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quid levels" sheetId="1" r:id="rId1"/>
    <sheet name="temp liquids" sheetId="2" r:id="rId2"/>
    <sheet name="pump data" sheetId="3" r:id="rId3"/>
    <sheet name="pump installed" sheetId="4" r:id="rId4"/>
    <sheet name="well information" sheetId="5" r:id="rId5"/>
    <sheet name="well readings" sheetId="6" r:id="rId6"/>
    <sheet name="SEM data" sheetId="7" r:id="rId7"/>
    <sheet name="calendar" sheetId="8" r:id="rId8"/>
    <sheet name="gas quality" sheetId="9" r:id="rId9"/>
    <sheet name="Power BI guide" sheetId="10" r:id="rId10"/>
  </sheets>
  <definedNames>
    <definedName name="_xlnm._FilterDatabase" localSheetId="0">'liquid levels'!A1:V921</definedName>
    <definedName name="_xlnm._FilterDatabase" localSheetId="1">'temp liquids'!A1:K649</definedName>
    <definedName name="_xlnm._FilterDatabase" localSheetId="2">'pump data'!A1:T1674</definedName>
    <definedName name="_xlnm._FilterDatabase" localSheetId="3">'pump installed'!A1:O47</definedName>
    <definedName name="_xlnm._FilterDatabase" localSheetId="4">'well information'!A1:Q47</definedName>
    <definedName name="_xlnm._FilterDatabase" localSheetId="5">'well readings'!A1:AE841</definedName>
    <definedName name="_xlnm._FilterDatabase" localSheetId="6">'SEM data'!A1:G13</definedName>
    <definedName name="_xlnm._FilterDatabase" localSheetId="7">'calendar'!A1:AI2558</definedName>
    <definedName name="_xlnm._FilterDatabase" localSheetId="8">'gas quality'!A1:M841</definedName>
    <definedName name="_xlnm._FilterDatabase" localSheetId="9">'Power BI guide'!A1:A56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921"/>
  <sheetViews>
    <sheetView workbookViewId="0"/>
  </sheetViews>
  <cols>
    <col min="1" max="1" width="12.83203125" customWidth="1"/>
    <col min="2" max="2" width="12.83203125" customWidth="1"/>
    <col min="3" max="3" width="14.83203125" customWidth="1"/>
    <col min="4" max="4" width="16.83203125" customWidth="1"/>
    <col min="5" max="5" width="18.83203125" customWidth="1"/>
    <col min="6" max="6" width="16.83203125" customWidth="1"/>
    <col min="7" max="7" width="16.83203125" customWidth="1"/>
    <col min="8" max="8" width="14.83203125" customWidth="1"/>
    <col min="9" max="9" width="12.83203125" customWidth="1"/>
    <col min="10" max="10" width="14.83203125" customWidth="1"/>
    <col min="11" max="11" width="12.83203125" customWidth="1"/>
    <col min="12" max="12" width="16.83203125" customWidth="1"/>
    <col min="13" max="13" width="16.83203125" customWidth="1"/>
    <col min="14" max="14" width="14.83203125" customWidth="1"/>
    <col min="15" max="15" width="12.83203125" customWidth="1"/>
    <col min="16" max="16" width="16.83203125" customWidth="1"/>
    <col min="17" max="17" width="14.83203125" customWidth="1"/>
    <col min="18" max="18" width="16.83203125" customWidth="1"/>
    <col min="19" max="19" width="18.83203125" customWidth="1"/>
    <col min="20" max="20" width="16.83203125" customWidth="1"/>
    <col min="21" max="21" width="16.83203125" customWidth="1"/>
    <col min="22" max="22" width="16.83203125" customWidth="1"/>
  </cols>
  <sheetData>
    <row r="1">
      <c r="A1" t="str">
        <v>well name</v>
      </c>
      <c r="B1" t="str">
        <v>date</v>
      </c>
      <c r="C1" t="str">
        <v>depth to fluid</v>
      </c>
      <c r="D1" t="str">
        <v>depth to bottom</v>
      </c>
      <c r="E1" t="str">
        <v>measured fluid in well casing</v>
      </c>
      <c r="F1" t="str">
        <v>elevation of the top of pipe</v>
      </c>
      <c r="G1" t="str">
        <v>elevation of the top of perf</v>
      </c>
      <c r="H1" t="str">
        <v>elevation of the base</v>
      </c>
      <c r="I1" t="str">
        <v>length solid</v>
      </c>
      <c r="J1" t="str">
        <v>length perforated</v>
      </c>
      <c r="K1" t="str">
        <v>total depth</v>
      </c>
      <c r="L1" t="str">
        <v>elevation monitoring port</v>
      </c>
      <c r="M1" t="str">
        <v>monitoring port depth</v>
      </c>
      <c r="N1" t="str">
        <v>elevation of pump</v>
      </c>
      <c r="O1" t="str">
        <v>pump depth</v>
      </c>
      <c r="P1" t="str">
        <v>perf not submerged feet</v>
      </c>
      <c r="Q1" t="str">
        <v>submerged percentage</v>
      </c>
      <c r="R1" t="str">
        <v>depth of sediment or obstruction in feet</v>
      </c>
      <c r="S1" t="str">
        <v>screen blocked by sediment or obstruction percentage</v>
      </c>
      <c r="T1" t="str">
        <v>screen available above sounded depth in feet</v>
      </c>
      <c r="U1" t="str">
        <v>liquids above sounded depth in feet</v>
      </c>
      <c r="V1" t="str">
        <v>solid pipe without liquids</v>
      </c>
    </row>
    <row r="2">
      <c r="A2" t="str">
        <v>EW-01</v>
      </c>
      <c r="B2" s="1">
        <v>45658</v>
      </c>
      <c r="C2">
        <v>33</v>
      </c>
      <c r="D2">
        <v>47.6</v>
      </c>
      <c r="E2">
        <f>MAX(0,D2-C2)</f>
        <v>14.6</v>
      </c>
      <c r="F2">
        <v>596.5</v>
      </c>
      <c r="G2">
        <v>578</v>
      </c>
      <c r="H2">
        <v>548.2</v>
      </c>
      <c r="I2">
        <v>18.4</v>
      </c>
      <c r="J2">
        <v>27.2</v>
      </c>
      <c r="K2">
        <v>48.3</v>
      </c>
      <c r="L2">
        <v>594</v>
      </c>
      <c r="M2">
        <v>2.5</v>
      </c>
      <c r="N2">
        <v>557.6</v>
      </c>
      <c r="O2">
        <v>38.8</v>
      </c>
      <c r="P2">
        <f>IF(OR(C2="",I2="",J2=""),0,MAX(0,MIN(J2,C2-(F2-G2))))</f>
        <v>14.6</v>
      </c>
      <c r="Q2">
        <f>IF(OR(J2="",J2=0),0,(J2-P2)/J2*100)</f>
        <v>46.5</v>
      </c>
      <c r="R2">
        <f>IF(K2="",0,MAX(0,K2-D2))</f>
        <v>0.7</v>
      </c>
      <c r="S2">
        <f>IF(OR(J2="",J2=0),0,MAX(0,MIN(J2,(I2+J2)-D2))/J2*100)</f>
        <v>0</v>
      </c>
      <c r="T2">
        <f>IF(OR(D2="",I2="",J2=""),0,MAX(0,MIN(J2,D2-I2)))</f>
        <v>27.2</v>
      </c>
      <c r="U2">
        <f>IF(D2="",0,MAX(0,D2-C2))</f>
        <v>14.6</v>
      </c>
      <c r="V2">
        <f>IF(C2="",0,MIN(I2,C2))</f>
        <v>18.4</v>
      </c>
    </row>
    <row r="3">
      <c r="A3" t="str">
        <v>EW-01</v>
      </c>
      <c r="B3" s="1">
        <v>45689</v>
      </c>
      <c r="C3">
        <v>34.6</v>
      </c>
      <c r="D3">
        <v>48.2</v>
      </c>
      <c r="E3">
        <f>MAX(0,D3-C3)</f>
        <v>13.7</v>
      </c>
      <c r="F3">
        <v>596.5</v>
      </c>
      <c r="G3">
        <v>578</v>
      </c>
      <c r="H3">
        <v>548.2</v>
      </c>
      <c r="I3">
        <v>18.4</v>
      </c>
      <c r="J3">
        <v>27.2</v>
      </c>
      <c r="K3">
        <v>48.3</v>
      </c>
      <c r="L3">
        <v>594</v>
      </c>
      <c r="M3">
        <v>2.5</v>
      </c>
      <c r="N3">
        <v>557.6</v>
      </c>
      <c r="O3">
        <v>38.8</v>
      </c>
      <c r="P3">
        <f>IF(OR(C3="",I3="",J3=""),0,MAX(0,MIN(J3,C3-(F3-G3))))</f>
        <v>16.1</v>
      </c>
      <c r="Q3">
        <f>IF(OR(J3="",J3=0),0,(J3-P3)/J3*100)</f>
        <v>40.7</v>
      </c>
      <c r="R3">
        <f>IF(K3="",0,MAX(0,K3-D3))</f>
        <v>0.1</v>
      </c>
      <c r="S3">
        <f>IF(OR(J3="",J3=0),0,MAX(0,MIN(J3,(I3+J3)-D3))/J3*100)</f>
        <v>0</v>
      </c>
      <c r="T3">
        <f>IF(OR(D3="",I3="",J3=""),0,MAX(0,MIN(J3,D3-I3)))</f>
        <v>27.2</v>
      </c>
      <c r="U3">
        <f>IF(D3="",0,MAX(0,D3-C3))</f>
        <v>13.7</v>
      </c>
      <c r="V3">
        <f>IF(C3="",0,MIN(I3,C3))</f>
        <v>18.4</v>
      </c>
    </row>
    <row r="4">
      <c r="A4" t="str">
        <v>EW-01</v>
      </c>
      <c r="B4" s="1">
        <v>45717</v>
      </c>
      <c r="C4">
        <v>34.8</v>
      </c>
      <c r="D4">
        <v>48.2</v>
      </c>
      <c r="E4">
        <f>MAX(0,D4-C4)</f>
        <v>13.4</v>
      </c>
      <c r="F4">
        <v>596.5</v>
      </c>
      <c r="G4">
        <v>578</v>
      </c>
      <c r="H4">
        <v>548.2</v>
      </c>
      <c r="I4">
        <v>18.4</v>
      </c>
      <c r="J4">
        <v>27.2</v>
      </c>
      <c r="K4">
        <v>48.3</v>
      </c>
      <c r="L4">
        <v>594</v>
      </c>
      <c r="M4">
        <v>2.5</v>
      </c>
      <c r="N4">
        <v>557.6</v>
      </c>
      <c r="O4">
        <v>38.8</v>
      </c>
      <c r="P4">
        <f>IF(OR(C4="",I4="",J4=""),0,MAX(0,MIN(J4,C4-(F4-G4))))</f>
        <v>16.3</v>
      </c>
      <c r="Q4">
        <f>IF(OR(J4="",J4=0),0,(J4-P4)/J4*100)</f>
        <v>39.9</v>
      </c>
      <c r="R4">
        <f>IF(K4="",0,MAX(0,K4-D4))</f>
        <v>0.1</v>
      </c>
      <c r="S4">
        <f>IF(OR(J4="",J4=0),0,MAX(0,MIN(J4,(I4+J4)-D4))/J4*100)</f>
        <v>0</v>
      </c>
      <c r="T4">
        <f>IF(OR(D4="",I4="",J4=""),0,MAX(0,MIN(J4,D4-I4)))</f>
        <v>27.2</v>
      </c>
      <c r="U4">
        <f>IF(D4="",0,MAX(0,D4-C4))</f>
        <v>13.4</v>
      </c>
      <c r="V4">
        <f>IF(C4="",0,MIN(I4,C4))</f>
        <v>18.4</v>
      </c>
    </row>
    <row r="5">
      <c r="A5" t="str">
        <v>EW-01</v>
      </c>
      <c r="B5" s="1">
        <v>45748</v>
      </c>
      <c r="C5">
        <v>35.4</v>
      </c>
      <c r="D5">
        <v>48.1</v>
      </c>
      <c r="E5">
        <f>MAX(0,D5-C5)</f>
        <v>12.8</v>
      </c>
      <c r="F5">
        <v>596.5</v>
      </c>
      <c r="G5">
        <v>578</v>
      </c>
      <c r="H5">
        <v>548.2</v>
      </c>
      <c r="I5">
        <v>18.4</v>
      </c>
      <c r="J5">
        <v>27.2</v>
      </c>
      <c r="K5">
        <v>48.3</v>
      </c>
      <c r="L5">
        <v>594</v>
      </c>
      <c r="M5">
        <v>2.5</v>
      </c>
      <c r="N5">
        <v>557.6</v>
      </c>
      <c r="O5">
        <v>38.8</v>
      </c>
      <c r="P5">
        <f>IF(OR(C5="",I5="",J5=""),0,MAX(0,MIN(J5,C5-(F5-G5))))</f>
        <v>16.9</v>
      </c>
      <c r="Q5">
        <f>IF(OR(J5="",J5=0),0,(J5-P5)/J5*100)</f>
        <v>37.8</v>
      </c>
      <c r="R5">
        <f>IF(K5="",0,MAX(0,K5-D5))</f>
        <v>0.2</v>
      </c>
      <c r="S5">
        <f>IF(OR(J5="",J5=0),0,MAX(0,MIN(J5,(I5+J5)-D5))/J5*100)</f>
        <v>0</v>
      </c>
      <c r="T5">
        <f>IF(OR(D5="",I5="",J5=""),0,MAX(0,MIN(J5,D5-I5)))</f>
        <v>27.2</v>
      </c>
      <c r="U5">
        <f>IF(D5="",0,MAX(0,D5-C5))</f>
        <v>12.8</v>
      </c>
      <c r="V5">
        <f>IF(C5="",0,MIN(I5,C5))</f>
        <v>18.4</v>
      </c>
    </row>
    <row r="6">
      <c r="A6" t="str">
        <v>EW-01</v>
      </c>
      <c r="B6" s="1">
        <v>45778</v>
      </c>
      <c r="C6">
        <v>35.2</v>
      </c>
      <c r="D6">
        <v>48.1</v>
      </c>
      <c r="E6">
        <f>MAX(0,D6-C6)</f>
        <v>12.9</v>
      </c>
      <c r="F6">
        <v>596.5</v>
      </c>
      <c r="G6">
        <v>578</v>
      </c>
      <c r="H6">
        <v>548.2</v>
      </c>
      <c r="I6">
        <v>18.4</v>
      </c>
      <c r="J6">
        <v>27.2</v>
      </c>
      <c r="K6">
        <v>48.3</v>
      </c>
      <c r="L6">
        <v>594</v>
      </c>
      <c r="M6">
        <v>2.5</v>
      </c>
      <c r="N6">
        <v>557.6</v>
      </c>
      <c r="O6">
        <v>38.8</v>
      </c>
      <c r="P6">
        <f>IF(OR(C6="",I6="",J6=""),0,MAX(0,MIN(J6,C6-(F6-G6))))</f>
        <v>16.7</v>
      </c>
      <c r="Q6">
        <f>IF(OR(J6="",J6=0),0,(J6-P6)/J6*100)</f>
        <v>38.5</v>
      </c>
      <c r="R6">
        <f>IF(K6="",0,MAX(0,K6-D6))</f>
        <v>0.2</v>
      </c>
      <c r="S6">
        <f>IF(OR(J6="",J6=0),0,MAX(0,MIN(J6,(I6+J6)-D6))/J6*100)</f>
        <v>0</v>
      </c>
      <c r="T6">
        <f>IF(OR(D6="",I6="",J6=""),0,MAX(0,MIN(J6,D6-I6)))</f>
        <v>27.2</v>
      </c>
      <c r="U6">
        <f>IF(D6="",0,MAX(0,D6-C6))</f>
        <v>12.9</v>
      </c>
      <c r="V6">
        <f>IF(C6="",0,MIN(I6,C6))</f>
        <v>18.4</v>
      </c>
    </row>
    <row r="7">
      <c r="A7" t="str">
        <v>EW-01</v>
      </c>
      <c r="B7" s="1">
        <v>45809</v>
      </c>
      <c r="C7">
        <v>35.1</v>
      </c>
      <c r="D7">
        <v>47.9</v>
      </c>
      <c r="E7">
        <f>MAX(0,D7-C7)</f>
        <v>12.9</v>
      </c>
      <c r="F7">
        <v>596.5</v>
      </c>
      <c r="G7">
        <v>578</v>
      </c>
      <c r="H7">
        <v>548.2</v>
      </c>
      <c r="I7">
        <v>18.4</v>
      </c>
      <c r="J7">
        <v>27.2</v>
      </c>
      <c r="K7">
        <v>48.3</v>
      </c>
      <c r="L7">
        <v>594</v>
      </c>
      <c r="M7">
        <v>2.5</v>
      </c>
      <c r="N7">
        <v>557.6</v>
      </c>
      <c r="O7">
        <v>38.8</v>
      </c>
      <c r="P7">
        <f>IF(OR(C7="",I7="",J7=""),0,MAX(0,MIN(J7,C7-(F7-G7))))</f>
        <v>16.6</v>
      </c>
      <c r="Q7">
        <f>IF(OR(J7="",J7=0),0,(J7-P7)/J7*100)</f>
        <v>38.9</v>
      </c>
      <c r="R7">
        <f>IF(K7="",0,MAX(0,K7-D7))</f>
        <v>0.4</v>
      </c>
      <c r="S7">
        <f>IF(OR(J7="",J7=0),0,MAX(0,MIN(J7,(I7+J7)-D7))/J7*100)</f>
        <v>0</v>
      </c>
      <c r="T7">
        <f>IF(OR(D7="",I7="",J7=""),0,MAX(0,MIN(J7,D7-I7)))</f>
        <v>27.2</v>
      </c>
      <c r="U7">
        <f>IF(D7="",0,MAX(0,D7-C7))</f>
        <v>12.9</v>
      </c>
      <c r="V7">
        <f>IF(C7="",0,MIN(I7,C7))</f>
        <v>18.4</v>
      </c>
    </row>
    <row r="8">
      <c r="A8" t="str">
        <v>EW-01</v>
      </c>
      <c r="B8" s="1">
        <v>45839</v>
      </c>
      <c r="C8">
        <v>33.7</v>
      </c>
      <c r="D8">
        <v>47.9</v>
      </c>
      <c r="E8">
        <f>MAX(0,D8-C8)</f>
        <v>14.1</v>
      </c>
      <c r="F8">
        <v>596.5</v>
      </c>
      <c r="G8">
        <v>578</v>
      </c>
      <c r="H8">
        <v>548.2</v>
      </c>
      <c r="I8">
        <v>18.4</v>
      </c>
      <c r="J8">
        <v>27.2</v>
      </c>
      <c r="K8">
        <v>48.3</v>
      </c>
      <c r="L8">
        <v>594</v>
      </c>
      <c r="M8">
        <v>2.5</v>
      </c>
      <c r="N8">
        <v>557.6</v>
      </c>
      <c r="O8">
        <v>38.8</v>
      </c>
      <c r="P8">
        <f>IF(OR(C8="",I8="",J8=""),0,MAX(0,MIN(J8,C8-(F8-G8))))</f>
        <v>15.3</v>
      </c>
      <c r="Q8">
        <f>IF(OR(J8="",J8=0),0,(J8-P8)/J8*100)</f>
        <v>43.7</v>
      </c>
      <c r="R8">
        <f>IF(K8="",0,MAX(0,K8-D8))</f>
        <v>0.4</v>
      </c>
      <c r="S8">
        <f>IF(OR(J8="",J8=0),0,MAX(0,MIN(J8,(I8+J8)-D8))/J8*100)</f>
        <v>0</v>
      </c>
      <c r="T8">
        <f>IF(OR(D8="",I8="",J8=""),0,MAX(0,MIN(J8,D8-I8)))</f>
        <v>27.2</v>
      </c>
      <c r="U8">
        <f>IF(D8="",0,MAX(0,D8-C8))</f>
        <v>14.1</v>
      </c>
      <c r="V8">
        <f>IF(C8="",0,MIN(I8,C8))</f>
        <v>18.4</v>
      </c>
    </row>
    <row r="9">
      <c r="A9" t="str">
        <v>EW-01</v>
      </c>
      <c r="B9" s="1">
        <v>45870</v>
      </c>
      <c r="C9">
        <v>33.7</v>
      </c>
      <c r="D9">
        <v>47.6</v>
      </c>
      <c r="E9">
        <f>MAX(0,D9-C9)</f>
        <v>13.9</v>
      </c>
      <c r="F9">
        <v>596.5</v>
      </c>
      <c r="G9">
        <v>578</v>
      </c>
      <c r="H9">
        <v>548.2</v>
      </c>
      <c r="I9">
        <v>18.4</v>
      </c>
      <c r="J9">
        <v>27.2</v>
      </c>
      <c r="K9">
        <v>48.3</v>
      </c>
      <c r="L9">
        <v>594</v>
      </c>
      <c r="M9">
        <v>2.5</v>
      </c>
      <c r="N9">
        <v>557.6</v>
      </c>
      <c r="O9">
        <v>38.8</v>
      </c>
      <c r="P9">
        <f>IF(OR(C9="",I9="",J9=""),0,MAX(0,MIN(J9,C9-(F9-G9))))</f>
        <v>15.2</v>
      </c>
      <c r="Q9">
        <f>IF(OR(J9="",J9=0),0,(J9-P9)/J9*100)</f>
        <v>44</v>
      </c>
      <c r="R9">
        <f>IF(K9="",0,MAX(0,K9-D9))</f>
        <v>0.7</v>
      </c>
      <c r="S9">
        <f>IF(OR(J9="",J9=0),0,MAX(0,MIN(J9,(I9+J9)-D9))/J9*100)</f>
        <v>0</v>
      </c>
      <c r="T9">
        <f>IF(OR(D9="",I9="",J9=""),0,MAX(0,MIN(J9,D9-I9)))</f>
        <v>27.2</v>
      </c>
      <c r="U9">
        <f>IF(D9="",0,MAX(0,D9-C9))</f>
        <v>13.9</v>
      </c>
      <c r="V9">
        <f>IF(C9="",0,MIN(I9,C9))</f>
        <v>18.4</v>
      </c>
    </row>
    <row r="10">
      <c r="A10" t="str">
        <v>EW-01</v>
      </c>
      <c r="B10" s="1">
        <v>45901</v>
      </c>
      <c r="C10">
        <v>33.1</v>
      </c>
      <c r="D10">
        <v>47.7</v>
      </c>
      <c r="E10">
        <f>MAX(0,D10-C10)</f>
        <v>14.6</v>
      </c>
      <c r="F10">
        <v>596.5</v>
      </c>
      <c r="G10">
        <v>578</v>
      </c>
      <c r="H10">
        <v>548.2</v>
      </c>
      <c r="I10">
        <v>18.4</v>
      </c>
      <c r="J10">
        <v>27.2</v>
      </c>
      <c r="K10">
        <v>48.3</v>
      </c>
      <c r="L10">
        <v>594</v>
      </c>
      <c r="M10">
        <v>2.5</v>
      </c>
      <c r="N10">
        <v>557.6</v>
      </c>
      <c r="O10">
        <v>38.8</v>
      </c>
      <c r="P10">
        <f>IF(OR(C10="",I10="",J10=""),0,MAX(0,MIN(J10,C10-(F10-G10))))</f>
        <v>14.7</v>
      </c>
      <c r="Q10">
        <f>IF(OR(J10="",J10=0),0,(J10-P10)/J10*100)</f>
        <v>46.1</v>
      </c>
      <c r="R10">
        <f>IF(K10="",0,MAX(0,K10-D10))</f>
        <v>0.6</v>
      </c>
      <c r="S10">
        <f>IF(OR(J10="",J10=0),0,MAX(0,MIN(J10,(I10+J10)-D10))/J10*100)</f>
        <v>0</v>
      </c>
      <c r="T10">
        <f>IF(OR(D10="",I10="",J10=""),0,MAX(0,MIN(J10,D10-I10)))</f>
        <v>27.2</v>
      </c>
      <c r="U10">
        <f>IF(D10="",0,MAX(0,D10-C10))</f>
        <v>14.6</v>
      </c>
      <c r="V10">
        <f>IF(C10="",0,MIN(I10,C10))</f>
        <v>18.4</v>
      </c>
    </row>
    <row r="11">
      <c r="A11" t="str">
        <v>EW-01</v>
      </c>
      <c r="B11" s="1">
        <v>45931</v>
      </c>
      <c r="C11">
        <v>32</v>
      </c>
      <c r="D11">
        <v>48</v>
      </c>
      <c r="E11">
        <f>MAX(0,D11-C11)</f>
        <v>15.9</v>
      </c>
      <c r="F11">
        <v>596.5</v>
      </c>
      <c r="G11">
        <v>578</v>
      </c>
      <c r="H11">
        <v>548.2</v>
      </c>
      <c r="I11">
        <v>18.4</v>
      </c>
      <c r="J11">
        <v>27.2</v>
      </c>
      <c r="K11">
        <v>48.3</v>
      </c>
      <c r="L11">
        <v>594</v>
      </c>
      <c r="M11">
        <v>2.5</v>
      </c>
      <c r="N11">
        <v>557.6</v>
      </c>
      <c r="O11">
        <v>38.8</v>
      </c>
      <c r="P11">
        <f>IF(OR(C11="",I11="",J11=""),0,MAX(0,MIN(J11,C11-(F11-G11))))</f>
        <v>13.6</v>
      </c>
      <c r="Q11">
        <f>IF(OR(J11="",J11=0),0,(J11-P11)/J11*100)</f>
        <v>50</v>
      </c>
      <c r="R11">
        <f>IF(K11="",0,MAX(0,K11-D11))</f>
        <v>0.3</v>
      </c>
      <c r="S11">
        <f>IF(OR(J11="",J11=0),0,MAX(0,MIN(J11,(I11+J11)-D11))/J11*100)</f>
        <v>0</v>
      </c>
      <c r="T11">
        <f>IF(OR(D11="",I11="",J11=""),0,MAX(0,MIN(J11,D11-I11)))</f>
        <v>27.2</v>
      </c>
      <c r="U11">
        <f>IF(D11="",0,MAX(0,D11-C11))</f>
        <v>15.9</v>
      </c>
      <c r="V11">
        <f>IF(C11="",0,MIN(I11,C11))</f>
        <v>18.4</v>
      </c>
    </row>
    <row r="12">
      <c r="A12" t="str">
        <v>EW-01</v>
      </c>
      <c r="B12" s="1">
        <v>45962</v>
      </c>
      <c r="C12">
        <v>31.4</v>
      </c>
      <c r="D12">
        <v>48</v>
      </c>
      <c r="E12">
        <f>MAX(0,D12-C12)</f>
        <v>16.6</v>
      </c>
      <c r="F12">
        <v>596.5</v>
      </c>
      <c r="G12">
        <v>578</v>
      </c>
      <c r="H12">
        <v>548.2</v>
      </c>
      <c r="I12">
        <v>18.4</v>
      </c>
      <c r="J12">
        <v>27.2</v>
      </c>
      <c r="K12">
        <v>48.3</v>
      </c>
      <c r="L12">
        <v>594</v>
      </c>
      <c r="M12">
        <v>2.5</v>
      </c>
      <c r="N12">
        <v>557.6</v>
      </c>
      <c r="O12">
        <v>38.8</v>
      </c>
      <c r="P12">
        <f>IF(OR(C12="",I12="",J12=""),0,MAX(0,MIN(J12,C12-(F12-G12))))</f>
        <v>13</v>
      </c>
      <c r="Q12">
        <f>IF(OR(J12="",J12=0),0,(J12-P12)/J12*100)</f>
        <v>52.2</v>
      </c>
      <c r="R12">
        <f>IF(K12="",0,MAX(0,K12-D12))</f>
        <v>0.3</v>
      </c>
      <c r="S12">
        <f>IF(OR(J12="",J12=0),0,MAX(0,MIN(J12,(I12+J12)-D12))/J12*100)</f>
        <v>0</v>
      </c>
      <c r="T12">
        <f>IF(OR(D12="",I12="",J12=""),0,MAX(0,MIN(J12,D12-I12)))</f>
        <v>27.2</v>
      </c>
      <c r="U12">
        <f>IF(D12="",0,MAX(0,D12-C12))</f>
        <v>16.6</v>
      </c>
      <c r="V12">
        <f>IF(C12="",0,MIN(I12,C12))</f>
        <v>18.4</v>
      </c>
    </row>
    <row r="13">
      <c r="A13" t="str">
        <v>EW-01</v>
      </c>
      <c r="B13" s="1">
        <v>45992</v>
      </c>
      <c r="C13">
        <v>32.4</v>
      </c>
      <c r="D13">
        <v>47.7</v>
      </c>
      <c r="E13">
        <f>MAX(0,D13-C13)</f>
        <v>15.4</v>
      </c>
      <c r="F13">
        <v>596.5</v>
      </c>
      <c r="G13">
        <v>578</v>
      </c>
      <c r="H13">
        <v>548.2</v>
      </c>
      <c r="I13">
        <v>18.4</v>
      </c>
      <c r="J13">
        <v>27.2</v>
      </c>
      <c r="K13">
        <v>48.3</v>
      </c>
      <c r="L13">
        <v>594</v>
      </c>
      <c r="M13">
        <v>2.5</v>
      </c>
      <c r="N13">
        <v>557.6</v>
      </c>
      <c r="O13">
        <v>38.8</v>
      </c>
      <c r="P13">
        <f>IF(OR(C13="",I13="",J13=""),0,MAX(0,MIN(J13,C13-(F13-G13))))</f>
        <v>13.9</v>
      </c>
      <c r="Q13">
        <f>IF(OR(J13="",J13=0),0,(J13-P13)/J13*100)</f>
        <v>48.8</v>
      </c>
      <c r="R13">
        <f>IF(K13="",0,MAX(0,K13-D13))</f>
        <v>0.6</v>
      </c>
      <c r="S13">
        <f>IF(OR(J13="",J13=0),0,MAX(0,MIN(J13,(I13+J13)-D13))/J13*100)</f>
        <v>0</v>
      </c>
      <c r="T13">
        <f>IF(OR(D13="",I13="",J13=""),0,MAX(0,MIN(J13,D13-I13)))</f>
        <v>27.2</v>
      </c>
      <c r="U13">
        <f>IF(D13="",0,MAX(0,D13-C13))</f>
        <v>15.4</v>
      </c>
      <c r="V13">
        <f>IF(C13="",0,MIN(I13,C13))</f>
        <v>18.4</v>
      </c>
    </row>
    <row r="14">
      <c r="A14" t="str">
        <v>EW-01</v>
      </c>
      <c r="B14" s="1">
        <v>46023</v>
      </c>
      <c r="C14">
        <v>32.6</v>
      </c>
      <c r="D14">
        <v>48.1</v>
      </c>
      <c r="E14">
        <f>MAX(0,D14-C14)</f>
        <v>15.6</v>
      </c>
      <c r="F14">
        <v>596.5</v>
      </c>
      <c r="G14">
        <v>578</v>
      </c>
      <c r="H14">
        <v>548.2</v>
      </c>
      <c r="I14">
        <v>18.4</v>
      </c>
      <c r="J14">
        <v>27.2</v>
      </c>
      <c r="K14">
        <v>48.3</v>
      </c>
      <c r="L14">
        <v>594</v>
      </c>
      <c r="M14">
        <v>2.5</v>
      </c>
      <c r="N14">
        <v>557.6</v>
      </c>
      <c r="O14">
        <v>38.8</v>
      </c>
      <c r="P14">
        <f>IF(OR(C14="",I14="",J14=""),0,MAX(0,MIN(J14,C14-(F14-G14))))</f>
        <v>14.1</v>
      </c>
      <c r="Q14">
        <f>IF(OR(J14="",J14=0),0,(J14-P14)/J14*100)</f>
        <v>48.1</v>
      </c>
      <c r="R14">
        <f>IF(K14="",0,MAX(0,K14-D14))</f>
        <v>0.2</v>
      </c>
      <c r="S14">
        <f>IF(OR(J14="",J14=0),0,MAX(0,MIN(J14,(I14+J14)-D14))/J14*100)</f>
        <v>0</v>
      </c>
      <c r="T14">
        <f>IF(OR(D14="",I14="",J14=""),0,MAX(0,MIN(J14,D14-I14)))</f>
        <v>27.2</v>
      </c>
      <c r="U14">
        <f>IF(D14="",0,MAX(0,D14-C14))</f>
        <v>15.6</v>
      </c>
      <c r="V14">
        <f>IF(C14="",0,MIN(I14,C14))</f>
        <v>18.4</v>
      </c>
    </row>
    <row r="15">
      <c r="A15" t="str">
        <v>EW-01</v>
      </c>
      <c r="B15" s="1">
        <v>46054</v>
      </c>
      <c r="C15">
        <v>32.9</v>
      </c>
      <c r="D15">
        <v>47.6</v>
      </c>
      <c r="E15">
        <f>MAX(0,D15-C15)</f>
        <v>14.7</v>
      </c>
      <c r="F15">
        <v>596.5</v>
      </c>
      <c r="G15">
        <v>578</v>
      </c>
      <c r="H15">
        <v>548.2</v>
      </c>
      <c r="I15">
        <v>18.4</v>
      </c>
      <c r="J15">
        <v>27.2</v>
      </c>
      <c r="K15">
        <v>48.3</v>
      </c>
      <c r="L15">
        <v>594</v>
      </c>
      <c r="M15">
        <v>2.5</v>
      </c>
      <c r="N15">
        <v>557.6</v>
      </c>
      <c r="O15">
        <v>38.8</v>
      </c>
      <c r="P15">
        <f>IF(OR(C15="",I15="",J15=""),0,MAX(0,MIN(J15,C15-(F15-G15))))</f>
        <v>14.4</v>
      </c>
      <c r="Q15">
        <f>IF(OR(J15="",J15=0),0,(J15-P15)/J15*100)</f>
        <v>47</v>
      </c>
      <c r="R15">
        <f>IF(K15="",0,MAX(0,K15-D15))</f>
        <v>0.7</v>
      </c>
      <c r="S15">
        <f>IF(OR(J15="",J15=0),0,MAX(0,MIN(J15,(I15+J15)-D15))/J15*100)</f>
        <v>0</v>
      </c>
      <c r="T15">
        <f>IF(OR(D15="",I15="",J15=""),0,MAX(0,MIN(J15,D15-I15)))</f>
        <v>27.2</v>
      </c>
      <c r="U15">
        <f>IF(D15="",0,MAX(0,D15-C15))</f>
        <v>14.7</v>
      </c>
      <c r="V15">
        <f>IF(C15="",0,MIN(I15,C15))</f>
        <v>18.4</v>
      </c>
    </row>
    <row r="16">
      <c r="A16" t="str">
        <v>EW-01</v>
      </c>
      <c r="B16" s="1">
        <v>46082</v>
      </c>
      <c r="C16">
        <v>33.9</v>
      </c>
      <c r="D16">
        <v>48.2</v>
      </c>
      <c r="E16">
        <f>MAX(0,D16-C16)</f>
        <v>14.3</v>
      </c>
      <c r="F16">
        <v>596.5</v>
      </c>
      <c r="G16">
        <v>578</v>
      </c>
      <c r="H16">
        <v>548.2</v>
      </c>
      <c r="I16">
        <v>18.4</v>
      </c>
      <c r="J16">
        <v>27.2</v>
      </c>
      <c r="K16">
        <v>48.3</v>
      </c>
      <c r="L16">
        <v>594</v>
      </c>
      <c r="M16">
        <v>2.5</v>
      </c>
      <c r="N16">
        <v>557.6</v>
      </c>
      <c r="O16">
        <v>38.8</v>
      </c>
      <c r="P16">
        <f>IF(OR(C16="",I16="",J16=""),0,MAX(0,MIN(J16,C16-(F16-G16))))</f>
        <v>15.4</v>
      </c>
      <c r="Q16">
        <f>IF(OR(J16="",J16=0),0,(J16-P16)/J16*100)</f>
        <v>43.2</v>
      </c>
      <c r="R16">
        <f>IF(K16="",0,MAX(0,K16-D16))</f>
        <v>0.1</v>
      </c>
      <c r="S16">
        <f>IF(OR(J16="",J16=0),0,MAX(0,MIN(J16,(I16+J16)-D16))/J16*100)</f>
        <v>0</v>
      </c>
      <c r="T16">
        <f>IF(OR(D16="",I16="",J16=""),0,MAX(0,MIN(J16,D16-I16)))</f>
        <v>27.2</v>
      </c>
      <c r="U16">
        <f>IF(D16="",0,MAX(0,D16-C16))</f>
        <v>14.3</v>
      </c>
      <c r="V16">
        <f>IF(C16="",0,MIN(I16,C16))</f>
        <v>18.4</v>
      </c>
    </row>
    <row r="17">
      <c r="A17" t="str">
        <v>EW-01</v>
      </c>
      <c r="B17" s="1">
        <v>46113</v>
      </c>
      <c r="C17">
        <v>33.9</v>
      </c>
      <c r="D17">
        <v>47.9</v>
      </c>
      <c r="E17">
        <f>MAX(0,D17-C17)</f>
        <v>14.1</v>
      </c>
      <c r="F17">
        <v>596.5</v>
      </c>
      <c r="G17">
        <v>578</v>
      </c>
      <c r="H17">
        <v>548.2</v>
      </c>
      <c r="I17">
        <v>18.4</v>
      </c>
      <c r="J17">
        <v>27.2</v>
      </c>
      <c r="K17">
        <v>48.3</v>
      </c>
      <c r="L17">
        <v>594</v>
      </c>
      <c r="M17">
        <v>2.5</v>
      </c>
      <c r="N17">
        <v>557.6</v>
      </c>
      <c r="O17">
        <v>38.8</v>
      </c>
      <c r="P17">
        <f>IF(OR(C17="",I17="",J17=""),0,MAX(0,MIN(J17,C17-(F17-G17))))</f>
        <v>15.4</v>
      </c>
      <c r="Q17">
        <f>IF(OR(J17="",J17=0),0,(J17-P17)/J17*100)</f>
        <v>43.3</v>
      </c>
      <c r="R17">
        <f>IF(K17="",0,MAX(0,K17-D17))</f>
        <v>0.4</v>
      </c>
      <c r="S17">
        <f>IF(OR(J17="",J17=0),0,MAX(0,MIN(J17,(I17+J17)-D17))/J17*100)</f>
        <v>0</v>
      </c>
      <c r="T17">
        <f>IF(OR(D17="",I17="",J17=""),0,MAX(0,MIN(J17,D17-I17)))</f>
        <v>27.2</v>
      </c>
      <c r="U17">
        <f>IF(D17="",0,MAX(0,D17-C17))</f>
        <v>14.1</v>
      </c>
      <c r="V17">
        <f>IF(C17="",0,MIN(I17,C17))</f>
        <v>18.4</v>
      </c>
    </row>
    <row r="18">
      <c r="A18" t="str">
        <v>EW-01</v>
      </c>
      <c r="B18" s="1">
        <v>46143</v>
      </c>
      <c r="C18">
        <v>34.7</v>
      </c>
      <c r="D18">
        <v>48.2</v>
      </c>
      <c r="E18">
        <f>MAX(0,D18-C18)</f>
        <v>13.5</v>
      </c>
      <c r="F18">
        <v>596.5</v>
      </c>
      <c r="G18">
        <v>578</v>
      </c>
      <c r="H18">
        <v>548.2</v>
      </c>
      <c r="I18">
        <v>18.4</v>
      </c>
      <c r="J18">
        <v>27.2</v>
      </c>
      <c r="K18">
        <v>48.3</v>
      </c>
      <c r="L18">
        <v>594</v>
      </c>
      <c r="M18">
        <v>2.5</v>
      </c>
      <c r="N18">
        <v>557.6</v>
      </c>
      <c r="O18">
        <v>38.8</v>
      </c>
      <c r="P18">
        <f>IF(OR(C18="",I18="",J18=""),0,MAX(0,MIN(J18,C18-(F18-G18))))</f>
        <v>16.3</v>
      </c>
      <c r="Q18">
        <f>IF(OR(J18="",J18=0),0,(J18-P18)/J18*100)</f>
        <v>40.1</v>
      </c>
      <c r="R18">
        <f>IF(K18="",0,MAX(0,K18-D18))</f>
        <v>0.1</v>
      </c>
      <c r="S18">
        <f>IF(OR(J18="",J18=0),0,MAX(0,MIN(J18,(I18+J18)-D18))/J18*100)</f>
        <v>0</v>
      </c>
      <c r="T18">
        <f>IF(OR(D18="",I18="",J18=""),0,MAX(0,MIN(J18,D18-I18)))</f>
        <v>27.2</v>
      </c>
      <c r="U18">
        <f>IF(D18="",0,MAX(0,D18-C18))</f>
        <v>13.5</v>
      </c>
      <c r="V18">
        <f>IF(C18="",0,MIN(I18,C18))</f>
        <v>18.4</v>
      </c>
    </row>
    <row r="19">
      <c r="A19" t="str">
        <v>EW-01</v>
      </c>
      <c r="B19" s="1">
        <v>46174</v>
      </c>
      <c r="C19">
        <v>35.3</v>
      </c>
      <c r="D19">
        <v>48.3</v>
      </c>
      <c r="E19">
        <f>MAX(0,D19-C19)</f>
        <v>13</v>
      </c>
      <c r="F19">
        <v>596.5</v>
      </c>
      <c r="G19">
        <v>578</v>
      </c>
      <c r="H19">
        <v>548.2</v>
      </c>
      <c r="I19">
        <v>18.4</v>
      </c>
      <c r="J19">
        <v>27.2</v>
      </c>
      <c r="K19">
        <v>48.3</v>
      </c>
      <c r="L19">
        <v>594</v>
      </c>
      <c r="M19">
        <v>2.5</v>
      </c>
      <c r="N19">
        <v>557.6</v>
      </c>
      <c r="O19">
        <v>38.8</v>
      </c>
      <c r="P19">
        <f>IF(OR(C19="",I19="",J19=""),0,MAX(0,MIN(J19,C19-(F19-G19))))</f>
        <v>16.9</v>
      </c>
      <c r="Q19">
        <f>IF(OR(J19="",J19=0),0,(J19-P19)/J19*100)</f>
        <v>38</v>
      </c>
      <c r="R19">
        <f>IF(K19="",0,MAX(0,K19-D19))</f>
        <v>0</v>
      </c>
      <c r="S19">
        <f>IF(OR(J19="",J19=0),0,MAX(0,MIN(J19,(I19+J19)-D19))/J19*100)</f>
        <v>0</v>
      </c>
      <c r="T19">
        <f>IF(OR(D19="",I19="",J19=""),0,MAX(0,MIN(J19,D19-I19)))</f>
        <v>27.2</v>
      </c>
      <c r="U19">
        <f>IF(D19="",0,MAX(0,D19-C19))</f>
        <v>13</v>
      </c>
      <c r="V19">
        <f>IF(C19="",0,MIN(I19,C19))</f>
        <v>18.4</v>
      </c>
    </row>
    <row r="20">
      <c r="A20" t="str">
        <v>EW-01</v>
      </c>
      <c r="B20" s="1">
        <v>46204</v>
      </c>
      <c r="C20">
        <v>34.7</v>
      </c>
      <c r="D20">
        <v>47.5</v>
      </c>
      <c r="E20">
        <f>MAX(0,D20-C20)</f>
        <v>12.8</v>
      </c>
      <c r="F20">
        <v>596.5</v>
      </c>
      <c r="G20">
        <v>578</v>
      </c>
      <c r="H20">
        <v>548.2</v>
      </c>
      <c r="I20">
        <v>18.4</v>
      </c>
      <c r="J20">
        <v>27.2</v>
      </c>
      <c r="K20">
        <v>48.3</v>
      </c>
      <c r="L20">
        <v>594</v>
      </c>
      <c r="M20">
        <v>2.5</v>
      </c>
      <c r="N20">
        <v>557.6</v>
      </c>
      <c r="O20">
        <v>38.8</v>
      </c>
      <c r="P20">
        <f>IF(OR(C20="",I20="",J20=""),0,MAX(0,MIN(J20,C20-(F20-G20))))</f>
        <v>16.3</v>
      </c>
      <c r="Q20">
        <f>IF(OR(J20="",J20=0),0,(J20-P20)/J20*100)</f>
        <v>40.2</v>
      </c>
      <c r="R20">
        <f>IF(K20="",0,MAX(0,K20-D20))</f>
        <v>0.8</v>
      </c>
      <c r="S20">
        <f>IF(OR(J20="",J20=0),0,MAX(0,MIN(J20,(I20+J20)-D20))/J20*100)</f>
        <v>0</v>
      </c>
      <c r="T20">
        <f>IF(OR(D20="",I20="",J20=""),0,MAX(0,MIN(J20,D20-I20)))</f>
        <v>27.2</v>
      </c>
      <c r="U20">
        <f>IF(D20="",0,MAX(0,D20-C20))</f>
        <v>12.8</v>
      </c>
      <c r="V20">
        <f>IF(C20="",0,MIN(I20,C20))</f>
        <v>18.4</v>
      </c>
    </row>
    <row r="21">
      <c r="A21" t="str">
        <v>EW-01</v>
      </c>
      <c r="B21" s="1">
        <v>46235</v>
      </c>
      <c r="C21">
        <v>34.6</v>
      </c>
      <c r="D21">
        <v>47.8</v>
      </c>
      <c r="E21">
        <f>MAX(0,D21-C21)</f>
        <v>13.3</v>
      </c>
      <c r="F21">
        <v>596.5</v>
      </c>
      <c r="G21">
        <v>578</v>
      </c>
      <c r="H21">
        <v>548.2</v>
      </c>
      <c r="I21">
        <v>18.4</v>
      </c>
      <c r="J21">
        <v>27.2</v>
      </c>
      <c r="K21">
        <v>48.3</v>
      </c>
      <c r="L21">
        <v>594</v>
      </c>
      <c r="M21">
        <v>2.5</v>
      </c>
      <c r="N21">
        <v>557.6</v>
      </c>
      <c r="O21">
        <v>38.8</v>
      </c>
      <c r="P21">
        <f>IF(OR(C21="",I21="",J21=""),0,MAX(0,MIN(J21,C21-(F21-G21))))</f>
        <v>16.2</v>
      </c>
      <c r="Q21">
        <f>IF(OR(J21="",J21=0),0,(J21-P21)/J21*100)</f>
        <v>40.6</v>
      </c>
      <c r="R21">
        <f>IF(K21="",0,MAX(0,K21-D21))</f>
        <v>0.5</v>
      </c>
      <c r="S21">
        <f>IF(OR(J21="",J21=0),0,MAX(0,MIN(J21,(I21+J21)-D21))/J21*100)</f>
        <v>0</v>
      </c>
      <c r="T21">
        <f>IF(OR(D21="",I21="",J21=""),0,MAX(0,MIN(J21,D21-I21)))</f>
        <v>27.2</v>
      </c>
      <c r="U21">
        <f>IF(D21="",0,MAX(0,D21-C21))</f>
        <v>13.3</v>
      </c>
      <c r="V21">
        <f>IF(C21="",0,MIN(I21,C21))</f>
        <v>18.4</v>
      </c>
    </row>
    <row r="22">
      <c r="A22" t="str">
        <v>EW-02</v>
      </c>
      <c r="B22" s="1">
        <v>45658</v>
      </c>
      <c r="C22">
        <v>40.5</v>
      </c>
      <c r="D22">
        <v>58.5</v>
      </c>
      <c r="E22">
        <f>MAX(0,D22-C22)</f>
        <v>18</v>
      </c>
      <c r="F22">
        <v>596.1</v>
      </c>
      <c r="G22">
        <v>571.3</v>
      </c>
      <c r="H22">
        <v>537.1</v>
      </c>
      <c r="I22">
        <v>24.7</v>
      </c>
      <c r="J22">
        <v>29</v>
      </c>
      <c r="K22">
        <v>59</v>
      </c>
      <c r="L22">
        <v>593.6</v>
      </c>
      <c r="M22">
        <v>2.5</v>
      </c>
      <c r="N22">
        <v>549.6</v>
      </c>
      <c r="O22">
        <v>46.5</v>
      </c>
      <c r="P22">
        <f>IF(OR(C22="",I22="",J22=""),0,MAX(0,MIN(J22,C22-(F22-G22))))</f>
        <v>15.8</v>
      </c>
      <c r="Q22">
        <f>IF(OR(J22="",J22=0),0,(J22-P22)/J22*100)</f>
        <v>45.6</v>
      </c>
      <c r="R22">
        <f>IF(K22="",0,MAX(0,K22-D22))</f>
        <v>0.5</v>
      </c>
      <c r="S22">
        <f>IF(OR(J22="",J22=0),0,MAX(0,MIN(J22,(I22+J22)-D22))/J22*100)</f>
        <v>0</v>
      </c>
      <c r="T22">
        <f>IF(OR(D22="",I22="",J22=""),0,MAX(0,MIN(J22,D22-I22)))</f>
        <v>29</v>
      </c>
      <c r="U22">
        <f>IF(D22="",0,MAX(0,D22-C22))</f>
        <v>18</v>
      </c>
      <c r="V22">
        <f>IF(C22="",0,MIN(I22,C22))</f>
        <v>24.7</v>
      </c>
    </row>
    <row r="23">
      <c r="A23" t="str">
        <v>EW-02</v>
      </c>
      <c r="B23" s="1">
        <v>45689</v>
      </c>
      <c r="C23">
        <v>40.9</v>
      </c>
      <c r="D23">
        <v>58.4</v>
      </c>
      <c r="E23">
        <f>MAX(0,D23-C23)</f>
        <v>17.5</v>
      </c>
      <c r="F23">
        <v>596.1</v>
      </c>
      <c r="G23">
        <v>571.3</v>
      </c>
      <c r="H23">
        <v>537.1</v>
      </c>
      <c r="I23">
        <v>24.7</v>
      </c>
      <c r="J23">
        <v>29</v>
      </c>
      <c r="K23">
        <v>59</v>
      </c>
      <c r="L23">
        <v>593.6</v>
      </c>
      <c r="M23">
        <v>2.5</v>
      </c>
      <c r="N23">
        <v>549.6</v>
      </c>
      <c r="O23">
        <v>46.5</v>
      </c>
      <c r="P23">
        <f>IF(OR(C23="",I23="",J23=""),0,MAX(0,MIN(J23,C23-(F23-G23))))</f>
        <v>16.2</v>
      </c>
      <c r="Q23">
        <f>IF(OR(J23="",J23=0),0,(J23-P23)/J23*100)</f>
        <v>44.2</v>
      </c>
      <c r="R23">
        <f>IF(K23="",0,MAX(0,K23-D23))</f>
        <v>0.6</v>
      </c>
      <c r="S23">
        <f>IF(OR(J23="",J23=0),0,MAX(0,MIN(J23,(I23+J23)-D23))/J23*100)</f>
        <v>0</v>
      </c>
      <c r="T23">
        <f>IF(OR(D23="",I23="",J23=""),0,MAX(0,MIN(J23,D23-I23)))</f>
        <v>29</v>
      </c>
      <c r="U23">
        <f>IF(D23="",0,MAX(0,D23-C23))</f>
        <v>17.5</v>
      </c>
      <c r="V23">
        <f>IF(C23="",0,MIN(I23,C23))</f>
        <v>24.7</v>
      </c>
    </row>
    <row r="24">
      <c r="A24" t="str">
        <v>EW-02</v>
      </c>
      <c r="B24" s="1">
        <v>45717</v>
      </c>
      <c r="C24">
        <v>41.5</v>
      </c>
      <c r="D24">
        <v>58.3</v>
      </c>
      <c r="E24">
        <f>MAX(0,D24-C24)</f>
        <v>16.8</v>
      </c>
      <c r="F24">
        <v>596.1</v>
      </c>
      <c r="G24">
        <v>571.3</v>
      </c>
      <c r="H24">
        <v>537.1</v>
      </c>
      <c r="I24">
        <v>24.7</v>
      </c>
      <c r="J24">
        <v>29</v>
      </c>
      <c r="K24">
        <v>59</v>
      </c>
      <c r="L24">
        <v>593.6</v>
      </c>
      <c r="M24">
        <v>2.5</v>
      </c>
      <c r="N24">
        <v>549.6</v>
      </c>
      <c r="O24">
        <v>46.5</v>
      </c>
      <c r="P24">
        <f>IF(OR(C24="",I24="",J24=""),0,MAX(0,MIN(J24,C24-(F24-G24))))</f>
        <v>16.7</v>
      </c>
      <c r="Q24">
        <f>IF(OR(J24="",J24=0),0,(J24-P24)/J24*100)</f>
        <v>42.4</v>
      </c>
      <c r="R24">
        <f>IF(K24="",0,MAX(0,K24-D24))</f>
        <v>0.7</v>
      </c>
      <c r="S24">
        <f>IF(OR(J24="",J24=0),0,MAX(0,MIN(J24,(I24+J24)-D24))/J24*100)</f>
        <v>0</v>
      </c>
      <c r="T24">
        <f>IF(OR(D24="",I24="",J24=""),0,MAX(0,MIN(J24,D24-I24)))</f>
        <v>29</v>
      </c>
      <c r="U24">
        <f>IF(D24="",0,MAX(0,D24-C24))</f>
        <v>16.8</v>
      </c>
      <c r="V24">
        <f>IF(C24="",0,MIN(I24,C24))</f>
        <v>24.7</v>
      </c>
    </row>
    <row r="25">
      <c r="A25" t="str">
        <v>EW-02</v>
      </c>
      <c r="B25" s="1">
        <v>45748</v>
      </c>
      <c r="C25">
        <v>42.2</v>
      </c>
      <c r="D25">
        <v>58.8</v>
      </c>
      <c r="E25">
        <f>MAX(0,D25-C25)</f>
        <v>16.6</v>
      </c>
      <c r="F25">
        <v>596.1</v>
      </c>
      <c r="G25">
        <v>571.3</v>
      </c>
      <c r="H25">
        <v>537.1</v>
      </c>
      <c r="I25">
        <v>24.7</v>
      </c>
      <c r="J25">
        <v>29</v>
      </c>
      <c r="K25">
        <v>59</v>
      </c>
      <c r="L25">
        <v>593.6</v>
      </c>
      <c r="M25">
        <v>2.5</v>
      </c>
      <c r="N25">
        <v>549.6</v>
      </c>
      <c r="O25">
        <v>46.5</v>
      </c>
      <c r="P25">
        <f>IF(OR(C25="",I25="",J25=""),0,MAX(0,MIN(J25,C25-(F25-G25))))</f>
        <v>17.5</v>
      </c>
      <c r="Q25">
        <f>IF(OR(J25="",J25=0),0,(J25-P25)/J25*100)</f>
        <v>39.8</v>
      </c>
      <c r="R25">
        <f>IF(K25="",0,MAX(0,K25-D25))</f>
        <v>0.2</v>
      </c>
      <c r="S25">
        <f>IF(OR(J25="",J25=0),0,MAX(0,MIN(J25,(I25+J25)-D25))/J25*100)</f>
        <v>0</v>
      </c>
      <c r="T25">
        <f>IF(OR(D25="",I25="",J25=""),0,MAX(0,MIN(J25,D25-I25)))</f>
        <v>29</v>
      </c>
      <c r="U25">
        <f>IF(D25="",0,MAX(0,D25-C25))</f>
        <v>16.6</v>
      </c>
      <c r="V25">
        <f>IF(C25="",0,MIN(I25,C25))</f>
        <v>24.7</v>
      </c>
    </row>
    <row r="26">
      <c r="A26" t="str">
        <v>EW-02</v>
      </c>
      <c r="B26" s="1">
        <v>45778</v>
      </c>
      <c r="C26">
        <v>41.9</v>
      </c>
      <c r="D26">
        <v>58.8</v>
      </c>
      <c r="E26">
        <f>MAX(0,D26-C26)</f>
        <v>17</v>
      </c>
      <c r="F26">
        <v>596.1</v>
      </c>
      <c r="G26">
        <v>571.3</v>
      </c>
      <c r="H26">
        <v>537.1</v>
      </c>
      <c r="I26">
        <v>24.7</v>
      </c>
      <c r="J26">
        <v>29</v>
      </c>
      <c r="K26">
        <v>59</v>
      </c>
      <c r="L26">
        <v>593.6</v>
      </c>
      <c r="M26">
        <v>2.5</v>
      </c>
      <c r="N26">
        <v>549.6</v>
      </c>
      <c r="O26">
        <v>46.5</v>
      </c>
      <c r="P26">
        <f>IF(OR(C26="",I26="",J26=""),0,MAX(0,MIN(J26,C26-(F26-G26))))</f>
        <v>17.1</v>
      </c>
      <c r="Q26">
        <f>IF(OR(J26="",J26=0),0,(J26-P26)/J26*100)</f>
        <v>40.9</v>
      </c>
      <c r="R26">
        <f>IF(K26="",0,MAX(0,K26-D26))</f>
        <v>0.2</v>
      </c>
      <c r="S26">
        <f>IF(OR(J26="",J26=0),0,MAX(0,MIN(J26,(I26+J26)-D26))/J26*100)</f>
        <v>0</v>
      </c>
      <c r="T26">
        <f>IF(OR(D26="",I26="",J26=""),0,MAX(0,MIN(J26,D26-I26)))</f>
        <v>29</v>
      </c>
      <c r="U26">
        <f>IF(D26="",0,MAX(0,D26-C26))</f>
        <v>17</v>
      </c>
      <c r="V26">
        <f>IF(C26="",0,MIN(I26,C26))</f>
        <v>24.7</v>
      </c>
    </row>
    <row r="27">
      <c r="A27" t="str">
        <v>EW-02</v>
      </c>
      <c r="B27" s="1">
        <v>45809</v>
      </c>
      <c r="C27">
        <v>41.7</v>
      </c>
      <c r="D27">
        <v>58.6</v>
      </c>
      <c r="E27">
        <f>MAX(0,D27-C27)</f>
        <v>16.9</v>
      </c>
      <c r="F27">
        <v>596.1</v>
      </c>
      <c r="G27">
        <v>571.3</v>
      </c>
      <c r="H27">
        <v>537.1</v>
      </c>
      <c r="I27">
        <v>24.7</v>
      </c>
      <c r="J27">
        <v>29</v>
      </c>
      <c r="K27">
        <v>59</v>
      </c>
      <c r="L27">
        <v>593.6</v>
      </c>
      <c r="M27">
        <v>2.5</v>
      </c>
      <c r="N27">
        <v>549.6</v>
      </c>
      <c r="O27">
        <v>46.5</v>
      </c>
      <c r="P27">
        <f>IF(OR(C27="",I27="",J27=""),0,MAX(0,MIN(J27,C27-(F27-G27))))</f>
        <v>17</v>
      </c>
      <c r="Q27">
        <f>IF(OR(J27="",J27=0),0,(J27-P27)/J27*100)</f>
        <v>41.4</v>
      </c>
      <c r="R27">
        <f>IF(K27="",0,MAX(0,K27-D27))</f>
        <v>0.4</v>
      </c>
      <c r="S27">
        <f>IF(OR(J27="",J27=0),0,MAX(0,MIN(J27,(I27+J27)-D27))/J27*100)</f>
        <v>0</v>
      </c>
      <c r="T27">
        <f>IF(OR(D27="",I27="",J27=""),0,MAX(0,MIN(J27,D27-I27)))</f>
        <v>29</v>
      </c>
      <c r="U27">
        <f>IF(D27="",0,MAX(0,D27-C27))</f>
        <v>16.9</v>
      </c>
      <c r="V27">
        <f>IF(C27="",0,MIN(I27,C27))</f>
        <v>24.7</v>
      </c>
    </row>
    <row r="28">
      <c r="A28" t="str">
        <v>EW-02</v>
      </c>
      <c r="B28" s="1">
        <v>45839</v>
      </c>
      <c r="C28">
        <v>41.7</v>
      </c>
      <c r="D28">
        <v>58.5</v>
      </c>
      <c r="E28">
        <f>MAX(0,D28-C28)</f>
        <v>16.8</v>
      </c>
      <c r="F28">
        <v>596.1</v>
      </c>
      <c r="G28">
        <v>571.3</v>
      </c>
      <c r="H28">
        <v>537.1</v>
      </c>
      <c r="I28">
        <v>24.7</v>
      </c>
      <c r="J28">
        <v>29</v>
      </c>
      <c r="K28">
        <v>59</v>
      </c>
      <c r="L28">
        <v>593.6</v>
      </c>
      <c r="M28">
        <v>2.5</v>
      </c>
      <c r="N28">
        <v>549.6</v>
      </c>
      <c r="O28">
        <v>46.5</v>
      </c>
      <c r="P28">
        <f>IF(OR(C28="",I28="",J28=""),0,MAX(0,MIN(J28,C28-(F28-G28))))</f>
        <v>16.9</v>
      </c>
      <c r="Q28">
        <f>IF(OR(J28="",J28=0),0,(J28-P28)/J28*100)</f>
        <v>41.7</v>
      </c>
      <c r="R28">
        <f>IF(K28="",0,MAX(0,K28-D28))</f>
        <v>0.5</v>
      </c>
      <c r="S28">
        <f>IF(OR(J28="",J28=0),0,MAX(0,MIN(J28,(I28+J28)-D28))/J28*100)</f>
        <v>0</v>
      </c>
      <c r="T28">
        <f>IF(OR(D28="",I28="",J28=""),0,MAX(0,MIN(J28,D28-I28)))</f>
        <v>29</v>
      </c>
      <c r="U28">
        <f>IF(D28="",0,MAX(0,D28-C28))</f>
        <v>16.8</v>
      </c>
      <c r="V28">
        <f>IF(C28="",0,MIN(I28,C28))</f>
        <v>24.7</v>
      </c>
    </row>
    <row r="29">
      <c r="A29" t="str">
        <v>EW-02</v>
      </c>
      <c r="B29" s="1">
        <v>45870</v>
      </c>
      <c r="C29">
        <v>41.1</v>
      </c>
      <c r="D29">
        <v>58.5</v>
      </c>
      <c r="E29">
        <f>MAX(0,D29-C29)</f>
        <v>17.5</v>
      </c>
      <c r="F29">
        <v>596.1</v>
      </c>
      <c r="G29">
        <v>571.3</v>
      </c>
      <c r="H29">
        <v>537.1</v>
      </c>
      <c r="I29">
        <v>24.7</v>
      </c>
      <c r="J29">
        <v>29</v>
      </c>
      <c r="K29">
        <v>59</v>
      </c>
      <c r="L29">
        <v>593.6</v>
      </c>
      <c r="M29">
        <v>2.5</v>
      </c>
      <c r="N29">
        <v>549.6</v>
      </c>
      <c r="O29">
        <v>46.5</v>
      </c>
      <c r="P29">
        <f>IF(OR(C29="",I29="",J29=""),0,MAX(0,MIN(J29,C29-(F29-G29))))</f>
        <v>16.4</v>
      </c>
      <c r="Q29">
        <f>IF(OR(J29="",J29=0),0,(J29-P29)/J29*100)</f>
        <v>43.6</v>
      </c>
      <c r="R29">
        <f>IF(K29="",0,MAX(0,K29-D29))</f>
        <v>0.5</v>
      </c>
      <c r="S29">
        <f>IF(OR(J29="",J29=0),0,MAX(0,MIN(J29,(I29+J29)-D29))/J29*100)</f>
        <v>0</v>
      </c>
      <c r="T29">
        <f>IF(OR(D29="",I29="",J29=""),0,MAX(0,MIN(J29,D29-I29)))</f>
        <v>29</v>
      </c>
      <c r="U29">
        <f>IF(D29="",0,MAX(0,D29-C29))</f>
        <v>17.5</v>
      </c>
      <c r="V29">
        <f>IF(C29="",0,MIN(I29,C29))</f>
        <v>24.7</v>
      </c>
    </row>
    <row r="30">
      <c r="A30" t="str">
        <v>EW-02</v>
      </c>
      <c r="B30" s="1">
        <v>45901</v>
      </c>
      <c r="C30">
        <v>39.7</v>
      </c>
      <c r="D30">
        <v>58.9</v>
      </c>
      <c r="E30">
        <f>MAX(0,D30-C30)</f>
        <v>19.2</v>
      </c>
      <c r="F30">
        <v>596.1</v>
      </c>
      <c r="G30">
        <v>571.3</v>
      </c>
      <c r="H30">
        <v>537.1</v>
      </c>
      <c r="I30">
        <v>24.7</v>
      </c>
      <c r="J30">
        <v>29</v>
      </c>
      <c r="K30">
        <v>59</v>
      </c>
      <c r="L30">
        <v>593.6</v>
      </c>
      <c r="M30">
        <v>2.5</v>
      </c>
      <c r="N30">
        <v>549.6</v>
      </c>
      <c r="O30">
        <v>46.5</v>
      </c>
      <c r="P30">
        <f>IF(OR(C30="",I30="",J30=""),0,MAX(0,MIN(J30,C30-(F30-G30))))</f>
        <v>14.9</v>
      </c>
      <c r="Q30">
        <f>IF(OR(J30="",J30=0),0,(J30-P30)/J30*100)</f>
        <v>48.5</v>
      </c>
      <c r="R30">
        <f>IF(K30="",0,MAX(0,K30-D30))</f>
        <v>0.1</v>
      </c>
      <c r="S30">
        <f>IF(OR(J30="",J30=0),0,MAX(0,MIN(J30,(I30+J30)-D30))/J30*100)</f>
        <v>0</v>
      </c>
      <c r="T30">
        <f>IF(OR(D30="",I30="",J30=""),0,MAX(0,MIN(J30,D30-I30)))</f>
        <v>29</v>
      </c>
      <c r="U30">
        <f>IF(D30="",0,MAX(0,D30-C30))</f>
        <v>19.2</v>
      </c>
      <c r="V30">
        <f>IF(C30="",0,MIN(I30,C30))</f>
        <v>24.7</v>
      </c>
    </row>
    <row r="31">
      <c r="A31" t="str">
        <v>EW-02</v>
      </c>
      <c r="B31" s="1">
        <v>45931</v>
      </c>
      <c r="C31">
        <v>39.8</v>
      </c>
      <c r="D31">
        <v>58.9</v>
      </c>
      <c r="E31">
        <f>MAX(0,D31-C31)</f>
        <v>19.1</v>
      </c>
      <c r="F31">
        <v>596.1</v>
      </c>
      <c r="G31">
        <v>571.3</v>
      </c>
      <c r="H31">
        <v>537.1</v>
      </c>
      <c r="I31">
        <v>24.7</v>
      </c>
      <c r="J31">
        <v>29</v>
      </c>
      <c r="K31">
        <v>59</v>
      </c>
      <c r="L31">
        <v>593.6</v>
      </c>
      <c r="M31">
        <v>2.5</v>
      </c>
      <c r="N31">
        <v>549.6</v>
      </c>
      <c r="O31">
        <v>46.5</v>
      </c>
      <c r="P31">
        <f>IF(OR(C31="",I31="",J31=""),0,MAX(0,MIN(J31,C31-(F31-G31))))</f>
        <v>15</v>
      </c>
      <c r="Q31">
        <f>IF(OR(J31="",J31=0),0,(J31-P31)/J31*100)</f>
        <v>48.2</v>
      </c>
      <c r="R31">
        <f>IF(K31="",0,MAX(0,K31-D31))</f>
        <v>0.1</v>
      </c>
      <c r="S31">
        <f>IF(OR(J31="",J31=0),0,MAX(0,MIN(J31,(I31+J31)-D31))/J31*100)</f>
        <v>0</v>
      </c>
      <c r="T31">
        <f>IF(OR(D31="",I31="",J31=""),0,MAX(0,MIN(J31,D31-I31)))</f>
        <v>29</v>
      </c>
      <c r="U31">
        <f>IF(D31="",0,MAX(0,D31-C31))</f>
        <v>19.1</v>
      </c>
      <c r="V31">
        <f>IF(C31="",0,MIN(I31,C31))</f>
        <v>24.7</v>
      </c>
    </row>
    <row r="32">
      <c r="A32" t="str">
        <v>EW-02</v>
      </c>
      <c r="B32" s="1">
        <v>45962</v>
      </c>
      <c r="C32">
        <v>39.6</v>
      </c>
      <c r="D32">
        <v>58.3</v>
      </c>
      <c r="E32">
        <f>MAX(0,D32-C32)</f>
        <v>18.7</v>
      </c>
      <c r="F32">
        <v>596.1</v>
      </c>
      <c r="G32">
        <v>571.3</v>
      </c>
      <c r="H32">
        <v>537.1</v>
      </c>
      <c r="I32">
        <v>24.7</v>
      </c>
      <c r="J32">
        <v>29</v>
      </c>
      <c r="K32">
        <v>59</v>
      </c>
      <c r="L32">
        <v>593.6</v>
      </c>
      <c r="M32">
        <v>2.5</v>
      </c>
      <c r="N32">
        <v>549.6</v>
      </c>
      <c r="O32">
        <v>46.5</v>
      </c>
      <c r="P32">
        <f>IF(OR(C32="",I32="",J32=""),0,MAX(0,MIN(J32,C32-(F32-G32))))</f>
        <v>14.8</v>
      </c>
      <c r="Q32">
        <f>IF(OR(J32="",J32=0),0,(J32-P32)/J32*100)</f>
        <v>48.9</v>
      </c>
      <c r="R32">
        <f>IF(K32="",0,MAX(0,K32-D32))</f>
        <v>0.7</v>
      </c>
      <c r="S32">
        <f>IF(OR(J32="",J32=0),0,MAX(0,MIN(J32,(I32+J32)-D32))/J32*100)</f>
        <v>0</v>
      </c>
      <c r="T32">
        <f>IF(OR(D32="",I32="",J32=""),0,MAX(0,MIN(J32,D32-I32)))</f>
        <v>29</v>
      </c>
      <c r="U32">
        <f>IF(D32="",0,MAX(0,D32-C32))</f>
        <v>18.7</v>
      </c>
      <c r="V32">
        <f>IF(C32="",0,MIN(I32,C32))</f>
        <v>24.7</v>
      </c>
    </row>
    <row r="33">
      <c r="A33" t="str">
        <v>EW-02</v>
      </c>
      <c r="B33" s="1">
        <v>45992</v>
      </c>
      <c r="C33">
        <v>39.4</v>
      </c>
      <c r="D33">
        <v>58.7</v>
      </c>
      <c r="E33">
        <f>MAX(0,D33-C33)</f>
        <v>19.3</v>
      </c>
      <c r="F33">
        <v>596.1</v>
      </c>
      <c r="G33">
        <v>571.3</v>
      </c>
      <c r="H33">
        <v>537.1</v>
      </c>
      <c r="I33">
        <v>24.7</v>
      </c>
      <c r="J33">
        <v>29</v>
      </c>
      <c r="K33">
        <v>59</v>
      </c>
      <c r="L33">
        <v>593.6</v>
      </c>
      <c r="M33">
        <v>2.5</v>
      </c>
      <c r="N33">
        <v>549.6</v>
      </c>
      <c r="O33">
        <v>46.5</v>
      </c>
      <c r="P33">
        <f>IF(OR(C33="",I33="",J33=""),0,MAX(0,MIN(J33,C33-(F33-G33))))</f>
        <v>14.7</v>
      </c>
      <c r="Q33">
        <f>IF(OR(J33="",J33=0),0,(J33-P33)/J33*100)</f>
        <v>49.3</v>
      </c>
      <c r="R33">
        <f>IF(K33="",0,MAX(0,K33-D33))</f>
        <v>0.3</v>
      </c>
      <c r="S33">
        <f>IF(OR(J33="",J33=0),0,MAX(0,MIN(J33,(I33+J33)-D33))/J33*100)</f>
        <v>0</v>
      </c>
      <c r="T33">
        <f>IF(OR(D33="",I33="",J33=""),0,MAX(0,MIN(J33,D33-I33)))</f>
        <v>29</v>
      </c>
      <c r="U33">
        <f>IF(D33="",0,MAX(0,D33-C33))</f>
        <v>19.3</v>
      </c>
      <c r="V33">
        <f>IF(C33="",0,MIN(I33,C33))</f>
        <v>24.7</v>
      </c>
    </row>
    <row r="34">
      <c r="A34" t="str">
        <v>EW-02</v>
      </c>
      <c r="B34" s="1">
        <v>46023</v>
      </c>
      <c r="C34">
        <v>39.5</v>
      </c>
      <c r="D34">
        <v>58.2</v>
      </c>
      <c r="E34">
        <f>MAX(0,D34-C34)</f>
        <v>18.8</v>
      </c>
      <c r="F34">
        <v>596.1</v>
      </c>
      <c r="G34">
        <v>571.3</v>
      </c>
      <c r="H34">
        <v>537.1</v>
      </c>
      <c r="I34">
        <v>24.7</v>
      </c>
      <c r="J34">
        <v>29</v>
      </c>
      <c r="K34">
        <v>59</v>
      </c>
      <c r="L34">
        <v>593.6</v>
      </c>
      <c r="M34">
        <v>2.5</v>
      </c>
      <c r="N34">
        <v>549.6</v>
      </c>
      <c r="O34">
        <v>46.5</v>
      </c>
      <c r="P34">
        <f>IF(OR(C34="",I34="",J34=""),0,MAX(0,MIN(J34,C34-(F34-G34))))</f>
        <v>14.7</v>
      </c>
      <c r="Q34">
        <f>IF(OR(J34="",J34=0),0,(J34-P34)/J34*100)</f>
        <v>49.3</v>
      </c>
      <c r="R34">
        <f>IF(K34="",0,MAX(0,K34-D34))</f>
        <v>0.8</v>
      </c>
      <c r="S34">
        <f>IF(OR(J34="",J34=0),0,MAX(0,MIN(J34,(I34+J34)-D34))/J34*100)</f>
        <v>0</v>
      </c>
      <c r="T34">
        <f>IF(OR(D34="",I34="",J34=""),0,MAX(0,MIN(J34,D34-I34)))</f>
        <v>29</v>
      </c>
      <c r="U34">
        <f>IF(D34="",0,MAX(0,D34-C34))</f>
        <v>18.8</v>
      </c>
      <c r="V34">
        <f>IF(C34="",0,MIN(I34,C34))</f>
        <v>24.7</v>
      </c>
    </row>
    <row r="35">
      <c r="A35" t="str">
        <v>EW-02</v>
      </c>
      <c r="B35" s="1">
        <v>46054</v>
      </c>
      <c r="C35">
        <v>40.2</v>
      </c>
      <c r="D35">
        <v>58.4</v>
      </c>
      <c r="E35">
        <f>MAX(0,D35-C35)</f>
        <v>18.2</v>
      </c>
      <c r="F35">
        <v>596.1</v>
      </c>
      <c r="G35">
        <v>571.3</v>
      </c>
      <c r="H35">
        <v>537.1</v>
      </c>
      <c r="I35">
        <v>24.7</v>
      </c>
      <c r="J35">
        <v>29</v>
      </c>
      <c r="K35">
        <v>59</v>
      </c>
      <c r="L35">
        <v>593.6</v>
      </c>
      <c r="M35">
        <v>2.5</v>
      </c>
      <c r="N35">
        <v>549.6</v>
      </c>
      <c r="O35">
        <v>46.5</v>
      </c>
      <c r="P35">
        <f>IF(OR(C35="",I35="",J35=""),0,MAX(0,MIN(J35,C35-(F35-G35))))</f>
        <v>15.4</v>
      </c>
      <c r="Q35">
        <f>IF(OR(J35="",J35=0),0,(J35-P35)/J35*100)</f>
        <v>46.8</v>
      </c>
      <c r="R35">
        <f>IF(K35="",0,MAX(0,K35-D35))</f>
        <v>0.6</v>
      </c>
      <c r="S35">
        <f>IF(OR(J35="",J35=0),0,MAX(0,MIN(J35,(I35+J35)-D35))/J35*100)</f>
        <v>0</v>
      </c>
      <c r="T35">
        <f>IF(OR(D35="",I35="",J35=""),0,MAX(0,MIN(J35,D35-I35)))</f>
        <v>29</v>
      </c>
      <c r="U35">
        <f>IF(D35="",0,MAX(0,D35-C35))</f>
        <v>18.2</v>
      </c>
      <c r="V35">
        <f>IF(C35="",0,MIN(I35,C35))</f>
        <v>24.7</v>
      </c>
    </row>
    <row r="36">
      <c r="A36" t="str">
        <v>EW-02</v>
      </c>
      <c r="B36" s="1">
        <v>46082</v>
      </c>
      <c r="C36">
        <v>40.9</v>
      </c>
      <c r="D36">
        <v>59</v>
      </c>
      <c r="E36">
        <f>MAX(0,D36-C36)</f>
        <v>18.1</v>
      </c>
      <c r="F36">
        <v>596.1</v>
      </c>
      <c r="G36">
        <v>571.3</v>
      </c>
      <c r="H36">
        <v>537.1</v>
      </c>
      <c r="I36">
        <v>24.7</v>
      </c>
      <c r="J36">
        <v>29</v>
      </c>
      <c r="K36">
        <v>59</v>
      </c>
      <c r="L36">
        <v>593.6</v>
      </c>
      <c r="M36">
        <v>2.5</v>
      </c>
      <c r="N36">
        <v>549.6</v>
      </c>
      <c r="O36">
        <v>46.5</v>
      </c>
      <c r="P36">
        <f>IF(OR(C36="",I36="",J36=""),0,MAX(0,MIN(J36,C36-(F36-G36))))</f>
        <v>16.2</v>
      </c>
      <c r="Q36">
        <f>IF(OR(J36="",J36=0),0,(J36-P36)/J36*100)</f>
        <v>44.2</v>
      </c>
      <c r="R36">
        <f>IF(K36="",0,MAX(0,K36-D36))</f>
        <v>0</v>
      </c>
      <c r="S36">
        <f>IF(OR(J36="",J36=0),0,MAX(0,MIN(J36,(I36+J36)-D36))/J36*100)</f>
        <v>0</v>
      </c>
      <c r="T36">
        <f>IF(OR(D36="",I36="",J36=""),0,MAX(0,MIN(J36,D36-I36)))</f>
        <v>29</v>
      </c>
      <c r="U36">
        <f>IF(D36="",0,MAX(0,D36-C36))</f>
        <v>18.1</v>
      </c>
      <c r="V36">
        <f>IF(C36="",0,MIN(I36,C36))</f>
        <v>24.7</v>
      </c>
    </row>
    <row r="37">
      <c r="A37" t="str">
        <v>EW-02</v>
      </c>
      <c r="B37" s="1">
        <v>46113</v>
      </c>
      <c r="C37">
        <v>41.2</v>
      </c>
      <c r="D37">
        <v>58.5</v>
      </c>
      <c r="E37">
        <f>MAX(0,D37-C37)</f>
        <v>17.2</v>
      </c>
      <c r="F37">
        <v>596.1</v>
      </c>
      <c r="G37">
        <v>571.3</v>
      </c>
      <c r="H37">
        <v>537.1</v>
      </c>
      <c r="I37">
        <v>24.7</v>
      </c>
      <c r="J37">
        <v>29</v>
      </c>
      <c r="K37">
        <v>59</v>
      </c>
      <c r="L37">
        <v>593.6</v>
      </c>
      <c r="M37">
        <v>2.5</v>
      </c>
      <c r="N37">
        <v>549.6</v>
      </c>
      <c r="O37">
        <v>46.5</v>
      </c>
      <c r="P37">
        <f>IF(OR(C37="",I37="",J37=""),0,MAX(0,MIN(J37,C37-(F37-G37))))</f>
        <v>16.5</v>
      </c>
      <c r="Q37">
        <f>IF(OR(J37="",J37=0),0,(J37-P37)/J37*100)</f>
        <v>43.2</v>
      </c>
      <c r="R37">
        <f>IF(K37="",0,MAX(0,K37-D37))</f>
        <v>0.5</v>
      </c>
      <c r="S37">
        <f>IF(OR(J37="",J37=0),0,MAX(0,MIN(J37,(I37+J37)-D37))/J37*100)</f>
        <v>0</v>
      </c>
      <c r="T37">
        <f>IF(OR(D37="",I37="",J37=""),0,MAX(0,MIN(J37,D37-I37)))</f>
        <v>29</v>
      </c>
      <c r="U37">
        <f>IF(D37="",0,MAX(0,D37-C37))</f>
        <v>17.2</v>
      </c>
      <c r="V37">
        <f>IF(C37="",0,MIN(I37,C37))</f>
        <v>24.7</v>
      </c>
    </row>
    <row r="38">
      <c r="A38" t="str">
        <v>EW-02</v>
      </c>
      <c r="B38" s="1">
        <v>46143</v>
      </c>
      <c r="C38">
        <v>42.2</v>
      </c>
      <c r="D38">
        <v>58.7</v>
      </c>
      <c r="E38">
        <f>MAX(0,D38-C38)</f>
        <v>16.4</v>
      </c>
      <c r="F38">
        <v>596.1</v>
      </c>
      <c r="G38">
        <v>571.3</v>
      </c>
      <c r="H38">
        <v>537.1</v>
      </c>
      <c r="I38">
        <v>24.7</v>
      </c>
      <c r="J38">
        <v>29</v>
      </c>
      <c r="K38">
        <v>59</v>
      </c>
      <c r="L38">
        <v>593.6</v>
      </c>
      <c r="M38">
        <v>2.5</v>
      </c>
      <c r="N38">
        <v>549.6</v>
      </c>
      <c r="O38">
        <v>46.5</v>
      </c>
      <c r="P38">
        <f>IF(OR(C38="",I38="",J38=""),0,MAX(0,MIN(J38,C38-(F38-G38))))</f>
        <v>17.5</v>
      </c>
      <c r="Q38">
        <f>IF(OR(J38="",J38=0),0,(J38-P38)/J38*100)</f>
        <v>39.7</v>
      </c>
      <c r="R38">
        <f>IF(K38="",0,MAX(0,K38-D38))</f>
        <v>0.3</v>
      </c>
      <c r="S38">
        <f>IF(OR(J38="",J38=0),0,MAX(0,MIN(J38,(I38+J38)-D38))/J38*100)</f>
        <v>0</v>
      </c>
      <c r="T38">
        <f>IF(OR(D38="",I38="",J38=""),0,MAX(0,MIN(J38,D38-I38)))</f>
        <v>29</v>
      </c>
      <c r="U38">
        <f>IF(D38="",0,MAX(0,D38-C38))</f>
        <v>16.4</v>
      </c>
      <c r="V38">
        <f>IF(C38="",0,MIN(I38,C38))</f>
        <v>24.7</v>
      </c>
    </row>
    <row r="39">
      <c r="A39" t="str">
        <v>EW-02</v>
      </c>
      <c r="B39" s="1">
        <v>46174</v>
      </c>
      <c r="C39">
        <v>42.1</v>
      </c>
      <c r="D39">
        <v>58.7</v>
      </c>
      <c r="E39">
        <f>MAX(0,D39-C39)</f>
        <v>16.6</v>
      </c>
      <c r="F39">
        <v>596.1</v>
      </c>
      <c r="G39">
        <v>571.3</v>
      </c>
      <c r="H39">
        <v>537.1</v>
      </c>
      <c r="I39">
        <v>24.7</v>
      </c>
      <c r="J39">
        <v>29</v>
      </c>
      <c r="K39">
        <v>59</v>
      </c>
      <c r="L39">
        <v>593.6</v>
      </c>
      <c r="M39">
        <v>2.5</v>
      </c>
      <c r="N39">
        <v>549.6</v>
      </c>
      <c r="O39">
        <v>46.5</v>
      </c>
      <c r="P39">
        <f>IF(OR(C39="",I39="",J39=""),0,MAX(0,MIN(J39,C39-(F39-G39))))</f>
        <v>17.3</v>
      </c>
      <c r="Q39">
        <f>IF(OR(J39="",J39=0),0,(J39-P39)/J39*100)</f>
        <v>40.3</v>
      </c>
      <c r="R39">
        <f>IF(K39="",0,MAX(0,K39-D39))</f>
        <v>0.3</v>
      </c>
      <c r="S39">
        <f>IF(OR(J39="",J39=0),0,MAX(0,MIN(J39,(I39+J39)-D39))/J39*100)</f>
        <v>0</v>
      </c>
      <c r="T39">
        <f>IF(OR(D39="",I39="",J39=""),0,MAX(0,MIN(J39,D39-I39)))</f>
        <v>29</v>
      </c>
      <c r="U39">
        <f>IF(D39="",0,MAX(0,D39-C39))</f>
        <v>16.6</v>
      </c>
      <c r="V39">
        <f>IF(C39="",0,MIN(I39,C39))</f>
        <v>24.7</v>
      </c>
    </row>
    <row r="40">
      <c r="A40" t="str">
        <v>EW-02</v>
      </c>
      <c r="B40" s="1">
        <v>46204</v>
      </c>
      <c r="C40">
        <v>42.3</v>
      </c>
      <c r="D40">
        <v>58.7</v>
      </c>
      <c r="E40">
        <f>MAX(0,D40-C40)</f>
        <v>16.4</v>
      </c>
      <c r="F40">
        <v>596.1</v>
      </c>
      <c r="G40">
        <v>571.3</v>
      </c>
      <c r="H40">
        <v>537.1</v>
      </c>
      <c r="I40">
        <v>24.7</v>
      </c>
      <c r="J40">
        <v>29</v>
      </c>
      <c r="K40">
        <v>59</v>
      </c>
      <c r="L40">
        <v>593.6</v>
      </c>
      <c r="M40">
        <v>2.5</v>
      </c>
      <c r="N40">
        <v>549.6</v>
      </c>
      <c r="O40">
        <v>46.5</v>
      </c>
      <c r="P40">
        <f>IF(OR(C40="",I40="",J40=""),0,MAX(0,MIN(J40,C40-(F40-G40))))</f>
        <v>17.6</v>
      </c>
      <c r="Q40">
        <f>IF(OR(J40="",J40=0),0,(J40-P40)/J40*100)</f>
        <v>39.4</v>
      </c>
      <c r="R40">
        <f>IF(K40="",0,MAX(0,K40-D40))</f>
        <v>0.3</v>
      </c>
      <c r="S40">
        <f>IF(OR(J40="",J40=0),0,MAX(0,MIN(J40,(I40+J40)-D40))/J40*100)</f>
        <v>0</v>
      </c>
      <c r="T40">
        <f>IF(OR(D40="",I40="",J40=""),0,MAX(0,MIN(J40,D40-I40)))</f>
        <v>29</v>
      </c>
      <c r="U40">
        <f>IF(D40="",0,MAX(0,D40-C40))</f>
        <v>16.4</v>
      </c>
      <c r="V40">
        <f>IF(C40="",0,MIN(I40,C40))</f>
        <v>24.7</v>
      </c>
    </row>
    <row r="41">
      <c r="A41" t="str">
        <v>EW-02</v>
      </c>
      <c r="B41" s="1">
        <v>46235</v>
      </c>
      <c r="C41">
        <v>41.8</v>
      </c>
      <c r="D41">
        <v>58.2</v>
      </c>
      <c r="E41">
        <f>MAX(0,D41-C41)</f>
        <v>16.4</v>
      </c>
      <c r="F41">
        <v>596.1</v>
      </c>
      <c r="G41">
        <v>571.3</v>
      </c>
      <c r="H41">
        <v>537.1</v>
      </c>
      <c r="I41">
        <v>24.7</v>
      </c>
      <c r="J41">
        <v>29</v>
      </c>
      <c r="K41">
        <v>59</v>
      </c>
      <c r="L41">
        <v>593.6</v>
      </c>
      <c r="M41">
        <v>2.5</v>
      </c>
      <c r="N41">
        <v>549.6</v>
      </c>
      <c r="O41">
        <v>46.5</v>
      </c>
      <c r="P41">
        <f>IF(OR(C41="",I41="",J41=""),0,MAX(0,MIN(J41,C41-(F41-G41))))</f>
        <v>17.1</v>
      </c>
      <c r="Q41">
        <f>IF(OR(J41="",J41=0),0,(J41-P41)/J41*100)</f>
        <v>41.1</v>
      </c>
      <c r="R41">
        <f>IF(K41="",0,MAX(0,K41-D41))</f>
        <v>0.8</v>
      </c>
      <c r="S41">
        <f>IF(OR(J41="",J41=0),0,MAX(0,MIN(J41,(I41+J41)-D41))/J41*100)</f>
        <v>0</v>
      </c>
      <c r="T41">
        <f>IF(OR(D41="",I41="",J41=""),0,MAX(0,MIN(J41,D41-I41)))</f>
        <v>29</v>
      </c>
      <c r="U41">
        <f>IF(D41="",0,MAX(0,D41-C41))</f>
        <v>16.4</v>
      </c>
      <c r="V41">
        <f>IF(C41="",0,MIN(I41,C41))</f>
        <v>24.7</v>
      </c>
    </row>
    <row r="42">
      <c r="A42" t="str">
        <v>EW-03</v>
      </c>
      <c r="B42" s="1">
        <v>45658</v>
      </c>
      <c r="C42">
        <v>40</v>
      </c>
      <c r="D42">
        <v>58.9</v>
      </c>
      <c r="E42">
        <f>MAX(0,D42-C42)</f>
        <v>18.9</v>
      </c>
      <c r="F42">
        <v>596.6</v>
      </c>
      <c r="G42">
        <v>574.5</v>
      </c>
      <c r="H42">
        <v>537.1</v>
      </c>
      <c r="I42">
        <v>22.1</v>
      </c>
      <c r="J42">
        <v>31.9</v>
      </c>
      <c r="K42">
        <v>59.5</v>
      </c>
      <c r="L42">
        <v>594.1</v>
      </c>
      <c r="M42">
        <v>2.5</v>
      </c>
      <c r="N42">
        <v>550.6</v>
      </c>
      <c r="O42">
        <v>46.1</v>
      </c>
      <c r="P42">
        <f>IF(OR(C42="",I42="",J42=""),0,MAX(0,MIN(J42,C42-(F42-G42))))</f>
        <v>17.9</v>
      </c>
      <c r="Q42">
        <f>IF(OR(J42="",J42=0),0,(J42-P42)/J42*100)</f>
        <v>43.9</v>
      </c>
      <c r="R42">
        <f>IF(K42="",0,MAX(0,K42-D42))</f>
        <v>0.6</v>
      </c>
      <c r="S42">
        <f>IF(OR(J42="",J42=0),0,MAX(0,MIN(J42,(I42+J42)-D42))/J42*100)</f>
        <v>0</v>
      </c>
      <c r="T42">
        <f>IF(OR(D42="",I42="",J42=""),0,MAX(0,MIN(J42,D42-I42)))</f>
        <v>31.9</v>
      </c>
      <c r="U42">
        <f>IF(D42="",0,MAX(0,D42-C42))</f>
        <v>18.9</v>
      </c>
      <c r="V42">
        <f>IF(C42="",0,MIN(I42,C42))</f>
        <v>22.1</v>
      </c>
    </row>
    <row r="43">
      <c r="A43" t="str">
        <v>EW-03</v>
      </c>
      <c r="B43" s="1">
        <v>45689</v>
      </c>
      <c r="C43">
        <v>40.6</v>
      </c>
      <c r="D43">
        <v>58.8</v>
      </c>
      <c r="E43">
        <f>MAX(0,D43-C43)</f>
        <v>18.1</v>
      </c>
      <c r="F43">
        <v>596.6</v>
      </c>
      <c r="G43">
        <v>574.5</v>
      </c>
      <c r="H43">
        <v>537.1</v>
      </c>
      <c r="I43">
        <v>22.1</v>
      </c>
      <c r="J43">
        <v>31.9</v>
      </c>
      <c r="K43">
        <v>59.5</v>
      </c>
      <c r="L43">
        <v>594.1</v>
      </c>
      <c r="M43">
        <v>2.5</v>
      </c>
      <c r="N43">
        <v>550.6</v>
      </c>
      <c r="O43">
        <v>46.1</v>
      </c>
      <c r="P43">
        <f>IF(OR(C43="",I43="",J43=""),0,MAX(0,MIN(J43,C43-(F43-G43))))</f>
        <v>18.5</v>
      </c>
      <c r="Q43">
        <f>IF(OR(J43="",J43=0),0,(J43-P43)/J43*100)</f>
        <v>42</v>
      </c>
      <c r="R43">
        <f>IF(K43="",0,MAX(0,K43-D43))</f>
        <v>0.7</v>
      </c>
      <c r="S43">
        <f>IF(OR(J43="",J43=0),0,MAX(0,MIN(J43,(I43+J43)-D43))/J43*100)</f>
        <v>0</v>
      </c>
      <c r="T43">
        <f>IF(OR(D43="",I43="",J43=""),0,MAX(0,MIN(J43,D43-I43)))</f>
        <v>31.9</v>
      </c>
      <c r="U43">
        <f>IF(D43="",0,MAX(0,D43-C43))</f>
        <v>18.1</v>
      </c>
      <c r="V43">
        <f>IF(C43="",0,MIN(I43,C43))</f>
        <v>22.1</v>
      </c>
    </row>
    <row r="44">
      <c r="A44" t="str">
        <v>EW-03</v>
      </c>
      <c r="B44" s="1">
        <v>45717</v>
      </c>
      <c r="C44">
        <v>41.3</v>
      </c>
      <c r="D44">
        <v>58.7</v>
      </c>
      <c r="E44">
        <f>MAX(0,D44-C44)</f>
        <v>17.4</v>
      </c>
      <c r="F44">
        <v>596.6</v>
      </c>
      <c r="G44">
        <v>574.5</v>
      </c>
      <c r="H44">
        <v>537.1</v>
      </c>
      <c r="I44">
        <v>22.1</v>
      </c>
      <c r="J44">
        <v>31.9</v>
      </c>
      <c r="K44">
        <v>59.5</v>
      </c>
      <c r="L44">
        <v>594.1</v>
      </c>
      <c r="M44">
        <v>2.5</v>
      </c>
      <c r="N44">
        <v>550.6</v>
      </c>
      <c r="O44">
        <v>46.1</v>
      </c>
      <c r="P44">
        <f>IF(OR(C44="",I44="",J44=""),0,MAX(0,MIN(J44,C44-(F44-G44))))</f>
        <v>19.2</v>
      </c>
      <c r="Q44">
        <f>IF(OR(J44="",J44=0),0,(J44-P44)/J44*100)</f>
        <v>39.9</v>
      </c>
      <c r="R44">
        <f>IF(K44="",0,MAX(0,K44-D44))</f>
        <v>0.8</v>
      </c>
      <c r="S44">
        <f>IF(OR(J44="",J44=0),0,MAX(0,MIN(J44,(I44+J44)-D44))/J44*100)</f>
        <v>0</v>
      </c>
      <c r="T44">
        <f>IF(OR(D44="",I44="",J44=""),0,MAX(0,MIN(J44,D44-I44)))</f>
        <v>31.9</v>
      </c>
      <c r="U44">
        <f>IF(D44="",0,MAX(0,D44-C44))</f>
        <v>17.4</v>
      </c>
      <c r="V44">
        <f>IF(C44="",0,MIN(I44,C44))</f>
        <v>22.1</v>
      </c>
    </row>
    <row r="45">
      <c r="A45" t="str">
        <v>EW-03</v>
      </c>
      <c r="B45" s="1">
        <v>45748</v>
      </c>
      <c r="C45">
        <v>41.4</v>
      </c>
      <c r="D45">
        <v>59.5</v>
      </c>
      <c r="E45">
        <f>MAX(0,D45-C45)</f>
        <v>18.1</v>
      </c>
      <c r="F45">
        <v>596.6</v>
      </c>
      <c r="G45">
        <v>574.5</v>
      </c>
      <c r="H45">
        <v>537.1</v>
      </c>
      <c r="I45">
        <v>22.1</v>
      </c>
      <c r="J45">
        <v>31.9</v>
      </c>
      <c r="K45">
        <v>59.5</v>
      </c>
      <c r="L45">
        <v>594.1</v>
      </c>
      <c r="M45">
        <v>2.5</v>
      </c>
      <c r="N45">
        <v>550.6</v>
      </c>
      <c r="O45">
        <v>46.1</v>
      </c>
      <c r="P45">
        <f>IF(OR(C45="",I45="",J45=""),0,MAX(0,MIN(J45,C45-(F45-G45))))</f>
        <v>19.2</v>
      </c>
      <c r="Q45">
        <f>IF(OR(J45="",J45=0),0,(J45-P45)/J45*100)</f>
        <v>39.8</v>
      </c>
      <c r="R45">
        <f>IF(K45="",0,MAX(0,K45-D45))</f>
        <v>0</v>
      </c>
      <c r="S45">
        <f>IF(OR(J45="",J45=0),0,MAX(0,MIN(J45,(I45+J45)-D45))/J45*100)</f>
        <v>0</v>
      </c>
      <c r="T45">
        <f>IF(OR(D45="",I45="",J45=""),0,MAX(0,MIN(J45,D45-I45)))</f>
        <v>31.9</v>
      </c>
      <c r="U45">
        <f>IF(D45="",0,MAX(0,D45-C45))</f>
        <v>18.1</v>
      </c>
      <c r="V45">
        <f>IF(C45="",0,MIN(I45,C45))</f>
        <v>22.1</v>
      </c>
    </row>
    <row r="46">
      <c r="A46" t="str">
        <v>EW-03</v>
      </c>
      <c r="B46" s="1">
        <v>45778</v>
      </c>
      <c r="C46">
        <v>41.2</v>
      </c>
      <c r="D46">
        <v>59.2</v>
      </c>
      <c r="E46">
        <f>MAX(0,D46-C46)</f>
        <v>17.9</v>
      </c>
      <c r="F46">
        <v>596.6</v>
      </c>
      <c r="G46">
        <v>574.5</v>
      </c>
      <c r="H46">
        <v>537.1</v>
      </c>
      <c r="I46">
        <v>22.1</v>
      </c>
      <c r="J46">
        <v>31.9</v>
      </c>
      <c r="K46">
        <v>59.5</v>
      </c>
      <c r="L46">
        <v>594.1</v>
      </c>
      <c r="M46">
        <v>2.5</v>
      </c>
      <c r="N46">
        <v>550.6</v>
      </c>
      <c r="O46">
        <v>46.1</v>
      </c>
      <c r="P46">
        <f>IF(OR(C46="",I46="",J46=""),0,MAX(0,MIN(J46,C46-(F46-G46))))</f>
        <v>19.1</v>
      </c>
      <c r="Q46">
        <f>IF(OR(J46="",J46=0),0,(J46-P46)/J46*100)</f>
        <v>40.2</v>
      </c>
      <c r="R46">
        <f>IF(K46="",0,MAX(0,K46-D46))</f>
        <v>0.3</v>
      </c>
      <c r="S46">
        <f>IF(OR(J46="",J46=0),0,MAX(0,MIN(J46,(I46+J46)-D46))/J46*100)</f>
        <v>0</v>
      </c>
      <c r="T46">
        <f>IF(OR(D46="",I46="",J46=""),0,MAX(0,MIN(J46,D46-I46)))</f>
        <v>31.9</v>
      </c>
      <c r="U46">
        <f>IF(D46="",0,MAX(0,D46-C46))</f>
        <v>17.9</v>
      </c>
      <c r="V46">
        <f>IF(C46="",0,MIN(I46,C46))</f>
        <v>22.1</v>
      </c>
    </row>
    <row r="47">
      <c r="A47" t="str">
        <v>EW-03</v>
      </c>
      <c r="B47" s="1">
        <v>45809</v>
      </c>
      <c r="C47">
        <v>40.7</v>
      </c>
      <c r="D47">
        <v>59</v>
      </c>
      <c r="E47">
        <f>MAX(0,D47-C47)</f>
        <v>18.4</v>
      </c>
      <c r="F47">
        <v>596.6</v>
      </c>
      <c r="G47">
        <v>574.5</v>
      </c>
      <c r="H47">
        <v>537.1</v>
      </c>
      <c r="I47">
        <v>22.1</v>
      </c>
      <c r="J47">
        <v>31.9</v>
      </c>
      <c r="K47">
        <v>59.5</v>
      </c>
      <c r="L47">
        <v>594.1</v>
      </c>
      <c r="M47">
        <v>2.5</v>
      </c>
      <c r="N47">
        <v>550.6</v>
      </c>
      <c r="O47">
        <v>46.1</v>
      </c>
      <c r="P47">
        <f>IF(OR(C47="",I47="",J47=""),0,MAX(0,MIN(J47,C47-(F47-G47))))</f>
        <v>18.5</v>
      </c>
      <c r="Q47">
        <f>IF(OR(J47="",J47=0),0,(J47-P47)/J47*100)</f>
        <v>41.9</v>
      </c>
      <c r="R47">
        <f>IF(K47="",0,MAX(0,K47-D47))</f>
        <v>0.5</v>
      </c>
      <c r="S47">
        <f>IF(OR(J47="",J47=0),0,MAX(0,MIN(J47,(I47+J47)-D47))/J47*100)</f>
        <v>0</v>
      </c>
      <c r="T47">
        <f>IF(OR(D47="",I47="",J47=""),0,MAX(0,MIN(J47,D47-I47)))</f>
        <v>31.9</v>
      </c>
      <c r="U47">
        <f>IF(D47="",0,MAX(0,D47-C47))</f>
        <v>18.4</v>
      </c>
      <c r="V47">
        <f>IF(C47="",0,MIN(I47,C47))</f>
        <v>22.1</v>
      </c>
    </row>
    <row r="48">
      <c r="A48" t="str">
        <v>EW-03</v>
      </c>
      <c r="B48" s="1">
        <v>45839</v>
      </c>
      <c r="C48">
        <v>40.5</v>
      </c>
      <c r="D48">
        <v>59.3</v>
      </c>
      <c r="E48">
        <f>MAX(0,D48-C48)</f>
        <v>18.8</v>
      </c>
      <c r="F48">
        <v>596.6</v>
      </c>
      <c r="G48">
        <v>574.5</v>
      </c>
      <c r="H48">
        <v>537.1</v>
      </c>
      <c r="I48">
        <v>22.1</v>
      </c>
      <c r="J48">
        <v>31.9</v>
      </c>
      <c r="K48">
        <v>59.5</v>
      </c>
      <c r="L48">
        <v>594.1</v>
      </c>
      <c r="M48">
        <v>2.5</v>
      </c>
      <c r="N48">
        <v>550.6</v>
      </c>
      <c r="O48">
        <v>46.1</v>
      </c>
      <c r="P48">
        <f>IF(OR(C48="",I48="",J48=""),0,MAX(0,MIN(J48,C48-(F48-G48))))</f>
        <v>18.3</v>
      </c>
      <c r="Q48">
        <f>IF(OR(J48="",J48=0),0,(J48-P48)/J48*100)</f>
        <v>42.6</v>
      </c>
      <c r="R48">
        <f>IF(K48="",0,MAX(0,K48-D48))</f>
        <v>0.2</v>
      </c>
      <c r="S48">
        <f>IF(OR(J48="",J48=0),0,MAX(0,MIN(J48,(I48+J48)-D48))/J48*100)</f>
        <v>0</v>
      </c>
      <c r="T48">
        <f>IF(OR(D48="",I48="",J48=""),0,MAX(0,MIN(J48,D48-I48)))</f>
        <v>31.9</v>
      </c>
      <c r="U48">
        <f>IF(D48="",0,MAX(0,D48-C48))</f>
        <v>18.8</v>
      </c>
      <c r="V48">
        <f>IF(C48="",0,MIN(I48,C48))</f>
        <v>22.1</v>
      </c>
    </row>
    <row r="49">
      <c r="A49" t="str">
        <v>EW-03</v>
      </c>
      <c r="B49" s="1">
        <v>45870</v>
      </c>
      <c r="C49">
        <v>39.7</v>
      </c>
      <c r="D49">
        <v>59</v>
      </c>
      <c r="E49">
        <f>MAX(0,D49-C49)</f>
        <v>19.3</v>
      </c>
      <c r="F49">
        <v>596.6</v>
      </c>
      <c r="G49">
        <v>574.5</v>
      </c>
      <c r="H49">
        <v>537.1</v>
      </c>
      <c r="I49">
        <v>22.1</v>
      </c>
      <c r="J49">
        <v>31.9</v>
      </c>
      <c r="K49">
        <v>59.5</v>
      </c>
      <c r="L49">
        <v>594.1</v>
      </c>
      <c r="M49">
        <v>2.5</v>
      </c>
      <c r="N49">
        <v>550.6</v>
      </c>
      <c r="O49">
        <v>46.1</v>
      </c>
      <c r="P49">
        <f>IF(OR(C49="",I49="",J49=""),0,MAX(0,MIN(J49,C49-(F49-G49))))</f>
        <v>17.5</v>
      </c>
      <c r="Q49">
        <f>IF(OR(J49="",J49=0),0,(J49-P49)/J49*100)</f>
        <v>45</v>
      </c>
      <c r="R49">
        <f>IF(K49="",0,MAX(0,K49-D49))</f>
        <v>0.5</v>
      </c>
      <c r="S49">
        <f>IF(OR(J49="",J49=0),0,MAX(0,MIN(J49,(I49+J49)-D49))/J49*100)</f>
        <v>0</v>
      </c>
      <c r="T49">
        <f>IF(OR(D49="",I49="",J49=""),0,MAX(0,MIN(J49,D49-I49)))</f>
        <v>31.9</v>
      </c>
      <c r="U49">
        <f>IF(D49="",0,MAX(0,D49-C49))</f>
        <v>19.3</v>
      </c>
      <c r="V49">
        <f>IF(C49="",0,MIN(I49,C49))</f>
        <v>22.1</v>
      </c>
    </row>
    <row r="50">
      <c r="A50" t="str">
        <v>EW-03</v>
      </c>
      <c r="B50" s="1">
        <v>45901</v>
      </c>
      <c r="C50">
        <v>39.4</v>
      </c>
      <c r="D50">
        <v>59.4</v>
      </c>
      <c r="E50">
        <f>MAX(0,D50-C50)</f>
        <v>20</v>
      </c>
      <c r="F50">
        <v>596.6</v>
      </c>
      <c r="G50">
        <v>574.5</v>
      </c>
      <c r="H50">
        <v>537.1</v>
      </c>
      <c r="I50">
        <v>22.1</v>
      </c>
      <c r="J50">
        <v>31.9</v>
      </c>
      <c r="K50">
        <v>59.5</v>
      </c>
      <c r="L50">
        <v>594.1</v>
      </c>
      <c r="M50">
        <v>2.5</v>
      </c>
      <c r="N50">
        <v>550.6</v>
      </c>
      <c r="O50">
        <v>46.1</v>
      </c>
      <c r="P50">
        <f>IF(OR(C50="",I50="",J50=""),0,MAX(0,MIN(J50,C50-(F50-G50))))</f>
        <v>17.2</v>
      </c>
      <c r="Q50">
        <f>IF(OR(J50="",J50=0),0,(J50-P50)/J50*100)</f>
        <v>46.1</v>
      </c>
      <c r="R50">
        <f>IF(K50="",0,MAX(0,K50-D50))</f>
        <v>0.1</v>
      </c>
      <c r="S50">
        <f>IF(OR(J50="",J50=0),0,MAX(0,MIN(J50,(I50+J50)-D50))/J50*100)</f>
        <v>0</v>
      </c>
      <c r="T50">
        <f>IF(OR(D50="",I50="",J50=""),0,MAX(0,MIN(J50,D50-I50)))</f>
        <v>31.9</v>
      </c>
      <c r="U50">
        <f>IF(D50="",0,MAX(0,D50-C50))</f>
        <v>20</v>
      </c>
      <c r="V50">
        <f>IF(C50="",0,MIN(I50,C50))</f>
        <v>22.1</v>
      </c>
    </row>
    <row r="51">
      <c r="A51" t="str">
        <v>EW-03</v>
      </c>
      <c r="B51" s="1">
        <v>45931</v>
      </c>
      <c r="C51">
        <v>38.4</v>
      </c>
      <c r="D51">
        <v>59.1</v>
      </c>
      <c r="E51">
        <f>MAX(0,D51-C51)</f>
        <v>20.7</v>
      </c>
      <c r="F51">
        <v>596.6</v>
      </c>
      <c r="G51">
        <v>574.5</v>
      </c>
      <c r="H51">
        <v>537.1</v>
      </c>
      <c r="I51">
        <v>22.1</v>
      </c>
      <c r="J51">
        <v>31.9</v>
      </c>
      <c r="K51">
        <v>59.5</v>
      </c>
      <c r="L51">
        <v>594.1</v>
      </c>
      <c r="M51">
        <v>2.5</v>
      </c>
      <c r="N51">
        <v>550.6</v>
      </c>
      <c r="O51">
        <v>46.1</v>
      </c>
      <c r="P51">
        <f>IF(OR(C51="",I51="",J51=""),0,MAX(0,MIN(J51,C51-(F51-G51))))</f>
        <v>16.3</v>
      </c>
      <c r="Q51">
        <f>IF(OR(J51="",J51=0),0,(J51-P51)/J51*100)</f>
        <v>49</v>
      </c>
      <c r="R51">
        <f>IF(K51="",0,MAX(0,K51-D51))</f>
        <v>0.4</v>
      </c>
      <c r="S51">
        <f>IF(OR(J51="",J51=0),0,MAX(0,MIN(J51,(I51+J51)-D51))/J51*100)</f>
        <v>0</v>
      </c>
      <c r="T51">
        <f>IF(OR(D51="",I51="",J51=""),0,MAX(0,MIN(J51,D51-I51)))</f>
        <v>31.9</v>
      </c>
      <c r="U51">
        <f>IF(D51="",0,MAX(0,D51-C51))</f>
        <v>20.7</v>
      </c>
      <c r="V51">
        <f>IF(C51="",0,MIN(I51,C51))</f>
        <v>22.1</v>
      </c>
    </row>
    <row r="52">
      <c r="A52" t="str">
        <v>EW-03</v>
      </c>
      <c r="B52" s="1">
        <v>45962</v>
      </c>
      <c r="C52">
        <v>37.6</v>
      </c>
      <c r="D52">
        <v>58.7</v>
      </c>
      <c r="E52">
        <f>MAX(0,D52-C52)</f>
        <v>21.1</v>
      </c>
      <c r="F52">
        <v>596.6</v>
      </c>
      <c r="G52">
        <v>574.5</v>
      </c>
      <c r="H52">
        <v>537.1</v>
      </c>
      <c r="I52">
        <v>22.1</v>
      </c>
      <c r="J52">
        <v>31.9</v>
      </c>
      <c r="K52">
        <v>59.5</v>
      </c>
      <c r="L52">
        <v>594.1</v>
      </c>
      <c r="M52">
        <v>2.5</v>
      </c>
      <c r="N52">
        <v>550.6</v>
      </c>
      <c r="O52">
        <v>46.1</v>
      </c>
      <c r="P52">
        <f>IF(OR(C52="",I52="",J52=""),0,MAX(0,MIN(J52,C52-(F52-G52))))</f>
        <v>15.5</v>
      </c>
      <c r="Q52">
        <f>IF(OR(J52="",J52=0),0,(J52-P52)/J52*100)</f>
        <v>51.4</v>
      </c>
      <c r="R52">
        <f>IF(K52="",0,MAX(0,K52-D52))</f>
        <v>0.8</v>
      </c>
      <c r="S52">
        <f>IF(OR(J52="",J52=0),0,MAX(0,MIN(J52,(I52+J52)-D52))/J52*100)</f>
        <v>0</v>
      </c>
      <c r="T52">
        <f>IF(OR(D52="",I52="",J52=""),0,MAX(0,MIN(J52,D52-I52)))</f>
        <v>31.9</v>
      </c>
      <c r="U52">
        <f>IF(D52="",0,MAX(0,D52-C52))</f>
        <v>21.1</v>
      </c>
      <c r="V52">
        <f>IF(C52="",0,MIN(I52,C52))</f>
        <v>22.1</v>
      </c>
    </row>
    <row r="53">
      <c r="A53" t="str">
        <v>EW-03</v>
      </c>
      <c r="B53" s="1">
        <v>45992</v>
      </c>
      <c r="C53">
        <v>38.1</v>
      </c>
      <c r="D53">
        <v>59.4</v>
      </c>
      <c r="E53">
        <f>MAX(0,D53-C53)</f>
        <v>21.3</v>
      </c>
      <c r="F53">
        <v>596.6</v>
      </c>
      <c r="G53">
        <v>574.5</v>
      </c>
      <c r="H53">
        <v>537.1</v>
      </c>
      <c r="I53">
        <v>22.1</v>
      </c>
      <c r="J53">
        <v>31.9</v>
      </c>
      <c r="K53">
        <v>59.5</v>
      </c>
      <c r="L53">
        <v>594.1</v>
      </c>
      <c r="M53">
        <v>2.5</v>
      </c>
      <c r="N53">
        <v>550.6</v>
      </c>
      <c r="O53">
        <v>46.1</v>
      </c>
      <c r="P53">
        <f>IF(OR(C53="",I53="",J53=""),0,MAX(0,MIN(J53,C53-(F53-G53))))</f>
        <v>16</v>
      </c>
      <c r="Q53">
        <f>IF(OR(J53="",J53=0),0,(J53-P53)/J53*100)</f>
        <v>49.9</v>
      </c>
      <c r="R53">
        <f>IF(K53="",0,MAX(0,K53-D53))</f>
        <v>0.1</v>
      </c>
      <c r="S53">
        <f>IF(OR(J53="",J53=0),0,MAX(0,MIN(J53,(I53+J53)-D53))/J53*100)</f>
        <v>0</v>
      </c>
      <c r="T53">
        <f>IF(OR(D53="",I53="",J53=""),0,MAX(0,MIN(J53,D53-I53)))</f>
        <v>31.9</v>
      </c>
      <c r="U53">
        <f>IF(D53="",0,MAX(0,D53-C53))</f>
        <v>21.3</v>
      </c>
      <c r="V53">
        <f>IF(C53="",0,MIN(I53,C53))</f>
        <v>22.1</v>
      </c>
    </row>
    <row r="54">
      <c r="A54" t="str">
        <v>EW-03</v>
      </c>
      <c r="B54" s="1">
        <v>46023</v>
      </c>
      <c r="C54">
        <v>38.2</v>
      </c>
      <c r="D54">
        <v>59.1</v>
      </c>
      <c r="E54">
        <f>MAX(0,D54-C54)</f>
        <v>21</v>
      </c>
      <c r="F54">
        <v>596.6</v>
      </c>
      <c r="G54">
        <v>574.5</v>
      </c>
      <c r="H54">
        <v>537.1</v>
      </c>
      <c r="I54">
        <v>22.1</v>
      </c>
      <c r="J54">
        <v>31.9</v>
      </c>
      <c r="K54">
        <v>59.5</v>
      </c>
      <c r="L54">
        <v>594.1</v>
      </c>
      <c r="M54">
        <v>2.5</v>
      </c>
      <c r="N54">
        <v>550.6</v>
      </c>
      <c r="O54">
        <v>46.1</v>
      </c>
      <c r="P54">
        <f>IF(OR(C54="",I54="",J54=""),0,MAX(0,MIN(J54,C54-(F54-G54))))</f>
        <v>16</v>
      </c>
      <c r="Q54">
        <f>IF(OR(J54="",J54=0),0,(J54-P54)/J54*100)</f>
        <v>49.8</v>
      </c>
      <c r="R54">
        <f>IF(K54="",0,MAX(0,K54-D54))</f>
        <v>0.4</v>
      </c>
      <c r="S54">
        <f>IF(OR(J54="",J54=0),0,MAX(0,MIN(J54,(I54+J54)-D54))/J54*100)</f>
        <v>0</v>
      </c>
      <c r="T54">
        <f>IF(OR(D54="",I54="",J54=""),0,MAX(0,MIN(J54,D54-I54)))</f>
        <v>31.9</v>
      </c>
      <c r="U54">
        <f>IF(D54="",0,MAX(0,D54-C54))</f>
        <v>21</v>
      </c>
      <c r="V54">
        <f>IF(C54="",0,MIN(I54,C54))</f>
        <v>22.1</v>
      </c>
    </row>
    <row r="55">
      <c r="A55" t="str">
        <v>EW-03</v>
      </c>
      <c r="B55" s="1">
        <v>46054</v>
      </c>
      <c r="C55">
        <v>39.3</v>
      </c>
      <c r="D55">
        <v>58.9</v>
      </c>
      <c r="E55">
        <f>MAX(0,D55-C55)</f>
        <v>19.6</v>
      </c>
      <c r="F55">
        <v>596.6</v>
      </c>
      <c r="G55">
        <v>574.5</v>
      </c>
      <c r="H55">
        <v>537.1</v>
      </c>
      <c r="I55">
        <v>22.1</v>
      </c>
      <c r="J55">
        <v>31.9</v>
      </c>
      <c r="K55">
        <v>59.5</v>
      </c>
      <c r="L55">
        <v>594.1</v>
      </c>
      <c r="M55">
        <v>2.5</v>
      </c>
      <c r="N55">
        <v>550.6</v>
      </c>
      <c r="O55">
        <v>46.1</v>
      </c>
      <c r="P55">
        <f>IF(OR(C55="",I55="",J55=""),0,MAX(0,MIN(J55,C55-(F55-G55))))</f>
        <v>17.1</v>
      </c>
      <c r="Q55">
        <f>IF(OR(J55="",J55=0),0,(J55-P55)/J55*100)</f>
        <v>46.3</v>
      </c>
      <c r="R55">
        <f>IF(K55="",0,MAX(0,K55-D55))</f>
        <v>0.6</v>
      </c>
      <c r="S55">
        <f>IF(OR(J55="",J55=0),0,MAX(0,MIN(J55,(I55+J55)-D55))/J55*100)</f>
        <v>0</v>
      </c>
      <c r="T55">
        <f>IF(OR(D55="",I55="",J55=""),0,MAX(0,MIN(J55,D55-I55)))</f>
        <v>31.9</v>
      </c>
      <c r="U55">
        <f>IF(D55="",0,MAX(0,D55-C55))</f>
        <v>19.6</v>
      </c>
      <c r="V55">
        <f>IF(C55="",0,MIN(I55,C55))</f>
        <v>22.1</v>
      </c>
    </row>
    <row r="56">
      <c r="A56" t="str">
        <v>EW-03</v>
      </c>
      <c r="B56" s="1">
        <v>46082</v>
      </c>
      <c r="C56">
        <v>39.8</v>
      </c>
      <c r="D56">
        <v>59</v>
      </c>
      <c r="E56">
        <f>MAX(0,D56-C56)</f>
        <v>19.2</v>
      </c>
      <c r="F56">
        <v>596.6</v>
      </c>
      <c r="G56">
        <v>574.5</v>
      </c>
      <c r="H56">
        <v>537.1</v>
      </c>
      <c r="I56">
        <v>22.1</v>
      </c>
      <c r="J56">
        <v>31.9</v>
      </c>
      <c r="K56">
        <v>59.5</v>
      </c>
      <c r="L56">
        <v>594.1</v>
      </c>
      <c r="M56">
        <v>2.5</v>
      </c>
      <c r="N56">
        <v>550.6</v>
      </c>
      <c r="O56">
        <v>46.1</v>
      </c>
      <c r="P56">
        <f>IF(OR(C56="",I56="",J56=""),0,MAX(0,MIN(J56,C56-(F56-G56))))</f>
        <v>17.6</v>
      </c>
      <c r="Q56">
        <f>IF(OR(J56="",J56=0),0,(J56-P56)/J56*100)</f>
        <v>44.7</v>
      </c>
      <c r="R56">
        <f>IF(K56="",0,MAX(0,K56-D56))</f>
        <v>0.5</v>
      </c>
      <c r="S56">
        <f>IF(OR(J56="",J56=0),0,MAX(0,MIN(J56,(I56+J56)-D56))/J56*100)</f>
        <v>0</v>
      </c>
      <c r="T56">
        <f>IF(OR(D56="",I56="",J56=""),0,MAX(0,MIN(J56,D56-I56)))</f>
        <v>31.9</v>
      </c>
      <c r="U56">
        <f>IF(D56="",0,MAX(0,D56-C56))</f>
        <v>19.2</v>
      </c>
      <c r="V56">
        <f>IF(C56="",0,MIN(I56,C56))</f>
        <v>22.1</v>
      </c>
    </row>
    <row r="57">
      <c r="A57" t="str">
        <v>EW-03</v>
      </c>
      <c r="B57" s="1">
        <v>46113</v>
      </c>
      <c r="C57">
        <v>40.3</v>
      </c>
      <c r="D57">
        <v>59.1</v>
      </c>
      <c r="E57">
        <f>MAX(0,D57-C57)</f>
        <v>18.8</v>
      </c>
      <c r="F57">
        <v>596.6</v>
      </c>
      <c r="G57">
        <v>574.5</v>
      </c>
      <c r="H57">
        <v>537.1</v>
      </c>
      <c r="I57">
        <v>22.1</v>
      </c>
      <c r="J57">
        <v>31.9</v>
      </c>
      <c r="K57">
        <v>59.5</v>
      </c>
      <c r="L57">
        <v>594.1</v>
      </c>
      <c r="M57">
        <v>2.5</v>
      </c>
      <c r="N57">
        <v>550.6</v>
      </c>
      <c r="O57">
        <v>46.1</v>
      </c>
      <c r="P57">
        <f>IF(OR(C57="",I57="",J57=""),0,MAX(0,MIN(J57,C57-(F57-G57))))</f>
        <v>18.1</v>
      </c>
      <c r="Q57">
        <f>IF(OR(J57="",J57=0),0,(J57-P57)/J57*100)</f>
        <v>43.3</v>
      </c>
      <c r="R57">
        <f>IF(K57="",0,MAX(0,K57-D57))</f>
        <v>0.4</v>
      </c>
      <c r="S57">
        <f>IF(OR(J57="",J57=0),0,MAX(0,MIN(J57,(I57+J57)-D57))/J57*100)</f>
        <v>0</v>
      </c>
      <c r="T57">
        <f>IF(OR(D57="",I57="",J57=""),0,MAX(0,MIN(J57,D57-I57)))</f>
        <v>31.9</v>
      </c>
      <c r="U57">
        <f>IF(D57="",0,MAX(0,D57-C57))</f>
        <v>18.8</v>
      </c>
      <c r="V57">
        <f>IF(C57="",0,MIN(I57,C57))</f>
        <v>22.1</v>
      </c>
    </row>
    <row r="58">
      <c r="A58" t="str">
        <v>EW-03</v>
      </c>
      <c r="B58" s="1">
        <v>46143</v>
      </c>
      <c r="C58">
        <v>40.8</v>
      </c>
      <c r="D58">
        <v>58.9</v>
      </c>
      <c r="E58">
        <f>MAX(0,D58-C58)</f>
        <v>18.1</v>
      </c>
      <c r="F58">
        <v>596.6</v>
      </c>
      <c r="G58">
        <v>574.5</v>
      </c>
      <c r="H58">
        <v>537.1</v>
      </c>
      <c r="I58">
        <v>22.1</v>
      </c>
      <c r="J58">
        <v>31.9</v>
      </c>
      <c r="K58">
        <v>59.5</v>
      </c>
      <c r="L58">
        <v>594.1</v>
      </c>
      <c r="M58">
        <v>2.5</v>
      </c>
      <c r="N58">
        <v>550.6</v>
      </c>
      <c r="O58">
        <v>46.1</v>
      </c>
      <c r="P58">
        <f>IF(OR(C58="",I58="",J58=""),0,MAX(0,MIN(J58,C58-(F58-G58))))</f>
        <v>18.6</v>
      </c>
      <c r="Q58">
        <f>IF(OR(J58="",J58=0),0,(J58-P58)/J58*100)</f>
        <v>41.6</v>
      </c>
      <c r="R58">
        <f>IF(K58="",0,MAX(0,K58-D58))</f>
        <v>0.6</v>
      </c>
      <c r="S58">
        <f>IF(OR(J58="",J58=0),0,MAX(0,MIN(J58,(I58+J58)-D58))/J58*100)</f>
        <v>0</v>
      </c>
      <c r="T58">
        <f>IF(OR(D58="",I58="",J58=""),0,MAX(0,MIN(J58,D58-I58)))</f>
        <v>31.9</v>
      </c>
      <c r="U58">
        <f>IF(D58="",0,MAX(0,D58-C58))</f>
        <v>18.1</v>
      </c>
      <c r="V58">
        <f>IF(C58="",0,MIN(I58,C58))</f>
        <v>22.1</v>
      </c>
    </row>
    <row r="59">
      <c r="A59" t="str">
        <v>EW-03</v>
      </c>
      <c r="B59" s="1">
        <v>46174</v>
      </c>
      <c r="C59">
        <v>41.7</v>
      </c>
      <c r="D59">
        <v>59</v>
      </c>
      <c r="E59">
        <f>MAX(0,D59-C59)</f>
        <v>17.3</v>
      </c>
      <c r="F59">
        <v>596.6</v>
      </c>
      <c r="G59">
        <v>574.5</v>
      </c>
      <c r="H59">
        <v>537.1</v>
      </c>
      <c r="I59">
        <v>22.1</v>
      </c>
      <c r="J59">
        <v>31.9</v>
      </c>
      <c r="K59">
        <v>59.5</v>
      </c>
      <c r="L59">
        <v>594.1</v>
      </c>
      <c r="M59">
        <v>2.5</v>
      </c>
      <c r="N59">
        <v>550.6</v>
      </c>
      <c r="O59">
        <v>46.1</v>
      </c>
      <c r="P59">
        <f>IF(OR(C59="",I59="",J59=""),0,MAX(0,MIN(J59,C59-(F59-G59))))</f>
        <v>19.5</v>
      </c>
      <c r="Q59">
        <f>IF(OR(J59="",J59=0),0,(J59-P59)/J59*100)</f>
        <v>38.7</v>
      </c>
      <c r="R59">
        <f>IF(K59="",0,MAX(0,K59-D59))</f>
        <v>0.5</v>
      </c>
      <c r="S59">
        <f>IF(OR(J59="",J59=0),0,MAX(0,MIN(J59,(I59+J59)-D59))/J59*100)</f>
        <v>0</v>
      </c>
      <c r="T59">
        <f>IF(OR(D59="",I59="",J59=""),0,MAX(0,MIN(J59,D59-I59)))</f>
        <v>31.9</v>
      </c>
      <c r="U59">
        <f>IF(D59="",0,MAX(0,D59-C59))</f>
        <v>17.3</v>
      </c>
      <c r="V59">
        <f>IF(C59="",0,MIN(I59,C59))</f>
        <v>22.1</v>
      </c>
    </row>
    <row r="60">
      <c r="A60" t="str">
        <v>EW-03</v>
      </c>
      <c r="B60" s="1">
        <v>46204</v>
      </c>
      <c r="C60">
        <v>41.2</v>
      </c>
      <c r="D60">
        <v>59</v>
      </c>
      <c r="E60">
        <f>MAX(0,D60-C60)</f>
        <v>17.8</v>
      </c>
      <c r="F60">
        <v>596.6</v>
      </c>
      <c r="G60">
        <v>574.5</v>
      </c>
      <c r="H60">
        <v>537.1</v>
      </c>
      <c r="I60">
        <v>22.1</v>
      </c>
      <c r="J60">
        <v>31.9</v>
      </c>
      <c r="K60">
        <v>59.5</v>
      </c>
      <c r="L60">
        <v>594.1</v>
      </c>
      <c r="M60">
        <v>2.5</v>
      </c>
      <c r="N60">
        <v>550.6</v>
      </c>
      <c r="O60">
        <v>46.1</v>
      </c>
      <c r="P60">
        <f>IF(OR(C60="",I60="",J60=""),0,MAX(0,MIN(J60,C60-(F60-G60))))</f>
        <v>19.1</v>
      </c>
      <c r="Q60">
        <f>IF(OR(J60="",J60=0),0,(J60-P60)/J60*100)</f>
        <v>40.2</v>
      </c>
      <c r="R60">
        <f>IF(K60="",0,MAX(0,K60-D60))</f>
        <v>0.5</v>
      </c>
      <c r="S60">
        <f>IF(OR(J60="",J60=0),0,MAX(0,MIN(J60,(I60+J60)-D60))/J60*100)</f>
        <v>0</v>
      </c>
      <c r="T60">
        <f>IF(OR(D60="",I60="",J60=""),0,MAX(0,MIN(J60,D60-I60)))</f>
        <v>31.9</v>
      </c>
      <c r="U60">
        <f>IF(D60="",0,MAX(0,D60-C60))</f>
        <v>17.8</v>
      </c>
      <c r="V60">
        <f>IF(C60="",0,MIN(I60,C60))</f>
        <v>22.1</v>
      </c>
    </row>
    <row r="61">
      <c r="A61" t="str">
        <v>EW-03</v>
      </c>
      <c r="B61" s="1">
        <v>46235</v>
      </c>
      <c r="C61">
        <v>41.1</v>
      </c>
      <c r="D61">
        <v>59</v>
      </c>
      <c r="E61">
        <f>MAX(0,D61-C61)</f>
        <v>17.9</v>
      </c>
      <c r="F61">
        <v>596.6</v>
      </c>
      <c r="G61">
        <v>574.5</v>
      </c>
      <c r="H61">
        <v>537.1</v>
      </c>
      <c r="I61">
        <v>22.1</v>
      </c>
      <c r="J61">
        <v>31.9</v>
      </c>
      <c r="K61">
        <v>59.5</v>
      </c>
      <c r="L61">
        <v>594.1</v>
      </c>
      <c r="M61">
        <v>2.5</v>
      </c>
      <c r="N61">
        <v>550.6</v>
      </c>
      <c r="O61">
        <v>46.1</v>
      </c>
      <c r="P61">
        <f>IF(OR(C61="",I61="",J61=""),0,MAX(0,MIN(J61,C61-(F61-G61))))</f>
        <v>19</v>
      </c>
      <c r="Q61">
        <f>IF(OR(J61="",J61=0),0,(J61-P61)/J61*100)</f>
        <v>40.5</v>
      </c>
      <c r="R61">
        <f>IF(K61="",0,MAX(0,K61-D61))</f>
        <v>0.5</v>
      </c>
      <c r="S61">
        <f>IF(OR(J61="",J61=0),0,MAX(0,MIN(J61,(I61+J61)-D61))/J61*100)</f>
        <v>0</v>
      </c>
      <c r="T61">
        <f>IF(OR(D61="",I61="",J61=""),0,MAX(0,MIN(J61,D61-I61)))</f>
        <v>31.9</v>
      </c>
      <c r="U61">
        <f>IF(D61="",0,MAX(0,D61-C61))</f>
        <v>17.9</v>
      </c>
      <c r="V61">
        <f>IF(C61="",0,MIN(I61,C61))</f>
        <v>22.1</v>
      </c>
    </row>
    <row r="62">
      <c r="A62" t="str">
        <v>EW-04</v>
      </c>
      <c r="B62" s="1">
        <v>45658</v>
      </c>
      <c r="C62">
        <v>36.2</v>
      </c>
      <c r="D62">
        <v>52.9</v>
      </c>
      <c r="E62">
        <f>MAX(0,D62-C62)</f>
        <v>16.7</v>
      </c>
      <c r="F62">
        <v>595.3</v>
      </c>
      <c r="G62">
        <v>575.3</v>
      </c>
      <c r="H62">
        <v>542.3</v>
      </c>
      <c r="I62">
        <v>20</v>
      </c>
      <c r="J62">
        <v>30.2</v>
      </c>
      <c r="K62">
        <v>53</v>
      </c>
      <c r="L62">
        <v>592.8</v>
      </c>
      <c r="M62">
        <v>2.5</v>
      </c>
      <c r="N62">
        <v>552.6</v>
      </c>
      <c r="O62">
        <v>42.7</v>
      </c>
      <c r="P62">
        <f>IF(OR(C62="",I62="",J62=""),0,MAX(0,MIN(J62,C62-(F62-G62))))</f>
        <v>16.2</v>
      </c>
      <c r="Q62">
        <f>IF(OR(J62="",J62=0),0,(J62-P62)/J62*100)</f>
        <v>46.4</v>
      </c>
      <c r="R62">
        <f>IF(K62="",0,MAX(0,K62-D62))</f>
        <v>0.1</v>
      </c>
      <c r="S62">
        <f>IF(OR(J62="",J62=0),0,MAX(0,MIN(J62,(I62+J62)-D62))/J62*100)</f>
        <v>0</v>
      </c>
      <c r="T62">
        <f>IF(OR(D62="",I62="",J62=""),0,MAX(0,MIN(J62,D62-I62)))</f>
        <v>30.2</v>
      </c>
      <c r="U62">
        <f>IF(D62="",0,MAX(0,D62-C62))</f>
        <v>16.7</v>
      </c>
      <c r="V62">
        <f>IF(C62="",0,MIN(I62,C62))</f>
        <v>20</v>
      </c>
    </row>
    <row r="63">
      <c r="A63" t="str">
        <v>EW-04</v>
      </c>
      <c r="B63" s="1">
        <v>45689</v>
      </c>
      <c r="C63">
        <v>37.4</v>
      </c>
      <c r="D63">
        <v>53</v>
      </c>
      <c r="E63">
        <f>MAX(0,D63-C63)</f>
        <v>15.6</v>
      </c>
      <c r="F63">
        <v>595.3</v>
      </c>
      <c r="G63">
        <v>575.3</v>
      </c>
      <c r="H63">
        <v>542.3</v>
      </c>
      <c r="I63">
        <v>20</v>
      </c>
      <c r="J63">
        <v>30.2</v>
      </c>
      <c r="K63">
        <v>53</v>
      </c>
      <c r="L63">
        <v>592.8</v>
      </c>
      <c r="M63">
        <v>2.5</v>
      </c>
      <c r="N63">
        <v>552.6</v>
      </c>
      <c r="O63">
        <v>42.7</v>
      </c>
      <c r="P63">
        <f>IF(OR(C63="",I63="",J63=""),0,MAX(0,MIN(J63,C63-(F63-G63))))</f>
        <v>17.4</v>
      </c>
      <c r="Q63">
        <f>IF(OR(J63="",J63=0),0,(J63-P63)/J63*100)</f>
        <v>42.5</v>
      </c>
      <c r="R63">
        <f>IF(K63="",0,MAX(0,K63-D63))</f>
        <v>0</v>
      </c>
      <c r="S63">
        <f>IF(OR(J63="",J63=0),0,MAX(0,MIN(J63,(I63+J63)-D63))/J63*100)</f>
        <v>0</v>
      </c>
      <c r="T63">
        <f>IF(OR(D63="",I63="",J63=""),0,MAX(0,MIN(J63,D63-I63)))</f>
        <v>30.2</v>
      </c>
      <c r="U63">
        <f>IF(D63="",0,MAX(0,D63-C63))</f>
        <v>15.6</v>
      </c>
      <c r="V63">
        <f>IF(C63="",0,MIN(I63,C63))</f>
        <v>20</v>
      </c>
    </row>
    <row r="64">
      <c r="A64" t="str">
        <v>EW-04</v>
      </c>
      <c r="B64" s="1">
        <v>45717</v>
      </c>
      <c r="C64">
        <v>37.8</v>
      </c>
      <c r="D64">
        <v>52.6</v>
      </c>
      <c r="E64">
        <f>MAX(0,D64-C64)</f>
        <v>14.8</v>
      </c>
      <c r="F64">
        <v>595.3</v>
      </c>
      <c r="G64">
        <v>575.3</v>
      </c>
      <c r="H64">
        <v>542.3</v>
      </c>
      <c r="I64">
        <v>20</v>
      </c>
      <c r="J64">
        <v>30.2</v>
      </c>
      <c r="K64">
        <v>53</v>
      </c>
      <c r="L64">
        <v>592.8</v>
      </c>
      <c r="M64">
        <v>2.5</v>
      </c>
      <c r="N64">
        <v>552.6</v>
      </c>
      <c r="O64">
        <v>42.7</v>
      </c>
      <c r="P64">
        <f>IF(OR(C64="",I64="",J64=""),0,MAX(0,MIN(J64,C64-(F64-G64))))</f>
        <v>17.8</v>
      </c>
      <c r="Q64">
        <f>IF(OR(J64="",J64=0),0,(J64-P64)/J64*100)</f>
        <v>41</v>
      </c>
      <c r="R64">
        <f>IF(K64="",0,MAX(0,K64-D64))</f>
        <v>0.4</v>
      </c>
      <c r="S64">
        <f>IF(OR(J64="",J64=0),0,MAX(0,MIN(J64,(I64+J64)-D64))/J64*100)</f>
        <v>0</v>
      </c>
      <c r="T64">
        <f>IF(OR(D64="",I64="",J64=""),0,MAX(0,MIN(J64,D64-I64)))</f>
        <v>30.2</v>
      </c>
      <c r="U64">
        <f>IF(D64="",0,MAX(0,D64-C64))</f>
        <v>14.8</v>
      </c>
      <c r="V64">
        <f>IF(C64="",0,MIN(I64,C64))</f>
        <v>20</v>
      </c>
    </row>
    <row r="65">
      <c r="A65" t="str">
        <v>EW-04</v>
      </c>
      <c r="B65" s="1">
        <v>45748</v>
      </c>
      <c r="C65">
        <v>38.4</v>
      </c>
      <c r="D65">
        <v>52.5</v>
      </c>
      <c r="E65">
        <f>MAX(0,D65-C65)</f>
        <v>14.1</v>
      </c>
      <c r="F65">
        <v>595.3</v>
      </c>
      <c r="G65">
        <v>575.3</v>
      </c>
      <c r="H65">
        <v>542.3</v>
      </c>
      <c r="I65">
        <v>20</v>
      </c>
      <c r="J65">
        <v>30.2</v>
      </c>
      <c r="K65">
        <v>53</v>
      </c>
      <c r="L65">
        <v>592.8</v>
      </c>
      <c r="M65">
        <v>2.5</v>
      </c>
      <c r="N65">
        <v>552.6</v>
      </c>
      <c r="O65">
        <v>42.7</v>
      </c>
      <c r="P65">
        <f>IF(OR(C65="",I65="",J65=""),0,MAX(0,MIN(J65,C65-(F65-G65))))</f>
        <v>18.3</v>
      </c>
      <c r="Q65">
        <f>IF(OR(J65="",J65=0),0,(J65-P65)/J65*100)</f>
        <v>39.3</v>
      </c>
      <c r="R65">
        <f>IF(K65="",0,MAX(0,K65-D65))</f>
        <v>0.5</v>
      </c>
      <c r="S65">
        <f>IF(OR(J65="",J65=0),0,MAX(0,MIN(J65,(I65+J65)-D65))/J65*100)</f>
        <v>0</v>
      </c>
      <c r="T65">
        <f>IF(OR(D65="",I65="",J65=""),0,MAX(0,MIN(J65,D65-I65)))</f>
        <v>30.2</v>
      </c>
      <c r="U65">
        <f>IF(D65="",0,MAX(0,D65-C65))</f>
        <v>14.1</v>
      </c>
      <c r="V65">
        <f>IF(C65="",0,MIN(I65,C65))</f>
        <v>20</v>
      </c>
    </row>
    <row r="66">
      <c r="A66" t="str">
        <v>EW-04</v>
      </c>
      <c r="B66" s="1">
        <v>45778</v>
      </c>
      <c r="C66">
        <v>38.1</v>
      </c>
      <c r="D66">
        <v>52.4</v>
      </c>
      <c r="E66">
        <f>MAX(0,D66-C66)</f>
        <v>14.3</v>
      </c>
      <c r="F66">
        <v>595.3</v>
      </c>
      <c r="G66">
        <v>575.3</v>
      </c>
      <c r="H66">
        <v>542.3</v>
      </c>
      <c r="I66">
        <v>20</v>
      </c>
      <c r="J66">
        <v>30.2</v>
      </c>
      <c r="K66">
        <v>53</v>
      </c>
      <c r="L66">
        <v>592.8</v>
      </c>
      <c r="M66">
        <v>2.5</v>
      </c>
      <c r="N66">
        <v>552.6</v>
      </c>
      <c r="O66">
        <v>42.7</v>
      </c>
      <c r="P66">
        <f>IF(OR(C66="",I66="",J66=""),0,MAX(0,MIN(J66,C66-(F66-G66))))</f>
        <v>18.1</v>
      </c>
      <c r="Q66">
        <f>IF(OR(J66="",J66=0),0,(J66-P66)/J66*100)</f>
        <v>40.1</v>
      </c>
      <c r="R66">
        <f>IF(K66="",0,MAX(0,K66-D66))</f>
        <v>0.6</v>
      </c>
      <c r="S66">
        <f>IF(OR(J66="",J66=0),0,MAX(0,MIN(J66,(I66+J66)-D66))/J66*100)</f>
        <v>0</v>
      </c>
      <c r="T66">
        <f>IF(OR(D66="",I66="",J66=""),0,MAX(0,MIN(J66,D66-I66)))</f>
        <v>30.2</v>
      </c>
      <c r="U66">
        <f>IF(D66="",0,MAX(0,D66-C66))</f>
        <v>14.3</v>
      </c>
      <c r="V66">
        <f>IF(C66="",0,MIN(I66,C66))</f>
        <v>20</v>
      </c>
    </row>
    <row r="67">
      <c r="A67" t="str">
        <v>EW-04</v>
      </c>
      <c r="B67" s="1">
        <v>45809</v>
      </c>
      <c r="C67">
        <v>38.3</v>
      </c>
      <c r="D67">
        <v>52.7</v>
      </c>
      <c r="E67">
        <f>MAX(0,D67-C67)</f>
        <v>14.4</v>
      </c>
      <c r="F67">
        <v>595.3</v>
      </c>
      <c r="G67">
        <v>575.3</v>
      </c>
      <c r="H67">
        <v>542.3</v>
      </c>
      <c r="I67">
        <v>20</v>
      </c>
      <c r="J67">
        <v>30.2</v>
      </c>
      <c r="K67">
        <v>53</v>
      </c>
      <c r="L67">
        <v>592.8</v>
      </c>
      <c r="M67">
        <v>2.5</v>
      </c>
      <c r="N67">
        <v>552.6</v>
      </c>
      <c r="O67">
        <v>42.7</v>
      </c>
      <c r="P67">
        <f>IF(OR(C67="",I67="",J67=""),0,MAX(0,MIN(J67,C67-(F67-G67))))</f>
        <v>18.3</v>
      </c>
      <c r="Q67">
        <f>IF(OR(J67="",J67=0),0,(J67-P67)/J67*100)</f>
        <v>39.4</v>
      </c>
      <c r="R67">
        <f>IF(K67="",0,MAX(0,K67-D67))</f>
        <v>0.3</v>
      </c>
      <c r="S67">
        <f>IF(OR(J67="",J67=0),0,MAX(0,MIN(J67,(I67+J67)-D67))/J67*100)</f>
        <v>0</v>
      </c>
      <c r="T67">
        <f>IF(OR(D67="",I67="",J67=""),0,MAX(0,MIN(J67,D67-I67)))</f>
        <v>30.2</v>
      </c>
      <c r="U67">
        <f>IF(D67="",0,MAX(0,D67-C67))</f>
        <v>14.4</v>
      </c>
      <c r="V67">
        <f>IF(C67="",0,MIN(I67,C67))</f>
        <v>20</v>
      </c>
    </row>
    <row r="68">
      <c r="A68" t="str">
        <v>EW-04</v>
      </c>
      <c r="B68" s="1">
        <v>45839</v>
      </c>
      <c r="C68">
        <v>37.3</v>
      </c>
      <c r="D68">
        <v>52.4</v>
      </c>
      <c r="E68">
        <f>MAX(0,D68-C68)</f>
        <v>15.1</v>
      </c>
      <c r="F68">
        <v>595.3</v>
      </c>
      <c r="G68">
        <v>575.3</v>
      </c>
      <c r="H68">
        <v>542.3</v>
      </c>
      <c r="I68">
        <v>20</v>
      </c>
      <c r="J68">
        <v>30.2</v>
      </c>
      <c r="K68">
        <v>53</v>
      </c>
      <c r="L68">
        <v>592.8</v>
      </c>
      <c r="M68">
        <v>2.5</v>
      </c>
      <c r="N68">
        <v>552.6</v>
      </c>
      <c r="O68">
        <v>42.7</v>
      </c>
      <c r="P68">
        <f>IF(OR(C68="",I68="",J68=""),0,MAX(0,MIN(J68,C68-(F68-G68))))</f>
        <v>17.3</v>
      </c>
      <c r="Q68">
        <f>IF(OR(J68="",J68=0),0,(J68-P68)/J68*100)</f>
        <v>42.7</v>
      </c>
      <c r="R68">
        <f>IF(K68="",0,MAX(0,K68-D68))</f>
        <v>0.6</v>
      </c>
      <c r="S68">
        <f>IF(OR(J68="",J68=0),0,MAX(0,MIN(J68,(I68+J68)-D68))/J68*100)</f>
        <v>0</v>
      </c>
      <c r="T68">
        <f>IF(OR(D68="",I68="",J68=""),0,MAX(0,MIN(J68,D68-I68)))</f>
        <v>30.2</v>
      </c>
      <c r="U68">
        <f>IF(D68="",0,MAX(0,D68-C68))</f>
        <v>15.1</v>
      </c>
      <c r="V68">
        <f>IF(C68="",0,MIN(I68,C68))</f>
        <v>20</v>
      </c>
    </row>
    <row r="69">
      <c r="A69" t="str">
        <v>EW-04</v>
      </c>
      <c r="B69" s="1">
        <v>45870</v>
      </c>
      <c r="C69">
        <v>36.3</v>
      </c>
      <c r="D69">
        <v>52.5</v>
      </c>
      <c r="E69">
        <f>MAX(0,D69-C69)</f>
        <v>16.1</v>
      </c>
      <c r="F69">
        <v>595.3</v>
      </c>
      <c r="G69">
        <v>575.3</v>
      </c>
      <c r="H69">
        <v>542.3</v>
      </c>
      <c r="I69">
        <v>20</v>
      </c>
      <c r="J69">
        <v>30.2</v>
      </c>
      <c r="K69">
        <v>53</v>
      </c>
      <c r="L69">
        <v>592.8</v>
      </c>
      <c r="M69">
        <v>2.5</v>
      </c>
      <c r="N69">
        <v>552.6</v>
      </c>
      <c r="O69">
        <v>42.7</v>
      </c>
      <c r="P69">
        <f>IF(OR(C69="",I69="",J69=""),0,MAX(0,MIN(J69,C69-(F69-G69))))</f>
        <v>16.3</v>
      </c>
      <c r="Q69">
        <f>IF(OR(J69="",J69=0),0,(J69-P69)/J69*100)</f>
        <v>46</v>
      </c>
      <c r="R69">
        <f>IF(K69="",0,MAX(0,K69-D69))</f>
        <v>0.5</v>
      </c>
      <c r="S69">
        <f>IF(OR(J69="",J69=0),0,MAX(0,MIN(J69,(I69+J69)-D69))/J69*100)</f>
        <v>0</v>
      </c>
      <c r="T69">
        <f>IF(OR(D69="",I69="",J69=""),0,MAX(0,MIN(J69,D69-I69)))</f>
        <v>30.2</v>
      </c>
      <c r="U69">
        <f>IF(D69="",0,MAX(0,D69-C69))</f>
        <v>16.1</v>
      </c>
      <c r="V69">
        <f>IF(C69="",0,MIN(I69,C69))</f>
        <v>20</v>
      </c>
    </row>
    <row r="70">
      <c r="A70" t="str">
        <v>EW-04</v>
      </c>
      <c r="B70" s="1">
        <v>45901</v>
      </c>
      <c r="C70">
        <v>35.5</v>
      </c>
      <c r="D70">
        <v>52.7</v>
      </c>
      <c r="E70">
        <f>MAX(0,D70-C70)</f>
        <v>17.2</v>
      </c>
      <c r="F70">
        <v>595.3</v>
      </c>
      <c r="G70">
        <v>575.3</v>
      </c>
      <c r="H70">
        <v>542.3</v>
      </c>
      <c r="I70">
        <v>20</v>
      </c>
      <c r="J70">
        <v>30.2</v>
      </c>
      <c r="K70">
        <v>53</v>
      </c>
      <c r="L70">
        <v>592.8</v>
      </c>
      <c r="M70">
        <v>2.5</v>
      </c>
      <c r="N70">
        <v>552.6</v>
      </c>
      <c r="O70">
        <v>42.7</v>
      </c>
      <c r="P70">
        <f>IF(OR(C70="",I70="",J70=""),0,MAX(0,MIN(J70,C70-(F70-G70))))</f>
        <v>15.4</v>
      </c>
      <c r="Q70">
        <f>IF(OR(J70="",J70=0),0,(J70-P70)/J70*100)</f>
        <v>48.9</v>
      </c>
      <c r="R70">
        <f>IF(K70="",0,MAX(0,K70-D70))</f>
        <v>0.3</v>
      </c>
      <c r="S70">
        <f>IF(OR(J70="",J70=0),0,MAX(0,MIN(J70,(I70+J70)-D70))/J70*100)</f>
        <v>0</v>
      </c>
      <c r="T70">
        <f>IF(OR(D70="",I70="",J70=""),0,MAX(0,MIN(J70,D70-I70)))</f>
        <v>30.2</v>
      </c>
      <c r="U70">
        <f>IF(D70="",0,MAX(0,D70-C70))</f>
        <v>17.2</v>
      </c>
      <c r="V70">
        <f>IF(C70="",0,MIN(I70,C70))</f>
        <v>20</v>
      </c>
    </row>
    <row r="71">
      <c r="A71" t="str">
        <v>EW-04</v>
      </c>
      <c r="B71" s="1">
        <v>45931</v>
      </c>
      <c r="C71">
        <v>35.3</v>
      </c>
      <c r="D71">
        <v>52.8</v>
      </c>
      <c r="E71">
        <f>MAX(0,D71-C71)</f>
        <v>17.5</v>
      </c>
      <c r="F71">
        <v>595.3</v>
      </c>
      <c r="G71">
        <v>575.3</v>
      </c>
      <c r="H71">
        <v>542.3</v>
      </c>
      <c r="I71">
        <v>20</v>
      </c>
      <c r="J71">
        <v>30.2</v>
      </c>
      <c r="K71">
        <v>53</v>
      </c>
      <c r="L71">
        <v>592.8</v>
      </c>
      <c r="M71">
        <v>2.5</v>
      </c>
      <c r="N71">
        <v>552.6</v>
      </c>
      <c r="O71">
        <v>42.7</v>
      </c>
      <c r="P71">
        <f>IF(OR(C71="",I71="",J71=""),0,MAX(0,MIN(J71,C71-(F71-G71))))</f>
        <v>15.3</v>
      </c>
      <c r="Q71">
        <f>IF(OR(J71="",J71=0),0,(J71-P71)/J71*100)</f>
        <v>49.3</v>
      </c>
      <c r="R71">
        <f>IF(K71="",0,MAX(0,K71-D71))</f>
        <v>0.2</v>
      </c>
      <c r="S71">
        <f>IF(OR(J71="",J71=0),0,MAX(0,MIN(J71,(I71+J71)-D71))/J71*100)</f>
        <v>0</v>
      </c>
      <c r="T71">
        <f>IF(OR(D71="",I71="",J71=""),0,MAX(0,MIN(J71,D71-I71)))</f>
        <v>30.2</v>
      </c>
      <c r="U71">
        <f>IF(D71="",0,MAX(0,D71-C71))</f>
        <v>17.5</v>
      </c>
      <c r="V71">
        <f>IF(C71="",0,MIN(I71,C71))</f>
        <v>20</v>
      </c>
    </row>
    <row r="72">
      <c r="A72" t="str">
        <v>EW-04</v>
      </c>
      <c r="B72" s="1">
        <v>45962</v>
      </c>
      <c r="C72">
        <v>35.3</v>
      </c>
      <c r="D72">
        <v>52.5</v>
      </c>
      <c r="E72">
        <f>MAX(0,D72-C72)</f>
        <v>17.3</v>
      </c>
      <c r="F72">
        <v>595.3</v>
      </c>
      <c r="G72">
        <v>575.3</v>
      </c>
      <c r="H72">
        <v>542.3</v>
      </c>
      <c r="I72">
        <v>20</v>
      </c>
      <c r="J72">
        <v>30.2</v>
      </c>
      <c r="K72">
        <v>53</v>
      </c>
      <c r="L72">
        <v>592.8</v>
      </c>
      <c r="M72">
        <v>2.5</v>
      </c>
      <c r="N72">
        <v>552.6</v>
      </c>
      <c r="O72">
        <v>42.7</v>
      </c>
      <c r="P72">
        <f>IF(OR(C72="",I72="",J72=""),0,MAX(0,MIN(J72,C72-(F72-G72))))</f>
        <v>15.2</v>
      </c>
      <c r="Q72">
        <f>IF(OR(J72="",J72=0),0,(J72-P72)/J72*100)</f>
        <v>49.6</v>
      </c>
      <c r="R72">
        <f>IF(K72="",0,MAX(0,K72-D72))</f>
        <v>0.5</v>
      </c>
      <c r="S72">
        <f>IF(OR(J72="",J72=0),0,MAX(0,MIN(J72,(I72+J72)-D72))/J72*100)</f>
        <v>0</v>
      </c>
      <c r="T72">
        <f>IF(OR(D72="",I72="",J72=""),0,MAX(0,MIN(J72,D72-I72)))</f>
        <v>30.2</v>
      </c>
      <c r="U72">
        <f>IF(D72="",0,MAX(0,D72-C72))</f>
        <v>17.3</v>
      </c>
      <c r="V72">
        <f>IF(C72="",0,MIN(I72,C72))</f>
        <v>20</v>
      </c>
    </row>
    <row r="73">
      <c r="A73" t="str">
        <v>EW-04</v>
      </c>
      <c r="B73" s="1">
        <v>45992</v>
      </c>
      <c r="C73">
        <v>35.5</v>
      </c>
      <c r="D73">
        <v>52.3</v>
      </c>
      <c r="E73">
        <f>MAX(0,D73-C73)</f>
        <v>16.8</v>
      </c>
      <c r="F73">
        <v>595.3</v>
      </c>
      <c r="G73">
        <v>575.3</v>
      </c>
      <c r="H73">
        <v>542.3</v>
      </c>
      <c r="I73">
        <v>20</v>
      </c>
      <c r="J73">
        <v>30.2</v>
      </c>
      <c r="K73">
        <v>53</v>
      </c>
      <c r="L73">
        <v>592.8</v>
      </c>
      <c r="M73">
        <v>2.5</v>
      </c>
      <c r="N73">
        <v>552.6</v>
      </c>
      <c r="O73">
        <v>42.7</v>
      </c>
      <c r="P73">
        <f>IF(OR(C73="",I73="",J73=""),0,MAX(0,MIN(J73,C73-(F73-G73))))</f>
        <v>15.5</v>
      </c>
      <c r="Q73">
        <f>IF(OR(J73="",J73=0),0,(J73-P73)/J73*100)</f>
        <v>48.7</v>
      </c>
      <c r="R73">
        <f>IF(K73="",0,MAX(0,K73-D73))</f>
        <v>0.7</v>
      </c>
      <c r="S73">
        <f>IF(OR(J73="",J73=0),0,MAX(0,MIN(J73,(I73+J73)-D73))/J73*100)</f>
        <v>0</v>
      </c>
      <c r="T73">
        <f>IF(OR(D73="",I73="",J73=""),0,MAX(0,MIN(J73,D73-I73)))</f>
        <v>30.2</v>
      </c>
      <c r="U73">
        <f>IF(D73="",0,MAX(0,D73-C73))</f>
        <v>16.8</v>
      </c>
      <c r="V73">
        <f>IF(C73="",0,MIN(I73,C73))</f>
        <v>20</v>
      </c>
    </row>
    <row r="74">
      <c r="A74" t="str">
        <v>EW-04</v>
      </c>
      <c r="B74" s="1">
        <v>46023</v>
      </c>
      <c r="C74">
        <v>35.7</v>
      </c>
      <c r="D74">
        <v>52.5</v>
      </c>
      <c r="E74">
        <f>MAX(0,D74-C74)</f>
        <v>16.8</v>
      </c>
      <c r="F74">
        <v>595.3</v>
      </c>
      <c r="G74">
        <v>575.3</v>
      </c>
      <c r="H74">
        <v>542.3</v>
      </c>
      <c r="I74">
        <v>20</v>
      </c>
      <c r="J74">
        <v>30.2</v>
      </c>
      <c r="K74">
        <v>53</v>
      </c>
      <c r="L74">
        <v>592.8</v>
      </c>
      <c r="M74">
        <v>2.5</v>
      </c>
      <c r="N74">
        <v>552.6</v>
      </c>
      <c r="O74">
        <v>42.7</v>
      </c>
      <c r="P74">
        <f>IF(OR(C74="",I74="",J74=""),0,MAX(0,MIN(J74,C74-(F74-G74))))</f>
        <v>15.7</v>
      </c>
      <c r="Q74">
        <f>IF(OR(J74="",J74=0),0,(J74-P74)/J74*100)</f>
        <v>48.1</v>
      </c>
      <c r="R74">
        <f>IF(K74="",0,MAX(0,K74-D74))</f>
        <v>0.5</v>
      </c>
      <c r="S74">
        <f>IF(OR(J74="",J74=0),0,MAX(0,MIN(J74,(I74+J74)-D74))/J74*100)</f>
        <v>0</v>
      </c>
      <c r="T74">
        <f>IF(OR(D74="",I74="",J74=""),0,MAX(0,MIN(J74,D74-I74)))</f>
        <v>30.2</v>
      </c>
      <c r="U74">
        <f>IF(D74="",0,MAX(0,D74-C74))</f>
        <v>16.8</v>
      </c>
      <c r="V74">
        <f>IF(C74="",0,MIN(I74,C74))</f>
        <v>20</v>
      </c>
    </row>
    <row r="75">
      <c r="A75" t="str">
        <v>EW-04</v>
      </c>
      <c r="B75" s="1">
        <v>46054</v>
      </c>
      <c r="C75">
        <v>36.2</v>
      </c>
      <c r="D75">
        <v>53</v>
      </c>
      <c r="E75">
        <f>MAX(0,D75-C75)</f>
        <v>16.7</v>
      </c>
      <c r="F75">
        <v>595.3</v>
      </c>
      <c r="G75">
        <v>575.3</v>
      </c>
      <c r="H75">
        <v>542.3</v>
      </c>
      <c r="I75">
        <v>20</v>
      </c>
      <c r="J75">
        <v>30.2</v>
      </c>
      <c r="K75">
        <v>53</v>
      </c>
      <c r="L75">
        <v>592.8</v>
      </c>
      <c r="M75">
        <v>2.5</v>
      </c>
      <c r="N75">
        <v>552.6</v>
      </c>
      <c r="O75">
        <v>42.7</v>
      </c>
      <c r="P75">
        <f>IF(OR(C75="",I75="",J75=""),0,MAX(0,MIN(J75,C75-(F75-G75))))</f>
        <v>16.2</v>
      </c>
      <c r="Q75">
        <f>IF(OR(J75="",J75=0),0,(J75-P75)/J75*100)</f>
        <v>46.4</v>
      </c>
      <c r="R75">
        <f>IF(K75="",0,MAX(0,K75-D75))</f>
        <v>0</v>
      </c>
      <c r="S75">
        <f>IF(OR(J75="",J75=0),0,MAX(0,MIN(J75,(I75+J75)-D75))/J75*100)</f>
        <v>0</v>
      </c>
      <c r="T75">
        <f>IF(OR(D75="",I75="",J75=""),0,MAX(0,MIN(J75,D75-I75)))</f>
        <v>30.2</v>
      </c>
      <c r="U75">
        <f>IF(D75="",0,MAX(0,D75-C75))</f>
        <v>16.7</v>
      </c>
      <c r="V75">
        <f>IF(C75="",0,MIN(I75,C75))</f>
        <v>20</v>
      </c>
    </row>
    <row r="76">
      <c r="A76" t="str">
        <v>EW-04</v>
      </c>
      <c r="B76" s="1">
        <v>46082</v>
      </c>
      <c r="C76">
        <v>36.7</v>
      </c>
      <c r="D76">
        <v>52.3</v>
      </c>
      <c r="E76">
        <f>MAX(0,D76-C76)</f>
        <v>15.7</v>
      </c>
      <c r="F76">
        <v>595.3</v>
      </c>
      <c r="G76">
        <v>575.3</v>
      </c>
      <c r="H76">
        <v>542.3</v>
      </c>
      <c r="I76">
        <v>20</v>
      </c>
      <c r="J76">
        <v>30.2</v>
      </c>
      <c r="K76">
        <v>53</v>
      </c>
      <c r="L76">
        <v>592.8</v>
      </c>
      <c r="M76">
        <v>2.5</v>
      </c>
      <c r="N76">
        <v>552.6</v>
      </c>
      <c r="O76">
        <v>42.7</v>
      </c>
      <c r="P76">
        <f>IF(OR(C76="",I76="",J76=""),0,MAX(0,MIN(J76,C76-(F76-G76))))</f>
        <v>16.6</v>
      </c>
      <c r="Q76">
        <f>IF(OR(J76="",J76=0),0,(J76-P76)/J76*100)</f>
        <v>44.9</v>
      </c>
      <c r="R76">
        <f>IF(K76="",0,MAX(0,K76-D76))</f>
        <v>0.7</v>
      </c>
      <c r="S76">
        <f>IF(OR(J76="",J76=0),0,MAX(0,MIN(J76,(I76+J76)-D76))/J76*100)</f>
        <v>0</v>
      </c>
      <c r="T76">
        <f>IF(OR(D76="",I76="",J76=""),0,MAX(0,MIN(J76,D76-I76)))</f>
        <v>30.2</v>
      </c>
      <c r="U76">
        <f>IF(D76="",0,MAX(0,D76-C76))</f>
        <v>15.7</v>
      </c>
      <c r="V76">
        <f>IF(C76="",0,MIN(I76,C76))</f>
        <v>20</v>
      </c>
    </row>
    <row r="77">
      <c r="A77" t="str">
        <v>EW-04</v>
      </c>
      <c r="B77" s="1">
        <v>46113</v>
      </c>
      <c r="C77">
        <v>37.8</v>
      </c>
      <c r="D77">
        <v>52.7</v>
      </c>
      <c r="E77">
        <f>MAX(0,D77-C77)</f>
        <v>14.9</v>
      </c>
      <c r="F77">
        <v>595.3</v>
      </c>
      <c r="G77">
        <v>575.3</v>
      </c>
      <c r="H77">
        <v>542.3</v>
      </c>
      <c r="I77">
        <v>20</v>
      </c>
      <c r="J77">
        <v>30.2</v>
      </c>
      <c r="K77">
        <v>53</v>
      </c>
      <c r="L77">
        <v>592.8</v>
      </c>
      <c r="M77">
        <v>2.5</v>
      </c>
      <c r="N77">
        <v>552.6</v>
      </c>
      <c r="O77">
        <v>42.7</v>
      </c>
      <c r="P77">
        <f>IF(OR(C77="",I77="",J77=""),0,MAX(0,MIN(J77,C77-(F77-G77))))</f>
        <v>17.8</v>
      </c>
      <c r="Q77">
        <f>IF(OR(J77="",J77=0),0,(J77-P77)/J77*100)</f>
        <v>41.2</v>
      </c>
      <c r="R77">
        <f>IF(K77="",0,MAX(0,K77-D77))</f>
        <v>0.3</v>
      </c>
      <c r="S77">
        <f>IF(OR(J77="",J77=0),0,MAX(0,MIN(J77,(I77+J77)-D77))/J77*100)</f>
        <v>0</v>
      </c>
      <c r="T77">
        <f>IF(OR(D77="",I77="",J77=""),0,MAX(0,MIN(J77,D77-I77)))</f>
        <v>30.2</v>
      </c>
      <c r="U77">
        <f>IF(D77="",0,MAX(0,D77-C77))</f>
        <v>14.9</v>
      </c>
      <c r="V77">
        <f>IF(C77="",0,MIN(I77,C77))</f>
        <v>20</v>
      </c>
    </row>
    <row r="78">
      <c r="A78" t="str">
        <v>EW-04</v>
      </c>
      <c r="B78" s="1">
        <v>46143</v>
      </c>
      <c r="C78">
        <v>38</v>
      </c>
      <c r="D78">
        <v>52.3</v>
      </c>
      <c r="E78">
        <f>MAX(0,D78-C78)</f>
        <v>14.3</v>
      </c>
      <c r="F78">
        <v>595.3</v>
      </c>
      <c r="G78">
        <v>575.3</v>
      </c>
      <c r="H78">
        <v>542.3</v>
      </c>
      <c r="I78">
        <v>20</v>
      </c>
      <c r="J78">
        <v>30.2</v>
      </c>
      <c r="K78">
        <v>53</v>
      </c>
      <c r="L78">
        <v>592.8</v>
      </c>
      <c r="M78">
        <v>2.5</v>
      </c>
      <c r="N78">
        <v>552.6</v>
      </c>
      <c r="O78">
        <v>42.7</v>
      </c>
      <c r="P78">
        <f>IF(OR(C78="",I78="",J78=""),0,MAX(0,MIN(J78,C78-(F78-G78))))</f>
        <v>18</v>
      </c>
      <c r="Q78">
        <f>IF(OR(J78="",J78=0),0,(J78-P78)/J78*100)</f>
        <v>40.4</v>
      </c>
      <c r="R78">
        <f>IF(K78="",0,MAX(0,K78-D78))</f>
        <v>0.7</v>
      </c>
      <c r="S78">
        <f>IF(OR(J78="",J78=0),0,MAX(0,MIN(J78,(I78+J78)-D78))/J78*100)</f>
        <v>0</v>
      </c>
      <c r="T78">
        <f>IF(OR(D78="",I78="",J78=""),0,MAX(0,MIN(J78,D78-I78)))</f>
        <v>30.2</v>
      </c>
      <c r="U78">
        <f>IF(D78="",0,MAX(0,D78-C78))</f>
        <v>14.3</v>
      </c>
      <c r="V78">
        <f>IF(C78="",0,MIN(I78,C78))</f>
        <v>20</v>
      </c>
    </row>
    <row r="79">
      <c r="A79" t="str">
        <v>EW-04</v>
      </c>
      <c r="B79" s="1">
        <v>46174</v>
      </c>
      <c r="C79">
        <v>38</v>
      </c>
      <c r="D79">
        <v>52.7</v>
      </c>
      <c r="E79">
        <f>MAX(0,D79-C79)</f>
        <v>14.7</v>
      </c>
      <c r="F79">
        <v>595.3</v>
      </c>
      <c r="G79">
        <v>575.3</v>
      </c>
      <c r="H79">
        <v>542.3</v>
      </c>
      <c r="I79">
        <v>20</v>
      </c>
      <c r="J79">
        <v>30.2</v>
      </c>
      <c r="K79">
        <v>53</v>
      </c>
      <c r="L79">
        <v>592.8</v>
      </c>
      <c r="M79">
        <v>2.5</v>
      </c>
      <c r="N79">
        <v>552.6</v>
      </c>
      <c r="O79">
        <v>42.7</v>
      </c>
      <c r="P79">
        <f>IF(OR(C79="",I79="",J79=""),0,MAX(0,MIN(J79,C79-(F79-G79))))</f>
        <v>18</v>
      </c>
      <c r="Q79">
        <f>IF(OR(J79="",J79=0),0,(J79-P79)/J79*100)</f>
        <v>40.5</v>
      </c>
      <c r="R79">
        <f>IF(K79="",0,MAX(0,K79-D79))</f>
        <v>0.3</v>
      </c>
      <c r="S79">
        <f>IF(OR(J79="",J79=0),0,MAX(0,MIN(J79,(I79+J79)-D79))/J79*100)</f>
        <v>0</v>
      </c>
      <c r="T79">
        <f>IF(OR(D79="",I79="",J79=""),0,MAX(0,MIN(J79,D79-I79)))</f>
        <v>30.2</v>
      </c>
      <c r="U79">
        <f>IF(D79="",0,MAX(0,D79-C79))</f>
        <v>14.7</v>
      </c>
      <c r="V79">
        <f>IF(C79="",0,MIN(I79,C79))</f>
        <v>20</v>
      </c>
    </row>
    <row r="80">
      <c r="A80" t="str">
        <v>EW-04</v>
      </c>
      <c r="B80" s="1">
        <v>46204</v>
      </c>
      <c r="C80">
        <v>38.4</v>
      </c>
      <c r="D80">
        <v>52.5</v>
      </c>
      <c r="E80">
        <f>MAX(0,D80-C80)</f>
        <v>14</v>
      </c>
      <c r="F80">
        <v>595.3</v>
      </c>
      <c r="G80">
        <v>575.3</v>
      </c>
      <c r="H80">
        <v>542.3</v>
      </c>
      <c r="I80">
        <v>20</v>
      </c>
      <c r="J80">
        <v>30.2</v>
      </c>
      <c r="K80">
        <v>53</v>
      </c>
      <c r="L80">
        <v>592.8</v>
      </c>
      <c r="M80">
        <v>2.5</v>
      </c>
      <c r="N80">
        <v>552.6</v>
      </c>
      <c r="O80">
        <v>42.7</v>
      </c>
      <c r="P80">
        <f>IF(OR(C80="",I80="",J80=""),0,MAX(0,MIN(J80,C80-(F80-G80))))</f>
        <v>18.4</v>
      </c>
      <c r="Q80">
        <f>IF(OR(J80="",J80=0),0,(J80-P80)/J80*100)</f>
        <v>39</v>
      </c>
      <c r="R80">
        <f>IF(K80="",0,MAX(0,K80-D80))</f>
        <v>0.5</v>
      </c>
      <c r="S80">
        <f>IF(OR(J80="",J80=0),0,MAX(0,MIN(J80,(I80+J80)-D80))/J80*100)</f>
        <v>0</v>
      </c>
      <c r="T80">
        <f>IF(OR(D80="",I80="",J80=""),0,MAX(0,MIN(J80,D80-I80)))</f>
        <v>30.2</v>
      </c>
      <c r="U80">
        <f>IF(D80="",0,MAX(0,D80-C80))</f>
        <v>14</v>
      </c>
      <c r="V80">
        <f>IF(C80="",0,MIN(I80,C80))</f>
        <v>20</v>
      </c>
    </row>
    <row r="81">
      <c r="A81" t="str">
        <v>EW-04</v>
      </c>
      <c r="B81" s="1">
        <v>46235</v>
      </c>
      <c r="C81">
        <v>38</v>
      </c>
      <c r="D81">
        <v>52.2</v>
      </c>
      <c r="E81">
        <f>MAX(0,D81-C81)</f>
        <v>14.3</v>
      </c>
      <c r="F81">
        <v>595.3</v>
      </c>
      <c r="G81">
        <v>575.3</v>
      </c>
      <c r="H81">
        <v>542.3</v>
      </c>
      <c r="I81">
        <v>20</v>
      </c>
      <c r="J81">
        <v>30.2</v>
      </c>
      <c r="K81">
        <v>53</v>
      </c>
      <c r="L81">
        <v>592.8</v>
      </c>
      <c r="M81">
        <v>2.5</v>
      </c>
      <c r="N81">
        <v>552.6</v>
      </c>
      <c r="O81">
        <v>42.7</v>
      </c>
      <c r="P81">
        <f>IF(OR(C81="",I81="",J81=""),0,MAX(0,MIN(J81,C81-(F81-G81))))</f>
        <v>18</v>
      </c>
      <c r="Q81">
        <f>IF(OR(J81="",J81=0),0,(J81-P81)/J81*100)</f>
        <v>40.5</v>
      </c>
      <c r="R81">
        <f>IF(K81="",0,MAX(0,K81-D81))</f>
        <v>0.8</v>
      </c>
      <c r="S81">
        <f>IF(OR(J81="",J81=0),0,MAX(0,MIN(J81,(I81+J81)-D81))/J81*100)</f>
        <v>0</v>
      </c>
      <c r="T81">
        <f>IF(OR(D81="",I81="",J81=""),0,MAX(0,MIN(J81,D81-I81)))</f>
        <v>30.2</v>
      </c>
      <c r="U81">
        <f>IF(D81="",0,MAX(0,D81-C81))</f>
        <v>14.3</v>
      </c>
      <c r="V81">
        <f>IF(C81="",0,MIN(I81,C81))</f>
        <v>20</v>
      </c>
    </row>
    <row r="82">
      <c r="A82" t="str">
        <v>EW-05</v>
      </c>
      <c r="B82" s="1">
        <v>45658</v>
      </c>
      <c r="C82">
        <v>42.6</v>
      </c>
      <c r="D82">
        <v>59.5</v>
      </c>
      <c r="E82">
        <f>MAX(0,D82-C82)</f>
        <v>16.9</v>
      </c>
      <c r="F82">
        <v>593.6</v>
      </c>
      <c r="G82">
        <v>568.1</v>
      </c>
      <c r="H82">
        <v>533.8</v>
      </c>
      <c r="I82">
        <v>25.5</v>
      </c>
      <c r="J82">
        <v>30.7</v>
      </c>
      <c r="K82">
        <v>59.8</v>
      </c>
      <c r="L82">
        <v>591.1</v>
      </c>
      <c r="M82">
        <v>2.5</v>
      </c>
      <c r="N82">
        <v>545.2</v>
      </c>
      <c r="O82">
        <v>48.5</v>
      </c>
      <c r="P82">
        <f>IF(OR(C82="",I82="",J82=""),0,MAX(0,MIN(J82,C82-(F82-G82))))</f>
        <v>17.1</v>
      </c>
      <c r="Q82">
        <f>IF(OR(J82="",J82=0),0,(J82-P82)/J82*100)</f>
        <v>44.2</v>
      </c>
      <c r="R82">
        <f>IF(K82="",0,MAX(0,K82-D82))</f>
        <v>0.3</v>
      </c>
      <c r="S82">
        <f>IF(OR(J82="",J82=0),0,MAX(0,MIN(J82,(I82+J82)-D82))/J82*100)</f>
        <v>0</v>
      </c>
      <c r="T82">
        <f>IF(OR(D82="",I82="",J82=""),0,MAX(0,MIN(J82,D82-I82)))</f>
        <v>30.7</v>
      </c>
      <c r="U82">
        <f>IF(D82="",0,MAX(0,D82-C82))</f>
        <v>16.9</v>
      </c>
      <c r="V82">
        <f>IF(C82="",0,MIN(I82,C82))</f>
        <v>25.5</v>
      </c>
    </row>
    <row r="83">
      <c r="A83" t="str">
        <v>EW-05</v>
      </c>
      <c r="B83" s="1">
        <v>45689</v>
      </c>
      <c r="C83">
        <v>42.8</v>
      </c>
      <c r="D83">
        <v>59</v>
      </c>
      <c r="E83">
        <f>MAX(0,D83-C83)</f>
        <v>16.2</v>
      </c>
      <c r="F83">
        <v>593.6</v>
      </c>
      <c r="G83">
        <v>568.1</v>
      </c>
      <c r="H83">
        <v>533.8</v>
      </c>
      <c r="I83">
        <v>25.5</v>
      </c>
      <c r="J83">
        <v>30.7</v>
      </c>
      <c r="K83">
        <v>59.8</v>
      </c>
      <c r="L83">
        <v>591.1</v>
      </c>
      <c r="M83">
        <v>2.5</v>
      </c>
      <c r="N83">
        <v>545.2</v>
      </c>
      <c r="O83">
        <v>48.5</v>
      </c>
      <c r="P83">
        <f>IF(OR(C83="",I83="",J83=""),0,MAX(0,MIN(J83,C83-(F83-G83))))</f>
        <v>17.3</v>
      </c>
      <c r="Q83">
        <f>IF(OR(J83="",J83=0),0,(J83-P83)/J83*100)</f>
        <v>43.6</v>
      </c>
      <c r="R83">
        <f>IF(K83="",0,MAX(0,K83-D83))</f>
        <v>0.8</v>
      </c>
      <c r="S83">
        <f>IF(OR(J83="",J83=0),0,MAX(0,MIN(J83,(I83+J83)-D83))/J83*100)</f>
        <v>0</v>
      </c>
      <c r="T83">
        <f>IF(OR(D83="",I83="",J83=""),0,MAX(0,MIN(J83,D83-I83)))</f>
        <v>30.7</v>
      </c>
      <c r="U83">
        <f>IF(D83="",0,MAX(0,D83-C83))</f>
        <v>16.2</v>
      </c>
      <c r="V83">
        <f>IF(C83="",0,MIN(I83,C83))</f>
        <v>25.5</v>
      </c>
    </row>
    <row r="84">
      <c r="A84" t="str">
        <v>EW-05</v>
      </c>
      <c r="B84" s="1">
        <v>45717</v>
      </c>
      <c r="C84">
        <v>43.6</v>
      </c>
      <c r="D84">
        <v>59.6</v>
      </c>
      <c r="E84">
        <f>MAX(0,D84-C84)</f>
        <v>16</v>
      </c>
      <c r="F84">
        <v>593.6</v>
      </c>
      <c r="G84">
        <v>568.1</v>
      </c>
      <c r="H84">
        <v>533.8</v>
      </c>
      <c r="I84">
        <v>25.5</v>
      </c>
      <c r="J84">
        <v>30.7</v>
      </c>
      <c r="K84">
        <v>59.8</v>
      </c>
      <c r="L84">
        <v>591.1</v>
      </c>
      <c r="M84">
        <v>2.5</v>
      </c>
      <c r="N84">
        <v>545.2</v>
      </c>
      <c r="O84">
        <v>48.5</v>
      </c>
      <c r="P84">
        <f>IF(OR(C84="",I84="",J84=""),0,MAX(0,MIN(J84,C84-(F84-G84))))</f>
        <v>18.1</v>
      </c>
      <c r="Q84">
        <f>IF(OR(J84="",J84=0),0,(J84-P84)/J84*100)</f>
        <v>41</v>
      </c>
      <c r="R84">
        <f>IF(K84="",0,MAX(0,K84-D84))</f>
        <v>0.2</v>
      </c>
      <c r="S84">
        <f>IF(OR(J84="",J84=0),0,MAX(0,MIN(J84,(I84+J84)-D84))/J84*100)</f>
        <v>0</v>
      </c>
      <c r="T84">
        <f>IF(OR(D84="",I84="",J84=""),0,MAX(0,MIN(J84,D84-I84)))</f>
        <v>30.7</v>
      </c>
      <c r="U84">
        <f>IF(D84="",0,MAX(0,D84-C84))</f>
        <v>16</v>
      </c>
      <c r="V84">
        <f>IF(C84="",0,MIN(I84,C84))</f>
        <v>25.5</v>
      </c>
    </row>
    <row r="85">
      <c r="A85" t="str">
        <v>EW-05</v>
      </c>
      <c r="B85" s="1">
        <v>45748</v>
      </c>
      <c r="C85">
        <v>44.1</v>
      </c>
      <c r="D85">
        <v>59.2</v>
      </c>
      <c r="E85">
        <f>MAX(0,D85-C85)</f>
        <v>15.1</v>
      </c>
      <c r="F85">
        <v>593.6</v>
      </c>
      <c r="G85">
        <v>568.1</v>
      </c>
      <c r="H85">
        <v>533.8</v>
      </c>
      <c r="I85">
        <v>25.5</v>
      </c>
      <c r="J85">
        <v>30.7</v>
      </c>
      <c r="K85">
        <v>59.8</v>
      </c>
      <c r="L85">
        <v>591.1</v>
      </c>
      <c r="M85">
        <v>2.5</v>
      </c>
      <c r="N85">
        <v>545.2</v>
      </c>
      <c r="O85">
        <v>48.5</v>
      </c>
      <c r="P85">
        <f>IF(OR(C85="",I85="",J85=""),0,MAX(0,MIN(J85,C85-(F85-G85))))</f>
        <v>18.6</v>
      </c>
      <c r="Q85">
        <f>IF(OR(J85="",J85=0),0,(J85-P85)/J85*100)</f>
        <v>39.4</v>
      </c>
      <c r="R85">
        <f>IF(K85="",0,MAX(0,K85-D85))</f>
        <v>0.6</v>
      </c>
      <c r="S85">
        <f>IF(OR(J85="",J85=0),0,MAX(0,MIN(J85,(I85+J85)-D85))/J85*100)</f>
        <v>0</v>
      </c>
      <c r="T85">
        <f>IF(OR(D85="",I85="",J85=""),0,MAX(0,MIN(J85,D85-I85)))</f>
        <v>30.7</v>
      </c>
      <c r="U85">
        <f>IF(D85="",0,MAX(0,D85-C85))</f>
        <v>15.1</v>
      </c>
      <c r="V85">
        <f>IF(C85="",0,MIN(I85,C85))</f>
        <v>25.5</v>
      </c>
    </row>
    <row r="86">
      <c r="A86" t="str">
        <v>EW-05</v>
      </c>
      <c r="B86" s="1">
        <v>45778</v>
      </c>
      <c r="C86">
        <v>43.4</v>
      </c>
      <c r="D86">
        <v>59.1</v>
      </c>
      <c r="E86">
        <f>MAX(0,D86-C86)</f>
        <v>15.6</v>
      </c>
      <c r="F86">
        <v>593.6</v>
      </c>
      <c r="G86">
        <v>568.1</v>
      </c>
      <c r="H86">
        <v>533.8</v>
      </c>
      <c r="I86">
        <v>25.5</v>
      </c>
      <c r="J86">
        <v>30.7</v>
      </c>
      <c r="K86">
        <v>59.8</v>
      </c>
      <c r="L86">
        <v>591.1</v>
      </c>
      <c r="M86">
        <v>2.5</v>
      </c>
      <c r="N86">
        <v>545.2</v>
      </c>
      <c r="O86">
        <v>48.5</v>
      </c>
      <c r="P86">
        <f>IF(OR(C86="",I86="",J86=""),0,MAX(0,MIN(J86,C86-(F86-G86))))</f>
        <v>17.9</v>
      </c>
      <c r="Q86">
        <f>IF(OR(J86="",J86=0),0,(J86-P86)/J86*100)</f>
        <v>41.6</v>
      </c>
      <c r="R86">
        <f>IF(K86="",0,MAX(0,K86-D86))</f>
        <v>0.7</v>
      </c>
      <c r="S86">
        <f>IF(OR(J86="",J86=0),0,MAX(0,MIN(J86,(I86+J86)-D86))/J86*100)</f>
        <v>0</v>
      </c>
      <c r="T86">
        <f>IF(OR(D86="",I86="",J86=""),0,MAX(0,MIN(J86,D86-I86)))</f>
        <v>30.7</v>
      </c>
      <c r="U86">
        <f>IF(D86="",0,MAX(0,D86-C86))</f>
        <v>15.6</v>
      </c>
      <c r="V86">
        <f>IF(C86="",0,MIN(I86,C86))</f>
        <v>25.5</v>
      </c>
    </row>
    <row r="87">
      <c r="A87" t="str">
        <v>EW-05</v>
      </c>
      <c r="B87" s="1">
        <v>45809</v>
      </c>
      <c r="C87">
        <v>43.9</v>
      </c>
      <c r="D87">
        <v>59.4</v>
      </c>
      <c r="E87">
        <f>MAX(0,D87-C87)</f>
        <v>15.5</v>
      </c>
      <c r="F87">
        <v>593.6</v>
      </c>
      <c r="G87">
        <v>568.1</v>
      </c>
      <c r="H87">
        <v>533.8</v>
      </c>
      <c r="I87">
        <v>25.5</v>
      </c>
      <c r="J87">
        <v>30.7</v>
      </c>
      <c r="K87">
        <v>59.8</v>
      </c>
      <c r="L87">
        <v>591.1</v>
      </c>
      <c r="M87">
        <v>2.5</v>
      </c>
      <c r="N87">
        <v>545.2</v>
      </c>
      <c r="O87">
        <v>48.5</v>
      </c>
      <c r="P87">
        <f>IF(OR(C87="",I87="",J87=""),0,MAX(0,MIN(J87,C87-(F87-G87))))</f>
        <v>18.4</v>
      </c>
      <c r="Q87">
        <f>IF(OR(J87="",J87=0),0,(J87-P87)/J87*100)</f>
        <v>40</v>
      </c>
      <c r="R87">
        <f>IF(K87="",0,MAX(0,K87-D87))</f>
        <v>0.4</v>
      </c>
      <c r="S87">
        <f>IF(OR(J87="",J87=0),0,MAX(0,MIN(J87,(I87+J87)-D87))/J87*100)</f>
        <v>0</v>
      </c>
      <c r="T87">
        <f>IF(OR(D87="",I87="",J87=""),0,MAX(0,MIN(J87,D87-I87)))</f>
        <v>30.7</v>
      </c>
      <c r="U87">
        <f>IF(D87="",0,MAX(0,D87-C87))</f>
        <v>15.5</v>
      </c>
      <c r="V87">
        <f>IF(C87="",0,MIN(I87,C87))</f>
        <v>25.5</v>
      </c>
    </row>
    <row r="88">
      <c r="A88" t="str">
        <v>EW-05</v>
      </c>
      <c r="B88" s="1">
        <v>45839</v>
      </c>
      <c r="C88">
        <v>42.5</v>
      </c>
      <c r="D88">
        <v>59.4</v>
      </c>
      <c r="E88">
        <f>MAX(0,D88-C88)</f>
        <v>16.8</v>
      </c>
      <c r="F88">
        <v>593.6</v>
      </c>
      <c r="G88">
        <v>568.1</v>
      </c>
      <c r="H88">
        <v>533.8</v>
      </c>
      <c r="I88">
        <v>25.5</v>
      </c>
      <c r="J88">
        <v>30.7</v>
      </c>
      <c r="K88">
        <v>59.8</v>
      </c>
      <c r="L88">
        <v>591.1</v>
      </c>
      <c r="M88">
        <v>2.5</v>
      </c>
      <c r="N88">
        <v>545.2</v>
      </c>
      <c r="O88">
        <v>48.5</v>
      </c>
      <c r="P88">
        <f>IF(OR(C88="",I88="",J88=""),0,MAX(0,MIN(J88,C88-(F88-G88))))</f>
        <v>17</v>
      </c>
      <c r="Q88">
        <f>IF(OR(J88="",J88=0),0,(J88-P88)/J88*100)</f>
        <v>44.5</v>
      </c>
      <c r="R88">
        <f>IF(K88="",0,MAX(0,K88-D88))</f>
        <v>0.4</v>
      </c>
      <c r="S88">
        <f>IF(OR(J88="",J88=0),0,MAX(0,MIN(J88,(I88+J88)-D88))/J88*100)</f>
        <v>0</v>
      </c>
      <c r="T88">
        <f>IF(OR(D88="",I88="",J88=""),0,MAX(0,MIN(J88,D88-I88)))</f>
        <v>30.7</v>
      </c>
      <c r="U88">
        <f>IF(D88="",0,MAX(0,D88-C88))</f>
        <v>16.8</v>
      </c>
      <c r="V88">
        <f>IF(C88="",0,MIN(I88,C88))</f>
        <v>25.5</v>
      </c>
    </row>
    <row r="89">
      <c r="A89" t="str">
        <v>EW-05</v>
      </c>
      <c r="B89" s="1">
        <v>45870</v>
      </c>
      <c r="C89">
        <v>42.2</v>
      </c>
      <c r="D89">
        <v>59.5</v>
      </c>
      <c r="E89">
        <f>MAX(0,D89-C89)</f>
        <v>17.3</v>
      </c>
      <c r="F89">
        <v>593.6</v>
      </c>
      <c r="G89">
        <v>568.1</v>
      </c>
      <c r="H89">
        <v>533.8</v>
      </c>
      <c r="I89">
        <v>25.5</v>
      </c>
      <c r="J89">
        <v>30.7</v>
      </c>
      <c r="K89">
        <v>59.8</v>
      </c>
      <c r="L89">
        <v>591.1</v>
      </c>
      <c r="M89">
        <v>2.5</v>
      </c>
      <c r="N89">
        <v>545.2</v>
      </c>
      <c r="O89">
        <v>48.5</v>
      </c>
      <c r="P89">
        <f>IF(OR(C89="",I89="",J89=""),0,MAX(0,MIN(J89,C89-(F89-G89))))</f>
        <v>16.7</v>
      </c>
      <c r="Q89">
        <f>IF(OR(J89="",J89=0),0,(J89-P89)/J89*100)</f>
        <v>45.6</v>
      </c>
      <c r="R89">
        <f>IF(K89="",0,MAX(0,K89-D89))</f>
        <v>0.3</v>
      </c>
      <c r="S89">
        <f>IF(OR(J89="",J89=0),0,MAX(0,MIN(J89,(I89+J89)-D89))/J89*100)</f>
        <v>0</v>
      </c>
      <c r="T89">
        <f>IF(OR(D89="",I89="",J89=""),0,MAX(0,MIN(J89,D89-I89)))</f>
        <v>30.7</v>
      </c>
      <c r="U89">
        <f>IF(D89="",0,MAX(0,D89-C89))</f>
        <v>17.3</v>
      </c>
      <c r="V89">
        <f>IF(C89="",0,MIN(I89,C89))</f>
        <v>25.5</v>
      </c>
    </row>
    <row r="90">
      <c r="A90" t="str">
        <v>EW-05</v>
      </c>
      <c r="B90" s="1">
        <v>45901</v>
      </c>
      <c r="C90">
        <v>42</v>
      </c>
      <c r="D90">
        <v>59.4</v>
      </c>
      <c r="E90">
        <f>MAX(0,D90-C90)</f>
        <v>17.5</v>
      </c>
      <c r="F90">
        <v>593.6</v>
      </c>
      <c r="G90">
        <v>568.1</v>
      </c>
      <c r="H90">
        <v>533.8</v>
      </c>
      <c r="I90">
        <v>25.5</v>
      </c>
      <c r="J90">
        <v>30.7</v>
      </c>
      <c r="K90">
        <v>59.8</v>
      </c>
      <c r="L90">
        <v>591.1</v>
      </c>
      <c r="M90">
        <v>2.5</v>
      </c>
      <c r="N90">
        <v>545.2</v>
      </c>
      <c r="O90">
        <v>48.5</v>
      </c>
      <c r="P90">
        <f>IF(OR(C90="",I90="",J90=""),0,MAX(0,MIN(J90,C90-(F90-G90))))</f>
        <v>16.5</v>
      </c>
      <c r="Q90">
        <f>IF(OR(J90="",J90=0),0,(J90-P90)/J90*100)</f>
        <v>46.3</v>
      </c>
      <c r="R90">
        <f>IF(K90="",0,MAX(0,K90-D90))</f>
        <v>0.4</v>
      </c>
      <c r="S90">
        <f>IF(OR(J90="",J90=0),0,MAX(0,MIN(J90,(I90+J90)-D90))/J90*100)</f>
        <v>0</v>
      </c>
      <c r="T90">
        <f>IF(OR(D90="",I90="",J90=""),0,MAX(0,MIN(J90,D90-I90)))</f>
        <v>30.7</v>
      </c>
      <c r="U90">
        <f>IF(D90="",0,MAX(0,D90-C90))</f>
        <v>17.5</v>
      </c>
      <c r="V90">
        <f>IF(C90="",0,MIN(I90,C90))</f>
        <v>25.5</v>
      </c>
    </row>
    <row r="91">
      <c r="A91" t="str">
        <v>EW-05</v>
      </c>
      <c r="B91" s="1">
        <v>45931</v>
      </c>
      <c r="C91">
        <v>41.1</v>
      </c>
      <c r="D91">
        <v>59.6</v>
      </c>
      <c r="E91">
        <f>MAX(0,D91-C91)</f>
        <v>18.5</v>
      </c>
      <c r="F91">
        <v>593.6</v>
      </c>
      <c r="G91">
        <v>568.1</v>
      </c>
      <c r="H91">
        <v>533.8</v>
      </c>
      <c r="I91">
        <v>25.5</v>
      </c>
      <c r="J91">
        <v>30.7</v>
      </c>
      <c r="K91">
        <v>59.8</v>
      </c>
      <c r="L91">
        <v>591.1</v>
      </c>
      <c r="M91">
        <v>2.5</v>
      </c>
      <c r="N91">
        <v>545.2</v>
      </c>
      <c r="O91">
        <v>48.5</v>
      </c>
      <c r="P91">
        <f>IF(OR(C91="",I91="",J91=""),0,MAX(0,MIN(J91,C91-(F91-G91))))</f>
        <v>15.6</v>
      </c>
      <c r="Q91">
        <f>IF(OR(J91="",J91=0),0,(J91-P91)/J91*100)</f>
        <v>49.1</v>
      </c>
      <c r="R91">
        <f>IF(K91="",0,MAX(0,K91-D91))</f>
        <v>0.2</v>
      </c>
      <c r="S91">
        <f>IF(OR(J91="",J91=0),0,MAX(0,MIN(J91,(I91+J91)-D91))/J91*100)</f>
        <v>0</v>
      </c>
      <c r="T91">
        <f>IF(OR(D91="",I91="",J91=""),0,MAX(0,MIN(J91,D91-I91)))</f>
        <v>30.7</v>
      </c>
      <c r="U91">
        <f>IF(D91="",0,MAX(0,D91-C91))</f>
        <v>18.5</v>
      </c>
      <c r="V91">
        <f>IF(C91="",0,MIN(I91,C91))</f>
        <v>25.5</v>
      </c>
    </row>
    <row r="92">
      <c r="A92" t="str">
        <v>EW-05</v>
      </c>
      <c r="B92" s="1">
        <v>45962</v>
      </c>
      <c r="C92">
        <v>40.8</v>
      </c>
      <c r="D92">
        <v>59.3</v>
      </c>
      <c r="E92">
        <f>MAX(0,D92-C92)</f>
        <v>18.4</v>
      </c>
      <c r="F92">
        <v>593.6</v>
      </c>
      <c r="G92">
        <v>568.1</v>
      </c>
      <c r="H92">
        <v>533.8</v>
      </c>
      <c r="I92">
        <v>25.5</v>
      </c>
      <c r="J92">
        <v>30.7</v>
      </c>
      <c r="K92">
        <v>59.8</v>
      </c>
      <c r="L92">
        <v>591.1</v>
      </c>
      <c r="M92">
        <v>2.5</v>
      </c>
      <c r="N92">
        <v>545.2</v>
      </c>
      <c r="O92">
        <v>48.5</v>
      </c>
      <c r="P92">
        <f>IF(OR(C92="",I92="",J92=""),0,MAX(0,MIN(J92,C92-(F92-G92))))</f>
        <v>15.4</v>
      </c>
      <c r="Q92">
        <f>IF(OR(J92="",J92=0),0,(J92-P92)/J92*100)</f>
        <v>50</v>
      </c>
      <c r="R92">
        <f>IF(K92="",0,MAX(0,K92-D92))</f>
        <v>0.5</v>
      </c>
      <c r="S92">
        <f>IF(OR(J92="",J92=0),0,MAX(0,MIN(J92,(I92+J92)-D92))/J92*100)</f>
        <v>0</v>
      </c>
      <c r="T92">
        <f>IF(OR(D92="",I92="",J92=""),0,MAX(0,MIN(J92,D92-I92)))</f>
        <v>30.7</v>
      </c>
      <c r="U92">
        <f>IF(D92="",0,MAX(0,D92-C92))</f>
        <v>18.4</v>
      </c>
      <c r="V92">
        <f>IF(C92="",0,MIN(I92,C92))</f>
        <v>25.5</v>
      </c>
    </row>
    <row r="93">
      <c r="A93" t="str">
        <v>EW-05</v>
      </c>
      <c r="B93" s="1">
        <v>45992</v>
      </c>
      <c r="C93">
        <v>41.2</v>
      </c>
      <c r="D93">
        <v>59.5</v>
      </c>
      <c r="E93">
        <f>MAX(0,D93-C93)</f>
        <v>18.3</v>
      </c>
      <c r="F93">
        <v>593.6</v>
      </c>
      <c r="G93">
        <v>568.1</v>
      </c>
      <c r="H93">
        <v>533.8</v>
      </c>
      <c r="I93">
        <v>25.5</v>
      </c>
      <c r="J93">
        <v>30.7</v>
      </c>
      <c r="K93">
        <v>59.8</v>
      </c>
      <c r="L93">
        <v>591.1</v>
      </c>
      <c r="M93">
        <v>2.5</v>
      </c>
      <c r="N93">
        <v>545.2</v>
      </c>
      <c r="O93">
        <v>48.5</v>
      </c>
      <c r="P93">
        <f>IF(OR(C93="",I93="",J93=""),0,MAX(0,MIN(J93,C93-(F93-G93))))</f>
        <v>15.7</v>
      </c>
      <c r="Q93">
        <f>IF(OR(J93="",J93=0),0,(J93-P93)/J93*100)</f>
        <v>48.7</v>
      </c>
      <c r="R93">
        <f>IF(K93="",0,MAX(0,K93-D93))</f>
        <v>0.3</v>
      </c>
      <c r="S93">
        <f>IF(OR(J93="",J93=0),0,MAX(0,MIN(J93,(I93+J93)-D93))/J93*100)</f>
        <v>0</v>
      </c>
      <c r="T93">
        <f>IF(OR(D93="",I93="",J93=""),0,MAX(0,MIN(J93,D93-I93)))</f>
        <v>30.7</v>
      </c>
      <c r="U93">
        <f>IF(D93="",0,MAX(0,D93-C93))</f>
        <v>18.3</v>
      </c>
      <c r="V93">
        <f>IF(C93="",0,MIN(I93,C93))</f>
        <v>25.5</v>
      </c>
    </row>
    <row r="94">
      <c r="A94" t="str">
        <v>EW-05</v>
      </c>
      <c r="B94" s="1">
        <v>46023</v>
      </c>
      <c r="C94">
        <v>41</v>
      </c>
      <c r="D94">
        <v>59.2</v>
      </c>
      <c r="E94">
        <f>MAX(0,D94-C94)</f>
        <v>18.2</v>
      </c>
      <c r="F94">
        <v>593.6</v>
      </c>
      <c r="G94">
        <v>568.1</v>
      </c>
      <c r="H94">
        <v>533.8</v>
      </c>
      <c r="I94">
        <v>25.5</v>
      </c>
      <c r="J94">
        <v>30.7</v>
      </c>
      <c r="K94">
        <v>59.8</v>
      </c>
      <c r="L94">
        <v>591.1</v>
      </c>
      <c r="M94">
        <v>2.5</v>
      </c>
      <c r="N94">
        <v>545.2</v>
      </c>
      <c r="O94">
        <v>48.5</v>
      </c>
      <c r="P94">
        <f>IF(OR(C94="",I94="",J94=""),0,MAX(0,MIN(J94,C94-(F94-G94))))</f>
        <v>15.5</v>
      </c>
      <c r="Q94">
        <f>IF(OR(J94="",J94=0),0,(J94-P94)/J94*100)</f>
        <v>49.6</v>
      </c>
      <c r="R94">
        <f>IF(K94="",0,MAX(0,K94-D94))</f>
        <v>0.6</v>
      </c>
      <c r="S94">
        <f>IF(OR(J94="",J94=0),0,MAX(0,MIN(J94,(I94+J94)-D94))/J94*100)</f>
        <v>0</v>
      </c>
      <c r="T94">
        <f>IF(OR(D94="",I94="",J94=""),0,MAX(0,MIN(J94,D94-I94)))</f>
        <v>30.7</v>
      </c>
      <c r="U94">
        <f>IF(D94="",0,MAX(0,D94-C94))</f>
        <v>18.2</v>
      </c>
      <c r="V94">
        <f>IF(C94="",0,MIN(I94,C94))</f>
        <v>25.5</v>
      </c>
    </row>
    <row r="95">
      <c r="A95" t="str">
        <v>EW-05</v>
      </c>
      <c r="B95" s="1">
        <v>46054</v>
      </c>
      <c r="C95">
        <v>41.5</v>
      </c>
      <c r="D95">
        <v>59.5</v>
      </c>
      <c r="E95">
        <f>MAX(0,D95-C95)</f>
        <v>18</v>
      </c>
      <c r="F95">
        <v>593.6</v>
      </c>
      <c r="G95">
        <v>568.1</v>
      </c>
      <c r="H95">
        <v>533.8</v>
      </c>
      <c r="I95">
        <v>25.5</v>
      </c>
      <c r="J95">
        <v>30.7</v>
      </c>
      <c r="K95">
        <v>59.8</v>
      </c>
      <c r="L95">
        <v>591.1</v>
      </c>
      <c r="M95">
        <v>2.5</v>
      </c>
      <c r="N95">
        <v>545.2</v>
      </c>
      <c r="O95">
        <v>48.5</v>
      </c>
      <c r="P95">
        <f>IF(OR(C95="",I95="",J95=""),0,MAX(0,MIN(J95,C95-(F95-G95))))</f>
        <v>16</v>
      </c>
      <c r="Q95">
        <f>IF(OR(J95="",J95=0),0,(J95-P95)/J95*100)</f>
        <v>47.9</v>
      </c>
      <c r="R95">
        <f>IF(K95="",0,MAX(0,K95-D95))</f>
        <v>0.3</v>
      </c>
      <c r="S95">
        <f>IF(OR(J95="",J95=0),0,MAX(0,MIN(J95,(I95+J95)-D95))/J95*100)</f>
        <v>0</v>
      </c>
      <c r="T95">
        <f>IF(OR(D95="",I95="",J95=""),0,MAX(0,MIN(J95,D95-I95)))</f>
        <v>30.7</v>
      </c>
      <c r="U95">
        <f>IF(D95="",0,MAX(0,D95-C95))</f>
        <v>18</v>
      </c>
      <c r="V95">
        <f>IF(C95="",0,MIN(I95,C95))</f>
        <v>25.5</v>
      </c>
    </row>
    <row r="96">
      <c r="A96" t="str">
        <v>EW-05</v>
      </c>
      <c r="B96" s="1">
        <v>46082</v>
      </c>
      <c r="C96">
        <v>42.7</v>
      </c>
      <c r="D96">
        <v>59.7</v>
      </c>
      <c r="E96">
        <f>MAX(0,D96-C96)</f>
        <v>17</v>
      </c>
      <c r="F96">
        <v>593.6</v>
      </c>
      <c r="G96">
        <v>568.1</v>
      </c>
      <c r="H96">
        <v>533.8</v>
      </c>
      <c r="I96">
        <v>25.5</v>
      </c>
      <c r="J96">
        <v>30.7</v>
      </c>
      <c r="K96">
        <v>59.8</v>
      </c>
      <c r="L96">
        <v>591.1</v>
      </c>
      <c r="M96">
        <v>2.5</v>
      </c>
      <c r="N96">
        <v>545.2</v>
      </c>
      <c r="O96">
        <v>48.5</v>
      </c>
      <c r="P96">
        <f>IF(OR(C96="",I96="",J96=""),0,MAX(0,MIN(J96,C96-(F96-G96))))</f>
        <v>17.2</v>
      </c>
      <c r="Q96">
        <f>IF(OR(J96="",J96=0),0,(J96-P96)/J96*100)</f>
        <v>44</v>
      </c>
      <c r="R96">
        <f>IF(K96="",0,MAX(0,K96-D96))</f>
        <v>0.1</v>
      </c>
      <c r="S96">
        <f>IF(OR(J96="",J96=0),0,MAX(0,MIN(J96,(I96+J96)-D96))/J96*100)</f>
        <v>0</v>
      </c>
      <c r="T96">
        <f>IF(OR(D96="",I96="",J96=""),0,MAX(0,MIN(J96,D96-I96)))</f>
        <v>30.7</v>
      </c>
      <c r="U96">
        <f>IF(D96="",0,MAX(0,D96-C96))</f>
        <v>17</v>
      </c>
      <c r="V96">
        <f>IF(C96="",0,MIN(I96,C96))</f>
        <v>25.5</v>
      </c>
    </row>
    <row r="97">
      <c r="A97" t="str">
        <v>EW-05</v>
      </c>
      <c r="B97" s="1">
        <v>46113</v>
      </c>
      <c r="C97">
        <v>43.6</v>
      </c>
      <c r="D97">
        <v>59.6</v>
      </c>
      <c r="E97">
        <f>MAX(0,D97-C97)</f>
        <v>16.1</v>
      </c>
      <c r="F97">
        <v>593.6</v>
      </c>
      <c r="G97">
        <v>568.1</v>
      </c>
      <c r="H97">
        <v>533.8</v>
      </c>
      <c r="I97">
        <v>25.5</v>
      </c>
      <c r="J97">
        <v>30.7</v>
      </c>
      <c r="K97">
        <v>59.8</v>
      </c>
      <c r="L97">
        <v>591.1</v>
      </c>
      <c r="M97">
        <v>2.5</v>
      </c>
      <c r="N97">
        <v>545.2</v>
      </c>
      <c r="O97">
        <v>48.5</v>
      </c>
      <c r="P97">
        <f>IF(OR(C97="",I97="",J97=""),0,MAX(0,MIN(J97,C97-(F97-G97))))</f>
        <v>18.1</v>
      </c>
      <c r="Q97">
        <f>IF(OR(J97="",J97=0),0,(J97-P97)/J97*100)</f>
        <v>41.2</v>
      </c>
      <c r="R97">
        <f>IF(K97="",0,MAX(0,K97-D97))</f>
        <v>0.2</v>
      </c>
      <c r="S97">
        <f>IF(OR(J97="",J97=0),0,MAX(0,MIN(J97,(I97+J97)-D97))/J97*100)</f>
        <v>0</v>
      </c>
      <c r="T97">
        <f>IF(OR(D97="",I97="",J97=""),0,MAX(0,MIN(J97,D97-I97)))</f>
        <v>30.7</v>
      </c>
      <c r="U97">
        <f>IF(D97="",0,MAX(0,D97-C97))</f>
        <v>16.1</v>
      </c>
      <c r="V97">
        <f>IF(C97="",0,MIN(I97,C97))</f>
        <v>25.5</v>
      </c>
    </row>
    <row r="98">
      <c r="A98" t="str">
        <v>EW-05</v>
      </c>
      <c r="B98" s="1">
        <v>46143</v>
      </c>
      <c r="C98">
        <v>44</v>
      </c>
      <c r="D98">
        <v>59.4</v>
      </c>
      <c r="E98">
        <f>MAX(0,D98-C98)</f>
        <v>15.3</v>
      </c>
      <c r="F98">
        <v>593.6</v>
      </c>
      <c r="G98">
        <v>568.1</v>
      </c>
      <c r="H98">
        <v>533.8</v>
      </c>
      <c r="I98">
        <v>25.5</v>
      </c>
      <c r="J98">
        <v>30.7</v>
      </c>
      <c r="K98">
        <v>59.8</v>
      </c>
      <c r="L98">
        <v>591.1</v>
      </c>
      <c r="M98">
        <v>2.5</v>
      </c>
      <c r="N98">
        <v>545.2</v>
      </c>
      <c r="O98">
        <v>48.5</v>
      </c>
      <c r="P98">
        <f>IF(OR(C98="",I98="",J98=""),0,MAX(0,MIN(J98,C98-(F98-G98))))</f>
        <v>18.6</v>
      </c>
      <c r="Q98">
        <f>IF(OR(J98="",J98=0),0,(J98-P98)/J98*100)</f>
        <v>39.6</v>
      </c>
      <c r="R98">
        <f>IF(K98="",0,MAX(0,K98-D98))</f>
        <v>0.4</v>
      </c>
      <c r="S98">
        <f>IF(OR(J98="",J98=0),0,MAX(0,MIN(J98,(I98+J98)-D98))/J98*100)</f>
        <v>0</v>
      </c>
      <c r="T98">
        <f>IF(OR(D98="",I98="",J98=""),0,MAX(0,MIN(J98,D98-I98)))</f>
        <v>30.7</v>
      </c>
      <c r="U98">
        <f>IF(D98="",0,MAX(0,D98-C98))</f>
        <v>15.3</v>
      </c>
      <c r="V98">
        <f>IF(C98="",0,MIN(I98,C98))</f>
        <v>25.5</v>
      </c>
    </row>
    <row r="99">
      <c r="A99" t="str">
        <v>EW-05</v>
      </c>
      <c r="B99" s="1">
        <v>46174</v>
      </c>
      <c r="C99">
        <v>43.9</v>
      </c>
      <c r="D99">
        <v>59.3</v>
      </c>
      <c r="E99">
        <f>MAX(0,D99-C99)</f>
        <v>15.4</v>
      </c>
      <c r="F99">
        <v>593.6</v>
      </c>
      <c r="G99">
        <v>568.1</v>
      </c>
      <c r="H99">
        <v>533.8</v>
      </c>
      <c r="I99">
        <v>25.5</v>
      </c>
      <c r="J99">
        <v>30.7</v>
      </c>
      <c r="K99">
        <v>59.8</v>
      </c>
      <c r="L99">
        <v>591.1</v>
      </c>
      <c r="M99">
        <v>2.5</v>
      </c>
      <c r="N99">
        <v>545.2</v>
      </c>
      <c r="O99">
        <v>48.5</v>
      </c>
      <c r="P99">
        <f>IF(OR(C99="",I99="",J99=""),0,MAX(0,MIN(J99,C99-(F99-G99))))</f>
        <v>18.4</v>
      </c>
      <c r="Q99">
        <f>IF(OR(J99="",J99=0),0,(J99-P99)/J99*100)</f>
        <v>40.2</v>
      </c>
      <c r="R99">
        <f>IF(K99="",0,MAX(0,K99-D99))</f>
        <v>0.5</v>
      </c>
      <c r="S99">
        <f>IF(OR(J99="",J99=0),0,MAX(0,MIN(J99,(I99+J99)-D99))/J99*100)</f>
        <v>0</v>
      </c>
      <c r="T99">
        <f>IF(OR(D99="",I99="",J99=""),0,MAX(0,MIN(J99,D99-I99)))</f>
        <v>30.7</v>
      </c>
      <c r="U99">
        <f>IF(D99="",0,MAX(0,D99-C99))</f>
        <v>15.4</v>
      </c>
      <c r="V99">
        <f>IF(C99="",0,MIN(I99,C99))</f>
        <v>25.5</v>
      </c>
    </row>
    <row r="100">
      <c r="A100" t="str">
        <v>EW-05</v>
      </c>
      <c r="B100" s="1">
        <v>46204</v>
      </c>
      <c r="C100">
        <v>43.5</v>
      </c>
      <c r="D100">
        <v>59.4</v>
      </c>
      <c r="E100">
        <f>MAX(0,D100-C100)</f>
        <v>15.9</v>
      </c>
      <c r="F100">
        <v>593.6</v>
      </c>
      <c r="G100">
        <v>568.1</v>
      </c>
      <c r="H100">
        <v>533.8</v>
      </c>
      <c r="I100">
        <v>25.5</v>
      </c>
      <c r="J100">
        <v>30.7</v>
      </c>
      <c r="K100">
        <v>59.8</v>
      </c>
      <c r="L100">
        <v>591.1</v>
      </c>
      <c r="M100">
        <v>2.5</v>
      </c>
      <c r="N100">
        <v>545.2</v>
      </c>
      <c r="O100">
        <v>48.5</v>
      </c>
      <c r="P100">
        <f>IF(OR(C100="",I100="",J100=""),0,MAX(0,MIN(J100,C100-(F100-G100))))</f>
        <v>18</v>
      </c>
      <c r="Q100">
        <f>IF(OR(J100="",J100=0),0,(J100-P100)/J100*100)</f>
        <v>41.3</v>
      </c>
      <c r="R100">
        <f>IF(K100="",0,MAX(0,K100-D100))</f>
        <v>0.4</v>
      </c>
      <c r="S100">
        <f>IF(OR(J100="",J100=0),0,MAX(0,MIN(J100,(I100+J100)-D100))/J100*100)</f>
        <v>0</v>
      </c>
      <c r="T100">
        <f>IF(OR(D100="",I100="",J100=""),0,MAX(0,MIN(J100,D100-I100)))</f>
        <v>30.7</v>
      </c>
      <c r="U100">
        <f>IF(D100="",0,MAX(0,D100-C100))</f>
        <v>15.9</v>
      </c>
      <c r="V100">
        <f>IF(C100="",0,MIN(I100,C100))</f>
        <v>25.5</v>
      </c>
    </row>
    <row r="101">
      <c r="A101" t="str">
        <v>EW-05</v>
      </c>
      <c r="B101" s="1">
        <v>46235</v>
      </c>
      <c r="C101">
        <v>43</v>
      </c>
      <c r="D101">
        <v>59.7</v>
      </c>
      <c r="E101">
        <f>MAX(0,D101-C101)</f>
        <v>16.7</v>
      </c>
      <c r="F101">
        <v>593.6</v>
      </c>
      <c r="G101">
        <v>568.1</v>
      </c>
      <c r="H101">
        <v>533.8</v>
      </c>
      <c r="I101">
        <v>25.5</v>
      </c>
      <c r="J101">
        <v>30.7</v>
      </c>
      <c r="K101">
        <v>59.8</v>
      </c>
      <c r="L101">
        <v>591.1</v>
      </c>
      <c r="M101">
        <v>2.5</v>
      </c>
      <c r="N101">
        <v>545.2</v>
      </c>
      <c r="O101">
        <v>48.5</v>
      </c>
      <c r="P101">
        <f>IF(OR(C101="",I101="",J101=""),0,MAX(0,MIN(J101,C101-(F101-G101))))</f>
        <v>17.5</v>
      </c>
      <c r="Q101">
        <f>IF(OR(J101="",J101=0),0,(J101-P101)/J101*100)</f>
        <v>42.9</v>
      </c>
      <c r="R101">
        <f>IF(K101="",0,MAX(0,K101-D101))</f>
        <v>0.1</v>
      </c>
      <c r="S101">
        <f>IF(OR(J101="",J101=0),0,MAX(0,MIN(J101,(I101+J101)-D101))/J101*100)</f>
        <v>0</v>
      </c>
      <c r="T101">
        <f>IF(OR(D101="",I101="",J101=""),0,MAX(0,MIN(J101,D101-I101)))</f>
        <v>30.7</v>
      </c>
      <c r="U101">
        <f>IF(D101="",0,MAX(0,D101-C101))</f>
        <v>16.7</v>
      </c>
      <c r="V101">
        <f>IF(C101="",0,MIN(I101,C101))</f>
        <v>25.5</v>
      </c>
    </row>
    <row r="102">
      <c r="A102" t="str">
        <v>EW-06</v>
      </c>
      <c r="B102" s="1">
        <v>45658</v>
      </c>
      <c r="C102">
        <v>38.4</v>
      </c>
      <c r="D102">
        <v>51.6</v>
      </c>
      <c r="E102">
        <f>MAX(0,D102-C102)</f>
        <v>13.2</v>
      </c>
      <c r="F102">
        <v>593.4</v>
      </c>
      <c r="G102">
        <v>567</v>
      </c>
      <c r="H102">
        <v>541.5</v>
      </c>
      <c r="I102">
        <v>26.4</v>
      </c>
      <c r="J102">
        <v>21.8</v>
      </c>
      <c r="K102">
        <v>51.9</v>
      </c>
      <c r="L102">
        <v>590.9</v>
      </c>
      <c r="M102">
        <v>2.5</v>
      </c>
      <c r="N102">
        <v>550.7</v>
      </c>
      <c r="O102">
        <v>42.8</v>
      </c>
      <c r="P102">
        <f>IF(OR(C102="",I102="",J102=""),0,MAX(0,MIN(J102,C102-(F102-G102))))</f>
        <v>12</v>
      </c>
      <c r="Q102">
        <f>IF(OR(J102="",J102=0),0,(J102-P102)/J102*100)</f>
        <v>45</v>
      </c>
      <c r="R102">
        <f>IF(K102="",0,MAX(0,K102-D102))</f>
        <v>0.3</v>
      </c>
      <c r="S102">
        <f>IF(OR(J102="",J102=0),0,MAX(0,MIN(J102,(I102+J102)-D102))/J102*100)</f>
        <v>0</v>
      </c>
      <c r="T102">
        <f>IF(OR(D102="",I102="",J102=""),0,MAX(0,MIN(J102,D102-I102)))</f>
        <v>21.8</v>
      </c>
      <c r="U102">
        <f>IF(D102="",0,MAX(0,D102-C102))</f>
        <v>13.2</v>
      </c>
      <c r="V102">
        <f>IF(C102="",0,MIN(I102,C102))</f>
        <v>26.4</v>
      </c>
    </row>
    <row r="103">
      <c r="A103" t="str">
        <v>EW-06</v>
      </c>
      <c r="B103" s="1">
        <v>45689</v>
      </c>
      <c r="C103">
        <v>38.7</v>
      </c>
      <c r="D103">
        <v>51.7</v>
      </c>
      <c r="E103">
        <f>MAX(0,D103-C103)</f>
        <v>13</v>
      </c>
      <c r="F103">
        <v>593.4</v>
      </c>
      <c r="G103">
        <v>567</v>
      </c>
      <c r="H103">
        <v>541.5</v>
      </c>
      <c r="I103">
        <v>26.4</v>
      </c>
      <c r="J103">
        <v>21.8</v>
      </c>
      <c r="K103">
        <v>51.9</v>
      </c>
      <c r="L103">
        <v>590.9</v>
      </c>
      <c r="M103">
        <v>2.5</v>
      </c>
      <c r="N103">
        <v>550.7</v>
      </c>
      <c r="O103">
        <v>42.8</v>
      </c>
      <c r="P103">
        <f>IF(OR(C103="",I103="",J103=""),0,MAX(0,MIN(J103,C103-(F103-G103))))</f>
        <v>12.2</v>
      </c>
      <c r="Q103">
        <f>IF(OR(J103="",J103=0),0,(J103-P103)/J103*100)</f>
        <v>43.9</v>
      </c>
      <c r="R103">
        <f>IF(K103="",0,MAX(0,K103-D103))</f>
        <v>0.2</v>
      </c>
      <c r="S103">
        <f>IF(OR(J103="",J103=0),0,MAX(0,MIN(J103,(I103+J103)-D103))/J103*100)</f>
        <v>0</v>
      </c>
      <c r="T103">
        <f>IF(OR(D103="",I103="",J103=""),0,MAX(0,MIN(J103,D103-I103)))</f>
        <v>21.8</v>
      </c>
      <c r="U103">
        <f>IF(D103="",0,MAX(0,D103-C103))</f>
        <v>13</v>
      </c>
      <c r="V103">
        <f>IF(C103="",0,MIN(I103,C103))</f>
        <v>26.4</v>
      </c>
    </row>
    <row r="104">
      <c r="A104" t="str">
        <v>EW-06</v>
      </c>
      <c r="B104" s="1">
        <v>45717</v>
      </c>
      <c r="C104">
        <v>39.9</v>
      </c>
      <c r="D104">
        <v>51.7</v>
      </c>
      <c r="E104">
        <f>MAX(0,D104-C104)</f>
        <v>11.8</v>
      </c>
      <c r="F104">
        <v>593.4</v>
      </c>
      <c r="G104">
        <v>567</v>
      </c>
      <c r="H104">
        <v>541.5</v>
      </c>
      <c r="I104">
        <v>26.4</v>
      </c>
      <c r="J104">
        <v>21.8</v>
      </c>
      <c r="K104">
        <v>51.9</v>
      </c>
      <c r="L104">
        <v>590.9</v>
      </c>
      <c r="M104">
        <v>2.5</v>
      </c>
      <c r="N104">
        <v>550.7</v>
      </c>
      <c r="O104">
        <v>42.8</v>
      </c>
      <c r="P104">
        <f>IF(OR(C104="",I104="",J104=""),0,MAX(0,MIN(J104,C104-(F104-G104))))</f>
        <v>13.5</v>
      </c>
      <c r="Q104">
        <f>IF(OR(J104="",J104=0),0,(J104-P104)/J104*100)</f>
        <v>38.3</v>
      </c>
      <c r="R104">
        <f>IF(K104="",0,MAX(0,K104-D104))</f>
        <v>0.2</v>
      </c>
      <c r="S104">
        <f>IF(OR(J104="",J104=0),0,MAX(0,MIN(J104,(I104+J104)-D104))/J104*100)</f>
        <v>0</v>
      </c>
      <c r="T104">
        <f>IF(OR(D104="",I104="",J104=""),0,MAX(0,MIN(J104,D104-I104)))</f>
        <v>21.8</v>
      </c>
      <c r="U104">
        <f>IF(D104="",0,MAX(0,D104-C104))</f>
        <v>11.8</v>
      </c>
      <c r="V104">
        <f>IF(C104="",0,MIN(I104,C104))</f>
        <v>26.4</v>
      </c>
    </row>
    <row r="105">
      <c r="A105" t="str">
        <v>EW-06</v>
      </c>
      <c r="B105" s="1">
        <v>45748</v>
      </c>
      <c r="C105">
        <v>40.1</v>
      </c>
      <c r="D105">
        <v>51.4</v>
      </c>
      <c r="E105">
        <f>MAX(0,D105-C105)</f>
        <v>11.2</v>
      </c>
      <c r="F105">
        <v>593.4</v>
      </c>
      <c r="G105">
        <v>567</v>
      </c>
      <c r="H105">
        <v>541.5</v>
      </c>
      <c r="I105">
        <v>26.4</v>
      </c>
      <c r="J105">
        <v>21.8</v>
      </c>
      <c r="K105">
        <v>51.9</v>
      </c>
      <c r="L105">
        <v>590.9</v>
      </c>
      <c r="M105">
        <v>2.5</v>
      </c>
      <c r="N105">
        <v>550.7</v>
      </c>
      <c r="O105">
        <v>42.8</v>
      </c>
      <c r="P105">
        <f>IF(OR(C105="",I105="",J105=""),0,MAX(0,MIN(J105,C105-(F105-G105))))</f>
        <v>13.7</v>
      </c>
      <c r="Q105">
        <f>IF(OR(J105="",J105=0),0,(J105-P105)/J105*100)</f>
        <v>37.2</v>
      </c>
      <c r="R105">
        <f>IF(K105="",0,MAX(0,K105-D105))</f>
        <v>0.5</v>
      </c>
      <c r="S105">
        <f>IF(OR(J105="",J105=0),0,MAX(0,MIN(J105,(I105+J105)-D105))/J105*100)</f>
        <v>0</v>
      </c>
      <c r="T105">
        <f>IF(OR(D105="",I105="",J105=""),0,MAX(0,MIN(J105,D105-I105)))</f>
        <v>21.8</v>
      </c>
      <c r="U105">
        <f>IF(D105="",0,MAX(0,D105-C105))</f>
        <v>11.2</v>
      </c>
      <c r="V105">
        <f>IF(C105="",0,MIN(I105,C105))</f>
        <v>26.4</v>
      </c>
    </row>
    <row r="106">
      <c r="A106" t="str">
        <v>EW-06</v>
      </c>
      <c r="B106" s="1">
        <v>45778</v>
      </c>
      <c r="C106">
        <v>40.3</v>
      </c>
      <c r="D106">
        <v>51.5</v>
      </c>
      <c r="E106">
        <f>MAX(0,D106-C106)</f>
        <v>11.2</v>
      </c>
      <c r="F106">
        <v>593.4</v>
      </c>
      <c r="G106">
        <v>567</v>
      </c>
      <c r="H106">
        <v>541.5</v>
      </c>
      <c r="I106">
        <v>26.4</v>
      </c>
      <c r="J106">
        <v>21.8</v>
      </c>
      <c r="K106">
        <v>51.9</v>
      </c>
      <c r="L106">
        <v>590.9</v>
      </c>
      <c r="M106">
        <v>2.5</v>
      </c>
      <c r="N106">
        <v>550.7</v>
      </c>
      <c r="O106">
        <v>42.8</v>
      </c>
      <c r="P106">
        <f>IF(OR(C106="",I106="",J106=""),0,MAX(0,MIN(J106,C106-(F106-G106))))</f>
        <v>13.9</v>
      </c>
      <c r="Q106">
        <f>IF(OR(J106="",J106=0),0,(J106-P106)/J106*100)</f>
        <v>36.2</v>
      </c>
      <c r="R106">
        <f>IF(K106="",0,MAX(0,K106-D106))</f>
        <v>0.4</v>
      </c>
      <c r="S106">
        <f>IF(OR(J106="",J106=0),0,MAX(0,MIN(J106,(I106+J106)-D106))/J106*100)</f>
        <v>0</v>
      </c>
      <c r="T106">
        <f>IF(OR(D106="",I106="",J106=""),0,MAX(0,MIN(J106,D106-I106)))</f>
        <v>21.8</v>
      </c>
      <c r="U106">
        <f>IF(D106="",0,MAX(0,D106-C106))</f>
        <v>11.2</v>
      </c>
      <c r="V106">
        <f>IF(C106="",0,MIN(I106,C106))</f>
        <v>26.4</v>
      </c>
    </row>
    <row r="107">
      <c r="A107" t="str">
        <v>EW-06</v>
      </c>
      <c r="B107" s="1">
        <v>45809</v>
      </c>
      <c r="C107">
        <v>39.2</v>
      </c>
      <c r="D107">
        <v>51.7</v>
      </c>
      <c r="E107">
        <f>MAX(0,D107-C107)</f>
        <v>12.5</v>
      </c>
      <c r="F107">
        <v>593.4</v>
      </c>
      <c r="G107">
        <v>567</v>
      </c>
      <c r="H107">
        <v>541.5</v>
      </c>
      <c r="I107">
        <v>26.4</v>
      </c>
      <c r="J107">
        <v>21.8</v>
      </c>
      <c r="K107">
        <v>51.9</v>
      </c>
      <c r="L107">
        <v>590.9</v>
      </c>
      <c r="M107">
        <v>2.5</v>
      </c>
      <c r="N107">
        <v>550.7</v>
      </c>
      <c r="O107">
        <v>42.8</v>
      </c>
      <c r="P107">
        <f>IF(OR(C107="",I107="",J107=""),0,MAX(0,MIN(J107,C107-(F107-G107))))</f>
        <v>12.7</v>
      </c>
      <c r="Q107">
        <f>IF(OR(J107="",J107=0),0,(J107-P107)/J107*100)</f>
        <v>41.6</v>
      </c>
      <c r="R107">
        <f>IF(K107="",0,MAX(0,K107-D107))</f>
        <v>0.2</v>
      </c>
      <c r="S107">
        <f>IF(OR(J107="",J107=0),0,MAX(0,MIN(J107,(I107+J107)-D107))/J107*100)</f>
        <v>0</v>
      </c>
      <c r="T107">
        <f>IF(OR(D107="",I107="",J107=""),0,MAX(0,MIN(J107,D107-I107)))</f>
        <v>21.8</v>
      </c>
      <c r="U107">
        <f>IF(D107="",0,MAX(0,D107-C107))</f>
        <v>12.5</v>
      </c>
      <c r="V107">
        <f>IF(C107="",0,MIN(I107,C107))</f>
        <v>26.4</v>
      </c>
    </row>
    <row r="108">
      <c r="A108" t="str">
        <v>EW-06</v>
      </c>
      <c r="B108" s="1">
        <v>45839</v>
      </c>
      <c r="C108">
        <v>38.6</v>
      </c>
      <c r="D108">
        <v>51.3</v>
      </c>
      <c r="E108">
        <f>MAX(0,D108-C108)</f>
        <v>12.7</v>
      </c>
      <c r="F108">
        <v>593.4</v>
      </c>
      <c r="G108">
        <v>567</v>
      </c>
      <c r="H108">
        <v>541.5</v>
      </c>
      <c r="I108">
        <v>26.4</v>
      </c>
      <c r="J108">
        <v>21.8</v>
      </c>
      <c r="K108">
        <v>51.9</v>
      </c>
      <c r="L108">
        <v>590.9</v>
      </c>
      <c r="M108">
        <v>2.5</v>
      </c>
      <c r="N108">
        <v>550.7</v>
      </c>
      <c r="O108">
        <v>42.8</v>
      </c>
      <c r="P108">
        <f>IF(OR(C108="",I108="",J108=""),0,MAX(0,MIN(J108,C108-(F108-G108))))</f>
        <v>12.2</v>
      </c>
      <c r="Q108">
        <f>IF(OR(J108="",J108=0),0,(J108-P108)/J108*100)</f>
        <v>44.2</v>
      </c>
      <c r="R108">
        <f>IF(K108="",0,MAX(0,K108-D108))</f>
        <v>0.6</v>
      </c>
      <c r="S108">
        <f>IF(OR(J108="",J108=0),0,MAX(0,MIN(J108,(I108+J108)-D108))/J108*100)</f>
        <v>0</v>
      </c>
      <c r="T108">
        <f>IF(OR(D108="",I108="",J108=""),0,MAX(0,MIN(J108,D108-I108)))</f>
        <v>21.8</v>
      </c>
      <c r="U108">
        <f>IF(D108="",0,MAX(0,D108-C108))</f>
        <v>12.7</v>
      </c>
      <c r="V108">
        <f>IF(C108="",0,MIN(I108,C108))</f>
        <v>26.4</v>
      </c>
    </row>
    <row r="109">
      <c r="A109" t="str">
        <v>EW-06</v>
      </c>
      <c r="B109" s="1">
        <v>45870</v>
      </c>
      <c r="C109">
        <v>38.4</v>
      </c>
      <c r="D109">
        <v>51.4</v>
      </c>
      <c r="E109">
        <f>MAX(0,D109-C109)</f>
        <v>13</v>
      </c>
      <c r="F109">
        <v>593.4</v>
      </c>
      <c r="G109">
        <v>567</v>
      </c>
      <c r="H109">
        <v>541.5</v>
      </c>
      <c r="I109">
        <v>26.4</v>
      </c>
      <c r="J109">
        <v>21.8</v>
      </c>
      <c r="K109">
        <v>51.9</v>
      </c>
      <c r="L109">
        <v>590.9</v>
      </c>
      <c r="M109">
        <v>2.5</v>
      </c>
      <c r="N109">
        <v>550.7</v>
      </c>
      <c r="O109">
        <v>42.8</v>
      </c>
      <c r="P109">
        <f>IF(OR(C109="",I109="",J109=""),0,MAX(0,MIN(J109,C109-(F109-G109))))</f>
        <v>12</v>
      </c>
      <c r="Q109">
        <f>IF(OR(J109="",J109=0),0,(J109-P109)/J109*100)</f>
        <v>45.1</v>
      </c>
      <c r="R109">
        <f>IF(K109="",0,MAX(0,K109-D109))</f>
        <v>0.5</v>
      </c>
      <c r="S109">
        <f>IF(OR(J109="",J109=0),0,MAX(0,MIN(J109,(I109+J109)-D109))/J109*100)</f>
        <v>0</v>
      </c>
      <c r="T109">
        <f>IF(OR(D109="",I109="",J109=""),0,MAX(0,MIN(J109,D109-I109)))</f>
        <v>21.8</v>
      </c>
      <c r="U109">
        <f>IF(D109="",0,MAX(0,D109-C109))</f>
        <v>13</v>
      </c>
      <c r="V109">
        <f>IF(C109="",0,MIN(I109,C109))</f>
        <v>26.4</v>
      </c>
    </row>
    <row r="110">
      <c r="A110" t="str">
        <v>EW-06</v>
      </c>
      <c r="B110" s="1">
        <v>45901</v>
      </c>
      <c r="C110">
        <v>37.3</v>
      </c>
      <c r="D110">
        <v>51.6</v>
      </c>
      <c r="E110">
        <f>MAX(0,D110-C110)</f>
        <v>14.3</v>
      </c>
      <c r="F110">
        <v>593.4</v>
      </c>
      <c r="G110">
        <v>567</v>
      </c>
      <c r="H110">
        <v>541.5</v>
      </c>
      <c r="I110">
        <v>26.4</v>
      </c>
      <c r="J110">
        <v>21.8</v>
      </c>
      <c r="K110">
        <v>51.9</v>
      </c>
      <c r="L110">
        <v>590.9</v>
      </c>
      <c r="M110">
        <v>2.5</v>
      </c>
      <c r="N110">
        <v>550.7</v>
      </c>
      <c r="O110">
        <v>42.8</v>
      </c>
      <c r="P110">
        <f>IF(OR(C110="",I110="",J110=""),0,MAX(0,MIN(J110,C110-(F110-G110))))</f>
        <v>10.9</v>
      </c>
      <c r="Q110">
        <f>IF(OR(J110="",J110=0),0,(J110-P110)/J110*100)</f>
        <v>50.1</v>
      </c>
      <c r="R110">
        <f>IF(K110="",0,MAX(0,K110-D110))</f>
        <v>0.3</v>
      </c>
      <c r="S110">
        <f>IF(OR(J110="",J110=0),0,MAX(0,MIN(J110,(I110+J110)-D110))/J110*100)</f>
        <v>0</v>
      </c>
      <c r="T110">
        <f>IF(OR(D110="",I110="",J110=""),0,MAX(0,MIN(J110,D110-I110)))</f>
        <v>21.8</v>
      </c>
      <c r="U110">
        <f>IF(D110="",0,MAX(0,D110-C110))</f>
        <v>14.3</v>
      </c>
      <c r="V110">
        <f>IF(C110="",0,MIN(I110,C110))</f>
        <v>26.4</v>
      </c>
    </row>
    <row r="111">
      <c r="A111" t="str">
        <v>EW-06</v>
      </c>
      <c r="B111" s="1">
        <v>45931</v>
      </c>
      <c r="C111">
        <v>36.7</v>
      </c>
      <c r="D111">
        <v>51.6</v>
      </c>
      <c r="E111">
        <f>MAX(0,D111-C111)</f>
        <v>14.9</v>
      </c>
      <c r="F111">
        <v>593.4</v>
      </c>
      <c r="G111">
        <v>567</v>
      </c>
      <c r="H111">
        <v>541.5</v>
      </c>
      <c r="I111">
        <v>26.4</v>
      </c>
      <c r="J111">
        <v>21.8</v>
      </c>
      <c r="K111">
        <v>51.9</v>
      </c>
      <c r="L111">
        <v>590.9</v>
      </c>
      <c r="M111">
        <v>2.5</v>
      </c>
      <c r="N111">
        <v>550.7</v>
      </c>
      <c r="O111">
        <v>42.8</v>
      </c>
      <c r="P111">
        <f>IF(OR(C111="",I111="",J111=""),0,MAX(0,MIN(J111,C111-(F111-G111))))</f>
        <v>10.3</v>
      </c>
      <c r="Q111">
        <f>IF(OR(J111="",J111=0),0,(J111-P111)/J111*100)</f>
        <v>52.8</v>
      </c>
      <c r="R111">
        <f>IF(K111="",0,MAX(0,K111-D111))</f>
        <v>0.3</v>
      </c>
      <c r="S111">
        <f>IF(OR(J111="",J111=0),0,MAX(0,MIN(J111,(I111+J111)-D111))/J111*100)</f>
        <v>0</v>
      </c>
      <c r="T111">
        <f>IF(OR(D111="",I111="",J111=""),0,MAX(0,MIN(J111,D111-I111)))</f>
        <v>21.8</v>
      </c>
      <c r="U111">
        <f>IF(D111="",0,MAX(0,D111-C111))</f>
        <v>14.9</v>
      </c>
      <c r="V111">
        <f>IF(C111="",0,MIN(I111,C111))</f>
        <v>26.4</v>
      </c>
    </row>
    <row r="112">
      <c r="A112" t="str">
        <v>EW-06</v>
      </c>
      <c r="B112" s="1">
        <v>45962</v>
      </c>
      <c r="C112">
        <v>36.8</v>
      </c>
      <c r="D112">
        <v>51.5</v>
      </c>
      <c r="E112">
        <f>MAX(0,D112-C112)</f>
        <v>14.6</v>
      </c>
      <c r="F112">
        <v>593.4</v>
      </c>
      <c r="G112">
        <v>567</v>
      </c>
      <c r="H112">
        <v>541.5</v>
      </c>
      <c r="I112">
        <v>26.4</v>
      </c>
      <c r="J112">
        <v>21.8</v>
      </c>
      <c r="K112">
        <v>51.9</v>
      </c>
      <c r="L112">
        <v>590.9</v>
      </c>
      <c r="M112">
        <v>2.5</v>
      </c>
      <c r="N112">
        <v>550.7</v>
      </c>
      <c r="O112">
        <v>42.8</v>
      </c>
      <c r="P112">
        <f>IF(OR(C112="",I112="",J112=""),0,MAX(0,MIN(J112,C112-(F112-G112))))</f>
        <v>10.4</v>
      </c>
      <c r="Q112">
        <f>IF(OR(J112="",J112=0),0,(J112-P112)/J112*100)</f>
        <v>52.4</v>
      </c>
      <c r="R112">
        <f>IF(K112="",0,MAX(0,K112-D112))</f>
        <v>0.4</v>
      </c>
      <c r="S112">
        <f>IF(OR(J112="",J112=0),0,MAX(0,MIN(J112,(I112+J112)-D112))/J112*100)</f>
        <v>0</v>
      </c>
      <c r="T112">
        <f>IF(OR(D112="",I112="",J112=""),0,MAX(0,MIN(J112,D112-I112)))</f>
        <v>21.8</v>
      </c>
      <c r="U112">
        <f>IF(D112="",0,MAX(0,D112-C112))</f>
        <v>14.6</v>
      </c>
      <c r="V112">
        <f>IF(C112="",0,MIN(I112,C112))</f>
        <v>26.4</v>
      </c>
    </row>
    <row r="113">
      <c r="A113" t="str">
        <v>EW-06</v>
      </c>
      <c r="B113" s="1">
        <v>45992</v>
      </c>
      <c r="C113">
        <v>37</v>
      </c>
      <c r="D113">
        <v>51.4</v>
      </c>
      <c r="E113">
        <f>MAX(0,D113-C113)</f>
        <v>14.4</v>
      </c>
      <c r="F113">
        <v>593.4</v>
      </c>
      <c r="G113">
        <v>567</v>
      </c>
      <c r="H113">
        <v>541.5</v>
      </c>
      <c r="I113">
        <v>26.4</v>
      </c>
      <c r="J113">
        <v>21.8</v>
      </c>
      <c r="K113">
        <v>51.9</v>
      </c>
      <c r="L113">
        <v>590.9</v>
      </c>
      <c r="M113">
        <v>2.5</v>
      </c>
      <c r="N113">
        <v>550.7</v>
      </c>
      <c r="O113">
        <v>42.8</v>
      </c>
      <c r="P113">
        <f>IF(OR(C113="",I113="",J113=""),0,MAX(0,MIN(J113,C113-(F113-G113))))</f>
        <v>10.6</v>
      </c>
      <c r="Q113">
        <f>IF(OR(J113="",J113=0),0,(J113-P113)/J113*100)</f>
        <v>51.5</v>
      </c>
      <c r="R113">
        <f>IF(K113="",0,MAX(0,K113-D113))</f>
        <v>0.5</v>
      </c>
      <c r="S113">
        <f>IF(OR(J113="",J113=0),0,MAX(0,MIN(J113,(I113+J113)-D113))/J113*100)</f>
        <v>0</v>
      </c>
      <c r="T113">
        <f>IF(OR(D113="",I113="",J113=""),0,MAX(0,MIN(J113,D113-I113)))</f>
        <v>21.8</v>
      </c>
      <c r="U113">
        <f>IF(D113="",0,MAX(0,D113-C113))</f>
        <v>14.4</v>
      </c>
      <c r="V113">
        <f>IF(C113="",0,MIN(I113,C113))</f>
        <v>26.4</v>
      </c>
    </row>
    <row r="114">
      <c r="A114" t="str">
        <v>EW-06</v>
      </c>
      <c r="B114" s="1">
        <v>46023</v>
      </c>
      <c r="C114">
        <v>36.8</v>
      </c>
      <c r="D114">
        <v>51.8</v>
      </c>
      <c r="E114">
        <f>MAX(0,D114-C114)</f>
        <v>15</v>
      </c>
      <c r="F114">
        <v>593.4</v>
      </c>
      <c r="G114">
        <v>567</v>
      </c>
      <c r="H114">
        <v>541.5</v>
      </c>
      <c r="I114">
        <v>26.4</v>
      </c>
      <c r="J114">
        <v>21.8</v>
      </c>
      <c r="K114">
        <v>51.9</v>
      </c>
      <c r="L114">
        <v>590.9</v>
      </c>
      <c r="M114">
        <v>2.5</v>
      </c>
      <c r="N114">
        <v>550.7</v>
      </c>
      <c r="O114">
        <v>42.8</v>
      </c>
      <c r="P114">
        <f>IF(OR(C114="",I114="",J114=""),0,MAX(0,MIN(J114,C114-(F114-G114))))</f>
        <v>10.4</v>
      </c>
      <c r="Q114">
        <f>IF(OR(J114="",J114=0),0,(J114-P114)/J114*100)</f>
        <v>52.3</v>
      </c>
      <c r="R114">
        <f>IF(K114="",0,MAX(0,K114-D114))</f>
        <v>0.1</v>
      </c>
      <c r="S114">
        <f>IF(OR(J114="",J114=0),0,MAX(0,MIN(J114,(I114+J114)-D114))/J114*100)</f>
        <v>0</v>
      </c>
      <c r="T114">
        <f>IF(OR(D114="",I114="",J114=""),0,MAX(0,MIN(J114,D114-I114)))</f>
        <v>21.8</v>
      </c>
      <c r="U114">
        <f>IF(D114="",0,MAX(0,D114-C114))</f>
        <v>15</v>
      </c>
      <c r="V114">
        <f>IF(C114="",0,MIN(I114,C114))</f>
        <v>26.4</v>
      </c>
    </row>
    <row r="115">
      <c r="A115" t="str">
        <v>EW-06</v>
      </c>
      <c r="B115" s="1">
        <v>46054</v>
      </c>
      <c r="C115">
        <v>37.7</v>
      </c>
      <c r="D115">
        <v>51.5</v>
      </c>
      <c r="E115">
        <f>MAX(0,D115-C115)</f>
        <v>13.8</v>
      </c>
      <c r="F115">
        <v>593.4</v>
      </c>
      <c r="G115">
        <v>567</v>
      </c>
      <c r="H115">
        <v>541.5</v>
      </c>
      <c r="I115">
        <v>26.4</v>
      </c>
      <c r="J115">
        <v>21.8</v>
      </c>
      <c r="K115">
        <v>51.9</v>
      </c>
      <c r="L115">
        <v>590.9</v>
      </c>
      <c r="M115">
        <v>2.5</v>
      </c>
      <c r="N115">
        <v>550.7</v>
      </c>
      <c r="O115">
        <v>42.8</v>
      </c>
      <c r="P115">
        <f>IF(OR(C115="",I115="",J115=""),0,MAX(0,MIN(J115,C115-(F115-G115))))</f>
        <v>11.3</v>
      </c>
      <c r="Q115">
        <f>IF(OR(J115="",J115=0),0,(J115-P115)/J115*100)</f>
        <v>48.2</v>
      </c>
      <c r="R115">
        <f>IF(K115="",0,MAX(0,K115-D115))</f>
        <v>0.4</v>
      </c>
      <c r="S115">
        <f>IF(OR(J115="",J115=0),0,MAX(0,MIN(J115,(I115+J115)-D115))/J115*100)</f>
        <v>0</v>
      </c>
      <c r="T115">
        <f>IF(OR(D115="",I115="",J115=""),0,MAX(0,MIN(J115,D115-I115)))</f>
        <v>21.8</v>
      </c>
      <c r="U115">
        <f>IF(D115="",0,MAX(0,D115-C115))</f>
        <v>13.8</v>
      </c>
      <c r="V115">
        <f>IF(C115="",0,MIN(I115,C115))</f>
        <v>26.4</v>
      </c>
    </row>
    <row r="116">
      <c r="A116" t="str">
        <v>EW-06</v>
      </c>
      <c r="B116" s="1">
        <v>46082</v>
      </c>
      <c r="C116">
        <v>38.5</v>
      </c>
      <c r="D116">
        <v>51.9</v>
      </c>
      <c r="E116">
        <f>MAX(0,D116-C116)</f>
        <v>13.4</v>
      </c>
      <c r="F116">
        <v>593.4</v>
      </c>
      <c r="G116">
        <v>567</v>
      </c>
      <c r="H116">
        <v>541.5</v>
      </c>
      <c r="I116">
        <v>26.4</v>
      </c>
      <c r="J116">
        <v>21.8</v>
      </c>
      <c r="K116">
        <v>51.9</v>
      </c>
      <c r="L116">
        <v>590.9</v>
      </c>
      <c r="M116">
        <v>2.5</v>
      </c>
      <c r="N116">
        <v>550.7</v>
      </c>
      <c r="O116">
        <v>42.8</v>
      </c>
      <c r="P116">
        <f>IF(OR(C116="",I116="",J116=""),0,MAX(0,MIN(J116,C116-(F116-G116))))</f>
        <v>12.1</v>
      </c>
      <c r="Q116">
        <f>IF(OR(J116="",J116=0),0,(J116-P116)/J116*100)</f>
        <v>44.6</v>
      </c>
      <c r="R116">
        <f>IF(K116="",0,MAX(0,K116-D116))</f>
        <v>0</v>
      </c>
      <c r="S116">
        <f>IF(OR(J116="",J116=0),0,MAX(0,MIN(J116,(I116+J116)-D116))/J116*100)</f>
        <v>0</v>
      </c>
      <c r="T116">
        <f>IF(OR(D116="",I116="",J116=""),0,MAX(0,MIN(J116,D116-I116)))</f>
        <v>21.8</v>
      </c>
      <c r="U116">
        <f>IF(D116="",0,MAX(0,D116-C116))</f>
        <v>13.4</v>
      </c>
      <c r="V116">
        <f>IF(C116="",0,MIN(I116,C116))</f>
        <v>26.4</v>
      </c>
    </row>
    <row r="117">
      <c r="A117" t="str">
        <v>EW-06</v>
      </c>
      <c r="B117" s="1">
        <v>46113</v>
      </c>
      <c r="C117">
        <v>38.9</v>
      </c>
      <c r="D117">
        <v>51.3</v>
      </c>
      <c r="E117">
        <f>MAX(0,D117-C117)</f>
        <v>12.4</v>
      </c>
      <c r="F117">
        <v>593.4</v>
      </c>
      <c r="G117">
        <v>567</v>
      </c>
      <c r="H117">
        <v>541.5</v>
      </c>
      <c r="I117">
        <v>26.4</v>
      </c>
      <c r="J117">
        <v>21.8</v>
      </c>
      <c r="K117">
        <v>51.9</v>
      </c>
      <c r="L117">
        <v>590.9</v>
      </c>
      <c r="M117">
        <v>2.5</v>
      </c>
      <c r="N117">
        <v>550.7</v>
      </c>
      <c r="O117">
        <v>42.8</v>
      </c>
      <c r="P117">
        <f>IF(OR(C117="",I117="",J117=""),0,MAX(0,MIN(J117,C117-(F117-G117))))</f>
        <v>12.4</v>
      </c>
      <c r="Q117">
        <f>IF(OR(J117="",J117=0),0,(J117-P117)/J117*100)</f>
        <v>43</v>
      </c>
      <c r="R117">
        <f>IF(K117="",0,MAX(0,K117-D117))</f>
        <v>0.6</v>
      </c>
      <c r="S117">
        <f>IF(OR(J117="",J117=0),0,MAX(0,MIN(J117,(I117+J117)-D117))/J117*100)</f>
        <v>0</v>
      </c>
      <c r="T117">
        <f>IF(OR(D117="",I117="",J117=""),0,MAX(0,MIN(J117,D117-I117)))</f>
        <v>21.8</v>
      </c>
      <c r="U117">
        <f>IF(D117="",0,MAX(0,D117-C117))</f>
        <v>12.4</v>
      </c>
      <c r="V117">
        <f>IF(C117="",0,MIN(I117,C117))</f>
        <v>26.4</v>
      </c>
    </row>
    <row r="118">
      <c r="A118" t="str">
        <v>EW-06</v>
      </c>
      <c r="B118" s="1">
        <v>46143</v>
      </c>
      <c r="C118">
        <v>39.5</v>
      </c>
      <c r="D118">
        <v>51.8</v>
      </c>
      <c r="E118">
        <f>MAX(0,D118-C118)</f>
        <v>12.3</v>
      </c>
      <c r="F118">
        <v>593.4</v>
      </c>
      <c r="G118">
        <v>567</v>
      </c>
      <c r="H118">
        <v>541.5</v>
      </c>
      <c r="I118">
        <v>26.4</v>
      </c>
      <c r="J118">
        <v>21.8</v>
      </c>
      <c r="K118">
        <v>51.9</v>
      </c>
      <c r="L118">
        <v>590.9</v>
      </c>
      <c r="M118">
        <v>2.5</v>
      </c>
      <c r="N118">
        <v>550.7</v>
      </c>
      <c r="O118">
        <v>42.8</v>
      </c>
      <c r="P118">
        <f>IF(OR(C118="",I118="",J118=""),0,MAX(0,MIN(J118,C118-(F118-G118))))</f>
        <v>13.1</v>
      </c>
      <c r="Q118">
        <f>IF(OR(J118="",J118=0),0,(J118-P118)/J118*100)</f>
        <v>40</v>
      </c>
      <c r="R118">
        <f>IF(K118="",0,MAX(0,K118-D118))</f>
        <v>0.1</v>
      </c>
      <c r="S118">
        <f>IF(OR(J118="",J118=0),0,MAX(0,MIN(J118,(I118+J118)-D118))/J118*100)</f>
        <v>0</v>
      </c>
      <c r="T118">
        <f>IF(OR(D118="",I118="",J118=""),0,MAX(0,MIN(J118,D118-I118)))</f>
        <v>21.8</v>
      </c>
      <c r="U118">
        <f>IF(D118="",0,MAX(0,D118-C118))</f>
        <v>12.3</v>
      </c>
      <c r="V118">
        <f>IF(C118="",0,MIN(I118,C118))</f>
        <v>26.4</v>
      </c>
    </row>
    <row r="119">
      <c r="A119" t="str">
        <v>EW-06</v>
      </c>
      <c r="B119" s="1">
        <v>46174</v>
      </c>
      <c r="C119">
        <v>40.4</v>
      </c>
      <c r="D119">
        <v>51.4</v>
      </c>
      <c r="E119">
        <f>MAX(0,D119-C119)</f>
        <v>11</v>
      </c>
      <c r="F119">
        <v>593.4</v>
      </c>
      <c r="G119">
        <v>567</v>
      </c>
      <c r="H119">
        <v>541.5</v>
      </c>
      <c r="I119">
        <v>26.4</v>
      </c>
      <c r="J119">
        <v>21.8</v>
      </c>
      <c r="K119">
        <v>51.9</v>
      </c>
      <c r="L119">
        <v>590.9</v>
      </c>
      <c r="M119">
        <v>2.5</v>
      </c>
      <c r="N119">
        <v>550.7</v>
      </c>
      <c r="O119">
        <v>42.8</v>
      </c>
      <c r="P119">
        <f>IF(OR(C119="",I119="",J119=""),0,MAX(0,MIN(J119,C119-(F119-G119))))</f>
        <v>14</v>
      </c>
      <c r="Q119">
        <f>IF(OR(J119="",J119=0),0,(J119-P119)/J119*100)</f>
        <v>36</v>
      </c>
      <c r="R119">
        <f>IF(K119="",0,MAX(0,K119-D119))</f>
        <v>0.5</v>
      </c>
      <c r="S119">
        <f>IF(OR(J119="",J119=0),0,MAX(0,MIN(J119,(I119+J119)-D119))/J119*100)</f>
        <v>0</v>
      </c>
      <c r="T119">
        <f>IF(OR(D119="",I119="",J119=""),0,MAX(0,MIN(J119,D119-I119)))</f>
        <v>21.8</v>
      </c>
      <c r="U119">
        <f>IF(D119="",0,MAX(0,D119-C119))</f>
        <v>11</v>
      </c>
      <c r="V119">
        <f>IF(C119="",0,MIN(I119,C119))</f>
        <v>26.4</v>
      </c>
    </row>
    <row r="120">
      <c r="A120" t="str">
        <v>EW-06</v>
      </c>
      <c r="B120" s="1">
        <v>46204</v>
      </c>
      <c r="C120">
        <v>40.4</v>
      </c>
      <c r="D120">
        <v>51.5</v>
      </c>
      <c r="E120">
        <f>MAX(0,D120-C120)</f>
        <v>11.1</v>
      </c>
      <c r="F120">
        <v>593.4</v>
      </c>
      <c r="G120">
        <v>567</v>
      </c>
      <c r="H120">
        <v>541.5</v>
      </c>
      <c r="I120">
        <v>26.4</v>
      </c>
      <c r="J120">
        <v>21.8</v>
      </c>
      <c r="K120">
        <v>51.9</v>
      </c>
      <c r="L120">
        <v>590.9</v>
      </c>
      <c r="M120">
        <v>2.5</v>
      </c>
      <c r="N120">
        <v>550.7</v>
      </c>
      <c r="O120">
        <v>42.8</v>
      </c>
      <c r="P120">
        <f>IF(OR(C120="",I120="",J120=""),0,MAX(0,MIN(J120,C120-(F120-G120))))</f>
        <v>13.9</v>
      </c>
      <c r="Q120">
        <f>IF(OR(J120="",J120=0),0,(J120-P120)/J120*100)</f>
        <v>36</v>
      </c>
      <c r="R120">
        <f>IF(K120="",0,MAX(0,K120-D120))</f>
        <v>0.4</v>
      </c>
      <c r="S120">
        <f>IF(OR(J120="",J120=0),0,MAX(0,MIN(J120,(I120+J120)-D120))/J120*100)</f>
        <v>0</v>
      </c>
      <c r="T120">
        <f>IF(OR(D120="",I120="",J120=""),0,MAX(0,MIN(J120,D120-I120)))</f>
        <v>21.8</v>
      </c>
      <c r="U120">
        <f>IF(D120="",0,MAX(0,D120-C120))</f>
        <v>11.1</v>
      </c>
      <c r="V120">
        <f>IF(C120="",0,MIN(I120,C120))</f>
        <v>26.4</v>
      </c>
    </row>
    <row r="121">
      <c r="A121" t="str">
        <v>EW-06</v>
      </c>
      <c r="B121" s="1">
        <v>46235</v>
      </c>
      <c r="C121">
        <v>39.8</v>
      </c>
      <c r="D121">
        <v>51.2</v>
      </c>
      <c r="E121">
        <f>MAX(0,D121-C121)</f>
        <v>11.4</v>
      </c>
      <c r="F121">
        <v>593.4</v>
      </c>
      <c r="G121">
        <v>567</v>
      </c>
      <c r="H121">
        <v>541.5</v>
      </c>
      <c r="I121">
        <v>26.4</v>
      </c>
      <c r="J121">
        <v>21.8</v>
      </c>
      <c r="K121">
        <v>51.9</v>
      </c>
      <c r="L121">
        <v>590.9</v>
      </c>
      <c r="M121">
        <v>2.5</v>
      </c>
      <c r="N121">
        <v>550.7</v>
      </c>
      <c r="O121">
        <v>42.8</v>
      </c>
      <c r="P121">
        <f>IF(OR(C121="",I121="",J121=""),0,MAX(0,MIN(J121,C121-(F121-G121))))</f>
        <v>13.4</v>
      </c>
      <c r="Q121">
        <f>IF(OR(J121="",J121=0),0,(J121-P121)/J121*100)</f>
        <v>38.7</v>
      </c>
      <c r="R121">
        <f>IF(K121="",0,MAX(0,K121-D121))</f>
        <v>0.7</v>
      </c>
      <c r="S121">
        <f>IF(OR(J121="",J121=0),0,MAX(0,MIN(J121,(I121+J121)-D121))/J121*100)</f>
        <v>0</v>
      </c>
      <c r="T121">
        <f>IF(OR(D121="",I121="",J121=""),0,MAX(0,MIN(J121,D121-I121)))</f>
        <v>21.8</v>
      </c>
      <c r="U121">
        <f>IF(D121="",0,MAX(0,D121-C121))</f>
        <v>11.4</v>
      </c>
      <c r="V121">
        <f>IF(C121="",0,MIN(I121,C121))</f>
        <v>26.4</v>
      </c>
    </row>
    <row r="122">
      <c r="A122" t="str">
        <v>EW-07</v>
      </c>
      <c r="B122" s="1">
        <v>45658</v>
      </c>
      <c r="C122">
        <v>29.4</v>
      </c>
      <c r="D122">
        <v>41.2</v>
      </c>
      <c r="E122">
        <f>MAX(0,D122-C122)</f>
        <v>11.8</v>
      </c>
      <c r="F122">
        <v>592.6</v>
      </c>
      <c r="G122">
        <v>573.5</v>
      </c>
      <c r="H122">
        <v>551</v>
      </c>
      <c r="I122">
        <v>19.1</v>
      </c>
      <c r="J122">
        <v>19.3</v>
      </c>
      <c r="K122">
        <v>41.6</v>
      </c>
      <c r="L122">
        <v>590.1</v>
      </c>
      <c r="M122">
        <v>2.5</v>
      </c>
      <c r="N122">
        <v>559</v>
      </c>
      <c r="O122">
        <v>33.6</v>
      </c>
      <c r="P122">
        <f>IF(OR(C122="",I122="",J122=""),0,MAX(0,MIN(J122,C122-(F122-G122))))</f>
        <v>10.3</v>
      </c>
      <c r="Q122">
        <f>IF(OR(J122="",J122=0),0,(J122-P122)/J122*100)</f>
        <v>46.5</v>
      </c>
      <c r="R122">
        <f>IF(K122="",0,MAX(0,K122-D122))</f>
        <v>0.4</v>
      </c>
      <c r="S122">
        <f>IF(OR(J122="",J122=0),0,MAX(0,MIN(J122,(I122+J122)-D122))/J122*100)</f>
        <v>0</v>
      </c>
      <c r="T122">
        <f>IF(OR(D122="",I122="",J122=""),0,MAX(0,MIN(J122,D122-I122)))</f>
        <v>19.3</v>
      </c>
      <c r="U122">
        <f>IF(D122="",0,MAX(0,D122-C122))</f>
        <v>11.8</v>
      </c>
      <c r="V122">
        <f>IF(C122="",0,MIN(I122,C122))</f>
        <v>19.1</v>
      </c>
    </row>
    <row r="123">
      <c r="A123" t="str">
        <v>EW-07</v>
      </c>
      <c r="B123" s="1">
        <v>45689</v>
      </c>
      <c r="C123">
        <v>30.7</v>
      </c>
      <c r="D123">
        <v>41.6</v>
      </c>
      <c r="E123">
        <f>MAX(0,D123-C123)</f>
        <v>10.9</v>
      </c>
      <c r="F123">
        <v>592.6</v>
      </c>
      <c r="G123">
        <v>573.5</v>
      </c>
      <c r="H123">
        <v>551</v>
      </c>
      <c r="I123">
        <v>19.1</v>
      </c>
      <c r="J123">
        <v>19.3</v>
      </c>
      <c r="K123">
        <v>41.6</v>
      </c>
      <c r="L123">
        <v>590.1</v>
      </c>
      <c r="M123">
        <v>2.5</v>
      </c>
      <c r="N123">
        <v>559</v>
      </c>
      <c r="O123">
        <v>33.6</v>
      </c>
      <c r="P123">
        <f>IF(OR(C123="",I123="",J123=""),0,MAX(0,MIN(J123,C123-(F123-G123))))</f>
        <v>11.6</v>
      </c>
      <c r="Q123">
        <f>IF(OR(J123="",J123=0),0,(J123-P123)/J123*100)</f>
        <v>39.6</v>
      </c>
      <c r="R123">
        <f>IF(K123="",0,MAX(0,K123-D123))</f>
        <v>0</v>
      </c>
      <c r="S123">
        <f>IF(OR(J123="",J123=0),0,MAX(0,MIN(J123,(I123+J123)-D123))/J123*100)</f>
        <v>0</v>
      </c>
      <c r="T123">
        <f>IF(OR(D123="",I123="",J123=""),0,MAX(0,MIN(J123,D123-I123)))</f>
        <v>19.3</v>
      </c>
      <c r="U123">
        <f>IF(D123="",0,MAX(0,D123-C123))</f>
        <v>10.9</v>
      </c>
      <c r="V123">
        <f>IF(C123="",0,MIN(I123,C123))</f>
        <v>19.1</v>
      </c>
    </row>
    <row r="124">
      <c r="A124" t="str">
        <v>EW-07</v>
      </c>
      <c r="B124" s="1">
        <v>45717</v>
      </c>
      <c r="C124">
        <v>31.2</v>
      </c>
      <c r="D124">
        <v>40.9</v>
      </c>
      <c r="E124">
        <f>MAX(0,D124-C124)</f>
        <v>9.7</v>
      </c>
      <c r="F124">
        <v>592.6</v>
      </c>
      <c r="G124">
        <v>573.5</v>
      </c>
      <c r="H124">
        <v>551</v>
      </c>
      <c r="I124">
        <v>19.1</v>
      </c>
      <c r="J124">
        <v>19.3</v>
      </c>
      <c r="K124">
        <v>41.6</v>
      </c>
      <c r="L124">
        <v>590.1</v>
      </c>
      <c r="M124">
        <v>2.5</v>
      </c>
      <c r="N124">
        <v>559</v>
      </c>
      <c r="O124">
        <v>33.6</v>
      </c>
      <c r="P124">
        <f>IF(OR(C124="",I124="",J124=""),0,MAX(0,MIN(J124,C124-(F124-G124))))</f>
        <v>12.1</v>
      </c>
      <c r="Q124">
        <f>IF(OR(J124="",J124=0),0,(J124-P124)/J124*100)</f>
        <v>37.4</v>
      </c>
      <c r="R124">
        <f>IF(K124="",0,MAX(0,K124-D124))</f>
        <v>0.7</v>
      </c>
      <c r="S124">
        <f>IF(OR(J124="",J124=0),0,MAX(0,MIN(J124,(I124+J124)-D124))/J124*100)</f>
        <v>0</v>
      </c>
      <c r="T124">
        <f>IF(OR(D124="",I124="",J124=""),0,MAX(0,MIN(J124,D124-I124)))</f>
        <v>19.3</v>
      </c>
      <c r="U124">
        <f>IF(D124="",0,MAX(0,D124-C124))</f>
        <v>9.7</v>
      </c>
      <c r="V124">
        <f>IF(C124="",0,MIN(I124,C124))</f>
        <v>19.1</v>
      </c>
    </row>
    <row r="125">
      <c r="A125" t="str">
        <v>EW-07</v>
      </c>
      <c r="B125" s="1">
        <v>45748</v>
      </c>
      <c r="C125">
        <v>31.3</v>
      </c>
      <c r="D125">
        <v>41.1</v>
      </c>
      <c r="E125">
        <f>MAX(0,D125-C125)</f>
        <v>9.8</v>
      </c>
      <c r="F125">
        <v>592.6</v>
      </c>
      <c r="G125">
        <v>573.5</v>
      </c>
      <c r="H125">
        <v>551</v>
      </c>
      <c r="I125">
        <v>19.1</v>
      </c>
      <c r="J125">
        <v>19.3</v>
      </c>
      <c r="K125">
        <v>41.6</v>
      </c>
      <c r="L125">
        <v>590.1</v>
      </c>
      <c r="M125">
        <v>2.5</v>
      </c>
      <c r="N125">
        <v>559</v>
      </c>
      <c r="O125">
        <v>33.6</v>
      </c>
      <c r="P125">
        <f>IF(OR(C125="",I125="",J125=""),0,MAX(0,MIN(J125,C125-(F125-G125))))</f>
        <v>12.3</v>
      </c>
      <c r="Q125">
        <f>IF(OR(J125="",J125=0),0,(J125-P125)/J125*100)</f>
        <v>36.4</v>
      </c>
      <c r="R125">
        <f>IF(K125="",0,MAX(0,K125-D125))</f>
        <v>0.5</v>
      </c>
      <c r="S125">
        <f>IF(OR(J125="",J125=0),0,MAX(0,MIN(J125,(I125+J125)-D125))/J125*100)</f>
        <v>0</v>
      </c>
      <c r="T125">
        <f>IF(OR(D125="",I125="",J125=""),0,MAX(0,MIN(J125,D125-I125)))</f>
        <v>19.3</v>
      </c>
      <c r="U125">
        <f>IF(D125="",0,MAX(0,D125-C125))</f>
        <v>9.8</v>
      </c>
      <c r="V125">
        <f>IF(C125="",0,MIN(I125,C125))</f>
        <v>19.1</v>
      </c>
    </row>
    <row r="126">
      <c r="A126" t="str">
        <v>EW-07</v>
      </c>
      <c r="B126" s="1">
        <v>45778</v>
      </c>
      <c r="C126">
        <v>31.2</v>
      </c>
      <c r="D126">
        <v>41.4</v>
      </c>
      <c r="E126">
        <f>MAX(0,D126-C126)</f>
        <v>10.2</v>
      </c>
      <c r="F126">
        <v>592.6</v>
      </c>
      <c r="G126">
        <v>573.5</v>
      </c>
      <c r="H126">
        <v>551</v>
      </c>
      <c r="I126">
        <v>19.1</v>
      </c>
      <c r="J126">
        <v>19.3</v>
      </c>
      <c r="K126">
        <v>41.6</v>
      </c>
      <c r="L126">
        <v>590.1</v>
      </c>
      <c r="M126">
        <v>2.5</v>
      </c>
      <c r="N126">
        <v>559</v>
      </c>
      <c r="O126">
        <v>33.6</v>
      </c>
      <c r="P126">
        <f>IF(OR(C126="",I126="",J126=""),0,MAX(0,MIN(J126,C126-(F126-G126))))</f>
        <v>12.2</v>
      </c>
      <c r="Q126">
        <f>IF(OR(J126="",J126=0),0,(J126-P126)/J126*100)</f>
        <v>37</v>
      </c>
      <c r="R126">
        <f>IF(K126="",0,MAX(0,K126-D126))</f>
        <v>0.2</v>
      </c>
      <c r="S126">
        <f>IF(OR(J126="",J126=0),0,MAX(0,MIN(J126,(I126+J126)-D126))/J126*100)</f>
        <v>0</v>
      </c>
      <c r="T126">
        <f>IF(OR(D126="",I126="",J126=""),0,MAX(0,MIN(J126,D126-I126)))</f>
        <v>19.3</v>
      </c>
      <c r="U126">
        <f>IF(D126="",0,MAX(0,D126-C126))</f>
        <v>10.2</v>
      </c>
      <c r="V126">
        <f>IF(C126="",0,MIN(I126,C126))</f>
        <v>19.1</v>
      </c>
    </row>
    <row r="127">
      <c r="A127" t="str">
        <v>EW-07</v>
      </c>
      <c r="B127" s="1">
        <v>45809</v>
      </c>
      <c r="C127">
        <v>31</v>
      </c>
      <c r="D127">
        <v>41.5</v>
      </c>
      <c r="E127">
        <f>MAX(0,D127-C127)</f>
        <v>10.5</v>
      </c>
      <c r="F127">
        <v>592.6</v>
      </c>
      <c r="G127">
        <v>573.5</v>
      </c>
      <c r="H127">
        <v>551</v>
      </c>
      <c r="I127">
        <v>19.1</v>
      </c>
      <c r="J127">
        <v>19.3</v>
      </c>
      <c r="K127">
        <v>41.6</v>
      </c>
      <c r="L127">
        <v>590.1</v>
      </c>
      <c r="M127">
        <v>2.5</v>
      </c>
      <c r="N127">
        <v>559</v>
      </c>
      <c r="O127">
        <v>33.6</v>
      </c>
      <c r="P127">
        <f>IF(OR(C127="",I127="",J127=""),0,MAX(0,MIN(J127,C127-(F127-G127))))</f>
        <v>11.9</v>
      </c>
      <c r="Q127">
        <f>IF(OR(J127="",J127=0),0,(J127-P127)/J127*100)</f>
        <v>38.5</v>
      </c>
      <c r="R127">
        <f>IF(K127="",0,MAX(0,K127-D127))</f>
        <v>0.1</v>
      </c>
      <c r="S127">
        <f>IF(OR(J127="",J127=0),0,MAX(0,MIN(J127,(I127+J127)-D127))/J127*100)</f>
        <v>0</v>
      </c>
      <c r="T127">
        <f>IF(OR(D127="",I127="",J127=""),0,MAX(0,MIN(J127,D127-I127)))</f>
        <v>19.3</v>
      </c>
      <c r="U127">
        <f>IF(D127="",0,MAX(0,D127-C127))</f>
        <v>10.5</v>
      </c>
      <c r="V127">
        <f>IF(C127="",0,MIN(I127,C127))</f>
        <v>19.1</v>
      </c>
    </row>
    <row r="128">
      <c r="A128" t="str">
        <v>EW-07</v>
      </c>
      <c r="B128" s="1">
        <v>45839</v>
      </c>
      <c r="C128">
        <v>30.3</v>
      </c>
      <c r="D128">
        <v>40.9</v>
      </c>
      <c r="E128">
        <f>MAX(0,D128-C128)</f>
        <v>10.6</v>
      </c>
      <c r="F128">
        <v>592.6</v>
      </c>
      <c r="G128">
        <v>573.5</v>
      </c>
      <c r="H128">
        <v>551</v>
      </c>
      <c r="I128">
        <v>19.1</v>
      </c>
      <c r="J128">
        <v>19.3</v>
      </c>
      <c r="K128">
        <v>41.6</v>
      </c>
      <c r="L128">
        <v>590.1</v>
      </c>
      <c r="M128">
        <v>2.5</v>
      </c>
      <c r="N128">
        <v>559</v>
      </c>
      <c r="O128">
        <v>33.6</v>
      </c>
      <c r="P128">
        <f>IF(OR(C128="",I128="",J128=""),0,MAX(0,MIN(J128,C128-(F128-G128))))</f>
        <v>11.2</v>
      </c>
      <c r="Q128">
        <f>IF(OR(J128="",J128=0),0,(J128-P128)/J128*100)</f>
        <v>41.9</v>
      </c>
      <c r="R128">
        <f>IF(K128="",0,MAX(0,K128-D128))</f>
        <v>0.7</v>
      </c>
      <c r="S128">
        <f>IF(OR(J128="",J128=0),0,MAX(0,MIN(J128,(I128+J128)-D128))/J128*100)</f>
        <v>0</v>
      </c>
      <c r="T128">
        <f>IF(OR(D128="",I128="",J128=""),0,MAX(0,MIN(J128,D128-I128)))</f>
        <v>19.3</v>
      </c>
      <c r="U128">
        <f>IF(D128="",0,MAX(0,D128-C128))</f>
        <v>10.6</v>
      </c>
      <c r="V128">
        <f>IF(C128="",0,MIN(I128,C128))</f>
        <v>19.1</v>
      </c>
    </row>
    <row r="129">
      <c r="A129" t="str">
        <v>EW-07</v>
      </c>
      <c r="B129" s="1">
        <v>45870</v>
      </c>
      <c r="C129">
        <v>30</v>
      </c>
      <c r="D129">
        <v>41.3</v>
      </c>
      <c r="E129">
        <f>MAX(0,D129-C129)</f>
        <v>11.3</v>
      </c>
      <c r="F129">
        <v>592.6</v>
      </c>
      <c r="G129">
        <v>573.5</v>
      </c>
      <c r="H129">
        <v>551</v>
      </c>
      <c r="I129">
        <v>19.1</v>
      </c>
      <c r="J129">
        <v>19.3</v>
      </c>
      <c r="K129">
        <v>41.6</v>
      </c>
      <c r="L129">
        <v>590.1</v>
      </c>
      <c r="M129">
        <v>2.5</v>
      </c>
      <c r="N129">
        <v>559</v>
      </c>
      <c r="O129">
        <v>33.6</v>
      </c>
      <c r="P129">
        <f>IF(OR(C129="",I129="",J129=""),0,MAX(0,MIN(J129,C129-(F129-G129))))</f>
        <v>10.9</v>
      </c>
      <c r="Q129">
        <f>IF(OR(J129="",J129=0),0,(J129-P129)/J129*100)</f>
        <v>43.3</v>
      </c>
      <c r="R129">
        <f>IF(K129="",0,MAX(0,K129-D129))</f>
        <v>0.3</v>
      </c>
      <c r="S129">
        <f>IF(OR(J129="",J129=0),0,MAX(0,MIN(J129,(I129+J129)-D129))/J129*100)</f>
        <v>0</v>
      </c>
      <c r="T129">
        <f>IF(OR(D129="",I129="",J129=""),0,MAX(0,MIN(J129,D129-I129)))</f>
        <v>19.3</v>
      </c>
      <c r="U129">
        <f>IF(D129="",0,MAX(0,D129-C129))</f>
        <v>11.3</v>
      </c>
      <c r="V129">
        <f>IF(C129="",0,MIN(I129,C129))</f>
        <v>19.1</v>
      </c>
    </row>
    <row r="130">
      <c r="A130" t="str">
        <v>EW-07</v>
      </c>
      <c r="B130" s="1">
        <v>45901</v>
      </c>
      <c r="C130">
        <v>28.5</v>
      </c>
      <c r="D130">
        <v>41.2</v>
      </c>
      <c r="E130">
        <f>MAX(0,D130-C130)</f>
        <v>12.7</v>
      </c>
      <c r="F130">
        <v>592.6</v>
      </c>
      <c r="G130">
        <v>573.5</v>
      </c>
      <c r="H130">
        <v>551</v>
      </c>
      <c r="I130">
        <v>19.1</v>
      </c>
      <c r="J130">
        <v>19.3</v>
      </c>
      <c r="K130">
        <v>41.6</v>
      </c>
      <c r="L130">
        <v>590.1</v>
      </c>
      <c r="M130">
        <v>2.5</v>
      </c>
      <c r="N130">
        <v>559</v>
      </c>
      <c r="O130">
        <v>33.6</v>
      </c>
      <c r="P130">
        <f>IF(OR(C130="",I130="",J130=""),0,MAX(0,MIN(J130,C130-(F130-G130))))</f>
        <v>9.5</v>
      </c>
      <c r="Q130">
        <f>IF(OR(J130="",J130=0),0,(J130-P130)/J130*100)</f>
        <v>51</v>
      </c>
      <c r="R130">
        <f>IF(K130="",0,MAX(0,K130-D130))</f>
        <v>0.4</v>
      </c>
      <c r="S130">
        <f>IF(OR(J130="",J130=0),0,MAX(0,MIN(J130,(I130+J130)-D130))/J130*100)</f>
        <v>0</v>
      </c>
      <c r="T130">
        <f>IF(OR(D130="",I130="",J130=""),0,MAX(0,MIN(J130,D130-I130)))</f>
        <v>19.3</v>
      </c>
      <c r="U130">
        <f>IF(D130="",0,MAX(0,D130-C130))</f>
        <v>12.7</v>
      </c>
      <c r="V130">
        <f>IF(C130="",0,MIN(I130,C130))</f>
        <v>19.1</v>
      </c>
    </row>
    <row r="131">
      <c r="A131" t="str">
        <v>EW-07</v>
      </c>
      <c r="B131" s="1">
        <v>45931</v>
      </c>
      <c r="C131">
        <v>27.9</v>
      </c>
      <c r="D131">
        <v>41.2</v>
      </c>
      <c r="E131">
        <f>MAX(0,D131-C131)</f>
        <v>13.3</v>
      </c>
      <c r="F131">
        <v>592.6</v>
      </c>
      <c r="G131">
        <v>573.5</v>
      </c>
      <c r="H131">
        <v>551</v>
      </c>
      <c r="I131">
        <v>19.1</v>
      </c>
      <c r="J131">
        <v>19.3</v>
      </c>
      <c r="K131">
        <v>41.6</v>
      </c>
      <c r="L131">
        <v>590.1</v>
      </c>
      <c r="M131">
        <v>2.5</v>
      </c>
      <c r="N131">
        <v>559</v>
      </c>
      <c r="O131">
        <v>33.6</v>
      </c>
      <c r="P131">
        <f>IF(OR(C131="",I131="",J131=""),0,MAX(0,MIN(J131,C131-(F131-G131))))</f>
        <v>8.8</v>
      </c>
      <c r="Q131">
        <f>IF(OR(J131="",J131=0),0,(J131-P131)/J131*100)</f>
        <v>54.2</v>
      </c>
      <c r="R131">
        <f>IF(K131="",0,MAX(0,K131-D131))</f>
        <v>0.4</v>
      </c>
      <c r="S131">
        <f>IF(OR(J131="",J131=0),0,MAX(0,MIN(J131,(I131+J131)-D131))/J131*100)</f>
        <v>0</v>
      </c>
      <c r="T131">
        <f>IF(OR(D131="",I131="",J131=""),0,MAX(0,MIN(J131,D131-I131)))</f>
        <v>19.3</v>
      </c>
      <c r="U131">
        <f>IF(D131="",0,MAX(0,D131-C131))</f>
        <v>13.3</v>
      </c>
      <c r="V131">
        <f>IF(C131="",0,MIN(I131,C131))</f>
        <v>19.1</v>
      </c>
    </row>
    <row r="132">
      <c r="A132" t="str">
        <v>EW-07</v>
      </c>
      <c r="B132" s="1">
        <v>45962</v>
      </c>
      <c r="C132">
        <v>27.8</v>
      </c>
      <c r="D132">
        <v>40.8</v>
      </c>
      <c r="E132">
        <f>MAX(0,D132-C132)</f>
        <v>13</v>
      </c>
      <c r="F132">
        <v>592.6</v>
      </c>
      <c r="G132">
        <v>573.5</v>
      </c>
      <c r="H132">
        <v>551</v>
      </c>
      <c r="I132">
        <v>19.1</v>
      </c>
      <c r="J132">
        <v>19.3</v>
      </c>
      <c r="K132">
        <v>41.6</v>
      </c>
      <c r="L132">
        <v>590.1</v>
      </c>
      <c r="M132">
        <v>2.5</v>
      </c>
      <c r="N132">
        <v>559</v>
      </c>
      <c r="O132">
        <v>33.6</v>
      </c>
      <c r="P132">
        <f>IF(OR(C132="",I132="",J132=""),0,MAX(0,MIN(J132,C132-(F132-G132))))</f>
        <v>8.7</v>
      </c>
      <c r="Q132">
        <f>IF(OR(J132="",J132=0),0,(J132-P132)/J132*100)</f>
        <v>54.8</v>
      </c>
      <c r="R132">
        <f>IF(K132="",0,MAX(0,K132-D132))</f>
        <v>0.8</v>
      </c>
      <c r="S132">
        <f>IF(OR(J132="",J132=0),0,MAX(0,MIN(J132,(I132+J132)-D132))/J132*100)</f>
        <v>0</v>
      </c>
      <c r="T132">
        <f>IF(OR(D132="",I132="",J132=""),0,MAX(0,MIN(J132,D132-I132)))</f>
        <v>19.3</v>
      </c>
      <c r="U132">
        <f>IF(D132="",0,MAX(0,D132-C132))</f>
        <v>13</v>
      </c>
      <c r="V132">
        <f>IF(C132="",0,MIN(I132,C132))</f>
        <v>19.1</v>
      </c>
    </row>
    <row r="133">
      <c r="A133" t="str">
        <v>EW-07</v>
      </c>
      <c r="B133" s="1">
        <v>45992</v>
      </c>
      <c r="C133">
        <v>28.3</v>
      </c>
      <c r="D133">
        <v>41.2</v>
      </c>
      <c r="E133">
        <f>MAX(0,D133-C133)</f>
        <v>12.9</v>
      </c>
      <c r="F133">
        <v>592.6</v>
      </c>
      <c r="G133">
        <v>573.5</v>
      </c>
      <c r="H133">
        <v>551</v>
      </c>
      <c r="I133">
        <v>19.1</v>
      </c>
      <c r="J133">
        <v>19.3</v>
      </c>
      <c r="K133">
        <v>41.6</v>
      </c>
      <c r="L133">
        <v>590.1</v>
      </c>
      <c r="M133">
        <v>2.5</v>
      </c>
      <c r="N133">
        <v>559</v>
      </c>
      <c r="O133">
        <v>33.6</v>
      </c>
      <c r="P133">
        <f>IF(OR(C133="",I133="",J133=""),0,MAX(0,MIN(J133,C133-(F133-G133))))</f>
        <v>9.2</v>
      </c>
      <c r="Q133">
        <f>IF(OR(J133="",J133=0),0,(J133-P133)/J133*100)</f>
        <v>52.5</v>
      </c>
      <c r="R133">
        <f>IF(K133="",0,MAX(0,K133-D133))</f>
        <v>0.4</v>
      </c>
      <c r="S133">
        <f>IF(OR(J133="",J133=0),0,MAX(0,MIN(J133,(I133+J133)-D133))/J133*100)</f>
        <v>0</v>
      </c>
      <c r="T133">
        <f>IF(OR(D133="",I133="",J133=""),0,MAX(0,MIN(J133,D133-I133)))</f>
        <v>19.3</v>
      </c>
      <c r="U133">
        <f>IF(D133="",0,MAX(0,D133-C133))</f>
        <v>12.9</v>
      </c>
      <c r="V133">
        <f>IF(C133="",0,MIN(I133,C133))</f>
        <v>19.1</v>
      </c>
    </row>
    <row r="134">
      <c r="A134" t="str">
        <v>EW-07</v>
      </c>
      <c r="B134" s="1">
        <v>46023</v>
      </c>
      <c r="C134">
        <v>28.8</v>
      </c>
      <c r="D134">
        <v>41.2</v>
      </c>
      <c r="E134">
        <f>MAX(0,D134-C134)</f>
        <v>12.4</v>
      </c>
      <c r="F134">
        <v>592.6</v>
      </c>
      <c r="G134">
        <v>573.5</v>
      </c>
      <c r="H134">
        <v>551</v>
      </c>
      <c r="I134">
        <v>19.1</v>
      </c>
      <c r="J134">
        <v>19.3</v>
      </c>
      <c r="K134">
        <v>41.6</v>
      </c>
      <c r="L134">
        <v>590.1</v>
      </c>
      <c r="M134">
        <v>2.5</v>
      </c>
      <c r="N134">
        <v>559</v>
      </c>
      <c r="O134">
        <v>33.6</v>
      </c>
      <c r="P134">
        <f>IF(OR(C134="",I134="",J134=""),0,MAX(0,MIN(J134,C134-(F134-G134))))</f>
        <v>9.7</v>
      </c>
      <c r="Q134">
        <f>IF(OR(J134="",J134=0),0,(J134-P134)/J134*100)</f>
        <v>49.6</v>
      </c>
      <c r="R134">
        <f>IF(K134="",0,MAX(0,K134-D134))</f>
        <v>0.4</v>
      </c>
      <c r="S134">
        <f>IF(OR(J134="",J134=0),0,MAX(0,MIN(J134,(I134+J134)-D134))/J134*100)</f>
        <v>0</v>
      </c>
      <c r="T134">
        <f>IF(OR(D134="",I134="",J134=""),0,MAX(0,MIN(J134,D134-I134)))</f>
        <v>19.3</v>
      </c>
      <c r="U134">
        <f>IF(D134="",0,MAX(0,D134-C134))</f>
        <v>12.4</v>
      </c>
      <c r="V134">
        <f>IF(C134="",0,MIN(I134,C134))</f>
        <v>19.1</v>
      </c>
    </row>
    <row r="135">
      <c r="A135" t="str">
        <v>EW-07</v>
      </c>
      <c r="B135" s="1">
        <v>46054</v>
      </c>
      <c r="C135">
        <v>28.8</v>
      </c>
      <c r="D135">
        <v>40.8</v>
      </c>
      <c r="E135">
        <f>MAX(0,D135-C135)</f>
        <v>12</v>
      </c>
      <c r="F135">
        <v>592.6</v>
      </c>
      <c r="G135">
        <v>573.5</v>
      </c>
      <c r="H135">
        <v>551</v>
      </c>
      <c r="I135">
        <v>19.1</v>
      </c>
      <c r="J135">
        <v>19.3</v>
      </c>
      <c r="K135">
        <v>41.6</v>
      </c>
      <c r="L135">
        <v>590.1</v>
      </c>
      <c r="M135">
        <v>2.5</v>
      </c>
      <c r="N135">
        <v>559</v>
      </c>
      <c r="O135">
        <v>33.6</v>
      </c>
      <c r="P135">
        <f>IF(OR(C135="",I135="",J135=""),0,MAX(0,MIN(J135,C135-(F135-G135))))</f>
        <v>9.7</v>
      </c>
      <c r="Q135">
        <f>IF(OR(J135="",J135=0),0,(J135-P135)/J135*100)</f>
        <v>49.8</v>
      </c>
      <c r="R135">
        <f>IF(K135="",0,MAX(0,K135-D135))</f>
        <v>0.8</v>
      </c>
      <c r="S135">
        <f>IF(OR(J135="",J135=0),0,MAX(0,MIN(J135,(I135+J135)-D135))/J135*100)</f>
        <v>0</v>
      </c>
      <c r="T135">
        <f>IF(OR(D135="",I135="",J135=""),0,MAX(0,MIN(J135,D135-I135)))</f>
        <v>19.3</v>
      </c>
      <c r="U135">
        <f>IF(D135="",0,MAX(0,D135-C135))</f>
        <v>12</v>
      </c>
      <c r="V135">
        <f>IF(C135="",0,MIN(I135,C135))</f>
        <v>19.1</v>
      </c>
    </row>
    <row r="136">
      <c r="A136" t="str">
        <v>EW-07</v>
      </c>
      <c r="B136" s="1">
        <v>46082</v>
      </c>
      <c r="C136">
        <v>29.6</v>
      </c>
      <c r="D136">
        <v>40.9</v>
      </c>
      <c r="E136">
        <f>MAX(0,D136-C136)</f>
        <v>11.3</v>
      </c>
      <c r="F136">
        <v>592.6</v>
      </c>
      <c r="G136">
        <v>573.5</v>
      </c>
      <c r="H136">
        <v>551</v>
      </c>
      <c r="I136">
        <v>19.1</v>
      </c>
      <c r="J136">
        <v>19.3</v>
      </c>
      <c r="K136">
        <v>41.6</v>
      </c>
      <c r="L136">
        <v>590.1</v>
      </c>
      <c r="M136">
        <v>2.5</v>
      </c>
      <c r="N136">
        <v>559</v>
      </c>
      <c r="O136">
        <v>33.6</v>
      </c>
      <c r="P136">
        <f>IF(OR(C136="",I136="",J136=""),0,MAX(0,MIN(J136,C136-(F136-G136))))</f>
        <v>10.5</v>
      </c>
      <c r="Q136">
        <f>IF(OR(J136="",J136=0),0,(J136-P136)/J136*100)</f>
        <v>45.5</v>
      </c>
      <c r="R136">
        <f>IF(K136="",0,MAX(0,K136-D136))</f>
        <v>0.7</v>
      </c>
      <c r="S136">
        <f>IF(OR(J136="",J136=0),0,MAX(0,MIN(J136,(I136+J136)-D136))/J136*100)</f>
        <v>0</v>
      </c>
      <c r="T136">
        <f>IF(OR(D136="",I136="",J136=""),0,MAX(0,MIN(J136,D136-I136)))</f>
        <v>19.3</v>
      </c>
      <c r="U136">
        <f>IF(D136="",0,MAX(0,D136-C136))</f>
        <v>11.3</v>
      </c>
      <c r="V136">
        <f>IF(C136="",0,MIN(I136,C136))</f>
        <v>19.1</v>
      </c>
    </row>
    <row r="137">
      <c r="A137" t="str">
        <v>EW-07</v>
      </c>
      <c r="B137" s="1">
        <v>46113</v>
      </c>
      <c r="C137">
        <v>30.1</v>
      </c>
      <c r="D137">
        <v>41.5</v>
      </c>
      <c r="E137">
        <f>MAX(0,D137-C137)</f>
        <v>11.4</v>
      </c>
      <c r="F137">
        <v>592.6</v>
      </c>
      <c r="G137">
        <v>573.5</v>
      </c>
      <c r="H137">
        <v>551</v>
      </c>
      <c r="I137">
        <v>19.1</v>
      </c>
      <c r="J137">
        <v>19.3</v>
      </c>
      <c r="K137">
        <v>41.6</v>
      </c>
      <c r="L137">
        <v>590.1</v>
      </c>
      <c r="M137">
        <v>2.5</v>
      </c>
      <c r="N137">
        <v>559</v>
      </c>
      <c r="O137">
        <v>33.6</v>
      </c>
      <c r="P137">
        <f>IF(OR(C137="",I137="",J137=""),0,MAX(0,MIN(J137,C137-(F137-G137))))</f>
        <v>11</v>
      </c>
      <c r="Q137">
        <f>IF(OR(J137="",J137=0),0,(J137-P137)/J137*100)</f>
        <v>42.8</v>
      </c>
      <c r="R137">
        <f>IF(K137="",0,MAX(0,K137-D137))</f>
        <v>0.1</v>
      </c>
      <c r="S137">
        <f>IF(OR(J137="",J137=0),0,MAX(0,MIN(J137,(I137+J137)-D137))/J137*100)</f>
        <v>0</v>
      </c>
      <c r="T137">
        <f>IF(OR(D137="",I137="",J137=""),0,MAX(0,MIN(J137,D137-I137)))</f>
        <v>19.3</v>
      </c>
      <c r="U137">
        <f>IF(D137="",0,MAX(0,D137-C137))</f>
        <v>11.4</v>
      </c>
      <c r="V137">
        <f>IF(C137="",0,MIN(I137,C137))</f>
        <v>19.1</v>
      </c>
    </row>
    <row r="138">
      <c r="A138" t="str">
        <v>EW-07</v>
      </c>
      <c r="B138" s="1">
        <v>46143</v>
      </c>
      <c r="C138">
        <v>31</v>
      </c>
      <c r="D138">
        <v>41.4</v>
      </c>
      <c r="E138">
        <f>MAX(0,D138-C138)</f>
        <v>10.3</v>
      </c>
      <c r="F138">
        <v>592.6</v>
      </c>
      <c r="G138">
        <v>573.5</v>
      </c>
      <c r="H138">
        <v>551</v>
      </c>
      <c r="I138">
        <v>19.1</v>
      </c>
      <c r="J138">
        <v>19.3</v>
      </c>
      <c r="K138">
        <v>41.6</v>
      </c>
      <c r="L138">
        <v>590.1</v>
      </c>
      <c r="M138">
        <v>2.5</v>
      </c>
      <c r="N138">
        <v>559</v>
      </c>
      <c r="O138">
        <v>33.6</v>
      </c>
      <c r="P138">
        <f>IF(OR(C138="",I138="",J138=""),0,MAX(0,MIN(J138,C138-(F138-G138))))</f>
        <v>11.9</v>
      </c>
      <c r="Q138">
        <f>IF(OR(J138="",J138=0),0,(J138-P138)/J138*100)</f>
        <v>38.1</v>
      </c>
      <c r="R138">
        <f>IF(K138="",0,MAX(0,K138-D138))</f>
        <v>0.2</v>
      </c>
      <c r="S138">
        <f>IF(OR(J138="",J138=0),0,MAX(0,MIN(J138,(I138+J138)-D138))/J138*100)</f>
        <v>0</v>
      </c>
      <c r="T138">
        <f>IF(OR(D138="",I138="",J138=""),0,MAX(0,MIN(J138,D138-I138)))</f>
        <v>19.3</v>
      </c>
      <c r="U138">
        <f>IF(D138="",0,MAX(0,D138-C138))</f>
        <v>10.3</v>
      </c>
      <c r="V138">
        <f>IF(C138="",0,MIN(I138,C138))</f>
        <v>19.1</v>
      </c>
    </row>
    <row r="139">
      <c r="A139" t="str">
        <v>EW-07</v>
      </c>
      <c r="B139" s="1">
        <v>46174</v>
      </c>
      <c r="C139">
        <v>31.6</v>
      </c>
      <c r="D139">
        <v>41.6</v>
      </c>
      <c r="E139">
        <f>MAX(0,D139-C139)</f>
        <v>10</v>
      </c>
      <c r="F139">
        <v>592.6</v>
      </c>
      <c r="G139">
        <v>573.5</v>
      </c>
      <c r="H139">
        <v>551</v>
      </c>
      <c r="I139">
        <v>19.1</v>
      </c>
      <c r="J139">
        <v>19.3</v>
      </c>
      <c r="K139">
        <v>41.6</v>
      </c>
      <c r="L139">
        <v>590.1</v>
      </c>
      <c r="M139">
        <v>2.5</v>
      </c>
      <c r="N139">
        <v>559</v>
      </c>
      <c r="O139">
        <v>33.6</v>
      </c>
      <c r="P139">
        <f>IF(OR(C139="",I139="",J139=""),0,MAX(0,MIN(J139,C139-(F139-G139))))</f>
        <v>12.5</v>
      </c>
      <c r="Q139">
        <f>IF(OR(J139="",J139=0),0,(J139-P139)/J139*100)</f>
        <v>35.2</v>
      </c>
      <c r="R139">
        <f>IF(K139="",0,MAX(0,K139-D139))</f>
        <v>0</v>
      </c>
      <c r="S139">
        <f>IF(OR(J139="",J139=0),0,MAX(0,MIN(J139,(I139+J139)-D139))/J139*100)</f>
        <v>0</v>
      </c>
      <c r="T139">
        <f>IF(OR(D139="",I139="",J139=""),0,MAX(0,MIN(J139,D139-I139)))</f>
        <v>19.3</v>
      </c>
      <c r="U139">
        <f>IF(D139="",0,MAX(0,D139-C139))</f>
        <v>10</v>
      </c>
      <c r="V139">
        <f>IF(C139="",0,MIN(I139,C139))</f>
        <v>19.1</v>
      </c>
    </row>
    <row r="140">
      <c r="A140" t="str">
        <v>EW-07</v>
      </c>
      <c r="B140" s="1">
        <v>46204</v>
      </c>
      <c r="C140">
        <v>30.7</v>
      </c>
      <c r="D140">
        <v>41</v>
      </c>
      <c r="E140">
        <f>MAX(0,D140-C140)</f>
        <v>10.2</v>
      </c>
      <c r="F140">
        <v>592.6</v>
      </c>
      <c r="G140">
        <v>573.5</v>
      </c>
      <c r="H140">
        <v>551</v>
      </c>
      <c r="I140">
        <v>19.1</v>
      </c>
      <c r="J140">
        <v>19.3</v>
      </c>
      <c r="K140">
        <v>41.6</v>
      </c>
      <c r="L140">
        <v>590.1</v>
      </c>
      <c r="M140">
        <v>2.5</v>
      </c>
      <c r="N140">
        <v>559</v>
      </c>
      <c r="O140">
        <v>33.6</v>
      </c>
      <c r="P140">
        <f>IF(OR(C140="",I140="",J140=""),0,MAX(0,MIN(J140,C140-(F140-G140))))</f>
        <v>11.7</v>
      </c>
      <c r="Q140">
        <f>IF(OR(J140="",J140=0),0,(J140-P140)/J140*100)</f>
        <v>39.6</v>
      </c>
      <c r="R140">
        <f>IF(K140="",0,MAX(0,K140-D140))</f>
        <v>0.6</v>
      </c>
      <c r="S140">
        <f>IF(OR(J140="",J140=0),0,MAX(0,MIN(J140,(I140+J140)-D140))/J140*100)</f>
        <v>0</v>
      </c>
      <c r="T140">
        <f>IF(OR(D140="",I140="",J140=""),0,MAX(0,MIN(J140,D140-I140)))</f>
        <v>19.3</v>
      </c>
      <c r="U140">
        <f>IF(D140="",0,MAX(0,D140-C140))</f>
        <v>10.2</v>
      </c>
      <c r="V140">
        <f>IF(C140="",0,MIN(I140,C140))</f>
        <v>19.1</v>
      </c>
    </row>
    <row r="141">
      <c r="A141" t="str">
        <v>EW-07</v>
      </c>
      <c r="B141" s="1">
        <v>46235</v>
      </c>
      <c r="C141">
        <v>31</v>
      </c>
      <c r="D141">
        <v>41.6</v>
      </c>
      <c r="E141">
        <f>MAX(0,D141-C141)</f>
        <v>10.6</v>
      </c>
      <c r="F141">
        <v>592.6</v>
      </c>
      <c r="G141">
        <v>573.5</v>
      </c>
      <c r="H141">
        <v>551</v>
      </c>
      <c r="I141">
        <v>19.1</v>
      </c>
      <c r="J141">
        <v>19.3</v>
      </c>
      <c r="K141">
        <v>41.6</v>
      </c>
      <c r="L141">
        <v>590.1</v>
      </c>
      <c r="M141">
        <v>2.5</v>
      </c>
      <c r="N141">
        <v>559</v>
      </c>
      <c r="O141">
        <v>33.6</v>
      </c>
      <c r="P141">
        <f>IF(OR(C141="",I141="",J141=""),0,MAX(0,MIN(J141,C141-(F141-G141))))</f>
        <v>11.9</v>
      </c>
      <c r="Q141">
        <f>IF(OR(J141="",J141=0),0,(J141-P141)/J141*100)</f>
        <v>38.3</v>
      </c>
      <c r="R141">
        <f>IF(K141="",0,MAX(0,K141-D141))</f>
        <v>0</v>
      </c>
      <c r="S141">
        <f>IF(OR(J141="",J141=0),0,MAX(0,MIN(J141,(I141+J141)-D141))/J141*100)</f>
        <v>0</v>
      </c>
      <c r="T141">
        <f>IF(OR(D141="",I141="",J141=""),0,MAX(0,MIN(J141,D141-I141)))</f>
        <v>19.3</v>
      </c>
      <c r="U141">
        <f>IF(D141="",0,MAX(0,D141-C141))</f>
        <v>10.6</v>
      </c>
      <c r="V141">
        <f>IF(C141="",0,MIN(I141,C141))</f>
        <v>19.1</v>
      </c>
    </row>
    <row r="142">
      <c r="A142" t="str">
        <v>EW-08</v>
      </c>
      <c r="B142" s="1">
        <v>45658</v>
      </c>
      <c r="C142">
        <v>28</v>
      </c>
      <c r="D142">
        <v>43.5</v>
      </c>
      <c r="E142">
        <f>MAX(0,D142-C142)</f>
        <v>15.5</v>
      </c>
      <c r="F142">
        <v>590.2</v>
      </c>
      <c r="G142">
        <v>570.2</v>
      </c>
      <c r="H142">
        <v>546.6</v>
      </c>
      <c r="I142">
        <v>19.9</v>
      </c>
      <c r="J142">
        <v>18.8</v>
      </c>
      <c r="K142">
        <v>43.6</v>
      </c>
      <c r="L142">
        <v>587.7</v>
      </c>
      <c r="M142">
        <v>2.5</v>
      </c>
      <c r="N142">
        <v>556.1</v>
      </c>
      <c r="O142">
        <v>34.1</v>
      </c>
      <c r="P142">
        <f>IF(OR(C142="",I142="",J142=""),0,MAX(0,MIN(J142,C142-(F142-G142))))</f>
        <v>8</v>
      </c>
      <c r="Q142">
        <f>IF(OR(J142="",J142=0),0,(J142-P142)/J142*100)</f>
        <v>57.4</v>
      </c>
      <c r="R142">
        <f>IF(K142="",0,MAX(0,K142-D142))</f>
        <v>0.1</v>
      </c>
      <c r="S142">
        <f>IF(OR(J142="",J142=0),0,MAX(0,MIN(J142,(I142+J142)-D142))/J142*100)</f>
        <v>0</v>
      </c>
      <c r="T142">
        <f>IF(OR(D142="",I142="",J142=""),0,MAX(0,MIN(J142,D142-I142)))</f>
        <v>18.8</v>
      </c>
      <c r="U142">
        <f>IF(D142="",0,MAX(0,D142-C142))</f>
        <v>15.5</v>
      </c>
      <c r="V142">
        <f>IF(C142="",0,MIN(I142,C142))</f>
        <v>19.9</v>
      </c>
    </row>
    <row r="143">
      <c r="A143" t="str">
        <v>EW-08</v>
      </c>
      <c r="B143" s="1">
        <v>45689</v>
      </c>
      <c r="C143">
        <v>27.5</v>
      </c>
      <c r="D143">
        <v>43.3</v>
      </c>
      <c r="E143">
        <f>MAX(0,D143-C143)</f>
        <v>15.8</v>
      </c>
      <c r="F143">
        <v>590.2</v>
      </c>
      <c r="G143">
        <v>570.2</v>
      </c>
      <c r="H143">
        <v>546.6</v>
      </c>
      <c r="I143">
        <v>19.9</v>
      </c>
      <c r="J143">
        <v>18.8</v>
      </c>
      <c r="K143">
        <v>43.6</v>
      </c>
      <c r="L143">
        <v>587.7</v>
      </c>
      <c r="M143">
        <v>2.5</v>
      </c>
      <c r="N143">
        <v>556.1</v>
      </c>
      <c r="O143">
        <v>34.1</v>
      </c>
      <c r="P143">
        <f>IF(OR(C143="",I143="",J143=""),0,MAX(0,MIN(J143,C143-(F143-G143))))</f>
        <v>7.6</v>
      </c>
      <c r="Q143">
        <f>IF(OR(J143="",J143=0),0,(J143-P143)/J143*100)</f>
        <v>59.6</v>
      </c>
      <c r="R143">
        <f>IF(K143="",0,MAX(0,K143-D143))</f>
        <v>0.3</v>
      </c>
      <c r="S143">
        <f>IF(OR(J143="",J143=0),0,MAX(0,MIN(J143,(I143+J143)-D143))/J143*100)</f>
        <v>0</v>
      </c>
      <c r="T143">
        <f>IF(OR(D143="",I143="",J143=""),0,MAX(0,MIN(J143,D143-I143)))</f>
        <v>18.8</v>
      </c>
      <c r="U143">
        <f>IF(D143="",0,MAX(0,D143-C143))</f>
        <v>15.8</v>
      </c>
      <c r="V143">
        <f>IF(C143="",0,MIN(I143,C143))</f>
        <v>19.9</v>
      </c>
    </row>
    <row r="144">
      <c r="A144" t="str">
        <v>EW-08</v>
      </c>
      <c r="B144" s="1">
        <v>45717</v>
      </c>
      <c r="C144">
        <v>26.8</v>
      </c>
      <c r="D144">
        <v>43.6</v>
      </c>
      <c r="E144">
        <f>MAX(0,D144-C144)</f>
        <v>16.7</v>
      </c>
      <c r="F144">
        <v>590.2</v>
      </c>
      <c r="G144">
        <v>570.2</v>
      </c>
      <c r="H144">
        <v>546.6</v>
      </c>
      <c r="I144">
        <v>19.9</v>
      </c>
      <c r="J144">
        <v>18.8</v>
      </c>
      <c r="K144">
        <v>43.6</v>
      </c>
      <c r="L144">
        <v>587.7</v>
      </c>
      <c r="M144">
        <v>2.5</v>
      </c>
      <c r="N144">
        <v>556.1</v>
      </c>
      <c r="O144">
        <v>34.1</v>
      </c>
      <c r="P144">
        <f>IF(OR(C144="",I144="",J144=""),0,MAX(0,MIN(J144,C144-(F144-G144))))</f>
        <v>6.9</v>
      </c>
      <c r="Q144">
        <f>IF(OR(J144="",J144=0),0,(J144-P144)/J144*100)</f>
        <v>63.4</v>
      </c>
      <c r="R144">
        <f>IF(K144="",0,MAX(0,K144-D144))</f>
        <v>0</v>
      </c>
      <c r="S144">
        <f>IF(OR(J144="",J144=0),0,MAX(0,MIN(J144,(I144+J144)-D144))/J144*100)</f>
        <v>0</v>
      </c>
      <c r="T144">
        <f>IF(OR(D144="",I144="",J144=""),0,MAX(0,MIN(J144,D144-I144)))</f>
        <v>18.8</v>
      </c>
      <c r="U144">
        <f>IF(D144="",0,MAX(0,D144-C144))</f>
        <v>16.7</v>
      </c>
      <c r="V144">
        <f>IF(C144="",0,MIN(I144,C144))</f>
        <v>19.9</v>
      </c>
    </row>
    <row r="145">
      <c r="A145" t="str">
        <v>EW-08</v>
      </c>
      <c r="B145" s="1">
        <v>45748</v>
      </c>
      <c r="C145">
        <v>26.7</v>
      </c>
      <c r="D145">
        <v>42.9</v>
      </c>
      <c r="E145">
        <f>MAX(0,D145-C145)</f>
        <v>16.2</v>
      </c>
      <c r="F145">
        <v>590.2</v>
      </c>
      <c r="G145">
        <v>570.2</v>
      </c>
      <c r="H145">
        <v>546.6</v>
      </c>
      <c r="I145">
        <v>19.9</v>
      </c>
      <c r="J145">
        <v>18.8</v>
      </c>
      <c r="K145">
        <v>43.6</v>
      </c>
      <c r="L145">
        <v>587.7</v>
      </c>
      <c r="M145">
        <v>2.5</v>
      </c>
      <c r="N145">
        <v>556.1</v>
      </c>
      <c r="O145">
        <v>34.1</v>
      </c>
      <c r="P145">
        <f>IF(OR(C145="",I145="",J145=""),0,MAX(0,MIN(J145,C145-(F145-G145))))</f>
        <v>6.7</v>
      </c>
      <c r="Q145">
        <f>IF(OR(J145="",J145=0),0,(J145-P145)/J145*100)</f>
        <v>64.2</v>
      </c>
      <c r="R145">
        <f>IF(K145="",0,MAX(0,K145-D145))</f>
        <v>0.7</v>
      </c>
      <c r="S145">
        <f>IF(OR(J145="",J145=0),0,MAX(0,MIN(J145,(I145+J145)-D145))/J145*100)</f>
        <v>0</v>
      </c>
      <c r="T145">
        <f>IF(OR(D145="",I145="",J145=""),0,MAX(0,MIN(J145,D145-I145)))</f>
        <v>18.8</v>
      </c>
      <c r="U145">
        <f>IF(D145="",0,MAX(0,D145-C145))</f>
        <v>16.2</v>
      </c>
      <c r="V145">
        <f>IF(C145="",0,MIN(I145,C145))</f>
        <v>19.9</v>
      </c>
    </row>
    <row r="146">
      <c r="A146" t="str">
        <v>EW-08</v>
      </c>
      <c r="B146" s="1">
        <v>45778</v>
      </c>
      <c r="C146">
        <v>26</v>
      </c>
      <c r="D146">
        <v>43.5</v>
      </c>
      <c r="E146">
        <f>MAX(0,D146-C146)</f>
        <v>17.5</v>
      </c>
      <c r="F146">
        <v>590.2</v>
      </c>
      <c r="G146">
        <v>570.2</v>
      </c>
      <c r="H146">
        <v>546.6</v>
      </c>
      <c r="I146">
        <v>19.9</v>
      </c>
      <c r="J146">
        <v>18.8</v>
      </c>
      <c r="K146">
        <v>43.6</v>
      </c>
      <c r="L146">
        <v>587.7</v>
      </c>
      <c r="M146">
        <v>2.5</v>
      </c>
      <c r="N146">
        <v>556.1</v>
      </c>
      <c r="O146">
        <v>34.1</v>
      </c>
      <c r="P146">
        <f>IF(OR(C146="",I146="",J146=""),0,MAX(0,MIN(J146,C146-(F146-G146))))</f>
        <v>6</v>
      </c>
      <c r="Q146">
        <f>IF(OR(J146="",J146=0),0,(J146-P146)/J146*100)</f>
        <v>68</v>
      </c>
      <c r="R146">
        <f>IF(K146="",0,MAX(0,K146-D146))</f>
        <v>0.1</v>
      </c>
      <c r="S146">
        <f>IF(OR(J146="",J146=0),0,MAX(0,MIN(J146,(I146+J146)-D146))/J146*100)</f>
        <v>0</v>
      </c>
      <c r="T146">
        <f>IF(OR(D146="",I146="",J146=""),0,MAX(0,MIN(J146,D146-I146)))</f>
        <v>18.8</v>
      </c>
      <c r="U146">
        <f>IF(D146="",0,MAX(0,D146-C146))</f>
        <v>17.5</v>
      </c>
      <c r="V146">
        <f>IF(C146="",0,MIN(I146,C146))</f>
        <v>19.9</v>
      </c>
    </row>
    <row r="147">
      <c r="A147" t="str">
        <v>EW-08</v>
      </c>
      <c r="B147" s="1">
        <v>45809</v>
      </c>
      <c r="C147">
        <v>25.7</v>
      </c>
      <c r="D147">
        <v>42.8</v>
      </c>
      <c r="E147">
        <f>MAX(0,D147-C147)</f>
        <v>17.1</v>
      </c>
      <c r="F147">
        <v>590.2</v>
      </c>
      <c r="G147">
        <v>570.2</v>
      </c>
      <c r="H147">
        <v>546.6</v>
      </c>
      <c r="I147">
        <v>19.9</v>
      </c>
      <c r="J147">
        <v>18.8</v>
      </c>
      <c r="K147">
        <v>43.6</v>
      </c>
      <c r="L147">
        <v>587.7</v>
      </c>
      <c r="M147">
        <v>2.5</v>
      </c>
      <c r="N147">
        <v>556.1</v>
      </c>
      <c r="O147">
        <v>34.1</v>
      </c>
      <c r="P147">
        <f>IF(OR(C147="",I147="",J147=""),0,MAX(0,MIN(J147,C147-(F147-G147))))</f>
        <v>5.7</v>
      </c>
      <c r="Q147">
        <f>IF(OR(J147="",J147=0),0,(J147-P147)/J147*100)</f>
        <v>69.6</v>
      </c>
      <c r="R147">
        <f>IF(K147="",0,MAX(0,K147-D147))</f>
        <v>0.8</v>
      </c>
      <c r="S147">
        <f>IF(OR(J147="",J147=0),0,MAX(0,MIN(J147,(I147+J147)-D147))/J147*100)</f>
        <v>0</v>
      </c>
      <c r="T147">
        <f>IF(OR(D147="",I147="",J147=""),0,MAX(0,MIN(J147,D147-I147)))</f>
        <v>18.8</v>
      </c>
      <c r="U147">
        <f>IF(D147="",0,MAX(0,D147-C147))</f>
        <v>17.1</v>
      </c>
      <c r="V147">
        <f>IF(C147="",0,MIN(I147,C147))</f>
        <v>19.9</v>
      </c>
    </row>
    <row r="148">
      <c r="A148" t="str">
        <v>EW-08</v>
      </c>
      <c r="B148" s="1">
        <v>45839</v>
      </c>
      <c r="C148">
        <v>25.2</v>
      </c>
      <c r="D148">
        <v>43.5</v>
      </c>
      <c r="E148">
        <f>MAX(0,D148-C148)</f>
        <v>18.4</v>
      </c>
      <c r="F148">
        <v>590.2</v>
      </c>
      <c r="G148">
        <v>570.2</v>
      </c>
      <c r="H148">
        <v>546.6</v>
      </c>
      <c r="I148">
        <v>19.9</v>
      </c>
      <c r="J148">
        <v>18.8</v>
      </c>
      <c r="K148">
        <v>43.6</v>
      </c>
      <c r="L148">
        <v>587.7</v>
      </c>
      <c r="M148">
        <v>2.5</v>
      </c>
      <c r="N148">
        <v>556.1</v>
      </c>
      <c r="O148">
        <v>34.1</v>
      </c>
      <c r="P148">
        <f>IF(OR(C148="",I148="",J148=""),0,MAX(0,MIN(J148,C148-(F148-G148))))</f>
        <v>5.2</v>
      </c>
      <c r="Q148">
        <f>IF(OR(J148="",J148=0),0,(J148-P148)/J148*100)</f>
        <v>72.3</v>
      </c>
      <c r="R148">
        <f>IF(K148="",0,MAX(0,K148-D148))</f>
        <v>0.1</v>
      </c>
      <c r="S148">
        <f>IF(OR(J148="",J148=0),0,MAX(0,MIN(J148,(I148+J148)-D148))/J148*100)</f>
        <v>0</v>
      </c>
      <c r="T148">
        <f>IF(OR(D148="",I148="",J148=""),0,MAX(0,MIN(J148,D148-I148)))</f>
        <v>18.8</v>
      </c>
      <c r="U148">
        <f>IF(D148="",0,MAX(0,D148-C148))</f>
        <v>18.4</v>
      </c>
      <c r="V148">
        <f>IF(C148="",0,MIN(I148,C148))</f>
        <v>19.9</v>
      </c>
    </row>
    <row r="149">
      <c r="A149" t="str">
        <v>EW-08</v>
      </c>
      <c r="B149" s="1">
        <v>45870</v>
      </c>
      <c r="C149">
        <v>24.7</v>
      </c>
      <c r="D149">
        <v>43.6</v>
      </c>
      <c r="E149">
        <f>MAX(0,D149-C149)</f>
        <v>18.9</v>
      </c>
      <c r="F149">
        <v>590.2</v>
      </c>
      <c r="G149">
        <v>570.2</v>
      </c>
      <c r="H149">
        <v>546.6</v>
      </c>
      <c r="I149">
        <v>19.9</v>
      </c>
      <c r="J149">
        <v>18.8</v>
      </c>
      <c r="K149">
        <v>43.6</v>
      </c>
      <c r="L149">
        <v>587.7</v>
      </c>
      <c r="M149">
        <v>2.5</v>
      </c>
      <c r="N149">
        <v>556.1</v>
      </c>
      <c r="O149">
        <v>34.1</v>
      </c>
      <c r="P149">
        <f>IF(OR(C149="",I149="",J149=""),0,MAX(0,MIN(J149,C149-(F149-G149))))</f>
        <v>4.7</v>
      </c>
      <c r="Q149">
        <f>IF(OR(J149="",J149=0),0,(J149-P149)/J149*100)</f>
        <v>74.9</v>
      </c>
      <c r="R149">
        <f>IF(K149="",0,MAX(0,K149-D149))</f>
        <v>0</v>
      </c>
      <c r="S149">
        <f>IF(OR(J149="",J149=0),0,MAX(0,MIN(J149,(I149+J149)-D149))/J149*100)</f>
        <v>0</v>
      </c>
      <c r="T149">
        <f>IF(OR(D149="",I149="",J149=""),0,MAX(0,MIN(J149,D149-I149)))</f>
        <v>18.8</v>
      </c>
      <c r="U149">
        <f>IF(D149="",0,MAX(0,D149-C149))</f>
        <v>18.9</v>
      </c>
      <c r="V149">
        <f>IF(C149="",0,MIN(I149,C149))</f>
        <v>19.9</v>
      </c>
    </row>
    <row r="150">
      <c r="A150" t="str">
        <v>EW-08</v>
      </c>
      <c r="B150" s="1">
        <v>45901</v>
      </c>
      <c r="C150">
        <v>24</v>
      </c>
      <c r="D150">
        <v>43.2</v>
      </c>
      <c r="E150">
        <f>MAX(0,D150-C150)</f>
        <v>19.2</v>
      </c>
      <c r="F150">
        <v>590.2</v>
      </c>
      <c r="G150">
        <v>570.2</v>
      </c>
      <c r="H150">
        <v>546.6</v>
      </c>
      <c r="I150">
        <v>19.9</v>
      </c>
      <c r="J150">
        <v>18.8</v>
      </c>
      <c r="K150">
        <v>43.6</v>
      </c>
      <c r="L150">
        <v>587.7</v>
      </c>
      <c r="M150">
        <v>2.5</v>
      </c>
      <c r="N150">
        <v>556.1</v>
      </c>
      <c r="O150">
        <v>34.1</v>
      </c>
      <c r="P150">
        <f>IF(OR(C150="",I150="",J150=""),0,MAX(0,MIN(J150,C150-(F150-G150))))</f>
        <v>4</v>
      </c>
      <c r="Q150">
        <f>IF(OR(J150="",J150=0),0,(J150-P150)/J150*100)</f>
        <v>78.6</v>
      </c>
      <c r="R150">
        <f>IF(K150="",0,MAX(0,K150-D150))</f>
        <v>0.4</v>
      </c>
      <c r="S150">
        <f>IF(OR(J150="",J150=0),0,MAX(0,MIN(J150,(I150+J150)-D150))/J150*100)</f>
        <v>0</v>
      </c>
      <c r="T150">
        <f>IF(OR(D150="",I150="",J150=""),0,MAX(0,MIN(J150,D150-I150)))</f>
        <v>18.8</v>
      </c>
      <c r="U150">
        <f>IF(D150="",0,MAX(0,D150-C150))</f>
        <v>19.2</v>
      </c>
      <c r="V150">
        <f>IF(C150="",0,MIN(I150,C150))</f>
        <v>19.9</v>
      </c>
    </row>
    <row r="151">
      <c r="A151" t="str">
        <v>EW-08</v>
      </c>
      <c r="B151" s="1">
        <v>45931</v>
      </c>
      <c r="C151">
        <v>23.7</v>
      </c>
      <c r="D151">
        <v>43.3</v>
      </c>
      <c r="E151">
        <f>MAX(0,D151-C151)</f>
        <v>19.5</v>
      </c>
      <c r="F151">
        <v>590.2</v>
      </c>
      <c r="G151">
        <v>570.2</v>
      </c>
      <c r="H151">
        <v>546.6</v>
      </c>
      <c r="I151">
        <v>19.9</v>
      </c>
      <c r="J151">
        <v>18.8</v>
      </c>
      <c r="K151">
        <v>43.6</v>
      </c>
      <c r="L151">
        <v>587.7</v>
      </c>
      <c r="M151">
        <v>2.5</v>
      </c>
      <c r="N151">
        <v>556.1</v>
      </c>
      <c r="O151">
        <v>34.1</v>
      </c>
      <c r="P151">
        <f>IF(OR(C151="",I151="",J151=""),0,MAX(0,MIN(J151,C151-(F151-G151))))</f>
        <v>3.8</v>
      </c>
      <c r="Q151">
        <f>IF(OR(J151="",J151=0),0,(J151-P151)/J151*100)</f>
        <v>79.9</v>
      </c>
      <c r="R151">
        <f>IF(K151="",0,MAX(0,K151-D151))</f>
        <v>0.3</v>
      </c>
      <c r="S151">
        <f>IF(OR(J151="",J151=0),0,MAX(0,MIN(J151,(I151+J151)-D151))/J151*100)</f>
        <v>0</v>
      </c>
      <c r="T151">
        <f>IF(OR(D151="",I151="",J151=""),0,MAX(0,MIN(J151,D151-I151)))</f>
        <v>18.8</v>
      </c>
      <c r="U151">
        <f>IF(D151="",0,MAX(0,D151-C151))</f>
        <v>19.5</v>
      </c>
      <c r="V151">
        <f>IF(C151="",0,MIN(I151,C151))</f>
        <v>19.9</v>
      </c>
    </row>
    <row r="152">
      <c r="A152" t="str">
        <v>EW-08</v>
      </c>
      <c r="B152" s="1">
        <v>45962</v>
      </c>
      <c r="C152">
        <v>23.2</v>
      </c>
      <c r="D152">
        <v>43</v>
      </c>
      <c r="E152">
        <f>MAX(0,D152-C152)</f>
        <v>19.8</v>
      </c>
      <c r="F152">
        <v>590.2</v>
      </c>
      <c r="G152">
        <v>570.2</v>
      </c>
      <c r="H152">
        <v>546.6</v>
      </c>
      <c r="I152">
        <v>19.9</v>
      </c>
      <c r="J152">
        <v>18.8</v>
      </c>
      <c r="K152">
        <v>43.6</v>
      </c>
      <c r="L152">
        <v>587.7</v>
      </c>
      <c r="M152">
        <v>2.5</v>
      </c>
      <c r="N152">
        <v>556.1</v>
      </c>
      <c r="O152">
        <v>34.1</v>
      </c>
      <c r="P152">
        <f>IF(OR(C152="",I152="",J152=""),0,MAX(0,MIN(J152,C152-(F152-G152))))</f>
        <v>3.3</v>
      </c>
      <c r="Q152">
        <f>IF(OR(J152="",J152=0),0,(J152-P152)/J152*100)</f>
        <v>82.7</v>
      </c>
      <c r="R152">
        <f>IF(K152="",0,MAX(0,K152-D152))</f>
        <v>0.6</v>
      </c>
      <c r="S152">
        <f>IF(OR(J152="",J152=0),0,MAX(0,MIN(J152,(I152+J152)-D152))/J152*100)</f>
        <v>0</v>
      </c>
      <c r="T152">
        <f>IF(OR(D152="",I152="",J152=""),0,MAX(0,MIN(J152,D152-I152)))</f>
        <v>18.8</v>
      </c>
      <c r="U152">
        <f>IF(D152="",0,MAX(0,D152-C152))</f>
        <v>19.8</v>
      </c>
      <c r="V152">
        <f>IF(C152="",0,MIN(I152,C152))</f>
        <v>19.9</v>
      </c>
    </row>
    <row r="153">
      <c r="A153" t="str">
        <v>EW-08</v>
      </c>
      <c r="B153" s="1">
        <v>45992</v>
      </c>
      <c r="C153">
        <v>23</v>
      </c>
      <c r="D153">
        <v>43.1</v>
      </c>
      <c r="E153">
        <f>MAX(0,D153-C153)</f>
        <v>20.1</v>
      </c>
      <c r="F153">
        <v>590.2</v>
      </c>
      <c r="G153">
        <v>570.2</v>
      </c>
      <c r="H153">
        <v>546.6</v>
      </c>
      <c r="I153">
        <v>19.9</v>
      </c>
      <c r="J153">
        <v>18.8</v>
      </c>
      <c r="K153">
        <v>43.6</v>
      </c>
      <c r="L153">
        <v>587.7</v>
      </c>
      <c r="M153">
        <v>2.5</v>
      </c>
      <c r="N153">
        <v>556.1</v>
      </c>
      <c r="O153">
        <v>34.1</v>
      </c>
      <c r="P153">
        <f>IF(OR(C153="",I153="",J153=""),0,MAX(0,MIN(J153,C153-(F153-G153))))</f>
        <v>3</v>
      </c>
      <c r="Q153">
        <f>IF(OR(J153="",J153=0),0,(J153-P153)/J153*100)</f>
        <v>83.8</v>
      </c>
      <c r="R153">
        <f>IF(K153="",0,MAX(0,K153-D153))</f>
        <v>0.5</v>
      </c>
      <c r="S153">
        <f>IF(OR(J153="",J153=0),0,MAX(0,MIN(J153,(I153+J153)-D153))/J153*100)</f>
        <v>0</v>
      </c>
      <c r="T153">
        <f>IF(OR(D153="",I153="",J153=""),0,MAX(0,MIN(J153,D153-I153)))</f>
        <v>18.8</v>
      </c>
      <c r="U153">
        <f>IF(D153="",0,MAX(0,D153-C153))</f>
        <v>20.1</v>
      </c>
      <c r="V153">
        <f>IF(C153="",0,MIN(I153,C153))</f>
        <v>19.9</v>
      </c>
    </row>
    <row r="154">
      <c r="A154" t="str">
        <v>EW-08</v>
      </c>
      <c r="B154" s="1">
        <v>46023</v>
      </c>
      <c r="C154">
        <v>22.2</v>
      </c>
      <c r="D154">
        <v>43.4</v>
      </c>
      <c r="E154">
        <f>MAX(0,D154-C154)</f>
        <v>21.1</v>
      </c>
      <c r="F154">
        <v>590.2</v>
      </c>
      <c r="G154">
        <v>570.2</v>
      </c>
      <c r="H154">
        <v>546.6</v>
      </c>
      <c r="I154">
        <v>19.9</v>
      </c>
      <c r="J154">
        <v>18.8</v>
      </c>
      <c r="K154">
        <v>43.6</v>
      </c>
      <c r="L154">
        <v>587.7</v>
      </c>
      <c r="M154">
        <v>2.5</v>
      </c>
      <c r="N154">
        <v>556.1</v>
      </c>
      <c r="O154">
        <v>34.1</v>
      </c>
      <c r="P154">
        <f>IF(OR(C154="",I154="",J154=""),0,MAX(0,MIN(J154,C154-(F154-G154))))</f>
        <v>2.3</v>
      </c>
      <c r="Q154">
        <f>IF(OR(J154="",J154=0),0,(J154-P154)/J154*100)</f>
        <v>87.8</v>
      </c>
      <c r="R154">
        <f>IF(K154="",0,MAX(0,K154-D154))</f>
        <v>0.2</v>
      </c>
      <c r="S154">
        <f>IF(OR(J154="",J154=0),0,MAX(0,MIN(J154,(I154+J154)-D154))/J154*100)</f>
        <v>0</v>
      </c>
      <c r="T154">
        <f>IF(OR(D154="",I154="",J154=""),0,MAX(0,MIN(J154,D154-I154)))</f>
        <v>18.8</v>
      </c>
      <c r="U154">
        <f>IF(D154="",0,MAX(0,D154-C154))</f>
        <v>21.1</v>
      </c>
      <c r="V154">
        <f>IF(C154="",0,MIN(I154,C154))</f>
        <v>19.9</v>
      </c>
    </row>
    <row r="155">
      <c r="A155" t="str">
        <v>EW-08</v>
      </c>
      <c r="B155" s="1">
        <v>46054</v>
      </c>
      <c r="C155">
        <v>21.9</v>
      </c>
      <c r="D155">
        <v>43.5</v>
      </c>
      <c r="E155">
        <f>MAX(0,D155-C155)</f>
        <v>21.7</v>
      </c>
      <c r="F155">
        <v>590.2</v>
      </c>
      <c r="G155">
        <v>570.2</v>
      </c>
      <c r="H155">
        <v>546.6</v>
      </c>
      <c r="I155">
        <v>19.9</v>
      </c>
      <c r="J155">
        <v>18.8</v>
      </c>
      <c r="K155">
        <v>43.6</v>
      </c>
      <c r="L155">
        <v>587.7</v>
      </c>
      <c r="M155">
        <v>2.5</v>
      </c>
      <c r="N155">
        <v>556.1</v>
      </c>
      <c r="O155">
        <v>34.1</v>
      </c>
      <c r="P155">
        <f>IF(OR(C155="",I155="",J155=""),0,MAX(0,MIN(J155,C155-(F155-G155))))</f>
        <v>1.9</v>
      </c>
      <c r="Q155">
        <f>IF(OR(J155="",J155=0),0,(J155-P155)/J155*100)</f>
        <v>89.8</v>
      </c>
      <c r="R155">
        <f>IF(K155="",0,MAX(0,K155-D155))</f>
        <v>0.1</v>
      </c>
      <c r="S155">
        <f>IF(OR(J155="",J155=0),0,MAX(0,MIN(J155,(I155+J155)-D155))/J155*100)</f>
        <v>0</v>
      </c>
      <c r="T155">
        <f>IF(OR(D155="",I155="",J155=""),0,MAX(0,MIN(J155,D155-I155)))</f>
        <v>18.8</v>
      </c>
      <c r="U155">
        <f>IF(D155="",0,MAX(0,D155-C155))</f>
        <v>21.7</v>
      </c>
      <c r="V155">
        <f>IF(C155="",0,MIN(I155,C155))</f>
        <v>19.9</v>
      </c>
    </row>
    <row r="156">
      <c r="A156" t="str">
        <v>EW-08</v>
      </c>
      <c r="B156" s="1">
        <v>46082</v>
      </c>
      <c r="C156">
        <v>21.6</v>
      </c>
      <c r="D156">
        <v>43.2</v>
      </c>
      <c r="E156">
        <f>MAX(0,D156-C156)</f>
        <v>21.6</v>
      </c>
      <c r="F156">
        <v>590.2</v>
      </c>
      <c r="G156">
        <v>570.2</v>
      </c>
      <c r="H156">
        <v>546.6</v>
      </c>
      <c r="I156">
        <v>19.9</v>
      </c>
      <c r="J156">
        <v>18.8</v>
      </c>
      <c r="K156">
        <v>43.6</v>
      </c>
      <c r="L156">
        <v>587.7</v>
      </c>
      <c r="M156">
        <v>2.5</v>
      </c>
      <c r="N156">
        <v>556.1</v>
      </c>
      <c r="O156">
        <v>34.1</v>
      </c>
      <c r="P156">
        <f>IF(OR(C156="",I156="",J156=""),0,MAX(0,MIN(J156,C156-(F156-G156))))</f>
        <v>1.6</v>
      </c>
      <c r="Q156">
        <f>IF(OR(J156="",J156=0),0,(J156-P156)/J156*100)</f>
        <v>91.4</v>
      </c>
      <c r="R156">
        <f>IF(K156="",0,MAX(0,K156-D156))</f>
        <v>0.4</v>
      </c>
      <c r="S156">
        <f>IF(OR(J156="",J156=0),0,MAX(0,MIN(J156,(I156+J156)-D156))/J156*100)</f>
        <v>0</v>
      </c>
      <c r="T156">
        <f>IF(OR(D156="",I156="",J156=""),0,MAX(0,MIN(J156,D156-I156)))</f>
        <v>18.8</v>
      </c>
      <c r="U156">
        <f>IF(D156="",0,MAX(0,D156-C156))</f>
        <v>21.6</v>
      </c>
      <c r="V156">
        <f>IF(C156="",0,MIN(I156,C156))</f>
        <v>19.9</v>
      </c>
    </row>
    <row r="157">
      <c r="A157" t="str">
        <v>EW-08</v>
      </c>
      <c r="B157" s="1">
        <v>46113</v>
      </c>
      <c r="C157">
        <v>20.8</v>
      </c>
      <c r="D157">
        <v>43.3</v>
      </c>
      <c r="E157">
        <f>MAX(0,D157-C157)</f>
        <v>22.5</v>
      </c>
      <c r="F157">
        <v>590.2</v>
      </c>
      <c r="G157">
        <v>570.2</v>
      </c>
      <c r="H157">
        <v>546.6</v>
      </c>
      <c r="I157">
        <v>19.9</v>
      </c>
      <c r="J157">
        <v>18.8</v>
      </c>
      <c r="K157">
        <v>43.6</v>
      </c>
      <c r="L157">
        <v>587.7</v>
      </c>
      <c r="M157">
        <v>2.5</v>
      </c>
      <c r="N157">
        <v>556.1</v>
      </c>
      <c r="O157">
        <v>34.1</v>
      </c>
      <c r="P157">
        <f>IF(OR(C157="",I157="",J157=""),0,MAX(0,MIN(J157,C157-(F157-G157))))</f>
        <v>0.8</v>
      </c>
      <c r="Q157">
        <f>IF(OR(J157="",J157=0),0,(J157-P157)/J157*100)</f>
        <v>95.6</v>
      </c>
      <c r="R157">
        <f>IF(K157="",0,MAX(0,K157-D157))</f>
        <v>0.3</v>
      </c>
      <c r="S157">
        <f>IF(OR(J157="",J157=0),0,MAX(0,MIN(J157,(I157+J157)-D157))/J157*100)</f>
        <v>0</v>
      </c>
      <c r="T157">
        <f>IF(OR(D157="",I157="",J157=""),0,MAX(0,MIN(J157,D157-I157)))</f>
        <v>18.8</v>
      </c>
      <c r="U157">
        <f>IF(D157="",0,MAX(0,D157-C157))</f>
        <v>22.5</v>
      </c>
      <c r="V157">
        <f>IF(C157="",0,MIN(I157,C157))</f>
        <v>19.9</v>
      </c>
    </row>
    <row r="158">
      <c r="A158" t="str">
        <v>EW-08</v>
      </c>
      <c r="B158" s="1">
        <v>46143</v>
      </c>
      <c r="C158">
        <v>20.1</v>
      </c>
      <c r="D158">
        <v>43.4</v>
      </c>
      <c r="E158">
        <f>MAX(0,D158-C158)</f>
        <v>23.3</v>
      </c>
      <c r="F158">
        <v>590.2</v>
      </c>
      <c r="G158">
        <v>570.2</v>
      </c>
      <c r="H158">
        <v>546.6</v>
      </c>
      <c r="I158">
        <v>19.9</v>
      </c>
      <c r="J158">
        <v>18.8</v>
      </c>
      <c r="K158">
        <v>43.6</v>
      </c>
      <c r="L158">
        <v>587.7</v>
      </c>
      <c r="M158">
        <v>2.5</v>
      </c>
      <c r="N158">
        <v>556.1</v>
      </c>
      <c r="O158">
        <v>34.1</v>
      </c>
      <c r="P158">
        <f>IF(OR(C158="",I158="",J158=""),0,MAX(0,MIN(J158,C158-(F158-G158))))</f>
        <v>0.2</v>
      </c>
      <c r="Q158">
        <f>IF(OR(J158="",J158=0),0,(J158-P158)/J158*100)</f>
        <v>99.2</v>
      </c>
      <c r="R158">
        <f>IF(K158="",0,MAX(0,K158-D158))</f>
        <v>0.2</v>
      </c>
      <c r="S158">
        <f>IF(OR(J158="",J158=0),0,MAX(0,MIN(J158,(I158+J158)-D158))/J158*100)</f>
        <v>0</v>
      </c>
      <c r="T158">
        <f>IF(OR(D158="",I158="",J158=""),0,MAX(0,MIN(J158,D158-I158)))</f>
        <v>18.8</v>
      </c>
      <c r="U158">
        <f>IF(D158="",0,MAX(0,D158-C158))</f>
        <v>23.3</v>
      </c>
      <c r="V158">
        <f>IF(C158="",0,MIN(I158,C158))</f>
        <v>19.9</v>
      </c>
    </row>
    <row r="159">
      <c r="A159" t="str">
        <v>EW-08</v>
      </c>
      <c r="B159" s="1">
        <v>46174</v>
      </c>
      <c r="C159">
        <v>19.9</v>
      </c>
      <c r="D159">
        <v>43</v>
      </c>
      <c r="E159">
        <f>MAX(0,D159-C159)</f>
        <v>23.1</v>
      </c>
      <c r="F159">
        <v>590.2</v>
      </c>
      <c r="G159">
        <v>570.2</v>
      </c>
      <c r="H159">
        <v>546.6</v>
      </c>
      <c r="I159">
        <v>19.9</v>
      </c>
      <c r="J159">
        <v>18.8</v>
      </c>
      <c r="K159">
        <v>43.6</v>
      </c>
      <c r="L159">
        <v>587.7</v>
      </c>
      <c r="M159">
        <v>2.5</v>
      </c>
      <c r="N159">
        <v>556.1</v>
      </c>
      <c r="O159">
        <v>34.1</v>
      </c>
      <c r="P159">
        <f>IF(OR(C159="",I159="",J159=""),0,MAX(0,MIN(J159,C159-(F159-G159))))</f>
        <v>0</v>
      </c>
      <c r="Q159">
        <f>IF(OR(J159="",J159=0),0,(J159-P159)/J159*100)</f>
        <v>100</v>
      </c>
      <c r="R159">
        <f>IF(K159="",0,MAX(0,K159-D159))</f>
        <v>0.6</v>
      </c>
      <c r="S159">
        <f>IF(OR(J159="",J159=0),0,MAX(0,MIN(J159,(I159+J159)-D159))/J159*100)</f>
        <v>0</v>
      </c>
      <c r="T159">
        <f>IF(OR(D159="",I159="",J159=""),0,MAX(0,MIN(J159,D159-I159)))</f>
        <v>18.8</v>
      </c>
      <c r="U159">
        <f>IF(D159="",0,MAX(0,D159-C159))</f>
        <v>23.1</v>
      </c>
      <c r="V159">
        <f>IF(C159="",0,MIN(I159,C159))</f>
        <v>19.9</v>
      </c>
    </row>
    <row r="160">
      <c r="A160" t="str">
        <v>EW-08</v>
      </c>
      <c r="B160" s="1">
        <v>46204</v>
      </c>
      <c r="C160">
        <v>19.7</v>
      </c>
      <c r="D160">
        <v>43.2</v>
      </c>
      <c r="E160">
        <f>MAX(0,D160-C160)</f>
        <v>23.5</v>
      </c>
      <c r="F160">
        <v>590.2</v>
      </c>
      <c r="G160">
        <v>570.2</v>
      </c>
      <c r="H160">
        <v>546.6</v>
      </c>
      <c r="I160">
        <v>19.9</v>
      </c>
      <c r="J160">
        <v>18.8</v>
      </c>
      <c r="K160">
        <v>43.6</v>
      </c>
      <c r="L160">
        <v>587.7</v>
      </c>
      <c r="M160">
        <v>2.5</v>
      </c>
      <c r="N160">
        <v>556.1</v>
      </c>
      <c r="O160">
        <v>34.1</v>
      </c>
      <c r="P160">
        <f>IF(OR(C160="",I160="",J160=""),0,MAX(0,MIN(J160,C160-(F160-G160))))</f>
        <v>0</v>
      </c>
      <c r="Q160">
        <f>IF(OR(J160="",J160=0),0,(J160-P160)/J160*100)</f>
        <v>100</v>
      </c>
      <c r="R160">
        <f>IF(K160="",0,MAX(0,K160-D160))</f>
        <v>0.4</v>
      </c>
      <c r="S160">
        <f>IF(OR(J160="",J160=0),0,MAX(0,MIN(J160,(I160+J160)-D160))/J160*100)</f>
        <v>0</v>
      </c>
      <c r="T160">
        <f>IF(OR(D160="",I160="",J160=""),0,MAX(0,MIN(J160,D160-I160)))</f>
        <v>18.8</v>
      </c>
      <c r="U160">
        <f>IF(D160="",0,MAX(0,D160-C160))</f>
        <v>23.5</v>
      </c>
      <c r="V160">
        <f>IF(C160="",0,MIN(I160,C160))</f>
        <v>19.7</v>
      </c>
    </row>
    <row r="161">
      <c r="A161" t="str">
        <v>EW-08</v>
      </c>
      <c r="B161" s="1">
        <v>46235</v>
      </c>
      <c r="C161">
        <v>19</v>
      </c>
      <c r="D161">
        <v>43.5</v>
      </c>
      <c r="E161">
        <f>MAX(0,D161-C161)</f>
        <v>24.5</v>
      </c>
      <c r="F161">
        <v>590.2</v>
      </c>
      <c r="G161">
        <v>570.2</v>
      </c>
      <c r="H161">
        <v>546.6</v>
      </c>
      <c r="I161">
        <v>19.9</v>
      </c>
      <c r="J161">
        <v>18.8</v>
      </c>
      <c r="K161">
        <v>43.6</v>
      </c>
      <c r="L161">
        <v>587.7</v>
      </c>
      <c r="M161">
        <v>2.5</v>
      </c>
      <c r="N161">
        <v>556.1</v>
      </c>
      <c r="O161">
        <v>34.1</v>
      </c>
      <c r="P161">
        <f>IF(OR(C161="",I161="",J161=""),0,MAX(0,MIN(J161,C161-(F161-G161))))</f>
        <v>0</v>
      </c>
      <c r="Q161">
        <f>IF(OR(J161="",J161=0),0,(J161-P161)/J161*100)</f>
        <v>100</v>
      </c>
      <c r="R161">
        <f>IF(K161="",0,MAX(0,K161-D161))</f>
        <v>0.1</v>
      </c>
      <c r="S161">
        <f>IF(OR(J161="",J161=0),0,MAX(0,MIN(J161,(I161+J161)-D161))/J161*100)</f>
        <v>0</v>
      </c>
      <c r="T161">
        <f>IF(OR(D161="",I161="",J161=""),0,MAX(0,MIN(J161,D161-I161)))</f>
        <v>18.8</v>
      </c>
      <c r="U161">
        <f>IF(D161="",0,MAX(0,D161-C161))</f>
        <v>24.5</v>
      </c>
      <c r="V161">
        <f>IF(C161="",0,MIN(I161,C161))</f>
        <v>19</v>
      </c>
    </row>
    <row r="162">
      <c r="A162" t="str">
        <v>EW-09</v>
      </c>
      <c r="B162" s="1">
        <v>45658</v>
      </c>
      <c r="C162">
        <v>37.3</v>
      </c>
      <c r="D162">
        <v>48.1</v>
      </c>
      <c r="E162">
        <f>MAX(0,D162-C162)</f>
        <v>10.8</v>
      </c>
      <c r="F162">
        <v>589.5</v>
      </c>
      <c r="G162">
        <v>564.6</v>
      </c>
      <c r="H162">
        <v>541</v>
      </c>
      <c r="I162">
        <v>24.9</v>
      </c>
      <c r="J162">
        <v>21.6</v>
      </c>
      <c r="K162">
        <v>48.6</v>
      </c>
      <c r="L162">
        <v>587</v>
      </c>
      <c r="M162">
        <v>2.5</v>
      </c>
      <c r="N162">
        <v>548.4</v>
      </c>
      <c r="O162">
        <v>41.2</v>
      </c>
      <c r="P162">
        <f>IF(OR(C162="",I162="",J162=""),0,MAX(0,MIN(J162,C162-(F162-G162))))</f>
        <v>12.4</v>
      </c>
      <c r="Q162">
        <f>IF(OR(J162="",J162=0),0,(J162-P162)/J162*100)</f>
        <v>42.8</v>
      </c>
      <c r="R162">
        <f>IF(K162="",0,MAX(0,K162-D162))</f>
        <v>0.5</v>
      </c>
      <c r="S162">
        <f>IF(OR(J162="",J162=0),0,MAX(0,MIN(J162,(I162+J162)-D162))/J162*100)</f>
        <v>0</v>
      </c>
      <c r="T162">
        <f>IF(OR(D162="",I162="",J162=""),0,MAX(0,MIN(J162,D162-I162)))</f>
        <v>21.6</v>
      </c>
      <c r="U162">
        <f>IF(D162="",0,MAX(0,D162-C162))</f>
        <v>10.8</v>
      </c>
      <c r="V162">
        <f>IF(C162="",0,MIN(I162,C162))</f>
        <v>24.9</v>
      </c>
    </row>
    <row r="163">
      <c r="A163" t="str">
        <v>EW-09</v>
      </c>
      <c r="B163" s="1">
        <v>45689</v>
      </c>
      <c r="C163">
        <v>37.2</v>
      </c>
      <c r="D163">
        <v>47.8</v>
      </c>
      <c r="E163">
        <f>MAX(0,D163-C163)</f>
        <v>10.6</v>
      </c>
      <c r="F163">
        <v>589.5</v>
      </c>
      <c r="G163">
        <v>564.6</v>
      </c>
      <c r="H163">
        <v>541</v>
      </c>
      <c r="I163">
        <v>24.9</v>
      </c>
      <c r="J163">
        <v>21.6</v>
      </c>
      <c r="K163">
        <v>48.6</v>
      </c>
      <c r="L163">
        <v>587</v>
      </c>
      <c r="M163">
        <v>2.5</v>
      </c>
      <c r="N163">
        <v>548.4</v>
      </c>
      <c r="O163">
        <v>41.2</v>
      </c>
      <c r="P163">
        <f>IF(OR(C163="",I163="",J163=""),0,MAX(0,MIN(J163,C163-(F163-G163))))</f>
        <v>12.3</v>
      </c>
      <c r="Q163">
        <f>IF(OR(J163="",J163=0),0,(J163-P163)/J163*100)</f>
        <v>43</v>
      </c>
      <c r="R163">
        <f>IF(K163="",0,MAX(0,K163-D163))</f>
        <v>0.8</v>
      </c>
      <c r="S163">
        <f>IF(OR(J163="",J163=0),0,MAX(0,MIN(J163,(I163+J163)-D163))/J163*100)</f>
        <v>0</v>
      </c>
      <c r="T163">
        <f>IF(OR(D163="",I163="",J163=""),0,MAX(0,MIN(J163,D163-I163)))</f>
        <v>21.6</v>
      </c>
      <c r="U163">
        <f>IF(D163="",0,MAX(0,D163-C163))</f>
        <v>10.6</v>
      </c>
      <c r="V163">
        <f>IF(C163="",0,MIN(I163,C163))</f>
        <v>24.9</v>
      </c>
    </row>
    <row r="164">
      <c r="A164" t="str">
        <v>EW-09</v>
      </c>
      <c r="B164" s="1">
        <v>45717</v>
      </c>
      <c r="C164">
        <v>38.3</v>
      </c>
      <c r="D164">
        <v>48.2</v>
      </c>
      <c r="E164">
        <f>MAX(0,D164-C164)</f>
        <v>9.8</v>
      </c>
      <c r="F164">
        <v>589.5</v>
      </c>
      <c r="G164">
        <v>564.6</v>
      </c>
      <c r="H164">
        <v>541</v>
      </c>
      <c r="I164">
        <v>24.9</v>
      </c>
      <c r="J164">
        <v>21.6</v>
      </c>
      <c r="K164">
        <v>48.6</v>
      </c>
      <c r="L164">
        <v>587</v>
      </c>
      <c r="M164">
        <v>2.5</v>
      </c>
      <c r="N164">
        <v>548.4</v>
      </c>
      <c r="O164">
        <v>41.2</v>
      </c>
      <c r="P164">
        <f>IF(OR(C164="",I164="",J164=""),0,MAX(0,MIN(J164,C164-(F164-G164))))</f>
        <v>13.4</v>
      </c>
      <c r="Q164">
        <f>IF(OR(J164="",J164=0),0,(J164-P164)/J164*100)</f>
        <v>38</v>
      </c>
      <c r="R164">
        <f>IF(K164="",0,MAX(0,K164-D164))</f>
        <v>0.4</v>
      </c>
      <c r="S164">
        <f>IF(OR(J164="",J164=0),0,MAX(0,MIN(J164,(I164+J164)-D164))/J164*100)</f>
        <v>0</v>
      </c>
      <c r="T164">
        <f>IF(OR(D164="",I164="",J164=""),0,MAX(0,MIN(J164,D164-I164)))</f>
        <v>21.6</v>
      </c>
      <c r="U164">
        <f>IF(D164="",0,MAX(0,D164-C164))</f>
        <v>9.8</v>
      </c>
      <c r="V164">
        <f>IF(C164="",0,MIN(I164,C164))</f>
        <v>24.9</v>
      </c>
    </row>
    <row r="165">
      <c r="A165" t="str">
        <v>EW-09</v>
      </c>
      <c r="B165" s="1">
        <v>45748</v>
      </c>
      <c r="C165">
        <v>38</v>
      </c>
      <c r="D165">
        <v>47.8</v>
      </c>
      <c r="E165">
        <f>MAX(0,D165-C165)</f>
        <v>9.9</v>
      </c>
      <c r="F165">
        <v>589.5</v>
      </c>
      <c r="G165">
        <v>564.6</v>
      </c>
      <c r="H165">
        <v>541</v>
      </c>
      <c r="I165">
        <v>24.9</v>
      </c>
      <c r="J165">
        <v>21.6</v>
      </c>
      <c r="K165">
        <v>48.6</v>
      </c>
      <c r="L165">
        <v>587</v>
      </c>
      <c r="M165">
        <v>2.5</v>
      </c>
      <c r="N165">
        <v>548.4</v>
      </c>
      <c r="O165">
        <v>41.2</v>
      </c>
      <c r="P165">
        <f>IF(OR(C165="",I165="",J165=""),0,MAX(0,MIN(J165,C165-(F165-G165))))</f>
        <v>13</v>
      </c>
      <c r="Q165">
        <f>IF(OR(J165="",J165=0),0,(J165-P165)/J165*100)</f>
        <v>39.6</v>
      </c>
      <c r="R165">
        <f>IF(K165="",0,MAX(0,K165-D165))</f>
        <v>0.8</v>
      </c>
      <c r="S165">
        <f>IF(OR(J165="",J165=0),0,MAX(0,MIN(J165,(I165+J165)-D165))/J165*100)</f>
        <v>0</v>
      </c>
      <c r="T165">
        <f>IF(OR(D165="",I165="",J165=""),0,MAX(0,MIN(J165,D165-I165)))</f>
        <v>21.6</v>
      </c>
      <c r="U165">
        <f>IF(D165="",0,MAX(0,D165-C165))</f>
        <v>9.9</v>
      </c>
      <c r="V165">
        <f>IF(C165="",0,MIN(I165,C165))</f>
        <v>24.9</v>
      </c>
    </row>
    <row r="166">
      <c r="A166" t="str">
        <v>EW-09</v>
      </c>
      <c r="B166" s="1">
        <v>45778</v>
      </c>
      <c r="C166">
        <v>38.4</v>
      </c>
      <c r="D166">
        <v>47.9</v>
      </c>
      <c r="E166">
        <f>MAX(0,D166-C166)</f>
        <v>9.5</v>
      </c>
      <c r="F166">
        <v>589.5</v>
      </c>
      <c r="G166">
        <v>564.6</v>
      </c>
      <c r="H166">
        <v>541</v>
      </c>
      <c r="I166">
        <v>24.9</v>
      </c>
      <c r="J166">
        <v>21.6</v>
      </c>
      <c r="K166">
        <v>48.6</v>
      </c>
      <c r="L166">
        <v>587</v>
      </c>
      <c r="M166">
        <v>2.5</v>
      </c>
      <c r="N166">
        <v>548.4</v>
      </c>
      <c r="O166">
        <v>41.2</v>
      </c>
      <c r="P166">
        <f>IF(OR(C166="",I166="",J166=""),0,MAX(0,MIN(J166,C166-(F166-G166))))</f>
        <v>13.4</v>
      </c>
      <c r="Q166">
        <f>IF(OR(J166="",J166=0),0,(J166-P166)/J166*100)</f>
        <v>37.8</v>
      </c>
      <c r="R166">
        <f>IF(K166="",0,MAX(0,K166-D166))</f>
        <v>0.7</v>
      </c>
      <c r="S166">
        <f>IF(OR(J166="",J166=0),0,MAX(0,MIN(J166,(I166+J166)-D166))/J166*100)</f>
        <v>0</v>
      </c>
      <c r="T166">
        <f>IF(OR(D166="",I166="",J166=""),0,MAX(0,MIN(J166,D166-I166)))</f>
        <v>21.6</v>
      </c>
      <c r="U166">
        <f>IF(D166="",0,MAX(0,D166-C166))</f>
        <v>9.5</v>
      </c>
      <c r="V166">
        <f>IF(C166="",0,MIN(I166,C166))</f>
        <v>24.9</v>
      </c>
    </row>
    <row r="167">
      <c r="A167" t="str">
        <v>EW-09</v>
      </c>
      <c r="B167" s="1">
        <v>45809</v>
      </c>
      <c r="C167">
        <v>38.2</v>
      </c>
      <c r="D167">
        <v>48.4</v>
      </c>
      <c r="E167">
        <f>MAX(0,D167-C167)</f>
        <v>10.3</v>
      </c>
      <c r="F167">
        <v>589.5</v>
      </c>
      <c r="G167">
        <v>564.6</v>
      </c>
      <c r="H167">
        <v>541</v>
      </c>
      <c r="I167">
        <v>24.9</v>
      </c>
      <c r="J167">
        <v>21.6</v>
      </c>
      <c r="K167">
        <v>48.6</v>
      </c>
      <c r="L167">
        <v>587</v>
      </c>
      <c r="M167">
        <v>2.5</v>
      </c>
      <c r="N167">
        <v>548.4</v>
      </c>
      <c r="O167">
        <v>41.2</v>
      </c>
      <c r="P167">
        <f>IF(OR(C167="",I167="",J167=""),0,MAX(0,MIN(J167,C167-(F167-G167))))</f>
        <v>13.2</v>
      </c>
      <c r="Q167">
        <f>IF(OR(J167="",J167=0),0,(J167-P167)/J167*100)</f>
        <v>38.7</v>
      </c>
      <c r="R167">
        <f>IF(K167="",0,MAX(0,K167-D167))</f>
        <v>0.2</v>
      </c>
      <c r="S167">
        <f>IF(OR(J167="",J167=0),0,MAX(0,MIN(J167,(I167+J167)-D167))/J167*100)</f>
        <v>0</v>
      </c>
      <c r="T167">
        <f>IF(OR(D167="",I167="",J167=""),0,MAX(0,MIN(J167,D167-I167)))</f>
        <v>21.6</v>
      </c>
      <c r="U167">
        <f>IF(D167="",0,MAX(0,D167-C167))</f>
        <v>10.3</v>
      </c>
      <c r="V167">
        <f>IF(C167="",0,MIN(I167,C167))</f>
        <v>24.9</v>
      </c>
    </row>
    <row r="168">
      <c r="A168" t="str">
        <v>EW-09</v>
      </c>
      <c r="B168" s="1">
        <v>45839</v>
      </c>
      <c r="C168">
        <v>37.6</v>
      </c>
      <c r="D168">
        <v>48</v>
      </c>
      <c r="E168">
        <f>MAX(0,D168-C168)</f>
        <v>10.5</v>
      </c>
      <c r="F168">
        <v>589.5</v>
      </c>
      <c r="G168">
        <v>564.6</v>
      </c>
      <c r="H168">
        <v>541</v>
      </c>
      <c r="I168">
        <v>24.9</v>
      </c>
      <c r="J168">
        <v>21.6</v>
      </c>
      <c r="K168">
        <v>48.6</v>
      </c>
      <c r="L168">
        <v>587</v>
      </c>
      <c r="M168">
        <v>2.5</v>
      </c>
      <c r="N168">
        <v>548.4</v>
      </c>
      <c r="O168">
        <v>41.2</v>
      </c>
      <c r="P168">
        <f>IF(OR(C168="",I168="",J168=""),0,MAX(0,MIN(J168,C168-(F168-G168))))</f>
        <v>12.6</v>
      </c>
      <c r="Q168">
        <f>IF(OR(J168="",J168=0),0,(J168-P168)/J168*100)</f>
        <v>41.4</v>
      </c>
      <c r="R168">
        <f>IF(K168="",0,MAX(0,K168-D168))</f>
        <v>0.6</v>
      </c>
      <c r="S168">
        <f>IF(OR(J168="",J168=0),0,MAX(0,MIN(J168,(I168+J168)-D168))/J168*100)</f>
        <v>0</v>
      </c>
      <c r="T168">
        <f>IF(OR(D168="",I168="",J168=""),0,MAX(0,MIN(J168,D168-I168)))</f>
        <v>21.6</v>
      </c>
      <c r="U168">
        <f>IF(D168="",0,MAX(0,D168-C168))</f>
        <v>10.5</v>
      </c>
      <c r="V168">
        <f>IF(C168="",0,MIN(I168,C168))</f>
        <v>24.9</v>
      </c>
    </row>
    <row r="169">
      <c r="A169" t="str">
        <v>EW-09</v>
      </c>
      <c r="B169" s="1">
        <v>45870</v>
      </c>
      <c r="C169">
        <v>36.6</v>
      </c>
      <c r="D169">
        <v>48.3</v>
      </c>
      <c r="E169">
        <f>MAX(0,D169-C169)</f>
        <v>11.7</v>
      </c>
      <c r="F169">
        <v>589.5</v>
      </c>
      <c r="G169">
        <v>564.6</v>
      </c>
      <c r="H169">
        <v>541</v>
      </c>
      <c r="I169">
        <v>24.9</v>
      </c>
      <c r="J169">
        <v>21.6</v>
      </c>
      <c r="K169">
        <v>48.6</v>
      </c>
      <c r="L169">
        <v>587</v>
      </c>
      <c r="M169">
        <v>2.5</v>
      </c>
      <c r="N169">
        <v>548.4</v>
      </c>
      <c r="O169">
        <v>41.2</v>
      </c>
      <c r="P169">
        <f>IF(OR(C169="",I169="",J169=""),0,MAX(0,MIN(J169,C169-(F169-G169))))</f>
        <v>11.7</v>
      </c>
      <c r="Q169">
        <f>IF(OR(J169="",J169=0),0,(J169-P169)/J169*100)</f>
        <v>46</v>
      </c>
      <c r="R169">
        <f>IF(K169="",0,MAX(0,K169-D169))</f>
        <v>0.3</v>
      </c>
      <c r="S169">
        <f>IF(OR(J169="",J169=0),0,MAX(0,MIN(J169,(I169+J169)-D169))/J169*100)</f>
        <v>0</v>
      </c>
      <c r="T169">
        <f>IF(OR(D169="",I169="",J169=""),0,MAX(0,MIN(J169,D169-I169)))</f>
        <v>21.6</v>
      </c>
      <c r="U169">
        <f>IF(D169="",0,MAX(0,D169-C169))</f>
        <v>11.7</v>
      </c>
      <c r="V169">
        <f>IF(C169="",0,MIN(I169,C169))</f>
        <v>24.9</v>
      </c>
    </row>
    <row r="170">
      <c r="A170" t="str">
        <v>EW-09</v>
      </c>
      <c r="B170" s="1">
        <v>45901</v>
      </c>
      <c r="C170">
        <v>35.7</v>
      </c>
      <c r="D170">
        <v>48.1</v>
      </c>
      <c r="E170">
        <f>MAX(0,D170-C170)</f>
        <v>12.4</v>
      </c>
      <c r="F170">
        <v>589.5</v>
      </c>
      <c r="G170">
        <v>564.6</v>
      </c>
      <c r="H170">
        <v>541</v>
      </c>
      <c r="I170">
        <v>24.9</v>
      </c>
      <c r="J170">
        <v>21.6</v>
      </c>
      <c r="K170">
        <v>48.6</v>
      </c>
      <c r="L170">
        <v>587</v>
      </c>
      <c r="M170">
        <v>2.5</v>
      </c>
      <c r="N170">
        <v>548.4</v>
      </c>
      <c r="O170">
        <v>41.2</v>
      </c>
      <c r="P170">
        <f>IF(OR(C170="",I170="",J170=""),0,MAX(0,MIN(J170,C170-(F170-G170))))</f>
        <v>10.8</v>
      </c>
      <c r="Q170">
        <f>IF(OR(J170="",J170=0),0,(J170-P170)/J170*100)</f>
        <v>50.1</v>
      </c>
      <c r="R170">
        <f>IF(K170="",0,MAX(0,K170-D170))</f>
        <v>0.5</v>
      </c>
      <c r="S170">
        <f>IF(OR(J170="",J170=0),0,MAX(0,MIN(J170,(I170+J170)-D170))/J170*100)</f>
        <v>0</v>
      </c>
      <c r="T170">
        <f>IF(OR(D170="",I170="",J170=""),0,MAX(0,MIN(J170,D170-I170)))</f>
        <v>21.6</v>
      </c>
      <c r="U170">
        <f>IF(D170="",0,MAX(0,D170-C170))</f>
        <v>12.4</v>
      </c>
      <c r="V170">
        <f>IF(C170="",0,MIN(I170,C170))</f>
        <v>24.9</v>
      </c>
    </row>
    <row r="171">
      <c r="A171" t="str">
        <v>EW-09</v>
      </c>
      <c r="B171" s="1">
        <v>45931</v>
      </c>
      <c r="C171">
        <v>35.6</v>
      </c>
      <c r="D171">
        <v>48.4</v>
      </c>
      <c r="E171">
        <f>MAX(0,D171-C171)</f>
        <v>12.8</v>
      </c>
      <c r="F171">
        <v>589.5</v>
      </c>
      <c r="G171">
        <v>564.6</v>
      </c>
      <c r="H171">
        <v>541</v>
      </c>
      <c r="I171">
        <v>24.9</v>
      </c>
      <c r="J171">
        <v>21.6</v>
      </c>
      <c r="K171">
        <v>48.6</v>
      </c>
      <c r="L171">
        <v>587</v>
      </c>
      <c r="M171">
        <v>2.5</v>
      </c>
      <c r="N171">
        <v>548.4</v>
      </c>
      <c r="O171">
        <v>41.2</v>
      </c>
      <c r="P171">
        <f>IF(OR(C171="",I171="",J171=""),0,MAX(0,MIN(J171,C171-(F171-G171))))</f>
        <v>10.7</v>
      </c>
      <c r="Q171">
        <f>IF(OR(J171="",J171=0),0,(J171-P171)/J171*100)</f>
        <v>50.4</v>
      </c>
      <c r="R171">
        <f>IF(K171="",0,MAX(0,K171-D171))</f>
        <v>0.2</v>
      </c>
      <c r="S171">
        <f>IF(OR(J171="",J171=0),0,MAX(0,MIN(J171,(I171+J171)-D171))/J171*100)</f>
        <v>0</v>
      </c>
      <c r="T171">
        <f>IF(OR(D171="",I171="",J171=""),0,MAX(0,MIN(J171,D171-I171)))</f>
        <v>21.6</v>
      </c>
      <c r="U171">
        <f>IF(D171="",0,MAX(0,D171-C171))</f>
        <v>12.8</v>
      </c>
      <c r="V171">
        <f>IF(C171="",0,MIN(I171,C171))</f>
        <v>24.9</v>
      </c>
    </row>
    <row r="172">
      <c r="A172" t="str">
        <v>EW-09</v>
      </c>
      <c r="B172" s="1">
        <v>45962</v>
      </c>
      <c r="C172">
        <v>35.6</v>
      </c>
      <c r="D172">
        <v>48</v>
      </c>
      <c r="E172">
        <f>MAX(0,D172-C172)</f>
        <v>12.3</v>
      </c>
      <c r="F172">
        <v>589.5</v>
      </c>
      <c r="G172">
        <v>564.6</v>
      </c>
      <c r="H172">
        <v>541</v>
      </c>
      <c r="I172">
        <v>24.9</v>
      </c>
      <c r="J172">
        <v>21.6</v>
      </c>
      <c r="K172">
        <v>48.6</v>
      </c>
      <c r="L172">
        <v>587</v>
      </c>
      <c r="M172">
        <v>2.5</v>
      </c>
      <c r="N172">
        <v>548.4</v>
      </c>
      <c r="O172">
        <v>41.2</v>
      </c>
      <c r="P172">
        <f>IF(OR(C172="",I172="",J172=""),0,MAX(0,MIN(J172,C172-(F172-G172))))</f>
        <v>10.7</v>
      </c>
      <c r="Q172">
        <f>IF(OR(J172="",J172=0),0,(J172-P172)/J172*100)</f>
        <v>50.4</v>
      </c>
      <c r="R172">
        <f>IF(K172="",0,MAX(0,K172-D172))</f>
        <v>0.6</v>
      </c>
      <c r="S172">
        <f>IF(OR(J172="",J172=0),0,MAX(0,MIN(J172,(I172+J172)-D172))/J172*100)</f>
        <v>0</v>
      </c>
      <c r="T172">
        <f>IF(OR(D172="",I172="",J172=""),0,MAX(0,MIN(J172,D172-I172)))</f>
        <v>21.6</v>
      </c>
      <c r="U172">
        <f>IF(D172="",0,MAX(0,D172-C172))</f>
        <v>12.3</v>
      </c>
      <c r="V172">
        <f>IF(C172="",0,MIN(I172,C172))</f>
        <v>24.9</v>
      </c>
    </row>
    <row r="173">
      <c r="A173" t="str">
        <v>EW-09</v>
      </c>
      <c r="B173" s="1">
        <v>45992</v>
      </c>
      <c r="C173">
        <v>35.5</v>
      </c>
      <c r="D173">
        <v>48</v>
      </c>
      <c r="E173">
        <f>MAX(0,D173-C173)</f>
        <v>12.6</v>
      </c>
      <c r="F173">
        <v>589.5</v>
      </c>
      <c r="G173">
        <v>564.6</v>
      </c>
      <c r="H173">
        <v>541</v>
      </c>
      <c r="I173">
        <v>24.9</v>
      </c>
      <c r="J173">
        <v>21.6</v>
      </c>
      <c r="K173">
        <v>48.6</v>
      </c>
      <c r="L173">
        <v>587</v>
      </c>
      <c r="M173">
        <v>2.5</v>
      </c>
      <c r="N173">
        <v>548.4</v>
      </c>
      <c r="O173">
        <v>41.2</v>
      </c>
      <c r="P173">
        <f>IF(OR(C173="",I173="",J173=""),0,MAX(0,MIN(J173,C173-(F173-G173))))</f>
        <v>10.5</v>
      </c>
      <c r="Q173">
        <f>IF(OR(J173="",J173=0),0,(J173-P173)/J173*100)</f>
        <v>51.2</v>
      </c>
      <c r="R173">
        <f>IF(K173="",0,MAX(0,K173-D173))</f>
        <v>0.6</v>
      </c>
      <c r="S173">
        <f>IF(OR(J173="",J173=0),0,MAX(0,MIN(J173,(I173+J173)-D173))/J173*100)</f>
        <v>0</v>
      </c>
      <c r="T173">
        <f>IF(OR(D173="",I173="",J173=""),0,MAX(0,MIN(J173,D173-I173)))</f>
        <v>21.6</v>
      </c>
      <c r="U173">
        <f>IF(D173="",0,MAX(0,D173-C173))</f>
        <v>12.6</v>
      </c>
      <c r="V173">
        <f>IF(C173="",0,MIN(I173,C173))</f>
        <v>24.9</v>
      </c>
    </row>
    <row r="174">
      <c r="A174" t="str">
        <v>EW-09</v>
      </c>
      <c r="B174" s="1">
        <v>46023</v>
      </c>
      <c r="C174">
        <v>35.3</v>
      </c>
      <c r="D174">
        <v>48</v>
      </c>
      <c r="E174">
        <f>MAX(0,D174-C174)</f>
        <v>12.7</v>
      </c>
      <c r="F174">
        <v>589.5</v>
      </c>
      <c r="G174">
        <v>564.6</v>
      </c>
      <c r="H174">
        <v>541</v>
      </c>
      <c r="I174">
        <v>24.9</v>
      </c>
      <c r="J174">
        <v>21.6</v>
      </c>
      <c r="K174">
        <v>48.6</v>
      </c>
      <c r="L174">
        <v>587</v>
      </c>
      <c r="M174">
        <v>2.5</v>
      </c>
      <c r="N174">
        <v>548.4</v>
      </c>
      <c r="O174">
        <v>41.2</v>
      </c>
      <c r="P174">
        <f>IF(OR(C174="",I174="",J174=""),0,MAX(0,MIN(J174,C174-(F174-G174))))</f>
        <v>10.4</v>
      </c>
      <c r="Q174">
        <f>IF(OR(J174="",J174=0),0,(J174-P174)/J174*100)</f>
        <v>51.8</v>
      </c>
      <c r="R174">
        <f>IF(K174="",0,MAX(0,K174-D174))</f>
        <v>0.6</v>
      </c>
      <c r="S174">
        <f>IF(OR(J174="",J174=0),0,MAX(0,MIN(J174,(I174+J174)-D174))/J174*100)</f>
        <v>0</v>
      </c>
      <c r="T174">
        <f>IF(OR(D174="",I174="",J174=""),0,MAX(0,MIN(J174,D174-I174)))</f>
        <v>21.6</v>
      </c>
      <c r="U174">
        <f>IF(D174="",0,MAX(0,D174-C174))</f>
        <v>12.7</v>
      </c>
      <c r="V174">
        <f>IF(C174="",0,MIN(I174,C174))</f>
        <v>24.9</v>
      </c>
    </row>
    <row r="175">
      <c r="A175" t="str">
        <v>EW-09</v>
      </c>
      <c r="B175" s="1">
        <v>46054</v>
      </c>
      <c r="C175">
        <v>36.7</v>
      </c>
      <c r="D175">
        <v>47.8</v>
      </c>
      <c r="E175">
        <f>MAX(0,D175-C175)</f>
        <v>11.2</v>
      </c>
      <c r="F175">
        <v>589.5</v>
      </c>
      <c r="G175">
        <v>564.6</v>
      </c>
      <c r="H175">
        <v>541</v>
      </c>
      <c r="I175">
        <v>24.9</v>
      </c>
      <c r="J175">
        <v>21.6</v>
      </c>
      <c r="K175">
        <v>48.6</v>
      </c>
      <c r="L175">
        <v>587</v>
      </c>
      <c r="M175">
        <v>2.5</v>
      </c>
      <c r="N175">
        <v>548.4</v>
      </c>
      <c r="O175">
        <v>41.2</v>
      </c>
      <c r="P175">
        <f>IF(OR(C175="",I175="",J175=""),0,MAX(0,MIN(J175,C175-(F175-G175))))</f>
        <v>11.7</v>
      </c>
      <c r="Q175">
        <f>IF(OR(J175="",J175=0),0,(J175-P175)/J175*100)</f>
        <v>45.7</v>
      </c>
      <c r="R175">
        <f>IF(K175="",0,MAX(0,K175-D175))</f>
        <v>0.8</v>
      </c>
      <c r="S175">
        <f>IF(OR(J175="",J175=0),0,MAX(0,MIN(J175,(I175+J175)-D175))/J175*100)</f>
        <v>0</v>
      </c>
      <c r="T175">
        <f>IF(OR(D175="",I175="",J175=""),0,MAX(0,MIN(J175,D175-I175)))</f>
        <v>21.6</v>
      </c>
      <c r="U175">
        <f>IF(D175="",0,MAX(0,D175-C175))</f>
        <v>11.2</v>
      </c>
      <c r="V175">
        <f>IF(C175="",0,MIN(I175,C175))</f>
        <v>24.9</v>
      </c>
    </row>
    <row r="176">
      <c r="A176" t="str">
        <v>EW-09</v>
      </c>
      <c r="B176" s="1">
        <v>46082</v>
      </c>
      <c r="C176">
        <v>37</v>
      </c>
      <c r="D176">
        <v>48.5</v>
      </c>
      <c r="E176">
        <f>MAX(0,D176-C176)</f>
        <v>11.5</v>
      </c>
      <c r="F176">
        <v>589.5</v>
      </c>
      <c r="G176">
        <v>564.6</v>
      </c>
      <c r="H176">
        <v>541</v>
      </c>
      <c r="I176">
        <v>24.9</v>
      </c>
      <c r="J176">
        <v>21.6</v>
      </c>
      <c r="K176">
        <v>48.6</v>
      </c>
      <c r="L176">
        <v>587</v>
      </c>
      <c r="M176">
        <v>2.5</v>
      </c>
      <c r="N176">
        <v>548.4</v>
      </c>
      <c r="O176">
        <v>41.2</v>
      </c>
      <c r="P176">
        <f>IF(OR(C176="",I176="",J176=""),0,MAX(0,MIN(J176,C176-(F176-G176))))</f>
        <v>12.1</v>
      </c>
      <c r="Q176">
        <f>IF(OR(J176="",J176=0),0,(J176-P176)/J176*100)</f>
        <v>44.2</v>
      </c>
      <c r="R176">
        <f>IF(K176="",0,MAX(0,K176-D176))</f>
        <v>0.1</v>
      </c>
      <c r="S176">
        <f>IF(OR(J176="",J176=0),0,MAX(0,MIN(J176,(I176+J176)-D176))/J176*100)</f>
        <v>0</v>
      </c>
      <c r="T176">
        <f>IF(OR(D176="",I176="",J176=""),0,MAX(0,MIN(J176,D176-I176)))</f>
        <v>21.6</v>
      </c>
      <c r="U176">
        <f>IF(D176="",0,MAX(0,D176-C176))</f>
        <v>11.5</v>
      </c>
      <c r="V176">
        <f>IF(C176="",0,MIN(I176,C176))</f>
        <v>24.9</v>
      </c>
    </row>
    <row r="177">
      <c r="A177" t="str">
        <v>EW-09</v>
      </c>
      <c r="B177" s="1">
        <v>46113</v>
      </c>
      <c r="C177">
        <v>37.1</v>
      </c>
      <c r="D177">
        <v>48.1</v>
      </c>
      <c r="E177">
        <f>MAX(0,D177-C177)</f>
        <v>10.9</v>
      </c>
      <c r="F177">
        <v>589.5</v>
      </c>
      <c r="G177">
        <v>564.6</v>
      </c>
      <c r="H177">
        <v>541</v>
      </c>
      <c r="I177">
        <v>24.9</v>
      </c>
      <c r="J177">
        <v>21.6</v>
      </c>
      <c r="K177">
        <v>48.6</v>
      </c>
      <c r="L177">
        <v>587</v>
      </c>
      <c r="M177">
        <v>2.5</v>
      </c>
      <c r="N177">
        <v>548.4</v>
      </c>
      <c r="O177">
        <v>41.2</v>
      </c>
      <c r="P177">
        <f>IF(OR(C177="",I177="",J177=""),0,MAX(0,MIN(J177,C177-(F177-G177))))</f>
        <v>12.2</v>
      </c>
      <c r="Q177">
        <f>IF(OR(J177="",J177=0),0,(J177-P177)/J177*100)</f>
        <v>43.4</v>
      </c>
      <c r="R177">
        <f>IF(K177="",0,MAX(0,K177-D177))</f>
        <v>0.5</v>
      </c>
      <c r="S177">
        <f>IF(OR(J177="",J177=0),0,MAX(0,MIN(J177,(I177+J177)-D177))/J177*100)</f>
        <v>0</v>
      </c>
      <c r="T177">
        <f>IF(OR(D177="",I177="",J177=""),0,MAX(0,MIN(J177,D177-I177)))</f>
        <v>21.6</v>
      </c>
      <c r="U177">
        <f>IF(D177="",0,MAX(0,D177-C177))</f>
        <v>10.9</v>
      </c>
      <c r="V177">
        <f>IF(C177="",0,MIN(I177,C177))</f>
        <v>24.9</v>
      </c>
    </row>
    <row r="178">
      <c r="A178" t="str">
        <v>EW-09</v>
      </c>
      <c r="B178" s="1">
        <v>46143</v>
      </c>
      <c r="C178">
        <v>38.5</v>
      </c>
      <c r="D178">
        <v>48.6</v>
      </c>
      <c r="E178">
        <f>MAX(0,D178-C178)</f>
        <v>10.1</v>
      </c>
      <c r="F178">
        <v>589.5</v>
      </c>
      <c r="G178">
        <v>564.6</v>
      </c>
      <c r="H178">
        <v>541</v>
      </c>
      <c r="I178">
        <v>24.9</v>
      </c>
      <c r="J178">
        <v>21.6</v>
      </c>
      <c r="K178">
        <v>48.6</v>
      </c>
      <c r="L178">
        <v>587</v>
      </c>
      <c r="M178">
        <v>2.5</v>
      </c>
      <c r="N178">
        <v>548.4</v>
      </c>
      <c r="O178">
        <v>41.2</v>
      </c>
      <c r="P178">
        <f>IF(OR(C178="",I178="",J178=""),0,MAX(0,MIN(J178,C178-(F178-G178))))</f>
        <v>13.5</v>
      </c>
      <c r="Q178">
        <f>IF(OR(J178="",J178=0),0,(J178-P178)/J178*100)</f>
        <v>37.3</v>
      </c>
      <c r="R178">
        <f>IF(K178="",0,MAX(0,K178-D178))</f>
        <v>0</v>
      </c>
      <c r="S178">
        <f>IF(OR(J178="",J178=0),0,MAX(0,MIN(J178,(I178+J178)-D178))/J178*100)</f>
        <v>0</v>
      </c>
      <c r="T178">
        <f>IF(OR(D178="",I178="",J178=""),0,MAX(0,MIN(J178,D178-I178)))</f>
        <v>21.6</v>
      </c>
      <c r="U178">
        <f>IF(D178="",0,MAX(0,D178-C178))</f>
        <v>10.1</v>
      </c>
      <c r="V178">
        <f>IF(C178="",0,MIN(I178,C178))</f>
        <v>24.9</v>
      </c>
    </row>
    <row r="179">
      <c r="A179" t="str">
        <v>EW-09</v>
      </c>
      <c r="B179" s="1">
        <v>46174</v>
      </c>
      <c r="C179">
        <v>38.8</v>
      </c>
      <c r="D179">
        <v>48.4</v>
      </c>
      <c r="E179">
        <f>MAX(0,D179-C179)</f>
        <v>9.6</v>
      </c>
      <c r="F179">
        <v>589.5</v>
      </c>
      <c r="G179">
        <v>564.6</v>
      </c>
      <c r="H179">
        <v>541</v>
      </c>
      <c r="I179">
        <v>24.9</v>
      </c>
      <c r="J179">
        <v>21.6</v>
      </c>
      <c r="K179">
        <v>48.6</v>
      </c>
      <c r="L179">
        <v>587</v>
      </c>
      <c r="M179">
        <v>2.5</v>
      </c>
      <c r="N179">
        <v>548.4</v>
      </c>
      <c r="O179">
        <v>41.2</v>
      </c>
      <c r="P179">
        <f>IF(OR(C179="",I179="",J179=""),0,MAX(0,MIN(J179,C179-(F179-G179))))</f>
        <v>13.9</v>
      </c>
      <c r="Q179">
        <f>IF(OR(J179="",J179=0),0,(J179-P179)/J179*100)</f>
        <v>35.7</v>
      </c>
      <c r="R179">
        <f>IF(K179="",0,MAX(0,K179-D179))</f>
        <v>0.2</v>
      </c>
      <c r="S179">
        <f>IF(OR(J179="",J179=0),0,MAX(0,MIN(J179,(I179+J179)-D179))/J179*100)</f>
        <v>0</v>
      </c>
      <c r="T179">
        <f>IF(OR(D179="",I179="",J179=""),0,MAX(0,MIN(J179,D179-I179)))</f>
        <v>21.6</v>
      </c>
      <c r="U179">
        <f>IF(D179="",0,MAX(0,D179-C179))</f>
        <v>9.6</v>
      </c>
      <c r="V179">
        <f>IF(C179="",0,MIN(I179,C179))</f>
        <v>24.9</v>
      </c>
    </row>
    <row r="180">
      <c r="A180" t="str">
        <v>EW-09</v>
      </c>
      <c r="B180" s="1">
        <v>46204</v>
      </c>
      <c r="C180">
        <v>38.1</v>
      </c>
      <c r="D180">
        <v>48.5</v>
      </c>
      <c r="E180">
        <f>MAX(0,D180-C180)</f>
        <v>10.4</v>
      </c>
      <c r="F180">
        <v>589.5</v>
      </c>
      <c r="G180">
        <v>564.6</v>
      </c>
      <c r="H180">
        <v>541</v>
      </c>
      <c r="I180">
        <v>24.9</v>
      </c>
      <c r="J180">
        <v>21.6</v>
      </c>
      <c r="K180">
        <v>48.6</v>
      </c>
      <c r="L180">
        <v>587</v>
      </c>
      <c r="M180">
        <v>2.5</v>
      </c>
      <c r="N180">
        <v>548.4</v>
      </c>
      <c r="O180">
        <v>41.2</v>
      </c>
      <c r="P180">
        <f>IF(OR(C180="",I180="",J180=""),0,MAX(0,MIN(J180,C180-(F180-G180))))</f>
        <v>13.2</v>
      </c>
      <c r="Q180">
        <f>IF(OR(J180="",J180=0),0,(J180-P180)/J180*100)</f>
        <v>39.1</v>
      </c>
      <c r="R180">
        <f>IF(K180="",0,MAX(0,K180-D180))</f>
        <v>0.1</v>
      </c>
      <c r="S180">
        <f>IF(OR(J180="",J180=0),0,MAX(0,MIN(J180,(I180+J180)-D180))/J180*100)</f>
        <v>0</v>
      </c>
      <c r="T180">
        <f>IF(OR(D180="",I180="",J180=""),0,MAX(0,MIN(J180,D180-I180)))</f>
        <v>21.6</v>
      </c>
      <c r="U180">
        <f>IF(D180="",0,MAX(0,D180-C180))</f>
        <v>10.4</v>
      </c>
      <c r="V180">
        <f>IF(C180="",0,MIN(I180,C180))</f>
        <v>24.9</v>
      </c>
    </row>
    <row r="181">
      <c r="A181" t="str">
        <v>EW-09</v>
      </c>
      <c r="B181" s="1">
        <v>46235</v>
      </c>
      <c r="C181">
        <v>38.4</v>
      </c>
      <c r="D181">
        <v>47.9</v>
      </c>
      <c r="E181">
        <f>MAX(0,D181-C181)</f>
        <v>9.5</v>
      </c>
      <c r="F181">
        <v>589.5</v>
      </c>
      <c r="G181">
        <v>564.6</v>
      </c>
      <c r="H181">
        <v>541</v>
      </c>
      <c r="I181">
        <v>24.9</v>
      </c>
      <c r="J181">
        <v>21.6</v>
      </c>
      <c r="K181">
        <v>48.6</v>
      </c>
      <c r="L181">
        <v>587</v>
      </c>
      <c r="M181">
        <v>2.5</v>
      </c>
      <c r="N181">
        <v>548.4</v>
      </c>
      <c r="O181">
        <v>41.2</v>
      </c>
      <c r="P181">
        <f>IF(OR(C181="",I181="",J181=""),0,MAX(0,MIN(J181,C181-(F181-G181))))</f>
        <v>13.5</v>
      </c>
      <c r="Q181">
        <f>IF(OR(J181="",J181=0),0,(J181-P181)/J181*100)</f>
        <v>37.7</v>
      </c>
      <c r="R181">
        <f>IF(K181="",0,MAX(0,K181-D181))</f>
        <v>0.7</v>
      </c>
      <c r="S181">
        <f>IF(OR(J181="",J181=0),0,MAX(0,MIN(J181,(I181+J181)-D181))/J181*100)</f>
        <v>0</v>
      </c>
      <c r="T181">
        <f>IF(OR(D181="",I181="",J181=""),0,MAX(0,MIN(J181,D181-I181)))</f>
        <v>21.6</v>
      </c>
      <c r="U181">
        <f>IF(D181="",0,MAX(0,D181-C181))</f>
        <v>9.5</v>
      </c>
      <c r="V181">
        <f>IF(C181="",0,MIN(I181,C181))</f>
        <v>24.9</v>
      </c>
    </row>
    <row r="182">
      <c r="A182" t="str">
        <v>EW-10</v>
      </c>
      <c r="B182" s="1">
        <v>45658</v>
      </c>
      <c r="C182">
        <v>30.7</v>
      </c>
      <c r="D182">
        <v>45.5</v>
      </c>
      <c r="E182">
        <f>MAX(0,D182-C182)</f>
        <v>14.8</v>
      </c>
      <c r="F182">
        <v>589.6</v>
      </c>
      <c r="G182">
        <v>571.1</v>
      </c>
      <c r="H182">
        <v>543.4</v>
      </c>
      <c r="I182">
        <v>18.5</v>
      </c>
      <c r="J182">
        <v>23</v>
      </c>
      <c r="K182">
        <v>46.2</v>
      </c>
      <c r="L182">
        <v>587.1</v>
      </c>
      <c r="M182">
        <v>2.5</v>
      </c>
      <c r="N182">
        <v>553.9</v>
      </c>
      <c r="O182">
        <v>35.8</v>
      </c>
      <c r="P182">
        <f>IF(OR(C182="",I182="",J182=""),0,MAX(0,MIN(J182,C182-(F182-G182))))</f>
        <v>12.2</v>
      </c>
      <c r="Q182">
        <f>IF(OR(J182="",J182=0),0,(J182-P182)/J182*100)</f>
        <v>47</v>
      </c>
      <c r="R182">
        <f>IF(K182="",0,MAX(0,K182-D182))</f>
        <v>0.7</v>
      </c>
      <c r="S182">
        <f>IF(OR(J182="",J182=0),0,MAX(0,MIN(J182,(I182+J182)-D182))/J182*100)</f>
        <v>0</v>
      </c>
      <c r="T182">
        <f>IF(OR(D182="",I182="",J182=""),0,MAX(0,MIN(J182,D182-I182)))</f>
        <v>23</v>
      </c>
      <c r="U182">
        <f>IF(D182="",0,MAX(0,D182-C182))</f>
        <v>14.8</v>
      </c>
      <c r="V182">
        <f>IF(C182="",0,MIN(I182,C182))</f>
        <v>18.5</v>
      </c>
    </row>
    <row r="183">
      <c r="A183" t="str">
        <v>EW-10</v>
      </c>
      <c r="B183" s="1">
        <v>45689</v>
      </c>
      <c r="C183">
        <v>32.3</v>
      </c>
      <c r="D183">
        <v>45.4</v>
      </c>
      <c r="E183">
        <f>MAX(0,D183-C183)</f>
        <v>13.1</v>
      </c>
      <c r="F183">
        <v>589.6</v>
      </c>
      <c r="G183">
        <v>571.1</v>
      </c>
      <c r="H183">
        <v>543.4</v>
      </c>
      <c r="I183">
        <v>18.5</v>
      </c>
      <c r="J183">
        <v>23</v>
      </c>
      <c r="K183">
        <v>46.2</v>
      </c>
      <c r="L183">
        <v>587.1</v>
      </c>
      <c r="M183">
        <v>2.5</v>
      </c>
      <c r="N183">
        <v>553.9</v>
      </c>
      <c r="O183">
        <v>35.8</v>
      </c>
      <c r="P183">
        <f>IF(OR(C183="",I183="",J183=""),0,MAX(0,MIN(J183,C183-(F183-G183))))</f>
        <v>13.8</v>
      </c>
      <c r="Q183">
        <f>IF(OR(J183="",J183=0),0,(J183-P183)/J183*100)</f>
        <v>40</v>
      </c>
      <c r="R183">
        <f>IF(K183="",0,MAX(0,K183-D183))</f>
        <v>0.8</v>
      </c>
      <c r="S183">
        <f>IF(OR(J183="",J183=0),0,MAX(0,MIN(J183,(I183+J183)-D183))/J183*100)</f>
        <v>0</v>
      </c>
      <c r="T183">
        <f>IF(OR(D183="",I183="",J183=""),0,MAX(0,MIN(J183,D183-I183)))</f>
        <v>23</v>
      </c>
      <c r="U183">
        <f>IF(D183="",0,MAX(0,D183-C183))</f>
        <v>13.1</v>
      </c>
      <c r="V183">
        <f>IF(C183="",0,MIN(I183,C183))</f>
        <v>18.5</v>
      </c>
    </row>
    <row r="184">
      <c r="A184" t="str">
        <v>EW-10</v>
      </c>
      <c r="B184" s="1">
        <v>45717</v>
      </c>
      <c r="C184">
        <v>32.9</v>
      </c>
      <c r="D184">
        <v>46</v>
      </c>
      <c r="E184">
        <f>MAX(0,D184-C184)</f>
        <v>13.1</v>
      </c>
      <c r="F184">
        <v>589.6</v>
      </c>
      <c r="G184">
        <v>571.1</v>
      </c>
      <c r="H184">
        <v>543.4</v>
      </c>
      <c r="I184">
        <v>18.5</v>
      </c>
      <c r="J184">
        <v>23</v>
      </c>
      <c r="K184">
        <v>46.2</v>
      </c>
      <c r="L184">
        <v>587.1</v>
      </c>
      <c r="M184">
        <v>2.5</v>
      </c>
      <c r="N184">
        <v>553.9</v>
      </c>
      <c r="O184">
        <v>35.8</v>
      </c>
      <c r="P184">
        <f>IF(OR(C184="",I184="",J184=""),0,MAX(0,MIN(J184,C184-(F184-G184))))</f>
        <v>14.4</v>
      </c>
      <c r="Q184">
        <f>IF(OR(J184="",J184=0),0,(J184-P184)/J184*100)</f>
        <v>37.5</v>
      </c>
      <c r="R184">
        <f>IF(K184="",0,MAX(0,K184-D184))</f>
        <v>0.2</v>
      </c>
      <c r="S184">
        <f>IF(OR(J184="",J184=0),0,MAX(0,MIN(J184,(I184+J184)-D184))/J184*100)</f>
        <v>0</v>
      </c>
      <c r="T184">
        <f>IF(OR(D184="",I184="",J184=""),0,MAX(0,MIN(J184,D184-I184)))</f>
        <v>23</v>
      </c>
      <c r="U184">
        <f>IF(D184="",0,MAX(0,D184-C184))</f>
        <v>13.1</v>
      </c>
      <c r="V184">
        <f>IF(C184="",0,MIN(I184,C184))</f>
        <v>18.5</v>
      </c>
    </row>
    <row r="185">
      <c r="A185" t="str">
        <v>EW-10</v>
      </c>
      <c r="B185" s="1">
        <v>45748</v>
      </c>
      <c r="C185">
        <v>32.5</v>
      </c>
      <c r="D185">
        <v>45.7</v>
      </c>
      <c r="E185">
        <f>MAX(0,D185-C185)</f>
        <v>13.2</v>
      </c>
      <c r="F185">
        <v>589.6</v>
      </c>
      <c r="G185">
        <v>571.1</v>
      </c>
      <c r="H185">
        <v>543.4</v>
      </c>
      <c r="I185">
        <v>18.5</v>
      </c>
      <c r="J185">
        <v>23</v>
      </c>
      <c r="K185">
        <v>46.2</v>
      </c>
      <c r="L185">
        <v>587.1</v>
      </c>
      <c r="M185">
        <v>2.5</v>
      </c>
      <c r="N185">
        <v>553.9</v>
      </c>
      <c r="O185">
        <v>35.8</v>
      </c>
      <c r="P185">
        <f>IF(OR(C185="",I185="",J185=""),0,MAX(0,MIN(J185,C185-(F185-G185))))</f>
        <v>14</v>
      </c>
      <c r="Q185">
        <f>IF(OR(J185="",J185=0),0,(J185-P185)/J185*100)</f>
        <v>39.3</v>
      </c>
      <c r="R185">
        <f>IF(K185="",0,MAX(0,K185-D185))</f>
        <v>0.5</v>
      </c>
      <c r="S185">
        <f>IF(OR(J185="",J185=0),0,MAX(0,MIN(J185,(I185+J185)-D185))/J185*100)</f>
        <v>0</v>
      </c>
      <c r="T185">
        <f>IF(OR(D185="",I185="",J185=""),0,MAX(0,MIN(J185,D185-I185)))</f>
        <v>23</v>
      </c>
      <c r="U185">
        <f>IF(D185="",0,MAX(0,D185-C185))</f>
        <v>13.2</v>
      </c>
      <c r="V185">
        <f>IF(C185="",0,MIN(I185,C185))</f>
        <v>18.5</v>
      </c>
    </row>
    <row r="186">
      <c r="A186" t="str">
        <v>EW-10</v>
      </c>
      <c r="B186" s="1">
        <v>45778</v>
      </c>
      <c r="C186">
        <v>33</v>
      </c>
      <c r="D186">
        <v>45.8</v>
      </c>
      <c r="E186">
        <f>MAX(0,D186-C186)</f>
        <v>12.8</v>
      </c>
      <c r="F186">
        <v>589.6</v>
      </c>
      <c r="G186">
        <v>571.1</v>
      </c>
      <c r="H186">
        <v>543.4</v>
      </c>
      <c r="I186">
        <v>18.5</v>
      </c>
      <c r="J186">
        <v>23</v>
      </c>
      <c r="K186">
        <v>46.2</v>
      </c>
      <c r="L186">
        <v>587.1</v>
      </c>
      <c r="M186">
        <v>2.5</v>
      </c>
      <c r="N186">
        <v>553.9</v>
      </c>
      <c r="O186">
        <v>35.8</v>
      </c>
      <c r="P186">
        <f>IF(OR(C186="",I186="",J186=""),0,MAX(0,MIN(J186,C186-(F186-G186))))</f>
        <v>14.5</v>
      </c>
      <c r="Q186">
        <f>IF(OR(J186="",J186=0),0,(J186-P186)/J186*100)</f>
        <v>36.9</v>
      </c>
      <c r="R186">
        <f>IF(K186="",0,MAX(0,K186-D186))</f>
        <v>0.4</v>
      </c>
      <c r="S186">
        <f>IF(OR(J186="",J186=0),0,MAX(0,MIN(J186,(I186+J186)-D186))/J186*100)</f>
        <v>0</v>
      </c>
      <c r="T186">
        <f>IF(OR(D186="",I186="",J186=""),0,MAX(0,MIN(J186,D186-I186)))</f>
        <v>23</v>
      </c>
      <c r="U186">
        <f>IF(D186="",0,MAX(0,D186-C186))</f>
        <v>12.8</v>
      </c>
      <c r="V186">
        <f>IF(C186="",0,MIN(I186,C186))</f>
        <v>18.5</v>
      </c>
    </row>
    <row r="187">
      <c r="A187" t="str">
        <v>EW-10</v>
      </c>
      <c r="B187" s="1">
        <v>45809</v>
      </c>
      <c r="C187">
        <v>31.9</v>
      </c>
      <c r="D187">
        <v>46.1</v>
      </c>
      <c r="E187">
        <f>MAX(0,D187-C187)</f>
        <v>14.2</v>
      </c>
      <c r="F187">
        <v>589.6</v>
      </c>
      <c r="G187">
        <v>571.1</v>
      </c>
      <c r="H187">
        <v>543.4</v>
      </c>
      <c r="I187">
        <v>18.5</v>
      </c>
      <c r="J187">
        <v>23</v>
      </c>
      <c r="K187">
        <v>46.2</v>
      </c>
      <c r="L187">
        <v>587.1</v>
      </c>
      <c r="M187">
        <v>2.5</v>
      </c>
      <c r="N187">
        <v>553.9</v>
      </c>
      <c r="O187">
        <v>35.8</v>
      </c>
      <c r="P187">
        <f>IF(OR(C187="",I187="",J187=""),0,MAX(0,MIN(J187,C187-(F187-G187))))</f>
        <v>13.4</v>
      </c>
      <c r="Q187">
        <f>IF(OR(J187="",J187=0),0,(J187-P187)/J187*100)</f>
        <v>41.6</v>
      </c>
      <c r="R187">
        <f>IF(K187="",0,MAX(0,K187-D187))</f>
        <v>0.1</v>
      </c>
      <c r="S187">
        <f>IF(OR(J187="",J187=0),0,MAX(0,MIN(J187,(I187+J187)-D187))/J187*100)</f>
        <v>0</v>
      </c>
      <c r="T187">
        <f>IF(OR(D187="",I187="",J187=""),0,MAX(0,MIN(J187,D187-I187)))</f>
        <v>23</v>
      </c>
      <c r="U187">
        <f>IF(D187="",0,MAX(0,D187-C187))</f>
        <v>14.2</v>
      </c>
      <c r="V187">
        <f>IF(C187="",0,MIN(I187,C187))</f>
        <v>18.5</v>
      </c>
    </row>
    <row r="188">
      <c r="A188" t="str">
        <v>EW-10</v>
      </c>
      <c r="B188" s="1">
        <v>45839</v>
      </c>
      <c r="C188">
        <v>32.3</v>
      </c>
      <c r="D188">
        <v>45.5</v>
      </c>
      <c r="E188">
        <f>MAX(0,D188-C188)</f>
        <v>13.2</v>
      </c>
      <c r="F188">
        <v>589.6</v>
      </c>
      <c r="G188">
        <v>571.1</v>
      </c>
      <c r="H188">
        <v>543.4</v>
      </c>
      <c r="I188">
        <v>18.5</v>
      </c>
      <c r="J188">
        <v>23</v>
      </c>
      <c r="K188">
        <v>46.2</v>
      </c>
      <c r="L188">
        <v>587.1</v>
      </c>
      <c r="M188">
        <v>2.5</v>
      </c>
      <c r="N188">
        <v>553.9</v>
      </c>
      <c r="O188">
        <v>35.8</v>
      </c>
      <c r="P188">
        <f>IF(OR(C188="",I188="",J188=""),0,MAX(0,MIN(J188,C188-(F188-G188))))</f>
        <v>13.8</v>
      </c>
      <c r="Q188">
        <f>IF(OR(J188="",J188=0),0,(J188-P188)/J188*100)</f>
        <v>40.1</v>
      </c>
      <c r="R188">
        <f>IF(K188="",0,MAX(0,K188-D188))</f>
        <v>0.7</v>
      </c>
      <c r="S188">
        <f>IF(OR(J188="",J188=0),0,MAX(0,MIN(J188,(I188+J188)-D188))/J188*100)</f>
        <v>0</v>
      </c>
      <c r="T188">
        <f>IF(OR(D188="",I188="",J188=""),0,MAX(0,MIN(J188,D188-I188)))</f>
        <v>23</v>
      </c>
      <c r="U188">
        <f>IF(D188="",0,MAX(0,D188-C188))</f>
        <v>13.2</v>
      </c>
      <c r="V188">
        <f>IF(C188="",0,MIN(I188,C188))</f>
        <v>18.5</v>
      </c>
    </row>
    <row r="189">
      <c r="A189" t="str">
        <v>EW-10</v>
      </c>
      <c r="B189" s="1">
        <v>45870</v>
      </c>
      <c r="C189">
        <v>31</v>
      </c>
      <c r="D189">
        <v>46.1</v>
      </c>
      <c r="E189">
        <f>MAX(0,D189-C189)</f>
        <v>15</v>
      </c>
      <c r="F189">
        <v>589.6</v>
      </c>
      <c r="G189">
        <v>571.1</v>
      </c>
      <c r="H189">
        <v>543.4</v>
      </c>
      <c r="I189">
        <v>18.5</v>
      </c>
      <c r="J189">
        <v>23</v>
      </c>
      <c r="K189">
        <v>46.2</v>
      </c>
      <c r="L189">
        <v>587.1</v>
      </c>
      <c r="M189">
        <v>2.5</v>
      </c>
      <c r="N189">
        <v>553.9</v>
      </c>
      <c r="O189">
        <v>35.8</v>
      </c>
      <c r="P189">
        <f>IF(OR(C189="",I189="",J189=""),0,MAX(0,MIN(J189,C189-(F189-G189))))</f>
        <v>12.5</v>
      </c>
      <c r="Q189">
        <f>IF(OR(J189="",J189=0),0,(J189-P189)/J189*100)</f>
        <v>45.6</v>
      </c>
      <c r="R189">
        <f>IF(K189="",0,MAX(0,K189-D189))</f>
        <v>0.1</v>
      </c>
      <c r="S189">
        <f>IF(OR(J189="",J189=0),0,MAX(0,MIN(J189,(I189+J189)-D189))/J189*100)</f>
        <v>0</v>
      </c>
      <c r="T189">
        <f>IF(OR(D189="",I189="",J189=""),0,MAX(0,MIN(J189,D189-I189)))</f>
        <v>23</v>
      </c>
      <c r="U189">
        <f>IF(D189="",0,MAX(0,D189-C189))</f>
        <v>15</v>
      </c>
      <c r="V189">
        <f>IF(C189="",0,MIN(I189,C189))</f>
        <v>18.5</v>
      </c>
    </row>
    <row r="190">
      <c r="A190" t="str">
        <v>EW-10</v>
      </c>
      <c r="B190" s="1">
        <v>45901</v>
      </c>
      <c r="C190">
        <v>30.5</v>
      </c>
      <c r="D190">
        <v>45.9</v>
      </c>
      <c r="E190">
        <f>MAX(0,D190-C190)</f>
        <v>15.4</v>
      </c>
      <c r="F190">
        <v>589.6</v>
      </c>
      <c r="G190">
        <v>571.1</v>
      </c>
      <c r="H190">
        <v>543.4</v>
      </c>
      <c r="I190">
        <v>18.5</v>
      </c>
      <c r="J190">
        <v>23</v>
      </c>
      <c r="K190">
        <v>46.2</v>
      </c>
      <c r="L190">
        <v>587.1</v>
      </c>
      <c r="M190">
        <v>2.5</v>
      </c>
      <c r="N190">
        <v>553.9</v>
      </c>
      <c r="O190">
        <v>35.8</v>
      </c>
      <c r="P190">
        <f>IF(OR(C190="",I190="",J190=""),0,MAX(0,MIN(J190,C190-(F190-G190))))</f>
        <v>12</v>
      </c>
      <c r="Q190">
        <f>IF(OR(J190="",J190=0),0,(J190-P190)/J190*100)</f>
        <v>47.7</v>
      </c>
      <c r="R190">
        <f>IF(K190="",0,MAX(0,K190-D190))</f>
        <v>0.3</v>
      </c>
      <c r="S190">
        <f>IF(OR(J190="",J190=0),0,MAX(0,MIN(J190,(I190+J190)-D190))/J190*100)</f>
        <v>0</v>
      </c>
      <c r="T190">
        <f>IF(OR(D190="",I190="",J190=""),0,MAX(0,MIN(J190,D190-I190)))</f>
        <v>23</v>
      </c>
      <c r="U190">
        <f>IF(D190="",0,MAX(0,D190-C190))</f>
        <v>15.4</v>
      </c>
      <c r="V190">
        <f>IF(C190="",0,MIN(I190,C190))</f>
        <v>18.5</v>
      </c>
    </row>
    <row r="191">
      <c r="A191" t="str">
        <v>EW-10</v>
      </c>
      <c r="B191" s="1">
        <v>45931</v>
      </c>
      <c r="C191">
        <v>29.5</v>
      </c>
      <c r="D191">
        <v>46.2</v>
      </c>
      <c r="E191">
        <f>MAX(0,D191-C191)</f>
        <v>16.7</v>
      </c>
      <c r="F191">
        <v>589.6</v>
      </c>
      <c r="G191">
        <v>571.1</v>
      </c>
      <c r="H191">
        <v>543.4</v>
      </c>
      <c r="I191">
        <v>18.5</v>
      </c>
      <c r="J191">
        <v>23</v>
      </c>
      <c r="K191">
        <v>46.2</v>
      </c>
      <c r="L191">
        <v>587.1</v>
      </c>
      <c r="M191">
        <v>2.5</v>
      </c>
      <c r="N191">
        <v>553.9</v>
      </c>
      <c r="O191">
        <v>35.8</v>
      </c>
      <c r="P191">
        <f>IF(OR(C191="",I191="",J191=""),0,MAX(0,MIN(J191,C191-(F191-G191))))</f>
        <v>11</v>
      </c>
      <c r="Q191">
        <f>IF(OR(J191="",J191=0),0,(J191-P191)/J191*100)</f>
        <v>52.3</v>
      </c>
      <c r="R191">
        <f>IF(K191="",0,MAX(0,K191-D191))</f>
        <v>0</v>
      </c>
      <c r="S191">
        <f>IF(OR(J191="",J191=0),0,MAX(0,MIN(J191,(I191+J191)-D191))/J191*100)</f>
        <v>0</v>
      </c>
      <c r="T191">
        <f>IF(OR(D191="",I191="",J191=""),0,MAX(0,MIN(J191,D191-I191)))</f>
        <v>23</v>
      </c>
      <c r="U191">
        <f>IF(D191="",0,MAX(0,D191-C191))</f>
        <v>16.7</v>
      </c>
      <c r="V191">
        <f>IF(C191="",0,MIN(I191,C191))</f>
        <v>18.5</v>
      </c>
    </row>
    <row r="192">
      <c r="A192" t="str">
        <v>EW-10</v>
      </c>
      <c r="B192" s="1">
        <v>45962</v>
      </c>
      <c r="C192">
        <v>29.4</v>
      </c>
      <c r="D192">
        <v>46.1</v>
      </c>
      <c r="E192">
        <f>MAX(0,D192-C192)</f>
        <v>16.7</v>
      </c>
      <c r="F192">
        <v>589.6</v>
      </c>
      <c r="G192">
        <v>571.1</v>
      </c>
      <c r="H192">
        <v>543.4</v>
      </c>
      <c r="I192">
        <v>18.5</v>
      </c>
      <c r="J192">
        <v>23</v>
      </c>
      <c r="K192">
        <v>46.2</v>
      </c>
      <c r="L192">
        <v>587.1</v>
      </c>
      <c r="M192">
        <v>2.5</v>
      </c>
      <c r="N192">
        <v>553.9</v>
      </c>
      <c r="O192">
        <v>35.8</v>
      </c>
      <c r="P192">
        <f>IF(OR(C192="",I192="",J192=""),0,MAX(0,MIN(J192,C192-(F192-G192))))</f>
        <v>10.8</v>
      </c>
      <c r="Q192">
        <f>IF(OR(J192="",J192=0),0,(J192-P192)/J192*100)</f>
        <v>52.8</v>
      </c>
      <c r="R192">
        <f>IF(K192="",0,MAX(0,K192-D192))</f>
        <v>0.1</v>
      </c>
      <c r="S192">
        <f>IF(OR(J192="",J192=0),0,MAX(0,MIN(J192,(I192+J192)-D192))/J192*100)</f>
        <v>0</v>
      </c>
      <c r="T192">
        <f>IF(OR(D192="",I192="",J192=""),0,MAX(0,MIN(J192,D192-I192)))</f>
        <v>23</v>
      </c>
      <c r="U192">
        <f>IF(D192="",0,MAX(0,D192-C192))</f>
        <v>16.7</v>
      </c>
      <c r="V192">
        <f>IF(C192="",0,MIN(I192,C192))</f>
        <v>18.5</v>
      </c>
    </row>
    <row r="193">
      <c r="A193" t="str">
        <v>EW-10</v>
      </c>
      <c r="B193" s="1">
        <v>45992</v>
      </c>
      <c r="C193">
        <v>29.8</v>
      </c>
      <c r="D193">
        <v>46</v>
      </c>
      <c r="E193">
        <f>MAX(0,D193-C193)</f>
        <v>16.2</v>
      </c>
      <c r="F193">
        <v>589.6</v>
      </c>
      <c r="G193">
        <v>571.1</v>
      </c>
      <c r="H193">
        <v>543.4</v>
      </c>
      <c r="I193">
        <v>18.5</v>
      </c>
      <c r="J193">
        <v>23</v>
      </c>
      <c r="K193">
        <v>46.2</v>
      </c>
      <c r="L193">
        <v>587.1</v>
      </c>
      <c r="M193">
        <v>2.5</v>
      </c>
      <c r="N193">
        <v>553.9</v>
      </c>
      <c r="O193">
        <v>35.8</v>
      </c>
      <c r="P193">
        <f>IF(OR(C193="",I193="",J193=""),0,MAX(0,MIN(J193,C193-(F193-G193))))</f>
        <v>11.3</v>
      </c>
      <c r="Q193">
        <f>IF(OR(J193="",J193=0),0,(J193-P193)/J193*100)</f>
        <v>50.9</v>
      </c>
      <c r="R193">
        <f>IF(K193="",0,MAX(0,K193-D193))</f>
        <v>0.2</v>
      </c>
      <c r="S193">
        <f>IF(OR(J193="",J193=0),0,MAX(0,MIN(J193,(I193+J193)-D193))/J193*100)</f>
        <v>0</v>
      </c>
      <c r="T193">
        <f>IF(OR(D193="",I193="",J193=""),0,MAX(0,MIN(J193,D193-I193)))</f>
        <v>23</v>
      </c>
      <c r="U193">
        <f>IF(D193="",0,MAX(0,D193-C193))</f>
        <v>16.2</v>
      </c>
      <c r="V193">
        <f>IF(C193="",0,MIN(I193,C193))</f>
        <v>18.5</v>
      </c>
    </row>
    <row r="194">
      <c r="A194" t="str">
        <v>EW-10</v>
      </c>
      <c r="B194" s="1">
        <v>46023</v>
      </c>
      <c r="C194">
        <v>29.6</v>
      </c>
      <c r="D194">
        <v>45.9</v>
      </c>
      <c r="E194">
        <f>MAX(0,D194-C194)</f>
        <v>16.2</v>
      </c>
      <c r="F194">
        <v>589.6</v>
      </c>
      <c r="G194">
        <v>571.1</v>
      </c>
      <c r="H194">
        <v>543.4</v>
      </c>
      <c r="I194">
        <v>18.5</v>
      </c>
      <c r="J194">
        <v>23</v>
      </c>
      <c r="K194">
        <v>46.2</v>
      </c>
      <c r="L194">
        <v>587.1</v>
      </c>
      <c r="M194">
        <v>2.5</v>
      </c>
      <c r="N194">
        <v>553.9</v>
      </c>
      <c r="O194">
        <v>35.8</v>
      </c>
      <c r="P194">
        <f>IF(OR(C194="",I194="",J194=""),0,MAX(0,MIN(J194,C194-(F194-G194))))</f>
        <v>11.1</v>
      </c>
      <c r="Q194">
        <f>IF(OR(J194="",J194=0),0,(J194-P194)/J194*100)</f>
        <v>51.7</v>
      </c>
      <c r="R194">
        <f>IF(K194="",0,MAX(0,K194-D194))</f>
        <v>0.3</v>
      </c>
      <c r="S194">
        <f>IF(OR(J194="",J194=0),0,MAX(0,MIN(J194,(I194+J194)-D194))/J194*100)</f>
        <v>0</v>
      </c>
      <c r="T194">
        <f>IF(OR(D194="",I194="",J194=""),0,MAX(0,MIN(J194,D194-I194)))</f>
        <v>23</v>
      </c>
      <c r="U194">
        <f>IF(D194="",0,MAX(0,D194-C194))</f>
        <v>16.2</v>
      </c>
      <c r="V194">
        <f>IF(C194="",0,MIN(I194,C194))</f>
        <v>18.5</v>
      </c>
    </row>
    <row r="195">
      <c r="A195" t="str">
        <v>EW-10</v>
      </c>
      <c r="B195" s="1">
        <v>46054</v>
      </c>
      <c r="C195">
        <v>30.3</v>
      </c>
      <c r="D195">
        <v>46</v>
      </c>
      <c r="E195">
        <f>MAX(0,D195-C195)</f>
        <v>15.8</v>
      </c>
      <c r="F195">
        <v>589.6</v>
      </c>
      <c r="G195">
        <v>571.1</v>
      </c>
      <c r="H195">
        <v>543.4</v>
      </c>
      <c r="I195">
        <v>18.5</v>
      </c>
      <c r="J195">
        <v>23</v>
      </c>
      <c r="K195">
        <v>46.2</v>
      </c>
      <c r="L195">
        <v>587.1</v>
      </c>
      <c r="M195">
        <v>2.5</v>
      </c>
      <c r="N195">
        <v>553.9</v>
      </c>
      <c r="O195">
        <v>35.8</v>
      </c>
      <c r="P195">
        <f>IF(OR(C195="",I195="",J195=""),0,MAX(0,MIN(J195,C195-(F195-G195))))</f>
        <v>11.7</v>
      </c>
      <c r="Q195">
        <f>IF(OR(J195="",J195=0),0,(J195-P195)/J195*100)</f>
        <v>48.9</v>
      </c>
      <c r="R195">
        <f>IF(K195="",0,MAX(0,K195-D195))</f>
        <v>0.2</v>
      </c>
      <c r="S195">
        <f>IF(OR(J195="",J195=0),0,MAX(0,MIN(J195,(I195+J195)-D195))/J195*100)</f>
        <v>0</v>
      </c>
      <c r="T195">
        <f>IF(OR(D195="",I195="",J195=""),0,MAX(0,MIN(J195,D195-I195)))</f>
        <v>23</v>
      </c>
      <c r="U195">
        <f>IF(D195="",0,MAX(0,D195-C195))</f>
        <v>15.8</v>
      </c>
      <c r="V195">
        <f>IF(C195="",0,MIN(I195,C195))</f>
        <v>18.5</v>
      </c>
    </row>
    <row r="196">
      <c r="A196" t="str">
        <v>EW-10</v>
      </c>
      <c r="B196" s="1">
        <v>46082</v>
      </c>
      <c r="C196">
        <v>31.6</v>
      </c>
      <c r="D196">
        <v>45.6</v>
      </c>
      <c r="E196">
        <f>MAX(0,D196-C196)</f>
        <v>14</v>
      </c>
      <c r="F196">
        <v>589.6</v>
      </c>
      <c r="G196">
        <v>571.1</v>
      </c>
      <c r="H196">
        <v>543.4</v>
      </c>
      <c r="I196">
        <v>18.5</v>
      </c>
      <c r="J196">
        <v>23</v>
      </c>
      <c r="K196">
        <v>46.2</v>
      </c>
      <c r="L196">
        <v>587.1</v>
      </c>
      <c r="M196">
        <v>2.5</v>
      </c>
      <c r="N196">
        <v>553.9</v>
      </c>
      <c r="O196">
        <v>35.8</v>
      </c>
      <c r="P196">
        <f>IF(OR(C196="",I196="",J196=""),0,MAX(0,MIN(J196,C196-(F196-G196))))</f>
        <v>13.1</v>
      </c>
      <c r="Q196">
        <f>IF(OR(J196="",J196=0),0,(J196-P196)/J196*100)</f>
        <v>43.1</v>
      </c>
      <c r="R196">
        <f>IF(K196="",0,MAX(0,K196-D196))</f>
        <v>0.6</v>
      </c>
      <c r="S196">
        <f>IF(OR(J196="",J196=0),0,MAX(0,MIN(J196,(I196+J196)-D196))/J196*100)</f>
        <v>0</v>
      </c>
      <c r="T196">
        <f>IF(OR(D196="",I196="",J196=""),0,MAX(0,MIN(J196,D196-I196)))</f>
        <v>23</v>
      </c>
      <c r="U196">
        <f>IF(D196="",0,MAX(0,D196-C196))</f>
        <v>14</v>
      </c>
      <c r="V196">
        <f>IF(C196="",0,MIN(I196,C196))</f>
        <v>18.5</v>
      </c>
    </row>
    <row r="197">
      <c r="A197" t="str">
        <v>EW-10</v>
      </c>
      <c r="B197" s="1">
        <v>46113</v>
      </c>
      <c r="C197">
        <v>32.1</v>
      </c>
      <c r="D197">
        <v>46.1</v>
      </c>
      <c r="E197">
        <f>MAX(0,D197-C197)</f>
        <v>14</v>
      </c>
      <c r="F197">
        <v>589.6</v>
      </c>
      <c r="G197">
        <v>571.1</v>
      </c>
      <c r="H197">
        <v>543.4</v>
      </c>
      <c r="I197">
        <v>18.5</v>
      </c>
      <c r="J197">
        <v>23</v>
      </c>
      <c r="K197">
        <v>46.2</v>
      </c>
      <c r="L197">
        <v>587.1</v>
      </c>
      <c r="M197">
        <v>2.5</v>
      </c>
      <c r="N197">
        <v>553.9</v>
      </c>
      <c r="O197">
        <v>35.8</v>
      </c>
      <c r="P197">
        <f>IF(OR(C197="",I197="",J197=""),0,MAX(0,MIN(J197,C197-(F197-G197))))</f>
        <v>13.6</v>
      </c>
      <c r="Q197">
        <f>IF(OR(J197="",J197=0),0,(J197-P197)/J197*100)</f>
        <v>40.8</v>
      </c>
      <c r="R197">
        <f>IF(K197="",0,MAX(0,K197-D197))</f>
        <v>0.1</v>
      </c>
      <c r="S197">
        <f>IF(OR(J197="",J197=0),0,MAX(0,MIN(J197,(I197+J197)-D197))/J197*100)</f>
        <v>0</v>
      </c>
      <c r="T197">
        <f>IF(OR(D197="",I197="",J197=""),0,MAX(0,MIN(J197,D197-I197)))</f>
        <v>23</v>
      </c>
      <c r="U197">
        <f>IF(D197="",0,MAX(0,D197-C197))</f>
        <v>14</v>
      </c>
      <c r="V197">
        <f>IF(C197="",0,MIN(I197,C197))</f>
        <v>18.5</v>
      </c>
    </row>
    <row r="198">
      <c r="A198" t="str">
        <v>EW-10</v>
      </c>
      <c r="B198" s="1">
        <v>46143</v>
      </c>
      <c r="C198">
        <v>32.4</v>
      </c>
      <c r="D198">
        <v>46</v>
      </c>
      <c r="E198">
        <f>MAX(0,D198-C198)</f>
        <v>13.6</v>
      </c>
      <c r="F198">
        <v>589.6</v>
      </c>
      <c r="G198">
        <v>571.1</v>
      </c>
      <c r="H198">
        <v>543.4</v>
      </c>
      <c r="I198">
        <v>18.5</v>
      </c>
      <c r="J198">
        <v>23</v>
      </c>
      <c r="K198">
        <v>46.2</v>
      </c>
      <c r="L198">
        <v>587.1</v>
      </c>
      <c r="M198">
        <v>2.5</v>
      </c>
      <c r="N198">
        <v>553.9</v>
      </c>
      <c r="O198">
        <v>35.8</v>
      </c>
      <c r="P198">
        <f>IF(OR(C198="",I198="",J198=""),0,MAX(0,MIN(J198,C198-(F198-G198))))</f>
        <v>13.9</v>
      </c>
      <c r="Q198">
        <f>IF(OR(J198="",J198=0),0,(J198-P198)/J198*100)</f>
        <v>39.4</v>
      </c>
      <c r="R198">
        <f>IF(K198="",0,MAX(0,K198-D198))</f>
        <v>0.2</v>
      </c>
      <c r="S198">
        <f>IF(OR(J198="",J198=0),0,MAX(0,MIN(J198,(I198+J198)-D198))/J198*100)</f>
        <v>0</v>
      </c>
      <c r="T198">
        <f>IF(OR(D198="",I198="",J198=""),0,MAX(0,MIN(J198,D198-I198)))</f>
        <v>23</v>
      </c>
      <c r="U198">
        <f>IF(D198="",0,MAX(0,D198-C198))</f>
        <v>13.6</v>
      </c>
      <c r="V198">
        <f>IF(C198="",0,MIN(I198,C198))</f>
        <v>18.5</v>
      </c>
    </row>
    <row r="199">
      <c r="A199" t="str">
        <v>EW-10</v>
      </c>
      <c r="B199" s="1">
        <v>46174</v>
      </c>
      <c r="C199">
        <v>32.5</v>
      </c>
      <c r="D199">
        <v>45.4</v>
      </c>
      <c r="E199">
        <f>MAX(0,D199-C199)</f>
        <v>13</v>
      </c>
      <c r="F199">
        <v>589.6</v>
      </c>
      <c r="G199">
        <v>571.1</v>
      </c>
      <c r="H199">
        <v>543.4</v>
      </c>
      <c r="I199">
        <v>18.5</v>
      </c>
      <c r="J199">
        <v>23</v>
      </c>
      <c r="K199">
        <v>46.2</v>
      </c>
      <c r="L199">
        <v>587.1</v>
      </c>
      <c r="M199">
        <v>2.5</v>
      </c>
      <c r="N199">
        <v>553.9</v>
      </c>
      <c r="O199">
        <v>35.8</v>
      </c>
      <c r="P199">
        <f>IF(OR(C199="",I199="",J199=""),0,MAX(0,MIN(J199,C199-(F199-G199))))</f>
        <v>14</v>
      </c>
      <c r="Q199">
        <f>IF(OR(J199="",J199=0),0,(J199-P199)/J199*100)</f>
        <v>39.3</v>
      </c>
      <c r="R199">
        <f>IF(K199="",0,MAX(0,K199-D199))</f>
        <v>0.8</v>
      </c>
      <c r="S199">
        <f>IF(OR(J199="",J199=0),0,MAX(0,MIN(J199,(I199+J199)-D199))/J199*100)</f>
        <v>0</v>
      </c>
      <c r="T199">
        <f>IF(OR(D199="",I199="",J199=""),0,MAX(0,MIN(J199,D199-I199)))</f>
        <v>23</v>
      </c>
      <c r="U199">
        <f>IF(D199="",0,MAX(0,D199-C199))</f>
        <v>13</v>
      </c>
      <c r="V199">
        <f>IF(C199="",0,MIN(I199,C199))</f>
        <v>18.5</v>
      </c>
    </row>
    <row r="200">
      <c r="A200" t="str">
        <v>EW-10</v>
      </c>
      <c r="B200" s="1">
        <v>46204</v>
      </c>
      <c r="C200">
        <v>32.8</v>
      </c>
      <c r="D200">
        <v>45.7</v>
      </c>
      <c r="E200">
        <f>MAX(0,D200-C200)</f>
        <v>12.9</v>
      </c>
      <c r="F200">
        <v>589.6</v>
      </c>
      <c r="G200">
        <v>571.1</v>
      </c>
      <c r="H200">
        <v>543.4</v>
      </c>
      <c r="I200">
        <v>18.5</v>
      </c>
      <c r="J200">
        <v>23</v>
      </c>
      <c r="K200">
        <v>46.2</v>
      </c>
      <c r="L200">
        <v>587.1</v>
      </c>
      <c r="M200">
        <v>2.5</v>
      </c>
      <c r="N200">
        <v>553.9</v>
      </c>
      <c r="O200">
        <v>35.8</v>
      </c>
      <c r="P200">
        <f>IF(OR(C200="",I200="",J200=""),0,MAX(0,MIN(J200,C200-(F200-G200))))</f>
        <v>14.3</v>
      </c>
      <c r="Q200">
        <f>IF(OR(J200="",J200=0),0,(J200-P200)/J200*100)</f>
        <v>37.9</v>
      </c>
      <c r="R200">
        <f>IF(K200="",0,MAX(0,K200-D200))</f>
        <v>0.5</v>
      </c>
      <c r="S200">
        <f>IF(OR(J200="",J200=0),0,MAX(0,MIN(J200,(I200+J200)-D200))/J200*100)</f>
        <v>0</v>
      </c>
      <c r="T200">
        <f>IF(OR(D200="",I200="",J200=""),0,MAX(0,MIN(J200,D200-I200)))</f>
        <v>23</v>
      </c>
      <c r="U200">
        <f>IF(D200="",0,MAX(0,D200-C200))</f>
        <v>12.9</v>
      </c>
      <c r="V200">
        <f>IF(C200="",0,MIN(I200,C200))</f>
        <v>18.5</v>
      </c>
    </row>
    <row r="201">
      <c r="A201" t="str">
        <v>EW-10</v>
      </c>
      <c r="B201" s="1">
        <v>46235</v>
      </c>
      <c r="C201">
        <v>32.1</v>
      </c>
      <c r="D201">
        <v>45.8</v>
      </c>
      <c r="E201">
        <f>MAX(0,D201-C201)</f>
        <v>13.7</v>
      </c>
      <c r="F201">
        <v>589.6</v>
      </c>
      <c r="G201">
        <v>571.1</v>
      </c>
      <c r="H201">
        <v>543.4</v>
      </c>
      <c r="I201">
        <v>18.5</v>
      </c>
      <c r="J201">
        <v>23</v>
      </c>
      <c r="K201">
        <v>46.2</v>
      </c>
      <c r="L201">
        <v>587.1</v>
      </c>
      <c r="M201">
        <v>2.5</v>
      </c>
      <c r="N201">
        <v>553.9</v>
      </c>
      <c r="O201">
        <v>35.8</v>
      </c>
      <c r="P201">
        <f>IF(OR(C201="",I201="",J201=""),0,MAX(0,MIN(J201,C201-(F201-G201))))</f>
        <v>13.6</v>
      </c>
      <c r="Q201">
        <f>IF(OR(J201="",J201=0),0,(J201-P201)/J201*100)</f>
        <v>40.7</v>
      </c>
      <c r="R201">
        <f>IF(K201="",0,MAX(0,K201-D201))</f>
        <v>0.4</v>
      </c>
      <c r="S201">
        <f>IF(OR(J201="",J201=0),0,MAX(0,MIN(J201,(I201+J201)-D201))/J201*100)</f>
        <v>0</v>
      </c>
      <c r="T201">
        <f>IF(OR(D201="",I201="",J201=""),0,MAX(0,MIN(J201,D201-I201)))</f>
        <v>23</v>
      </c>
      <c r="U201">
        <f>IF(D201="",0,MAX(0,D201-C201))</f>
        <v>13.7</v>
      </c>
      <c r="V201">
        <f>IF(C201="",0,MIN(I201,C201))</f>
        <v>18.5</v>
      </c>
    </row>
    <row r="202">
      <c r="A202" t="str">
        <v>EW-11</v>
      </c>
      <c r="B202" s="1">
        <v>45658</v>
      </c>
      <c r="C202">
        <v>36.9</v>
      </c>
      <c r="D202">
        <v>51.3</v>
      </c>
      <c r="E202">
        <f>MAX(0,D202-C202)</f>
        <v>14.4</v>
      </c>
      <c r="F202">
        <v>592.4</v>
      </c>
      <c r="G202">
        <v>568.7</v>
      </c>
      <c r="H202">
        <v>540.4</v>
      </c>
      <c r="I202">
        <v>23.7</v>
      </c>
      <c r="J202">
        <v>23.2</v>
      </c>
      <c r="K202">
        <v>52</v>
      </c>
      <c r="L202">
        <v>589.9</v>
      </c>
      <c r="M202">
        <v>2.5</v>
      </c>
      <c r="N202">
        <v>551.2</v>
      </c>
      <c r="O202">
        <v>41.1</v>
      </c>
      <c r="P202">
        <f>IF(OR(C202="",I202="",J202=""),0,MAX(0,MIN(J202,C202-(F202-G202))))</f>
        <v>13.2</v>
      </c>
      <c r="Q202">
        <f>IF(OR(J202="",J202=0),0,(J202-P202)/J202*100)</f>
        <v>43.2</v>
      </c>
      <c r="R202">
        <f>IF(K202="",0,MAX(0,K202-D202))</f>
        <v>0.7</v>
      </c>
      <c r="S202">
        <f>IF(OR(J202="",J202=0),0,MAX(0,MIN(J202,(I202+J202)-D202))/J202*100)</f>
        <v>0</v>
      </c>
      <c r="T202">
        <f>IF(OR(D202="",I202="",J202=""),0,MAX(0,MIN(J202,D202-I202)))</f>
        <v>23.2</v>
      </c>
      <c r="U202">
        <f>IF(D202="",0,MAX(0,D202-C202))</f>
        <v>14.4</v>
      </c>
      <c r="V202">
        <f>IF(C202="",0,MIN(I202,C202))</f>
        <v>23.7</v>
      </c>
    </row>
    <row r="203">
      <c r="A203" t="str">
        <v>EW-11</v>
      </c>
      <c r="B203" s="1">
        <v>45689</v>
      </c>
      <c r="C203">
        <v>36.9</v>
      </c>
      <c r="D203">
        <v>51.9</v>
      </c>
      <c r="E203">
        <f>MAX(0,D203-C203)</f>
        <v>15</v>
      </c>
      <c r="F203">
        <v>592.4</v>
      </c>
      <c r="G203">
        <v>568.7</v>
      </c>
      <c r="H203">
        <v>540.4</v>
      </c>
      <c r="I203">
        <v>23.7</v>
      </c>
      <c r="J203">
        <v>23.2</v>
      </c>
      <c r="K203">
        <v>52</v>
      </c>
      <c r="L203">
        <v>589.9</v>
      </c>
      <c r="M203">
        <v>2.5</v>
      </c>
      <c r="N203">
        <v>551.2</v>
      </c>
      <c r="O203">
        <v>41.1</v>
      </c>
      <c r="P203">
        <f>IF(OR(C203="",I203="",J203=""),0,MAX(0,MIN(J203,C203-(F203-G203))))</f>
        <v>13.2</v>
      </c>
      <c r="Q203">
        <f>IF(OR(J203="",J203=0),0,(J203-P203)/J203*100)</f>
        <v>43.3</v>
      </c>
      <c r="R203">
        <f>IF(K203="",0,MAX(0,K203-D203))</f>
        <v>0.1</v>
      </c>
      <c r="S203">
        <f>IF(OR(J203="",J203=0),0,MAX(0,MIN(J203,(I203+J203)-D203))/J203*100)</f>
        <v>0</v>
      </c>
      <c r="T203">
        <f>IF(OR(D203="",I203="",J203=""),0,MAX(0,MIN(J203,D203-I203)))</f>
        <v>23.2</v>
      </c>
      <c r="U203">
        <f>IF(D203="",0,MAX(0,D203-C203))</f>
        <v>15</v>
      </c>
      <c r="V203">
        <f>IF(C203="",0,MIN(I203,C203))</f>
        <v>23.7</v>
      </c>
    </row>
    <row r="204">
      <c r="A204" t="str">
        <v>EW-11</v>
      </c>
      <c r="B204" s="1">
        <v>45717</v>
      </c>
      <c r="C204">
        <v>37.4</v>
      </c>
      <c r="D204">
        <v>51.7</v>
      </c>
      <c r="E204">
        <f>MAX(0,D204-C204)</f>
        <v>14.4</v>
      </c>
      <c r="F204">
        <v>592.4</v>
      </c>
      <c r="G204">
        <v>568.7</v>
      </c>
      <c r="H204">
        <v>540.4</v>
      </c>
      <c r="I204">
        <v>23.7</v>
      </c>
      <c r="J204">
        <v>23.2</v>
      </c>
      <c r="K204">
        <v>52</v>
      </c>
      <c r="L204">
        <v>589.9</v>
      </c>
      <c r="M204">
        <v>2.5</v>
      </c>
      <c r="N204">
        <v>551.2</v>
      </c>
      <c r="O204">
        <v>41.1</v>
      </c>
      <c r="P204">
        <f>IF(OR(C204="",I204="",J204=""),0,MAX(0,MIN(J204,C204-(F204-G204))))</f>
        <v>13.6</v>
      </c>
      <c r="Q204">
        <f>IF(OR(J204="",J204=0),0,(J204-P204)/J204*100)</f>
        <v>41.2</v>
      </c>
      <c r="R204">
        <f>IF(K204="",0,MAX(0,K204-D204))</f>
        <v>0.3</v>
      </c>
      <c r="S204">
        <f>IF(OR(J204="",J204=0),0,MAX(0,MIN(J204,(I204+J204)-D204))/J204*100)</f>
        <v>0</v>
      </c>
      <c r="T204">
        <f>IF(OR(D204="",I204="",J204=""),0,MAX(0,MIN(J204,D204-I204)))</f>
        <v>23.2</v>
      </c>
      <c r="U204">
        <f>IF(D204="",0,MAX(0,D204-C204))</f>
        <v>14.4</v>
      </c>
      <c r="V204">
        <f>IF(C204="",0,MIN(I204,C204))</f>
        <v>23.7</v>
      </c>
    </row>
    <row r="205">
      <c r="A205" t="str">
        <v>EW-11</v>
      </c>
      <c r="B205" s="1">
        <v>45748</v>
      </c>
      <c r="C205">
        <v>38.2</v>
      </c>
      <c r="D205">
        <v>52</v>
      </c>
      <c r="E205">
        <f>MAX(0,D205-C205)</f>
        <v>13.8</v>
      </c>
      <c r="F205">
        <v>592.4</v>
      </c>
      <c r="G205">
        <v>568.7</v>
      </c>
      <c r="H205">
        <v>540.4</v>
      </c>
      <c r="I205">
        <v>23.7</v>
      </c>
      <c r="J205">
        <v>23.2</v>
      </c>
      <c r="K205">
        <v>52</v>
      </c>
      <c r="L205">
        <v>589.9</v>
      </c>
      <c r="M205">
        <v>2.5</v>
      </c>
      <c r="N205">
        <v>551.2</v>
      </c>
      <c r="O205">
        <v>41.1</v>
      </c>
      <c r="P205">
        <f>IF(OR(C205="",I205="",J205=""),0,MAX(0,MIN(J205,C205-(F205-G205))))</f>
        <v>14.5</v>
      </c>
      <c r="Q205">
        <f>IF(OR(J205="",J205=0),0,(J205-P205)/J205*100)</f>
        <v>37.7</v>
      </c>
      <c r="R205">
        <f>IF(K205="",0,MAX(0,K205-D205))</f>
        <v>0</v>
      </c>
      <c r="S205">
        <f>IF(OR(J205="",J205=0),0,MAX(0,MIN(J205,(I205+J205)-D205))/J205*100)</f>
        <v>0</v>
      </c>
      <c r="T205">
        <f>IF(OR(D205="",I205="",J205=""),0,MAX(0,MIN(J205,D205-I205)))</f>
        <v>23.2</v>
      </c>
      <c r="U205">
        <f>IF(D205="",0,MAX(0,D205-C205))</f>
        <v>13.8</v>
      </c>
      <c r="V205">
        <f>IF(C205="",0,MIN(I205,C205))</f>
        <v>23.7</v>
      </c>
    </row>
    <row r="206">
      <c r="A206" t="str">
        <v>EW-11</v>
      </c>
      <c r="B206" s="1">
        <v>45778</v>
      </c>
      <c r="C206">
        <v>38.4</v>
      </c>
      <c r="D206">
        <v>51.7</v>
      </c>
      <c r="E206">
        <f>MAX(0,D206-C206)</f>
        <v>13.3</v>
      </c>
      <c r="F206">
        <v>592.4</v>
      </c>
      <c r="G206">
        <v>568.7</v>
      </c>
      <c r="H206">
        <v>540.4</v>
      </c>
      <c r="I206">
        <v>23.7</v>
      </c>
      <c r="J206">
        <v>23.2</v>
      </c>
      <c r="K206">
        <v>52</v>
      </c>
      <c r="L206">
        <v>589.9</v>
      </c>
      <c r="M206">
        <v>2.5</v>
      </c>
      <c r="N206">
        <v>551.2</v>
      </c>
      <c r="O206">
        <v>41.1</v>
      </c>
      <c r="P206">
        <f>IF(OR(C206="",I206="",J206=""),0,MAX(0,MIN(J206,C206-(F206-G206))))</f>
        <v>14.7</v>
      </c>
      <c r="Q206">
        <f>IF(OR(J206="",J206=0),0,(J206-P206)/J206*100)</f>
        <v>36.5</v>
      </c>
      <c r="R206">
        <f>IF(K206="",0,MAX(0,K206-D206))</f>
        <v>0.3</v>
      </c>
      <c r="S206">
        <f>IF(OR(J206="",J206=0),0,MAX(0,MIN(J206,(I206+J206)-D206))/J206*100)</f>
        <v>0</v>
      </c>
      <c r="T206">
        <f>IF(OR(D206="",I206="",J206=""),0,MAX(0,MIN(J206,D206-I206)))</f>
        <v>23.2</v>
      </c>
      <c r="U206">
        <f>IF(D206="",0,MAX(0,D206-C206))</f>
        <v>13.3</v>
      </c>
      <c r="V206">
        <f>IF(C206="",0,MIN(I206,C206))</f>
        <v>23.7</v>
      </c>
    </row>
    <row r="207">
      <c r="A207" t="str">
        <v>EW-11</v>
      </c>
      <c r="B207" s="1">
        <v>45809</v>
      </c>
      <c r="C207">
        <v>37.5</v>
      </c>
      <c r="D207">
        <v>51.2</v>
      </c>
      <c r="E207">
        <f>MAX(0,D207-C207)</f>
        <v>13.8</v>
      </c>
      <c r="F207">
        <v>592.4</v>
      </c>
      <c r="G207">
        <v>568.7</v>
      </c>
      <c r="H207">
        <v>540.4</v>
      </c>
      <c r="I207">
        <v>23.7</v>
      </c>
      <c r="J207">
        <v>23.2</v>
      </c>
      <c r="K207">
        <v>52</v>
      </c>
      <c r="L207">
        <v>589.9</v>
      </c>
      <c r="M207">
        <v>2.5</v>
      </c>
      <c r="N207">
        <v>551.2</v>
      </c>
      <c r="O207">
        <v>41.1</v>
      </c>
      <c r="P207">
        <f>IF(OR(C207="",I207="",J207=""),0,MAX(0,MIN(J207,C207-(F207-G207))))</f>
        <v>13.8</v>
      </c>
      <c r="Q207">
        <f>IF(OR(J207="",J207=0),0,(J207-P207)/J207*100)</f>
        <v>40.6</v>
      </c>
      <c r="R207">
        <f>IF(K207="",0,MAX(0,K207-D207))</f>
        <v>0.8</v>
      </c>
      <c r="S207">
        <f>IF(OR(J207="",J207=0),0,MAX(0,MIN(J207,(I207+J207)-D207))/J207*100)</f>
        <v>0</v>
      </c>
      <c r="T207">
        <f>IF(OR(D207="",I207="",J207=""),0,MAX(0,MIN(J207,D207-I207)))</f>
        <v>23.2</v>
      </c>
      <c r="U207">
        <f>IF(D207="",0,MAX(0,D207-C207))</f>
        <v>13.8</v>
      </c>
      <c r="V207">
        <f>IF(C207="",0,MIN(I207,C207))</f>
        <v>23.7</v>
      </c>
    </row>
    <row r="208">
      <c r="A208" t="str">
        <v>EW-11</v>
      </c>
      <c r="B208" s="1">
        <v>45839</v>
      </c>
      <c r="C208">
        <v>36.8</v>
      </c>
      <c r="D208">
        <v>51.6</v>
      </c>
      <c r="E208">
        <f>MAX(0,D208-C208)</f>
        <v>14.8</v>
      </c>
      <c r="F208">
        <v>592.4</v>
      </c>
      <c r="G208">
        <v>568.7</v>
      </c>
      <c r="H208">
        <v>540.4</v>
      </c>
      <c r="I208">
        <v>23.7</v>
      </c>
      <c r="J208">
        <v>23.2</v>
      </c>
      <c r="K208">
        <v>52</v>
      </c>
      <c r="L208">
        <v>589.9</v>
      </c>
      <c r="M208">
        <v>2.5</v>
      </c>
      <c r="N208">
        <v>551.2</v>
      </c>
      <c r="O208">
        <v>41.1</v>
      </c>
      <c r="P208">
        <f>IF(OR(C208="",I208="",J208=""),0,MAX(0,MIN(J208,C208-(F208-G208))))</f>
        <v>13.1</v>
      </c>
      <c r="Q208">
        <f>IF(OR(J208="",J208=0),0,(J208-P208)/J208*100)</f>
        <v>43.5</v>
      </c>
      <c r="R208">
        <f>IF(K208="",0,MAX(0,K208-D208))</f>
        <v>0.4</v>
      </c>
      <c r="S208">
        <f>IF(OR(J208="",J208=0),0,MAX(0,MIN(J208,(I208+J208)-D208))/J208*100)</f>
        <v>0</v>
      </c>
      <c r="T208">
        <f>IF(OR(D208="",I208="",J208=""),0,MAX(0,MIN(J208,D208-I208)))</f>
        <v>23.2</v>
      </c>
      <c r="U208">
        <f>IF(D208="",0,MAX(0,D208-C208))</f>
        <v>14.8</v>
      </c>
      <c r="V208">
        <f>IF(C208="",0,MIN(I208,C208))</f>
        <v>23.7</v>
      </c>
    </row>
    <row r="209">
      <c r="A209" t="str">
        <v>EW-11</v>
      </c>
      <c r="B209" s="1">
        <v>45870</v>
      </c>
      <c r="C209">
        <v>36.1</v>
      </c>
      <c r="D209">
        <v>51.7</v>
      </c>
      <c r="E209">
        <f>MAX(0,D209-C209)</f>
        <v>15.6</v>
      </c>
      <c r="F209">
        <v>592.4</v>
      </c>
      <c r="G209">
        <v>568.7</v>
      </c>
      <c r="H209">
        <v>540.4</v>
      </c>
      <c r="I209">
        <v>23.7</v>
      </c>
      <c r="J209">
        <v>23.2</v>
      </c>
      <c r="K209">
        <v>52</v>
      </c>
      <c r="L209">
        <v>589.9</v>
      </c>
      <c r="M209">
        <v>2.5</v>
      </c>
      <c r="N209">
        <v>551.2</v>
      </c>
      <c r="O209">
        <v>41.1</v>
      </c>
      <c r="P209">
        <f>IF(OR(C209="",I209="",J209=""),0,MAX(0,MIN(J209,C209-(F209-G209))))</f>
        <v>12.4</v>
      </c>
      <c r="Q209">
        <f>IF(OR(J209="",J209=0),0,(J209-P209)/J209*100)</f>
        <v>46.5</v>
      </c>
      <c r="R209">
        <f>IF(K209="",0,MAX(0,K209-D209))</f>
        <v>0.3</v>
      </c>
      <c r="S209">
        <f>IF(OR(J209="",J209=0),0,MAX(0,MIN(J209,(I209+J209)-D209))/J209*100)</f>
        <v>0</v>
      </c>
      <c r="T209">
        <f>IF(OR(D209="",I209="",J209=""),0,MAX(0,MIN(J209,D209-I209)))</f>
        <v>23.2</v>
      </c>
      <c r="U209">
        <f>IF(D209="",0,MAX(0,D209-C209))</f>
        <v>15.6</v>
      </c>
      <c r="V209">
        <f>IF(C209="",0,MIN(I209,C209))</f>
        <v>23.7</v>
      </c>
    </row>
    <row r="210">
      <c r="A210" t="str">
        <v>EW-11</v>
      </c>
      <c r="B210" s="1">
        <v>45901</v>
      </c>
      <c r="C210">
        <v>35.7</v>
      </c>
      <c r="D210">
        <v>51.6</v>
      </c>
      <c r="E210">
        <f>MAX(0,D210-C210)</f>
        <v>15.8</v>
      </c>
      <c r="F210">
        <v>592.4</v>
      </c>
      <c r="G210">
        <v>568.7</v>
      </c>
      <c r="H210">
        <v>540.4</v>
      </c>
      <c r="I210">
        <v>23.7</v>
      </c>
      <c r="J210">
        <v>23.2</v>
      </c>
      <c r="K210">
        <v>52</v>
      </c>
      <c r="L210">
        <v>589.9</v>
      </c>
      <c r="M210">
        <v>2.5</v>
      </c>
      <c r="N210">
        <v>551.2</v>
      </c>
      <c r="O210">
        <v>41.1</v>
      </c>
      <c r="P210">
        <f>IF(OR(C210="",I210="",J210=""),0,MAX(0,MIN(J210,C210-(F210-G210))))</f>
        <v>12</v>
      </c>
      <c r="Q210">
        <f>IF(OR(J210="",J210=0),0,(J210-P210)/J210*100)</f>
        <v>48.2</v>
      </c>
      <c r="R210">
        <f>IF(K210="",0,MAX(0,K210-D210))</f>
        <v>0.4</v>
      </c>
      <c r="S210">
        <f>IF(OR(J210="",J210=0),0,MAX(0,MIN(J210,(I210+J210)-D210))/J210*100)</f>
        <v>0</v>
      </c>
      <c r="T210">
        <f>IF(OR(D210="",I210="",J210=""),0,MAX(0,MIN(J210,D210-I210)))</f>
        <v>23.2</v>
      </c>
      <c r="U210">
        <f>IF(D210="",0,MAX(0,D210-C210))</f>
        <v>15.8</v>
      </c>
      <c r="V210">
        <f>IF(C210="",0,MIN(I210,C210))</f>
        <v>23.7</v>
      </c>
    </row>
    <row r="211">
      <c r="A211" t="str">
        <v>EW-11</v>
      </c>
      <c r="B211" s="1">
        <v>45931</v>
      </c>
      <c r="C211">
        <v>35.2</v>
      </c>
      <c r="D211">
        <v>51.3</v>
      </c>
      <c r="E211">
        <f>MAX(0,D211-C211)</f>
        <v>16</v>
      </c>
      <c r="F211">
        <v>592.4</v>
      </c>
      <c r="G211">
        <v>568.7</v>
      </c>
      <c r="H211">
        <v>540.4</v>
      </c>
      <c r="I211">
        <v>23.7</v>
      </c>
      <c r="J211">
        <v>23.2</v>
      </c>
      <c r="K211">
        <v>52</v>
      </c>
      <c r="L211">
        <v>589.9</v>
      </c>
      <c r="M211">
        <v>2.5</v>
      </c>
      <c r="N211">
        <v>551.2</v>
      </c>
      <c r="O211">
        <v>41.1</v>
      </c>
      <c r="P211">
        <f>IF(OR(C211="",I211="",J211=""),0,MAX(0,MIN(J211,C211-(F211-G211))))</f>
        <v>11.5</v>
      </c>
      <c r="Q211">
        <f>IF(OR(J211="",J211=0),0,(J211-P211)/J211*100)</f>
        <v>50.4</v>
      </c>
      <c r="R211">
        <f>IF(K211="",0,MAX(0,K211-D211))</f>
        <v>0.7</v>
      </c>
      <c r="S211">
        <f>IF(OR(J211="",J211=0),0,MAX(0,MIN(J211,(I211+J211)-D211))/J211*100)</f>
        <v>0</v>
      </c>
      <c r="T211">
        <f>IF(OR(D211="",I211="",J211=""),0,MAX(0,MIN(J211,D211-I211)))</f>
        <v>23.2</v>
      </c>
      <c r="U211">
        <f>IF(D211="",0,MAX(0,D211-C211))</f>
        <v>16</v>
      </c>
      <c r="V211">
        <f>IF(C211="",0,MIN(I211,C211))</f>
        <v>23.7</v>
      </c>
    </row>
    <row r="212">
      <c r="A212" t="str">
        <v>EW-11</v>
      </c>
      <c r="B212" s="1">
        <v>45962</v>
      </c>
      <c r="C212">
        <v>34.7</v>
      </c>
      <c r="D212">
        <v>51.9</v>
      </c>
      <c r="E212">
        <f>MAX(0,D212-C212)</f>
        <v>17.2</v>
      </c>
      <c r="F212">
        <v>592.4</v>
      </c>
      <c r="G212">
        <v>568.7</v>
      </c>
      <c r="H212">
        <v>540.4</v>
      </c>
      <c r="I212">
        <v>23.7</v>
      </c>
      <c r="J212">
        <v>23.2</v>
      </c>
      <c r="K212">
        <v>52</v>
      </c>
      <c r="L212">
        <v>589.9</v>
      </c>
      <c r="M212">
        <v>2.5</v>
      </c>
      <c r="N212">
        <v>551.2</v>
      </c>
      <c r="O212">
        <v>41.1</v>
      </c>
      <c r="P212">
        <f>IF(OR(C212="",I212="",J212=""),0,MAX(0,MIN(J212,C212-(F212-G212))))</f>
        <v>11</v>
      </c>
      <c r="Q212">
        <f>IF(OR(J212="",J212=0),0,(J212-P212)/J212*100)</f>
        <v>52.7</v>
      </c>
      <c r="R212">
        <f>IF(K212="",0,MAX(0,K212-D212))</f>
        <v>0.1</v>
      </c>
      <c r="S212">
        <f>IF(OR(J212="",J212=0),0,MAX(0,MIN(J212,(I212+J212)-D212))/J212*100)</f>
        <v>0</v>
      </c>
      <c r="T212">
        <f>IF(OR(D212="",I212="",J212=""),0,MAX(0,MIN(J212,D212-I212)))</f>
        <v>23.2</v>
      </c>
      <c r="U212">
        <f>IF(D212="",0,MAX(0,D212-C212))</f>
        <v>17.2</v>
      </c>
      <c r="V212">
        <f>IF(C212="",0,MIN(I212,C212))</f>
        <v>23.7</v>
      </c>
    </row>
    <row r="213">
      <c r="A213" t="str">
        <v>EW-11</v>
      </c>
      <c r="B213" s="1">
        <v>45992</v>
      </c>
      <c r="C213">
        <v>35.3</v>
      </c>
      <c r="D213">
        <v>51.5</v>
      </c>
      <c r="E213">
        <f>MAX(0,D213-C213)</f>
        <v>16.2</v>
      </c>
      <c r="F213">
        <v>592.4</v>
      </c>
      <c r="G213">
        <v>568.7</v>
      </c>
      <c r="H213">
        <v>540.4</v>
      </c>
      <c r="I213">
        <v>23.7</v>
      </c>
      <c r="J213">
        <v>23.2</v>
      </c>
      <c r="K213">
        <v>52</v>
      </c>
      <c r="L213">
        <v>589.9</v>
      </c>
      <c r="M213">
        <v>2.5</v>
      </c>
      <c r="N213">
        <v>551.2</v>
      </c>
      <c r="O213">
        <v>41.1</v>
      </c>
      <c r="P213">
        <f>IF(OR(C213="",I213="",J213=""),0,MAX(0,MIN(J213,C213-(F213-G213))))</f>
        <v>11.6</v>
      </c>
      <c r="Q213">
        <f>IF(OR(J213="",J213=0),0,(J213-P213)/J213*100)</f>
        <v>50.1</v>
      </c>
      <c r="R213">
        <f>IF(K213="",0,MAX(0,K213-D213))</f>
        <v>0.5</v>
      </c>
      <c r="S213">
        <f>IF(OR(J213="",J213=0),0,MAX(0,MIN(J213,(I213+J213)-D213))/J213*100)</f>
        <v>0</v>
      </c>
      <c r="T213">
        <f>IF(OR(D213="",I213="",J213=""),0,MAX(0,MIN(J213,D213-I213)))</f>
        <v>23.2</v>
      </c>
      <c r="U213">
        <f>IF(D213="",0,MAX(0,D213-C213))</f>
        <v>16.2</v>
      </c>
      <c r="V213">
        <f>IF(C213="",0,MIN(I213,C213))</f>
        <v>23.7</v>
      </c>
    </row>
    <row r="214">
      <c r="A214" t="str">
        <v>EW-11</v>
      </c>
      <c r="B214" s="1">
        <v>46023</v>
      </c>
      <c r="C214">
        <v>35.1</v>
      </c>
      <c r="D214">
        <v>52</v>
      </c>
      <c r="E214">
        <f>MAX(0,D214-C214)</f>
        <v>16.8</v>
      </c>
      <c r="F214">
        <v>592.4</v>
      </c>
      <c r="G214">
        <v>568.7</v>
      </c>
      <c r="H214">
        <v>540.4</v>
      </c>
      <c r="I214">
        <v>23.7</v>
      </c>
      <c r="J214">
        <v>23.2</v>
      </c>
      <c r="K214">
        <v>52</v>
      </c>
      <c r="L214">
        <v>589.9</v>
      </c>
      <c r="M214">
        <v>2.5</v>
      </c>
      <c r="N214">
        <v>551.2</v>
      </c>
      <c r="O214">
        <v>41.1</v>
      </c>
      <c r="P214">
        <f>IF(OR(C214="",I214="",J214=""),0,MAX(0,MIN(J214,C214-(F214-G214))))</f>
        <v>11.4</v>
      </c>
      <c r="Q214">
        <f>IF(OR(J214="",J214=0),0,(J214-P214)/J214*100)</f>
        <v>50.7</v>
      </c>
      <c r="R214">
        <f>IF(K214="",0,MAX(0,K214-D214))</f>
        <v>0</v>
      </c>
      <c r="S214">
        <f>IF(OR(J214="",J214=0),0,MAX(0,MIN(J214,(I214+J214)-D214))/J214*100)</f>
        <v>0</v>
      </c>
      <c r="T214">
        <f>IF(OR(D214="",I214="",J214=""),0,MAX(0,MIN(J214,D214-I214)))</f>
        <v>23.2</v>
      </c>
      <c r="U214">
        <f>IF(D214="",0,MAX(0,D214-C214))</f>
        <v>16.8</v>
      </c>
      <c r="V214">
        <f>IF(C214="",0,MIN(I214,C214))</f>
        <v>23.7</v>
      </c>
    </row>
    <row r="215">
      <c r="A215" t="str">
        <v>EW-11</v>
      </c>
      <c r="B215" s="1">
        <v>46054</v>
      </c>
      <c r="C215">
        <v>35.9</v>
      </c>
      <c r="D215">
        <v>51.3</v>
      </c>
      <c r="E215">
        <f>MAX(0,D215-C215)</f>
        <v>15.5</v>
      </c>
      <c r="F215">
        <v>592.4</v>
      </c>
      <c r="G215">
        <v>568.7</v>
      </c>
      <c r="H215">
        <v>540.4</v>
      </c>
      <c r="I215">
        <v>23.7</v>
      </c>
      <c r="J215">
        <v>23.2</v>
      </c>
      <c r="K215">
        <v>52</v>
      </c>
      <c r="L215">
        <v>589.9</v>
      </c>
      <c r="M215">
        <v>2.5</v>
      </c>
      <c r="N215">
        <v>551.2</v>
      </c>
      <c r="O215">
        <v>41.1</v>
      </c>
      <c r="P215">
        <f>IF(OR(C215="",I215="",J215=""),0,MAX(0,MIN(J215,C215-(F215-G215))))</f>
        <v>12.2</v>
      </c>
      <c r="Q215">
        <f>IF(OR(J215="",J215=0),0,(J215-P215)/J215*100)</f>
        <v>47.6</v>
      </c>
      <c r="R215">
        <f>IF(K215="",0,MAX(0,K215-D215))</f>
        <v>0.7</v>
      </c>
      <c r="S215">
        <f>IF(OR(J215="",J215=0),0,MAX(0,MIN(J215,(I215+J215)-D215))/J215*100)</f>
        <v>0</v>
      </c>
      <c r="T215">
        <f>IF(OR(D215="",I215="",J215=""),0,MAX(0,MIN(J215,D215-I215)))</f>
        <v>23.2</v>
      </c>
      <c r="U215">
        <f>IF(D215="",0,MAX(0,D215-C215))</f>
        <v>15.5</v>
      </c>
      <c r="V215">
        <f>IF(C215="",0,MIN(I215,C215))</f>
        <v>23.7</v>
      </c>
    </row>
    <row r="216">
      <c r="A216" t="str">
        <v>EW-11</v>
      </c>
      <c r="B216" s="1">
        <v>46082</v>
      </c>
      <c r="C216">
        <v>36.6</v>
      </c>
      <c r="D216">
        <v>51.3</v>
      </c>
      <c r="E216">
        <f>MAX(0,D216-C216)</f>
        <v>14.7</v>
      </c>
      <c r="F216">
        <v>592.4</v>
      </c>
      <c r="G216">
        <v>568.7</v>
      </c>
      <c r="H216">
        <v>540.4</v>
      </c>
      <c r="I216">
        <v>23.7</v>
      </c>
      <c r="J216">
        <v>23.2</v>
      </c>
      <c r="K216">
        <v>52</v>
      </c>
      <c r="L216">
        <v>589.9</v>
      </c>
      <c r="M216">
        <v>2.5</v>
      </c>
      <c r="N216">
        <v>551.2</v>
      </c>
      <c r="O216">
        <v>41.1</v>
      </c>
      <c r="P216">
        <f>IF(OR(C216="",I216="",J216=""),0,MAX(0,MIN(J216,C216-(F216-G216))))</f>
        <v>12.9</v>
      </c>
      <c r="Q216">
        <f>IF(OR(J216="",J216=0),0,(J216-P216)/J216*100)</f>
        <v>44.5</v>
      </c>
      <c r="R216">
        <f>IF(K216="",0,MAX(0,K216-D216))</f>
        <v>0.7</v>
      </c>
      <c r="S216">
        <f>IF(OR(J216="",J216=0),0,MAX(0,MIN(J216,(I216+J216)-D216))/J216*100)</f>
        <v>0</v>
      </c>
      <c r="T216">
        <f>IF(OR(D216="",I216="",J216=""),0,MAX(0,MIN(J216,D216-I216)))</f>
        <v>23.2</v>
      </c>
      <c r="U216">
        <f>IF(D216="",0,MAX(0,D216-C216))</f>
        <v>14.7</v>
      </c>
      <c r="V216">
        <f>IF(C216="",0,MIN(I216,C216))</f>
        <v>23.7</v>
      </c>
    </row>
    <row r="217">
      <c r="A217" t="str">
        <v>EW-11</v>
      </c>
      <c r="B217" s="1">
        <v>46113</v>
      </c>
      <c r="C217">
        <v>37.7</v>
      </c>
      <c r="D217">
        <v>51.6</v>
      </c>
      <c r="E217">
        <f>MAX(0,D217-C217)</f>
        <v>14</v>
      </c>
      <c r="F217">
        <v>592.4</v>
      </c>
      <c r="G217">
        <v>568.7</v>
      </c>
      <c r="H217">
        <v>540.4</v>
      </c>
      <c r="I217">
        <v>23.7</v>
      </c>
      <c r="J217">
        <v>23.2</v>
      </c>
      <c r="K217">
        <v>52</v>
      </c>
      <c r="L217">
        <v>589.9</v>
      </c>
      <c r="M217">
        <v>2.5</v>
      </c>
      <c r="N217">
        <v>551.2</v>
      </c>
      <c r="O217">
        <v>41.1</v>
      </c>
      <c r="P217">
        <f>IF(OR(C217="",I217="",J217=""),0,MAX(0,MIN(J217,C217-(F217-G217))))</f>
        <v>13.9</v>
      </c>
      <c r="Q217">
        <f>IF(OR(J217="",J217=0),0,(J217-P217)/J217*100)</f>
        <v>39.9</v>
      </c>
      <c r="R217">
        <f>IF(K217="",0,MAX(0,K217-D217))</f>
        <v>0.4</v>
      </c>
      <c r="S217">
        <f>IF(OR(J217="",J217=0),0,MAX(0,MIN(J217,(I217+J217)-D217))/J217*100)</f>
        <v>0</v>
      </c>
      <c r="T217">
        <f>IF(OR(D217="",I217="",J217=""),0,MAX(0,MIN(J217,D217-I217)))</f>
        <v>23.2</v>
      </c>
      <c r="U217">
        <f>IF(D217="",0,MAX(0,D217-C217))</f>
        <v>14</v>
      </c>
      <c r="V217">
        <f>IF(C217="",0,MIN(I217,C217))</f>
        <v>23.7</v>
      </c>
    </row>
    <row r="218">
      <c r="A218" t="str">
        <v>EW-11</v>
      </c>
      <c r="B218" s="1">
        <v>46143</v>
      </c>
      <c r="C218">
        <v>38.1</v>
      </c>
      <c r="D218">
        <v>51.7</v>
      </c>
      <c r="E218">
        <f>MAX(0,D218-C218)</f>
        <v>13.6</v>
      </c>
      <c r="F218">
        <v>592.4</v>
      </c>
      <c r="G218">
        <v>568.7</v>
      </c>
      <c r="H218">
        <v>540.4</v>
      </c>
      <c r="I218">
        <v>23.7</v>
      </c>
      <c r="J218">
        <v>23.2</v>
      </c>
      <c r="K218">
        <v>52</v>
      </c>
      <c r="L218">
        <v>589.9</v>
      </c>
      <c r="M218">
        <v>2.5</v>
      </c>
      <c r="N218">
        <v>551.2</v>
      </c>
      <c r="O218">
        <v>41.1</v>
      </c>
      <c r="P218">
        <f>IF(OR(C218="",I218="",J218=""),0,MAX(0,MIN(J218,C218-(F218-G218))))</f>
        <v>14.4</v>
      </c>
      <c r="Q218">
        <f>IF(OR(J218="",J218=0),0,(J218-P218)/J218*100)</f>
        <v>38</v>
      </c>
      <c r="R218">
        <f>IF(K218="",0,MAX(0,K218-D218))</f>
        <v>0.3</v>
      </c>
      <c r="S218">
        <f>IF(OR(J218="",J218=0),0,MAX(0,MIN(J218,(I218+J218)-D218))/J218*100)</f>
        <v>0</v>
      </c>
      <c r="T218">
        <f>IF(OR(D218="",I218="",J218=""),0,MAX(0,MIN(J218,D218-I218)))</f>
        <v>23.2</v>
      </c>
      <c r="U218">
        <f>IF(D218="",0,MAX(0,D218-C218))</f>
        <v>13.6</v>
      </c>
      <c r="V218">
        <f>IF(C218="",0,MIN(I218,C218))</f>
        <v>23.7</v>
      </c>
    </row>
    <row r="219">
      <c r="A219" t="str">
        <v>EW-11</v>
      </c>
      <c r="B219" s="1">
        <v>46174</v>
      </c>
      <c r="C219">
        <v>38.3</v>
      </c>
      <c r="D219">
        <v>51.2</v>
      </c>
      <c r="E219">
        <f>MAX(0,D219-C219)</f>
        <v>12.9</v>
      </c>
      <c r="F219">
        <v>592.4</v>
      </c>
      <c r="G219">
        <v>568.7</v>
      </c>
      <c r="H219">
        <v>540.4</v>
      </c>
      <c r="I219">
        <v>23.7</v>
      </c>
      <c r="J219">
        <v>23.2</v>
      </c>
      <c r="K219">
        <v>52</v>
      </c>
      <c r="L219">
        <v>589.9</v>
      </c>
      <c r="M219">
        <v>2.5</v>
      </c>
      <c r="N219">
        <v>551.2</v>
      </c>
      <c r="O219">
        <v>41.1</v>
      </c>
      <c r="P219">
        <f>IF(OR(C219="",I219="",J219=""),0,MAX(0,MIN(J219,C219-(F219-G219))))</f>
        <v>14.6</v>
      </c>
      <c r="Q219">
        <f>IF(OR(J219="",J219=0),0,(J219-P219)/J219*100)</f>
        <v>37</v>
      </c>
      <c r="R219">
        <f>IF(K219="",0,MAX(0,K219-D219))</f>
        <v>0.8</v>
      </c>
      <c r="S219">
        <f>IF(OR(J219="",J219=0),0,MAX(0,MIN(J219,(I219+J219)-D219))/J219*100)</f>
        <v>0</v>
      </c>
      <c r="T219">
        <f>IF(OR(D219="",I219="",J219=""),0,MAX(0,MIN(J219,D219-I219)))</f>
        <v>23.2</v>
      </c>
      <c r="U219">
        <f>IF(D219="",0,MAX(0,D219-C219))</f>
        <v>12.9</v>
      </c>
      <c r="V219">
        <f>IF(C219="",0,MIN(I219,C219))</f>
        <v>23.7</v>
      </c>
    </row>
    <row r="220">
      <c r="A220" t="str">
        <v>EW-11</v>
      </c>
      <c r="B220" s="1">
        <v>46204</v>
      </c>
      <c r="C220">
        <v>38.1</v>
      </c>
      <c r="D220">
        <v>51.4</v>
      </c>
      <c r="E220">
        <f>MAX(0,D220-C220)</f>
        <v>13.3</v>
      </c>
      <c r="F220">
        <v>592.4</v>
      </c>
      <c r="G220">
        <v>568.7</v>
      </c>
      <c r="H220">
        <v>540.4</v>
      </c>
      <c r="I220">
        <v>23.7</v>
      </c>
      <c r="J220">
        <v>23.2</v>
      </c>
      <c r="K220">
        <v>52</v>
      </c>
      <c r="L220">
        <v>589.9</v>
      </c>
      <c r="M220">
        <v>2.5</v>
      </c>
      <c r="N220">
        <v>551.2</v>
      </c>
      <c r="O220">
        <v>41.1</v>
      </c>
      <c r="P220">
        <f>IF(OR(C220="",I220="",J220=""),0,MAX(0,MIN(J220,C220-(F220-G220))))</f>
        <v>14.4</v>
      </c>
      <c r="Q220">
        <f>IF(OR(J220="",J220=0),0,(J220-P220)/J220*100)</f>
        <v>37.9</v>
      </c>
      <c r="R220">
        <f>IF(K220="",0,MAX(0,K220-D220))</f>
        <v>0.6</v>
      </c>
      <c r="S220">
        <f>IF(OR(J220="",J220=0),0,MAX(0,MIN(J220,(I220+J220)-D220))/J220*100)</f>
        <v>0</v>
      </c>
      <c r="T220">
        <f>IF(OR(D220="",I220="",J220=""),0,MAX(0,MIN(J220,D220-I220)))</f>
        <v>23.2</v>
      </c>
      <c r="U220">
        <f>IF(D220="",0,MAX(0,D220-C220))</f>
        <v>13.3</v>
      </c>
      <c r="V220">
        <f>IF(C220="",0,MIN(I220,C220))</f>
        <v>23.7</v>
      </c>
    </row>
    <row r="221">
      <c r="A221" t="str">
        <v>EW-11</v>
      </c>
      <c r="B221" s="1">
        <v>46235</v>
      </c>
      <c r="C221">
        <v>37.7</v>
      </c>
      <c r="D221">
        <v>52</v>
      </c>
      <c r="E221">
        <f>MAX(0,D221-C221)</f>
        <v>14.3</v>
      </c>
      <c r="F221">
        <v>592.4</v>
      </c>
      <c r="G221">
        <v>568.7</v>
      </c>
      <c r="H221">
        <v>540.4</v>
      </c>
      <c r="I221">
        <v>23.7</v>
      </c>
      <c r="J221">
        <v>23.2</v>
      </c>
      <c r="K221">
        <v>52</v>
      </c>
      <c r="L221">
        <v>589.9</v>
      </c>
      <c r="M221">
        <v>2.5</v>
      </c>
      <c r="N221">
        <v>551.2</v>
      </c>
      <c r="O221">
        <v>41.1</v>
      </c>
      <c r="P221">
        <f>IF(OR(C221="",I221="",J221=""),0,MAX(0,MIN(J221,C221-(F221-G221))))</f>
        <v>14</v>
      </c>
      <c r="Q221">
        <f>IF(OR(J221="",J221=0),0,(J221-P221)/J221*100)</f>
        <v>39.7</v>
      </c>
      <c r="R221">
        <f>IF(K221="",0,MAX(0,K221-D221))</f>
        <v>0</v>
      </c>
      <c r="S221">
        <f>IF(OR(J221="",J221=0),0,MAX(0,MIN(J221,(I221+J221)-D221))/J221*100)</f>
        <v>0</v>
      </c>
      <c r="T221">
        <f>IF(OR(D221="",I221="",J221=""),0,MAX(0,MIN(J221,D221-I221)))</f>
        <v>23.2</v>
      </c>
      <c r="U221">
        <f>IF(D221="",0,MAX(0,D221-C221))</f>
        <v>14.3</v>
      </c>
      <c r="V221">
        <f>IF(C221="",0,MIN(I221,C221))</f>
        <v>23.7</v>
      </c>
    </row>
    <row r="222">
      <c r="A222" t="str">
        <v>EW-12</v>
      </c>
      <c r="B222" s="1">
        <v>45658</v>
      </c>
      <c r="C222">
        <v>36.1</v>
      </c>
      <c r="D222">
        <v>50</v>
      </c>
      <c r="E222">
        <f>MAX(0,D222-C222)</f>
        <v>14</v>
      </c>
      <c r="F222">
        <v>590.4</v>
      </c>
      <c r="G222">
        <v>564.2</v>
      </c>
      <c r="H222">
        <v>540.3</v>
      </c>
      <c r="I222">
        <v>26.2</v>
      </c>
      <c r="J222">
        <v>18.5</v>
      </c>
      <c r="K222">
        <v>50.1</v>
      </c>
      <c r="L222">
        <v>587.9</v>
      </c>
      <c r="M222">
        <v>2.5</v>
      </c>
      <c r="N222">
        <v>550.4</v>
      </c>
      <c r="O222">
        <v>40.1</v>
      </c>
      <c r="P222">
        <f>IF(OR(C222="",I222="",J222=""),0,MAX(0,MIN(J222,C222-(F222-G222))))</f>
        <v>9.8</v>
      </c>
      <c r="Q222">
        <f>IF(OR(J222="",J222=0),0,(J222-P222)/J222*100)</f>
        <v>46.8</v>
      </c>
      <c r="R222">
        <f>IF(K222="",0,MAX(0,K222-D222))</f>
        <v>0.1</v>
      </c>
      <c r="S222">
        <f>IF(OR(J222="",J222=0),0,MAX(0,MIN(J222,(I222+J222)-D222))/J222*100)</f>
        <v>0</v>
      </c>
      <c r="T222">
        <f>IF(OR(D222="",I222="",J222=""),0,MAX(0,MIN(J222,D222-I222)))</f>
        <v>18.5</v>
      </c>
      <c r="U222">
        <f>IF(D222="",0,MAX(0,D222-C222))</f>
        <v>14</v>
      </c>
      <c r="V222">
        <f>IF(C222="",0,MIN(I222,C222))</f>
        <v>26.2</v>
      </c>
    </row>
    <row r="223">
      <c r="A223" t="str">
        <v>EW-12</v>
      </c>
      <c r="B223" s="1">
        <v>45689</v>
      </c>
      <c r="C223">
        <v>37.2</v>
      </c>
      <c r="D223">
        <v>49.8</v>
      </c>
      <c r="E223">
        <f>MAX(0,D223-C223)</f>
        <v>12.6</v>
      </c>
      <c r="F223">
        <v>590.4</v>
      </c>
      <c r="G223">
        <v>564.2</v>
      </c>
      <c r="H223">
        <v>540.3</v>
      </c>
      <c r="I223">
        <v>26.2</v>
      </c>
      <c r="J223">
        <v>18.5</v>
      </c>
      <c r="K223">
        <v>50.1</v>
      </c>
      <c r="L223">
        <v>587.9</v>
      </c>
      <c r="M223">
        <v>2.5</v>
      </c>
      <c r="N223">
        <v>550.4</v>
      </c>
      <c r="O223">
        <v>40.1</v>
      </c>
      <c r="P223">
        <f>IF(OR(C223="",I223="",J223=""),0,MAX(0,MIN(J223,C223-(F223-G223))))</f>
        <v>11</v>
      </c>
      <c r="Q223">
        <f>IF(OR(J223="",J223=0),0,(J223-P223)/J223*100)</f>
        <v>40.8</v>
      </c>
      <c r="R223">
        <f>IF(K223="",0,MAX(0,K223-D223))</f>
        <v>0.3</v>
      </c>
      <c r="S223">
        <f>IF(OR(J223="",J223=0),0,MAX(0,MIN(J223,(I223+J223)-D223))/J223*100)</f>
        <v>0</v>
      </c>
      <c r="T223">
        <f>IF(OR(D223="",I223="",J223=""),0,MAX(0,MIN(J223,D223-I223)))</f>
        <v>18.5</v>
      </c>
      <c r="U223">
        <f>IF(D223="",0,MAX(0,D223-C223))</f>
        <v>12.6</v>
      </c>
      <c r="V223">
        <f>IF(C223="",0,MIN(I223,C223))</f>
        <v>26.2</v>
      </c>
    </row>
    <row r="224">
      <c r="A224" t="str">
        <v>EW-12</v>
      </c>
      <c r="B224" s="1">
        <v>45717</v>
      </c>
      <c r="C224">
        <v>37.6</v>
      </c>
      <c r="D224">
        <v>49.6</v>
      </c>
      <c r="E224">
        <f>MAX(0,D224-C224)</f>
        <v>12</v>
      </c>
      <c r="F224">
        <v>590.4</v>
      </c>
      <c r="G224">
        <v>564.2</v>
      </c>
      <c r="H224">
        <v>540.3</v>
      </c>
      <c r="I224">
        <v>26.2</v>
      </c>
      <c r="J224">
        <v>18.5</v>
      </c>
      <c r="K224">
        <v>50.1</v>
      </c>
      <c r="L224">
        <v>587.9</v>
      </c>
      <c r="M224">
        <v>2.5</v>
      </c>
      <c r="N224">
        <v>550.4</v>
      </c>
      <c r="O224">
        <v>40.1</v>
      </c>
      <c r="P224">
        <f>IF(OR(C224="",I224="",J224=""),0,MAX(0,MIN(J224,C224-(F224-G224))))</f>
        <v>11.4</v>
      </c>
      <c r="Q224">
        <f>IF(OR(J224="",J224=0),0,(J224-P224)/J224*100)</f>
        <v>38.6</v>
      </c>
      <c r="R224">
        <f>IF(K224="",0,MAX(0,K224-D224))</f>
        <v>0.5</v>
      </c>
      <c r="S224">
        <f>IF(OR(J224="",J224=0),0,MAX(0,MIN(J224,(I224+J224)-D224))/J224*100)</f>
        <v>0</v>
      </c>
      <c r="T224">
        <f>IF(OR(D224="",I224="",J224=""),0,MAX(0,MIN(J224,D224-I224)))</f>
        <v>18.5</v>
      </c>
      <c r="U224">
        <f>IF(D224="",0,MAX(0,D224-C224))</f>
        <v>12</v>
      </c>
      <c r="V224">
        <f>IF(C224="",0,MIN(I224,C224))</f>
        <v>26.2</v>
      </c>
    </row>
    <row r="225">
      <c r="A225" t="str">
        <v>EW-12</v>
      </c>
      <c r="B225" s="1">
        <v>45748</v>
      </c>
      <c r="C225">
        <v>38.3</v>
      </c>
      <c r="D225">
        <v>49.7</v>
      </c>
      <c r="E225">
        <f>MAX(0,D225-C225)</f>
        <v>11.4</v>
      </c>
      <c r="F225">
        <v>590.4</v>
      </c>
      <c r="G225">
        <v>564.2</v>
      </c>
      <c r="H225">
        <v>540.3</v>
      </c>
      <c r="I225">
        <v>26.2</v>
      </c>
      <c r="J225">
        <v>18.5</v>
      </c>
      <c r="K225">
        <v>50.1</v>
      </c>
      <c r="L225">
        <v>587.9</v>
      </c>
      <c r="M225">
        <v>2.5</v>
      </c>
      <c r="N225">
        <v>550.4</v>
      </c>
      <c r="O225">
        <v>40.1</v>
      </c>
      <c r="P225">
        <f>IF(OR(C225="",I225="",J225=""),0,MAX(0,MIN(J225,C225-(F225-G225))))</f>
        <v>12.1</v>
      </c>
      <c r="Q225">
        <f>IF(OR(J225="",J225=0),0,(J225-P225)/J225*100)</f>
        <v>34.9</v>
      </c>
      <c r="R225">
        <f>IF(K225="",0,MAX(0,K225-D225))</f>
        <v>0.4</v>
      </c>
      <c r="S225">
        <f>IF(OR(J225="",J225=0),0,MAX(0,MIN(J225,(I225+J225)-D225))/J225*100)</f>
        <v>0</v>
      </c>
      <c r="T225">
        <f>IF(OR(D225="",I225="",J225=""),0,MAX(0,MIN(J225,D225-I225)))</f>
        <v>18.5</v>
      </c>
      <c r="U225">
        <f>IF(D225="",0,MAX(0,D225-C225))</f>
        <v>11.4</v>
      </c>
      <c r="V225">
        <f>IF(C225="",0,MIN(I225,C225))</f>
        <v>26.2</v>
      </c>
    </row>
    <row r="226">
      <c r="A226" t="str">
        <v>EW-12</v>
      </c>
      <c r="B226" s="1">
        <v>45778</v>
      </c>
      <c r="C226">
        <v>38.4</v>
      </c>
      <c r="D226">
        <v>49.9</v>
      </c>
      <c r="E226">
        <f>MAX(0,D226-C226)</f>
        <v>11.5</v>
      </c>
      <c r="F226">
        <v>590.4</v>
      </c>
      <c r="G226">
        <v>564.2</v>
      </c>
      <c r="H226">
        <v>540.3</v>
      </c>
      <c r="I226">
        <v>26.2</v>
      </c>
      <c r="J226">
        <v>18.5</v>
      </c>
      <c r="K226">
        <v>50.1</v>
      </c>
      <c r="L226">
        <v>587.9</v>
      </c>
      <c r="M226">
        <v>2.5</v>
      </c>
      <c r="N226">
        <v>550.4</v>
      </c>
      <c r="O226">
        <v>40.1</v>
      </c>
      <c r="P226">
        <f>IF(OR(C226="",I226="",J226=""),0,MAX(0,MIN(J226,C226-(F226-G226))))</f>
        <v>12.2</v>
      </c>
      <c r="Q226">
        <f>IF(OR(J226="",J226=0),0,(J226-P226)/J226*100)</f>
        <v>34.2</v>
      </c>
      <c r="R226">
        <f>IF(K226="",0,MAX(0,K226-D226))</f>
        <v>0.2</v>
      </c>
      <c r="S226">
        <f>IF(OR(J226="",J226=0),0,MAX(0,MIN(J226,(I226+J226)-D226))/J226*100)</f>
        <v>0</v>
      </c>
      <c r="T226">
        <f>IF(OR(D226="",I226="",J226=""),0,MAX(0,MIN(J226,D226-I226)))</f>
        <v>18.5</v>
      </c>
      <c r="U226">
        <f>IF(D226="",0,MAX(0,D226-C226))</f>
        <v>11.5</v>
      </c>
      <c r="V226">
        <f>IF(C226="",0,MIN(I226,C226))</f>
        <v>26.2</v>
      </c>
    </row>
    <row r="227">
      <c r="A227" t="str">
        <v>EW-12</v>
      </c>
      <c r="B227" s="1">
        <v>45809</v>
      </c>
      <c r="C227">
        <v>37.1</v>
      </c>
      <c r="D227">
        <v>50.1</v>
      </c>
      <c r="E227">
        <f>MAX(0,D227-C227)</f>
        <v>13</v>
      </c>
      <c r="F227">
        <v>590.4</v>
      </c>
      <c r="G227">
        <v>564.2</v>
      </c>
      <c r="H227">
        <v>540.3</v>
      </c>
      <c r="I227">
        <v>26.2</v>
      </c>
      <c r="J227">
        <v>18.5</v>
      </c>
      <c r="K227">
        <v>50.1</v>
      </c>
      <c r="L227">
        <v>587.9</v>
      </c>
      <c r="M227">
        <v>2.5</v>
      </c>
      <c r="N227">
        <v>550.4</v>
      </c>
      <c r="O227">
        <v>40.1</v>
      </c>
      <c r="P227">
        <f>IF(OR(C227="",I227="",J227=""),0,MAX(0,MIN(J227,C227-(F227-G227))))</f>
        <v>10.9</v>
      </c>
      <c r="Q227">
        <f>IF(OR(J227="",J227=0),0,(J227-P227)/J227*100)</f>
        <v>41.1</v>
      </c>
      <c r="R227">
        <f>IF(K227="",0,MAX(0,K227-D227))</f>
        <v>0</v>
      </c>
      <c r="S227">
        <f>IF(OR(J227="",J227=0),0,MAX(0,MIN(J227,(I227+J227)-D227))/J227*100)</f>
        <v>0</v>
      </c>
      <c r="T227">
        <f>IF(OR(D227="",I227="",J227=""),0,MAX(0,MIN(J227,D227-I227)))</f>
        <v>18.5</v>
      </c>
      <c r="U227">
        <f>IF(D227="",0,MAX(0,D227-C227))</f>
        <v>13</v>
      </c>
      <c r="V227">
        <f>IF(C227="",0,MIN(I227,C227))</f>
        <v>26.2</v>
      </c>
    </row>
    <row r="228">
      <c r="A228" t="str">
        <v>EW-12</v>
      </c>
      <c r="B228" s="1">
        <v>45839</v>
      </c>
      <c r="C228">
        <v>37.4</v>
      </c>
      <c r="D228">
        <v>50</v>
      </c>
      <c r="E228">
        <f>MAX(0,D228-C228)</f>
        <v>12.7</v>
      </c>
      <c r="F228">
        <v>590.4</v>
      </c>
      <c r="G228">
        <v>564.2</v>
      </c>
      <c r="H228">
        <v>540.3</v>
      </c>
      <c r="I228">
        <v>26.2</v>
      </c>
      <c r="J228">
        <v>18.5</v>
      </c>
      <c r="K228">
        <v>50.1</v>
      </c>
      <c r="L228">
        <v>587.9</v>
      </c>
      <c r="M228">
        <v>2.5</v>
      </c>
      <c r="N228">
        <v>550.4</v>
      </c>
      <c r="O228">
        <v>40.1</v>
      </c>
      <c r="P228">
        <f>IF(OR(C228="",I228="",J228=""),0,MAX(0,MIN(J228,C228-(F228-G228))))</f>
        <v>11.1</v>
      </c>
      <c r="Q228">
        <f>IF(OR(J228="",J228=0),0,(J228-P228)/J228*100)</f>
        <v>39.8</v>
      </c>
      <c r="R228">
        <f>IF(K228="",0,MAX(0,K228-D228))</f>
        <v>0.1</v>
      </c>
      <c r="S228">
        <f>IF(OR(J228="",J228=0),0,MAX(0,MIN(J228,(I228+J228)-D228))/J228*100)</f>
        <v>0</v>
      </c>
      <c r="T228">
        <f>IF(OR(D228="",I228="",J228=""),0,MAX(0,MIN(J228,D228-I228)))</f>
        <v>18.5</v>
      </c>
      <c r="U228">
        <f>IF(D228="",0,MAX(0,D228-C228))</f>
        <v>12.7</v>
      </c>
      <c r="V228">
        <f>IF(C228="",0,MIN(I228,C228))</f>
        <v>26.2</v>
      </c>
    </row>
    <row r="229">
      <c r="A229" t="str">
        <v>EW-12</v>
      </c>
      <c r="B229" s="1">
        <v>45870</v>
      </c>
      <c r="C229">
        <v>35.9</v>
      </c>
      <c r="D229">
        <v>49.6</v>
      </c>
      <c r="E229">
        <f>MAX(0,D229-C229)</f>
        <v>13.7</v>
      </c>
      <c r="F229">
        <v>590.4</v>
      </c>
      <c r="G229">
        <v>564.2</v>
      </c>
      <c r="H229">
        <v>540.3</v>
      </c>
      <c r="I229">
        <v>26.2</v>
      </c>
      <c r="J229">
        <v>18.5</v>
      </c>
      <c r="K229">
        <v>50.1</v>
      </c>
      <c r="L229">
        <v>587.9</v>
      </c>
      <c r="M229">
        <v>2.5</v>
      </c>
      <c r="N229">
        <v>550.4</v>
      </c>
      <c r="O229">
        <v>40.1</v>
      </c>
      <c r="P229">
        <f>IF(OR(C229="",I229="",J229=""),0,MAX(0,MIN(J229,C229-(F229-G229))))</f>
        <v>9.6</v>
      </c>
      <c r="Q229">
        <f>IF(OR(J229="",J229=0),0,(J229-P229)/J229*100)</f>
        <v>47.9</v>
      </c>
      <c r="R229">
        <f>IF(K229="",0,MAX(0,K229-D229))</f>
        <v>0.5</v>
      </c>
      <c r="S229">
        <f>IF(OR(J229="",J229=0),0,MAX(0,MIN(J229,(I229+J229)-D229))/J229*100)</f>
        <v>0</v>
      </c>
      <c r="T229">
        <f>IF(OR(D229="",I229="",J229=""),0,MAX(0,MIN(J229,D229-I229)))</f>
        <v>18.5</v>
      </c>
      <c r="U229">
        <f>IF(D229="",0,MAX(0,D229-C229))</f>
        <v>13.7</v>
      </c>
      <c r="V229">
        <f>IF(C229="",0,MIN(I229,C229))</f>
        <v>26.2</v>
      </c>
    </row>
    <row r="230">
      <c r="A230" t="str">
        <v>EW-12</v>
      </c>
      <c r="B230" s="1">
        <v>45901</v>
      </c>
      <c r="C230">
        <v>35.4</v>
      </c>
      <c r="D230">
        <v>49.7</v>
      </c>
      <c r="E230">
        <f>MAX(0,D230-C230)</f>
        <v>14.3</v>
      </c>
      <c r="F230">
        <v>590.4</v>
      </c>
      <c r="G230">
        <v>564.2</v>
      </c>
      <c r="H230">
        <v>540.3</v>
      </c>
      <c r="I230">
        <v>26.2</v>
      </c>
      <c r="J230">
        <v>18.5</v>
      </c>
      <c r="K230">
        <v>50.1</v>
      </c>
      <c r="L230">
        <v>587.9</v>
      </c>
      <c r="M230">
        <v>2.5</v>
      </c>
      <c r="N230">
        <v>550.4</v>
      </c>
      <c r="O230">
        <v>40.1</v>
      </c>
      <c r="P230">
        <f>IF(OR(C230="",I230="",J230=""),0,MAX(0,MIN(J230,C230-(F230-G230))))</f>
        <v>9.2</v>
      </c>
      <c r="Q230">
        <f>IF(OR(J230="",J230=0),0,(J230-P230)/J230*100)</f>
        <v>50.5</v>
      </c>
      <c r="R230">
        <f>IF(K230="",0,MAX(0,K230-D230))</f>
        <v>0.4</v>
      </c>
      <c r="S230">
        <f>IF(OR(J230="",J230=0),0,MAX(0,MIN(J230,(I230+J230)-D230))/J230*100)</f>
        <v>0</v>
      </c>
      <c r="T230">
        <f>IF(OR(D230="",I230="",J230=""),0,MAX(0,MIN(J230,D230-I230)))</f>
        <v>18.5</v>
      </c>
      <c r="U230">
        <f>IF(D230="",0,MAX(0,D230-C230))</f>
        <v>14.3</v>
      </c>
      <c r="V230">
        <f>IF(C230="",0,MIN(I230,C230))</f>
        <v>26.2</v>
      </c>
    </row>
    <row r="231">
      <c r="A231" t="str">
        <v>EW-12</v>
      </c>
      <c r="B231" s="1">
        <v>45931</v>
      </c>
      <c r="C231">
        <v>34.8</v>
      </c>
      <c r="D231">
        <v>49.7</v>
      </c>
      <c r="E231">
        <f>MAX(0,D231-C231)</f>
        <v>14.8</v>
      </c>
      <c r="F231">
        <v>590.4</v>
      </c>
      <c r="G231">
        <v>564.2</v>
      </c>
      <c r="H231">
        <v>540.3</v>
      </c>
      <c r="I231">
        <v>26.2</v>
      </c>
      <c r="J231">
        <v>18.5</v>
      </c>
      <c r="K231">
        <v>50.1</v>
      </c>
      <c r="L231">
        <v>587.9</v>
      </c>
      <c r="M231">
        <v>2.5</v>
      </c>
      <c r="N231">
        <v>550.4</v>
      </c>
      <c r="O231">
        <v>40.1</v>
      </c>
      <c r="P231">
        <f>IF(OR(C231="",I231="",J231=""),0,MAX(0,MIN(J231,C231-(F231-G231))))</f>
        <v>8.6</v>
      </c>
      <c r="Q231">
        <f>IF(OR(J231="",J231=0),0,(J231-P231)/J231*100)</f>
        <v>53.4</v>
      </c>
      <c r="R231">
        <f>IF(K231="",0,MAX(0,K231-D231))</f>
        <v>0.4</v>
      </c>
      <c r="S231">
        <f>IF(OR(J231="",J231=0),0,MAX(0,MIN(J231,(I231+J231)-D231))/J231*100)</f>
        <v>0</v>
      </c>
      <c r="T231">
        <f>IF(OR(D231="",I231="",J231=""),0,MAX(0,MIN(J231,D231-I231)))</f>
        <v>18.5</v>
      </c>
      <c r="U231">
        <f>IF(D231="",0,MAX(0,D231-C231))</f>
        <v>14.8</v>
      </c>
      <c r="V231">
        <f>IF(C231="",0,MIN(I231,C231))</f>
        <v>26.2</v>
      </c>
    </row>
    <row r="232">
      <c r="A232" t="str">
        <v>EW-12</v>
      </c>
      <c r="B232" s="1">
        <v>45962</v>
      </c>
      <c r="C232">
        <v>34.4</v>
      </c>
      <c r="D232">
        <v>49.7</v>
      </c>
      <c r="E232">
        <f>MAX(0,D232-C232)</f>
        <v>15.3</v>
      </c>
      <c r="F232">
        <v>590.4</v>
      </c>
      <c r="G232">
        <v>564.2</v>
      </c>
      <c r="H232">
        <v>540.3</v>
      </c>
      <c r="I232">
        <v>26.2</v>
      </c>
      <c r="J232">
        <v>18.5</v>
      </c>
      <c r="K232">
        <v>50.1</v>
      </c>
      <c r="L232">
        <v>587.9</v>
      </c>
      <c r="M232">
        <v>2.5</v>
      </c>
      <c r="N232">
        <v>550.4</v>
      </c>
      <c r="O232">
        <v>40.1</v>
      </c>
      <c r="P232">
        <f>IF(OR(C232="",I232="",J232=""),0,MAX(0,MIN(J232,C232-(F232-G232))))</f>
        <v>8.2</v>
      </c>
      <c r="Q232">
        <f>IF(OR(J232="",J232=0),0,(J232-P232)/J232*100)</f>
        <v>55.7</v>
      </c>
      <c r="R232">
        <f>IF(K232="",0,MAX(0,K232-D232))</f>
        <v>0.4</v>
      </c>
      <c r="S232">
        <f>IF(OR(J232="",J232=0),0,MAX(0,MIN(J232,(I232+J232)-D232))/J232*100)</f>
        <v>0</v>
      </c>
      <c r="T232">
        <f>IF(OR(D232="",I232="",J232=""),0,MAX(0,MIN(J232,D232-I232)))</f>
        <v>18.5</v>
      </c>
      <c r="U232">
        <f>IF(D232="",0,MAX(0,D232-C232))</f>
        <v>15.3</v>
      </c>
      <c r="V232">
        <f>IF(C232="",0,MIN(I232,C232))</f>
        <v>26.2</v>
      </c>
    </row>
    <row r="233">
      <c r="A233" t="str">
        <v>EW-12</v>
      </c>
      <c r="B233" s="1">
        <v>45992</v>
      </c>
      <c r="C233">
        <v>34.7</v>
      </c>
      <c r="D233">
        <v>49.7</v>
      </c>
      <c r="E233">
        <f>MAX(0,D233-C233)</f>
        <v>15</v>
      </c>
      <c r="F233">
        <v>590.4</v>
      </c>
      <c r="G233">
        <v>564.2</v>
      </c>
      <c r="H233">
        <v>540.3</v>
      </c>
      <c r="I233">
        <v>26.2</v>
      </c>
      <c r="J233">
        <v>18.5</v>
      </c>
      <c r="K233">
        <v>50.1</v>
      </c>
      <c r="L233">
        <v>587.9</v>
      </c>
      <c r="M233">
        <v>2.5</v>
      </c>
      <c r="N233">
        <v>550.4</v>
      </c>
      <c r="O233">
        <v>40.1</v>
      </c>
      <c r="P233">
        <f>IF(OR(C233="",I233="",J233=""),0,MAX(0,MIN(J233,C233-(F233-G233))))</f>
        <v>8.4</v>
      </c>
      <c r="Q233">
        <f>IF(OR(J233="",J233=0),0,(J233-P233)/J233*100)</f>
        <v>54.3</v>
      </c>
      <c r="R233">
        <f>IF(K233="",0,MAX(0,K233-D233))</f>
        <v>0.4</v>
      </c>
      <c r="S233">
        <f>IF(OR(J233="",J233=0),0,MAX(0,MIN(J233,(I233+J233)-D233))/J233*100)</f>
        <v>0</v>
      </c>
      <c r="T233">
        <f>IF(OR(D233="",I233="",J233=""),0,MAX(0,MIN(J233,D233-I233)))</f>
        <v>18.5</v>
      </c>
      <c r="U233">
        <f>IF(D233="",0,MAX(0,D233-C233))</f>
        <v>15</v>
      </c>
      <c r="V233">
        <f>IF(C233="",0,MIN(I233,C233))</f>
        <v>26.2</v>
      </c>
    </row>
    <row r="234">
      <c r="A234" t="str">
        <v>EW-12</v>
      </c>
      <c r="B234" s="1">
        <v>46023</v>
      </c>
      <c r="C234">
        <v>35</v>
      </c>
      <c r="D234">
        <v>49.7</v>
      </c>
      <c r="E234">
        <f>MAX(0,D234-C234)</f>
        <v>14.7</v>
      </c>
      <c r="F234">
        <v>590.4</v>
      </c>
      <c r="G234">
        <v>564.2</v>
      </c>
      <c r="H234">
        <v>540.3</v>
      </c>
      <c r="I234">
        <v>26.2</v>
      </c>
      <c r="J234">
        <v>18.5</v>
      </c>
      <c r="K234">
        <v>50.1</v>
      </c>
      <c r="L234">
        <v>587.9</v>
      </c>
      <c r="M234">
        <v>2.5</v>
      </c>
      <c r="N234">
        <v>550.4</v>
      </c>
      <c r="O234">
        <v>40.1</v>
      </c>
      <c r="P234">
        <f>IF(OR(C234="",I234="",J234=""),0,MAX(0,MIN(J234,C234-(F234-G234))))</f>
        <v>8.8</v>
      </c>
      <c r="Q234">
        <f>IF(OR(J234="",J234=0),0,(J234-P234)/J234*100)</f>
        <v>52.3</v>
      </c>
      <c r="R234">
        <f>IF(K234="",0,MAX(0,K234-D234))</f>
        <v>0.4</v>
      </c>
      <c r="S234">
        <f>IF(OR(J234="",J234=0),0,MAX(0,MIN(J234,(I234+J234)-D234))/J234*100)</f>
        <v>0</v>
      </c>
      <c r="T234">
        <f>IF(OR(D234="",I234="",J234=""),0,MAX(0,MIN(J234,D234-I234)))</f>
        <v>18.5</v>
      </c>
      <c r="U234">
        <f>IF(D234="",0,MAX(0,D234-C234))</f>
        <v>14.7</v>
      </c>
      <c r="V234">
        <f>IF(C234="",0,MIN(I234,C234))</f>
        <v>26.2</v>
      </c>
    </row>
    <row r="235">
      <c r="A235" t="str">
        <v>EW-12</v>
      </c>
      <c r="B235" s="1">
        <v>46054</v>
      </c>
      <c r="C235">
        <v>36</v>
      </c>
      <c r="D235">
        <v>49.9</v>
      </c>
      <c r="E235">
        <f>MAX(0,D235-C235)</f>
        <v>14</v>
      </c>
      <c r="F235">
        <v>590.4</v>
      </c>
      <c r="G235">
        <v>564.2</v>
      </c>
      <c r="H235">
        <v>540.3</v>
      </c>
      <c r="I235">
        <v>26.2</v>
      </c>
      <c r="J235">
        <v>18.5</v>
      </c>
      <c r="K235">
        <v>50.1</v>
      </c>
      <c r="L235">
        <v>587.9</v>
      </c>
      <c r="M235">
        <v>2.5</v>
      </c>
      <c r="N235">
        <v>550.4</v>
      </c>
      <c r="O235">
        <v>40.1</v>
      </c>
      <c r="P235">
        <f>IF(OR(C235="",I235="",J235=""),0,MAX(0,MIN(J235,C235-(F235-G235))))</f>
        <v>9.8</v>
      </c>
      <c r="Q235">
        <f>IF(OR(J235="",J235=0),0,(J235-P235)/J235*100)</f>
        <v>47.3</v>
      </c>
      <c r="R235">
        <f>IF(K235="",0,MAX(0,K235-D235))</f>
        <v>0.2</v>
      </c>
      <c r="S235">
        <f>IF(OR(J235="",J235=0),0,MAX(0,MIN(J235,(I235+J235)-D235))/J235*100)</f>
        <v>0</v>
      </c>
      <c r="T235">
        <f>IF(OR(D235="",I235="",J235=""),0,MAX(0,MIN(J235,D235-I235)))</f>
        <v>18.5</v>
      </c>
      <c r="U235">
        <f>IF(D235="",0,MAX(0,D235-C235))</f>
        <v>14</v>
      </c>
      <c r="V235">
        <f>IF(C235="",0,MIN(I235,C235))</f>
        <v>26.2</v>
      </c>
    </row>
    <row r="236">
      <c r="A236" t="str">
        <v>EW-12</v>
      </c>
      <c r="B236" s="1">
        <v>46082</v>
      </c>
      <c r="C236">
        <v>36.4</v>
      </c>
      <c r="D236">
        <v>50.1</v>
      </c>
      <c r="E236">
        <f>MAX(0,D236-C236)</f>
        <v>13.7</v>
      </c>
      <c r="F236">
        <v>590.4</v>
      </c>
      <c r="G236">
        <v>564.2</v>
      </c>
      <c r="H236">
        <v>540.3</v>
      </c>
      <c r="I236">
        <v>26.2</v>
      </c>
      <c r="J236">
        <v>18.5</v>
      </c>
      <c r="K236">
        <v>50.1</v>
      </c>
      <c r="L236">
        <v>587.9</v>
      </c>
      <c r="M236">
        <v>2.5</v>
      </c>
      <c r="N236">
        <v>550.4</v>
      </c>
      <c r="O236">
        <v>40.1</v>
      </c>
      <c r="P236">
        <f>IF(OR(C236="",I236="",J236=""),0,MAX(0,MIN(J236,C236-(F236-G236))))</f>
        <v>10.1</v>
      </c>
      <c r="Q236">
        <f>IF(OR(J236="",J236=0),0,(J236-P236)/J236*100)</f>
        <v>45.2</v>
      </c>
      <c r="R236">
        <f>IF(K236="",0,MAX(0,K236-D236))</f>
        <v>0</v>
      </c>
      <c r="S236">
        <f>IF(OR(J236="",J236=0),0,MAX(0,MIN(J236,(I236+J236)-D236))/J236*100)</f>
        <v>0</v>
      </c>
      <c r="T236">
        <f>IF(OR(D236="",I236="",J236=""),0,MAX(0,MIN(J236,D236-I236)))</f>
        <v>18.5</v>
      </c>
      <c r="U236">
        <f>IF(D236="",0,MAX(0,D236-C236))</f>
        <v>13.7</v>
      </c>
      <c r="V236">
        <f>IF(C236="",0,MIN(I236,C236))</f>
        <v>26.2</v>
      </c>
    </row>
    <row r="237">
      <c r="A237" t="str">
        <v>EW-12</v>
      </c>
      <c r="B237" s="1">
        <v>46113</v>
      </c>
      <c r="C237">
        <v>37.3</v>
      </c>
      <c r="D237">
        <v>50</v>
      </c>
      <c r="E237">
        <f>MAX(0,D237-C237)</f>
        <v>12.7</v>
      </c>
      <c r="F237">
        <v>590.4</v>
      </c>
      <c r="G237">
        <v>564.2</v>
      </c>
      <c r="H237">
        <v>540.3</v>
      </c>
      <c r="I237">
        <v>26.2</v>
      </c>
      <c r="J237">
        <v>18.5</v>
      </c>
      <c r="K237">
        <v>50.1</v>
      </c>
      <c r="L237">
        <v>587.9</v>
      </c>
      <c r="M237">
        <v>2.5</v>
      </c>
      <c r="N237">
        <v>550.4</v>
      </c>
      <c r="O237">
        <v>40.1</v>
      </c>
      <c r="P237">
        <f>IF(OR(C237="",I237="",J237=""),0,MAX(0,MIN(J237,C237-(F237-G237))))</f>
        <v>11.1</v>
      </c>
      <c r="Q237">
        <f>IF(OR(J237="",J237=0),0,(J237-P237)/J237*100)</f>
        <v>40.2</v>
      </c>
      <c r="R237">
        <f>IF(K237="",0,MAX(0,K237-D237))</f>
        <v>0.1</v>
      </c>
      <c r="S237">
        <f>IF(OR(J237="",J237=0),0,MAX(0,MIN(J237,(I237+J237)-D237))/J237*100)</f>
        <v>0</v>
      </c>
      <c r="T237">
        <f>IF(OR(D237="",I237="",J237=""),0,MAX(0,MIN(J237,D237-I237)))</f>
        <v>18.5</v>
      </c>
      <c r="U237">
        <f>IF(D237="",0,MAX(0,D237-C237))</f>
        <v>12.7</v>
      </c>
      <c r="V237">
        <f>IF(C237="",0,MIN(I237,C237))</f>
        <v>26.2</v>
      </c>
    </row>
    <row r="238">
      <c r="A238" t="str">
        <v>EW-12</v>
      </c>
      <c r="B238" s="1">
        <v>46143</v>
      </c>
      <c r="C238">
        <v>37.4</v>
      </c>
      <c r="D238">
        <v>50.1</v>
      </c>
      <c r="E238">
        <f>MAX(0,D238-C238)</f>
        <v>12.7</v>
      </c>
      <c r="F238">
        <v>590.4</v>
      </c>
      <c r="G238">
        <v>564.2</v>
      </c>
      <c r="H238">
        <v>540.3</v>
      </c>
      <c r="I238">
        <v>26.2</v>
      </c>
      <c r="J238">
        <v>18.5</v>
      </c>
      <c r="K238">
        <v>50.1</v>
      </c>
      <c r="L238">
        <v>587.9</v>
      </c>
      <c r="M238">
        <v>2.5</v>
      </c>
      <c r="N238">
        <v>550.4</v>
      </c>
      <c r="O238">
        <v>40.1</v>
      </c>
      <c r="P238">
        <f>IF(OR(C238="",I238="",J238=""),0,MAX(0,MIN(J238,C238-(F238-G238))))</f>
        <v>11.2</v>
      </c>
      <c r="Q238">
        <f>IF(OR(J238="",J238=0),0,(J238-P238)/J238*100)</f>
        <v>39.7</v>
      </c>
      <c r="R238">
        <f>IF(K238="",0,MAX(0,K238-D238))</f>
        <v>0</v>
      </c>
      <c r="S238">
        <f>IF(OR(J238="",J238=0),0,MAX(0,MIN(J238,(I238+J238)-D238))/J238*100)</f>
        <v>0</v>
      </c>
      <c r="T238">
        <f>IF(OR(D238="",I238="",J238=""),0,MAX(0,MIN(J238,D238-I238)))</f>
        <v>18.5</v>
      </c>
      <c r="U238">
        <f>IF(D238="",0,MAX(0,D238-C238))</f>
        <v>12.7</v>
      </c>
      <c r="V238">
        <f>IF(C238="",0,MIN(I238,C238))</f>
        <v>26.2</v>
      </c>
    </row>
    <row r="239">
      <c r="A239" t="str">
        <v>EW-12</v>
      </c>
      <c r="B239" s="1">
        <v>46174</v>
      </c>
      <c r="C239">
        <v>38.2</v>
      </c>
      <c r="D239">
        <v>50.1</v>
      </c>
      <c r="E239">
        <f>MAX(0,D239-C239)</f>
        <v>11.9</v>
      </c>
      <c r="F239">
        <v>590.4</v>
      </c>
      <c r="G239">
        <v>564.2</v>
      </c>
      <c r="H239">
        <v>540.3</v>
      </c>
      <c r="I239">
        <v>26.2</v>
      </c>
      <c r="J239">
        <v>18.5</v>
      </c>
      <c r="K239">
        <v>50.1</v>
      </c>
      <c r="L239">
        <v>587.9</v>
      </c>
      <c r="M239">
        <v>2.5</v>
      </c>
      <c r="N239">
        <v>550.4</v>
      </c>
      <c r="O239">
        <v>40.1</v>
      </c>
      <c r="P239">
        <f>IF(OR(C239="",I239="",J239=""),0,MAX(0,MIN(J239,C239-(F239-G239))))</f>
        <v>12</v>
      </c>
      <c r="Q239">
        <f>IF(OR(J239="",J239=0),0,(J239-P239)/J239*100)</f>
        <v>35.4</v>
      </c>
      <c r="R239">
        <f>IF(K239="",0,MAX(0,K239-D239))</f>
        <v>0</v>
      </c>
      <c r="S239">
        <f>IF(OR(J239="",J239=0),0,MAX(0,MIN(J239,(I239+J239)-D239))/J239*100)</f>
        <v>0</v>
      </c>
      <c r="T239">
        <f>IF(OR(D239="",I239="",J239=""),0,MAX(0,MIN(J239,D239-I239)))</f>
        <v>18.5</v>
      </c>
      <c r="U239">
        <f>IF(D239="",0,MAX(0,D239-C239))</f>
        <v>11.9</v>
      </c>
      <c r="V239">
        <f>IF(C239="",0,MIN(I239,C239))</f>
        <v>26.2</v>
      </c>
    </row>
    <row r="240">
      <c r="A240" t="str">
        <v>EW-12</v>
      </c>
      <c r="B240" s="1">
        <v>46204</v>
      </c>
      <c r="C240">
        <v>38</v>
      </c>
      <c r="D240">
        <v>49.9</v>
      </c>
      <c r="E240">
        <f>MAX(0,D240-C240)</f>
        <v>12</v>
      </c>
      <c r="F240">
        <v>590.4</v>
      </c>
      <c r="G240">
        <v>564.2</v>
      </c>
      <c r="H240">
        <v>540.3</v>
      </c>
      <c r="I240">
        <v>26.2</v>
      </c>
      <c r="J240">
        <v>18.5</v>
      </c>
      <c r="K240">
        <v>50.1</v>
      </c>
      <c r="L240">
        <v>587.9</v>
      </c>
      <c r="M240">
        <v>2.5</v>
      </c>
      <c r="N240">
        <v>550.4</v>
      </c>
      <c r="O240">
        <v>40.1</v>
      </c>
      <c r="P240">
        <f>IF(OR(C240="",I240="",J240=""),0,MAX(0,MIN(J240,C240-(F240-G240))))</f>
        <v>11.7</v>
      </c>
      <c r="Q240">
        <f>IF(OR(J240="",J240=0),0,(J240-P240)/J240*100)</f>
        <v>36.6</v>
      </c>
      <c r="R240">
        <f>IF(K240="",0,MAX(0,K240-D240))</f>
        <v>0.2</v>
      </c>
      <c r="S240">
        <f>IF(OR(J240="",J240=0),0,MAX(0,MIN(J240,(I240+J240)-D240))/J240*100)</f>
        <v>0</v>
      </c>
      <c r="T240">
        <f>IF(OR(D240="",I240="",J240=""),0,MAX(0,MIN(J240,D240-I240)))</f>
        <v>18.5</v>
      </c>
      <c r="U240">
        <f>IF(D240="",0,MAX(0,D240-C240))</f>
        <v>12</v>
      </c>
      <c r="V240">
        <f>IF(C240="",0,MIN(I240,C240))</f>
        <v>26.2</v>
      </c>
    </row>
    <row r="241">
      <c r="A241" t="str">
        <v>EW-12</v>
      </c>
      <c r="B241" s="1">
        <v>46235</v>
      </c>
      <c r="C241">
        <v>37.7</v>
      </c>
      <c r="D241">
        <v>49.5</v>
      </c>
      <c r="E241">
        <f>MAX(0,D241-C241)</f>
        <v>11.8</v>
      </c>
      <c r="F241">
        <v>590.4</v>
      </c>
      <c r="G241">
        <v>564.2</v>
      </c>
      <c r="H241">
        <v>540.3</v>
      </c>
      <c r="I241">
        <v>26.2</v>
      </c>
      <c r="J241">
        <v>18.5</v>
      </c>
      <c r="K241">
        <v>50.1</v>
      </c>
      <c r="L241">
        <v>587.9</v>
      </c>
      <c r="M241">
        <v>2.5</v>
      </c>
      <c r="N241">
        <v>550.4</v>
      </c>
      <c r="O241">
        <v>40.1</v>
      </c>
      <c r="P241">
        <f>IF(OR(C241="",I241="",J241=""),0,MAX(0,MIN(J241,C241-(F241-G241))))</f>
        <v>11.5</v>
      </c>
      <c r="Q241">
        <f>IF(OR(J241="",J241=0),0,(J241-P241)/J241*100)</f>
        <v>37.9</v>
      </c>
      <c r="R241">
        <f>IF(K241="",0,MAX(0,K241-D241))</f>
        <v>0.6</v>
      </c>
      <c r="S241">
        <f>IF(OR(J241="",J241=0),0,MAX(0,MIN(J241,(I241+J241)-D241))/J241*100)</f>
        <v>0</v>
      </c>
      <c r="T241">
        <f>IF(OR(D241="",I241="",J241=""),0,MAX(0,MIN(J241,D241-I241)))</f>
        <v>18.5</v>
      </c>
      <c r="U241">
        <f>IF(D241="",0,MAX(0,D241-C241))</f>
        <v>11.8</v>
      </c>
      <c r="V241">
        <f>IF(C241="",0,MIN(I241,C241))</f>
        <v>26.2</v>
      </c>
    </row>
    <row r="242">
      <c r="A242" t="str">
        <v>EW-13</v>
      </c>
      <c r="B242" s="1">
        <v>45658</v>
      </c>
      <c r="C242">
        <v>34.7</v>
      </c>
      <c r="D242">
        <v>53.1</v>
      </c>
      <c r="E242">
        <f>MAX(0,D242-C242)</f>
        <v>18.4</v>
      </c>
      <c r="F242">
        <v>591.2</v>
      </c>
      <c r="G242">
        <v>572.1</v>
      </c>
      <c r="H242">
        <v>538.1</v>
      </c>
      <c r="I242">
        <v>19.1</v>
      </c>
      <c r="J242">
        <v>28.9</v>
      </c>
      <c r="K242">
        <v>53.1</v>
      </c>
      <c r="L242">
        <v>588.7</v>
      </c>
      <c r="M242">
        <v>2.5</v>
      </c>
      <c r="N242">
        <v>550.4</v>
      </c>
      <c r="O242">
        <v>40.8</v>
      </c>
      <c r="P242">
        <f>IF(OR(C242="",I242="",J242=""),0,MAX(0,MIN(J242,C242-(F242-G242))))</f>
        <v>15.6</v>
      </c>
      <c r="Q242">
        <f>IF(OR(J242="",J242=0),0,(J242-P242)/J242*100)</f>
        <v>46</v>
      </c>
      <c r="R242">
        <f>IF(K242="",0,MAX(0,K242-D242))</f>
        <v>0</v>
      </c>
      <c r="S242">
        <f>IF(OR(J242="",J242=0),0,MAX(0,MIN(J242,(I242+J242)-D242))/J242*100)</f>
        <v>0</v>
      </c>
      <c r="T242">
        <f>IF(OR(D242="",I242="",J242=""),0,MAX(0,MIN(J242,D242-I242)))</f>
        <v>28.9</v>
      </c>
      <c r="U242">
        <f>IF(D242="",0,MAX(0,D242-C242))</f>
        <v>18.4</v>
      </c>
      <c r="V242">
        <f>IF(C242="",0,MIN(I242,C242))</f>
        <v>19.1</v>
      </c>
    </row>
    <row r="243">
      <c r="A243" t="str">
        <v>EW-13</v>
      </c>
      <c r="B243" s="1">
        <v>45689</v>
      </c>
      <c r="C243">
        <v>35.3</v>
      </c>
      <c r="D243">
        <v>52.7</v>
      </c>
      <c r="E243">
        <f>MAX(0,D243-C243)</f>
        <v>17.4</v>
      </c>
      <c r="F243">
        <v>591.2</v>
      </c>
      <c r="G243">
        <v>572.1</v>
      </c>
      <c r="H243">
        <v>538.1</v>
      </c>
      <c r="I243">
        <v>19.1</v>
      </c>
      <c r="J243">
        <v>28.9</v>
      </c>
      <c r="K243">
        <v>53.1</v>
      </c>
      <c r="L243">
        <v>588.7</v>
      </c>
      <c r="M243">
        <v>2.5</v>
      </c>
      <c r="N243">
        <v>550.4</v>
      </c>
      <c r="O243">
        <v>40.8</v>
      </c>
      <c r="P243">
        <f>IF(OR(C243="",I243="",J243=""),0,MAX(0,MIN(J243,C243-(F243-G243))))</f>
        <v>16.2</v>
      </c>
      <c r="Q243">
        <f>IF(OR(J243="",J243=0),0,(J243-P243)/J243*100)</f>
        <v>44</v>
      </c>
      <c r="R243">
        <f>IF(K243="",0,MAX(0,K243-D243))</f>
        <v>0.4</v>
      </c>
      <c r="S243">
        <f>IF(OR(J243="",J243=0),0,MAX(0,MIN(J243,(I243+J243)-D243))/J243*100)</f>
        <v>0</v>
      </c>
      <c r="T243">
        <f>IF(OR(D243="",I243="",J243=""),0,MAX(0,MIN(J243,D243-I243)))</f>
        <v>28.9</v>
      </c>
      <c r="U243">
        <f>IF(D243="",0,MAX(0,D243-C243))</f>
        <v>17.4</v>
      </c>
      <c r="V243">
        <f>IF(C243="",0,MIN(I243,C243))</f>
        <v>19.1</v>
      </c>
    </row>
    <row r="244">
      <c r="A244" t="str">
        <v>EW-13</v>
      </c>
      <c r="B244" s="1">
        <v>45717</v>
      </c>
      <c r="C244">
        <v>36.1</v>
      </c>
      <c r="D244">
        <v>52.7</v>
      </c>
      <c r="E244">
        <f>MAX(0,D244-C244)</f>
        <v>16.6</v>
      </c>
      <c r="F244">
        <v>591.2</v>
      </c>
      <c r="G244">
        <v>572.1</v>
      </c>
      <c r="H244">
        <v>538.1</v>
      </c>
      <c r="I244">
        <v>19.1</v>
      </c>
      <c r="J244">
        <v>28.9</v>
      </c>
      <c r="K244">
        <v>53.1</v>
      </c>
      <c r="L244">
        <v>588.7</v>
      </c>
      <c r="M244">
        <v>2.5</v>
      </c>
      <c r="N244">
        <v>550.4</v>
      </c>
      <c r="O244">
        <v>40.8</v>
      </c>
      <c r="P244">
        <f>IF(OR(C244="",I244="",J244=""),0,MAX(0,MIN(J244,C244-(F244-G244))))</f>
        <v>17</v>
      </c>
      <c r="Q244">
        <f>IF(OR(J244="",J244=0),0,(J244-P244)/J244*100)</f>
        <v>41.2</v>
      </c>
      <c r="R244">
        <f>IF(K244="",0,MAX(0,K244-D244))</f>
        <v>0.4</v>
      </c>
      <c r="S244">
        <f>IF(OR(J244="",J244=0),0,MAX(0,MIN(J244,(I244+J244)-D244))/J244*100)</f>
        <v>0</v>
      </c>
      <c r="T244">
        <f>IF(OR(D244="",I244="",J244=""),0,MAX(0,MIN(J244,D244-I244)))</f>
        <v>28.9</v>
      </c>
      <c r="U244">
        <f>IF(D244="",0,MAX(0,D244-C244))</f>
        <v>16.6</v>
      </c>
      <c r="V244">
        <f>IF(C244="",0,MIN(I244,C244))</f>
        <v>19.1</v>
      </c>
    </row>
    <row r="245">
      <c r="A245" t="str">
        <v>EW-13</v>
      </c>
      <c r="B245" s="1">
        <v>45748</v>
      </c>
      <c r="C245">
        <v>36.4</v>
      </c>
      <c r="D245">
        <v>53</v>
      </c>
      <c r="E245">
        <f>MAX(0,D245-C245)</f>
        <v>16.6</v>
      </c>
      <c r="F245">
        <v>591.2</v>
      </c>
      <c r="G245">
        <v>572.1</v>
      </c>
      <c r="H245">
        <v>538.1</v>
      </c>
      <c r="I245">
        <v>19.1</v>
      </c>
      <c r="J245">
        <v>28.9</v>
      </c>
      <c r="K245">
        <v>53.1</v>
      </c>
      <c r="L245">
        <v>588.7</v>
      </c>
      <c r="M245">
        <v>2.5</v>
      </c>
      <c r="N245">
        <v>550.4</v>
      </c>
      <c r="O245">
        <v>40.8</v>
      </c>
      <c r="P245">
        <f>IF(OR(C245="",I245="",J245=""),0,MAX(0,MIN(J245,C245-(F245-G245))))</f>
        <v>17.3</v>
      </c>
      <c r="Q245">
        <f>IF(OR(J245="",J245=0),0,(J245-P245)/J245*100)</f>
        <v>40</v>
      </c>
      <c r="R245">
        <f>IF(K245="",0,MAX(0,K245-D245))</f>
        <v>0.1</v>
      </c>
      <c r="S245">
        <f>IF(OR(J245="",J245=0),0,MAX(0,MIN(J245,(I245+J245)-D245))/J245*100)</f>
        <v>0</v>
      </c>
      <c r="T245">
        <f>IF(OR(D245="",I245="",J245=""),0,MAX(0,MIN(J245,D245-I245)))</f>
        <v>28.9</v>
      </c>
      <c r="U245">
        <f>IF(D245="",0,MAX(0,D245-C245))</f>
        <v>16.6</v>
      </c>
      <c r="V245">
        <f>IF(C245="",0,MIN(I245,C245))</f>
        <v>19.1</v>
      </c>
    </row>
    <row r="246">
      <c r="A246" t="str">
        <v>EW-13</v>
      </c>
      <c r="B246" s="1">
        <v>45778</v>
      </c>
      <c r="C246">
        <v>36.4</v>
      </c>
      <c r="D246">
        <v>53</v>
      </c>
      <c r="E246">
        <f>MAX(0,D246-C246)</f>
        <v>16.5</v>
      </c>
      <c r="F246">
        <v>591.2</v>
      </c>
      <c r="G246">
        <v>572.1</v>
      </c>
      <c r="H246">
        <v>538.1</v>
      </c>
      <c r="I246">
        <v>19.1</v>
      </c>
      <c r="J246">
        <v>28.9</v>
      </c>
      <c r="K246">
        <v>53.1</v>
      </c>
      <c r="L246">
        <v>588.7</v>
      </c>
      <c r="M246">
        <v>2.5</v>
      </c>
      <c r="N246">
        <v>550.4</v>
      </c>
      <c r="O246">
        <v>40.8</v>
      </c>
      <c r="P246">
        <f>IF(OR(C246="",I246="",J246=""),0,MAX(0,MIN(J246,C246-(F246-G246))))</f>
        <v>17.3</v>
      </c>
      <c r="Q246">
        <f>IF(OR(J246="",J246=0),0,(J246-P246)/J246*100)</f>
        <v>40</v>
      </c>
      <c r="R246">
        <f>IF(K246="",0,MAX(0,K246-D246))</f>
        <v>0.1</v>
      </c>
      <c r="S246">
        <f>IF(OR(J246="",J246=0),0,MAX(0,MIN(J246,(I246+J246)-D246))/J246*100)</f>
        <v>0</v>
      </c>
      <c r="T246">
        <f>IF(OR(D246="",I246="",J246=""),0,MAX(0,MIN(J246,D246-I246)))</f>
        <v>28.9</v>
      </c>
      <c r="U246">
        <f>IF(D246="",0,MAX(0,D246-C246))</f>
        <v>16.5</v>
      </c>
      <c r="V246">
        <f>IF(C246="",0,MIN(I246,C246))</f>
        <v>19.1</v>
      </c>
    </row>
    <row r="247">
      <c r="A247" t="str">
        <v>EW-13</v>
      </c>
      <c r="B247" s="1">
        <v>45809</v>
      </c>
      <c r="C247">
        <v>36.1</v>
      </c>
      <c r="D247">
        <v>53.1</v>
      </c>
      <c r="E247">
        <f>MAX(0,D247-C247)</f>
        <v>17</v>
      </c>
      <c r="F247">
        <v>591.2</v>
      </c>
      <c r="G247">
        <v>572.1</v>
      </c>
      <c r="H247">
        <v>538.1</v>
      </c>
      <c r="I247">
        <v>19.1</v>
      </c>
      <c r="J247">
        <v>28.9</v>
      </c>
      <c r="K247">
        <v>53.1</v>
      </c>
      <c r="L247">
        <v>588.7</v>
      </c>
      <c r="M247">
        <v>2.5</v>
      </c>
      <c r="N247">
        <v>550.4</v>
      </c>
      <c r="O247">
        <v>40.8</v>
      </c>
      <c r="P247">
        <f>IF(OR(C247="",I247="",J247=""),0,MAX(0,MIN(J247,C247-(F247-G247))))</f>
        <v>17</v>
      </c>
      <c r="Q247">
        <f>IF(OR(J247="",J247=0),0,(J247-P247)/J247*100)</f>
        <v>41.1</v>
      </c>
      <c r="R247">
        <f>IF(K247="",0,MAX(0,K247-D247))</f>
        <v>0</v>
      </c>
      <c r="S247">
        <f>IF(OR(J247="",J247=0),0,MAX(0,MIN(J247,(I247+J247)-D247))/J247*100)</f>
        <v>0</v>
      </c>
      <c r="T247">
        <f>IF(OR(D247="",I247="",J247=""),0,MAX(0,MIN(J247,D247-I247)))</f>
        <v>28.9</v>
      </c>
      <c r="U247">
        <f>IF(D247="",0,MAX(0,D247-C247))</f>
        <v>17</v>
      </c>
      <c r="V247">
        <f>IF(C247="",0,MIN(I247,C247))</f>
        <v>19.1</v>
      </c>
    </row>
    <row r="248">
      <c r="A248" t="str">
        <v>EW-13</v>
      </c>
      <c r="B248" s="1">
        <v>45839</v>
      </c>
      <c r="C248">
        <v>35.7</v>
      </c>
      <c r="D248">
        <v>52.6</v>
      </c>
      <c r="E248">
        <f>MAX(0,D248-C248)</f>
        <v>17</v>
      </c>
      <c r="F248">
        <v>591.2</v>
      </c>
      <c r="G248">
        <v>572.1</v>
      </c>
      <c r="H248">
        <v>538.1</v>
      </c>
      <c r="I248">
        <v>19.1</v>
      </c>
      <c r="J248">
        <v>28.9</v>
      </c>
      <c r="K248">
        <v>53.1</v>
      </c>
      <c r="L248">
        <v>588.7</v>
      </c>
      <c r="M248">
        <v>2.5</v>
      </c>
      <c r="N248">
        <v>550.4</v>
      </c>
      <c r="O248">
        <v>40.8</v>
      </c>
      <c r="P248">
        <f>IF(OR(C248="",I248="",J248=""),0,MAX(0,MIN(J248,C248-(F248-G248))))</f>
        <v>16.6</v>
      </c>
      <c r="Q248">
        <f>IF(OR(J248="",J248=0),0,(J248-P248)/J248*100)</f>
        <v>42.7</v>
      </c>
      <c r="R248">
        <f>IF(K248="",0,MAX(0,K248-D248))</f>
        <v>0.5</v>
      </c>
      <c r="S248">
        <f>IF(OR(J248="",J248=0),0,MAX(0,MIN(J248,(I248+J248)-D248))/J248*100)</f>
        <v>0</v>
      </c>
      <c r="T248">
        <f>IF(OR(D248="",I248="",J248=""),0,MAX(0,MIN(J248,D248-I248)))</f>
        <v>28.9</v>
      </c>
      <c r="U248">
        <f>IF(D248="",0,MAX(0,D248-C248))</f>
        <v>17</v>
      </c>
      <c r="V248">
        <f>IF(C248="",0,MIN(I248,C248))</f>
        <v>19.1</v>
      </c>
    </row>
    <row r="249">
      <c r="A249" t="str">
        <v>EW-13</v>
      </c>
      <c r="B249" s="1">
        <v>45870</v>
      </c>
      <c r="C249">
        <v>34.9</v>
      </c>
      <c r="D249">
        <v>53.1</v>
      </c>
      <c r="E249">
        <f>MAX(0,D249-C249)</f>
        <v>18.2</v>
      </c>
      <c r="F249">
        <v>591.2</v>
      </c>
      <c r="G249">
        <v>572.1</v>
      </c>
      <c r="H249">
        <v>538.1</v>
      </c>
      <c r="I249">
        <v>19.1</v>
      </c>
      <c r="J249">
        <v>28.9</v>
      </c>
      <c r="K249">
        <v>53.1</v>
      </c>
      <c r="L249">
        <v>588.7</v>
      </c>
      <c r="M249">
        <v>2.5</v>
      </c>
      <c r="N249">
        <v>550.4</v>
      </c>
      <c r="O249">
        <v>40.8</v>
      </c>
      <c r="P249">
        <f>IF(OR(C249="",I249="",J249=""),0,MAX(0,MIN(J249,C249-(F249-G249))))</f>
        <v>15.8</v>
      </c>
      <c r="Q249">
        <f>IF(OR(J249="",J249=0),0,(J249-P249)/J249*100)</f>
        <v>45.3</v>
      </c>
      <c r="R249">
        <f>IF(K249="",0,MAX(0,K249-D249))</f>
        <v>0</v>
      </c>
      <c r="S249">
        <f>IF(OR(J249="",J249=0),0,MAX(0,MIN(J249,(I249+J249)-D249))/J249*100)</f>
        <v>0</v>
      </c>
      <c r="T249">
        <f>IF(OR(D249="",I249="",J249=""),0,MAX(0,MIN(J249,D249-I249)))</f>
        <v>28.9</v>
      </c>
      <c r="U249">
        <f>IF(D249="",0,MAX(0,D249-C249))</f>
        <v>18.2</v>
      </c>
      <c r="V249">
        <f>IF(C249="",0,MIN(I249,C249))</f>
        <v>19.1</v>
      </c>
    </row>
    <row r="250">
      <c r="A250" t="str">
        <v>EW-13</v>
      </c>
      <c r="B250" s="1">
        <v>45901</v>
      </c>
      <c r="C250">
        <v>34.4</v>
      </c>
      <c r="D250">
        <v>52.9</v>
      </c>
      <c r="E250">
        <f>MAX(0,D250-C250)</f>
        <v>18.5</v>
      </c>
      <c r="F250">
        <v>591.2</v>
      </c>
      <c r="G250">
        <v>572.1</v>
      </c>
      <c r="H250">
        <v>538.1</v>
      </c>
      <c r="I250">
        <v>19.1</v>
      </c>
      <c r="J250">
        <v>28.9</v>
      </c>
      <c r="K250">
        <v>53.1</v>
      </c>
      <c r="L250">
        <v>588.7</v>
      </c>
      <c r="M250">
        <v>2.5</v>
      </c>
      <c r="N250">
        <v>550.4</v>
      </c>
      <c r="O250">
        <v>40.8</v>
      </c>
      <c r="P250">
        <f>IF(OR(C250="",I250="",J250=""),0,MAX(0,MIN(J250,C250-(F250-G250))))</f>
        <v>15.3</v>
      </c>
      <c r="Q250">
        <f>IF(OR(J250="",J250=0),0,(J250-P250)/J250*100)</f>
        <v>47.1</v>
      </c>
      <c r="R250">
        <f>IF(K250="",0,MAX(0,K250-D250))</f>
        <v>0.2</v>
      </c>
      <c r="S250">
        <f>IF(OR(J250="",J250=0),0,MAX(0,MIN(J250,(I250+J250)-D250))/J250*100)</f>
        <v>0</v>
      </c>
      <c r="T250">
        <f>IF(OR(D250="",I250="",J250=""),0,MAX(0,MIN(J250,D250-I250)))</f>
        <v>28.9</v>
      </c>
      <c r="U250">
        <f>IF(D250="",0,MAX(0,D250-C250))</f>
        <v>18.5</v>
      </c>
      <c r="V250">
        <f>IF(C250="",0,MIN(I250,C250))</f>
        <v>19.1</v>
      </c>
    </row>
    <row r="251">
      <c r="A251" t="str">
        <v>EW-13</v>
      </c>
      <c r="B251" s="1">
        <v>45931</v>
      </c>
      <c r="C251">
        <v>33.5</v>
      </c>
      <c r="D251">
        <v>52.4</v>
      </c>
      <c r="E251">
        <f>MAX(0,D251-C251)</f>
        <v>18.9</v>
      </c>
      <c r="F251">
        <v>591.2</v>
      </c>
      <c r="G251">
        <v>572.1</v>
      </c>
      <c r="H251">
        <v>538.1</v>
      </c>
      <c r="I251">
        <v>19.1</v>
      </c>
      <c r="J251">
        <v>28.9</v>
      </c>
      <c r="K251">
        <v>53.1</v>
      </c>
      <c r="L251">
        <v>588.7</v>
      </c>
      <c r="M251">
        <v>2.5</v>
      </c>
      <c r="N251">
        <v>550.4</v>
      </c>
      <c r="O251">
        <v>40.8</v>
      </c>
      <c r="P251">
        <f>IF(OR(C251="",I251="",J251=""),0,MAX(0,MIN(J251,C251-(F251-G251))))</f>
        <v>14.4</v>
      </c>
      <c r="Q251">
        <f>IF(OR(J251="",J251=0),0,(J251-P251)/J251*100)</f>
        <v>50.1</v>
      </c>
      <c r="R251">
        <f>IF(K251="",0,MAX(0,K251-D251))</f>
        <v>0.7</v>
      </c>
      <c r="S251">
        <f>IF(OR(J251="",J251=0),0,MAX(0,MIN(J251,(I251+J251)-D251))/J251*100)</f>
        <v>0</v>
      </c>
      <c r="T251">
        <f>IF(OR(D251="",I251="",J251=""),0,MAX(0,MIN(J251,D251-I251)))</f>
        <v>28.9</v>
      </c>
      <c r="U251">
        <f>IF(D251="",0,MAX(0,D251-C251))</f>
        <v>18.9</v>
      </c>
      <c r="V251">
        <f>IF(C251="",0,MIN(I251,C251))</f>
        <v>19.1</v>
      </c>
    </row>
    <row r="252">
      <c r="A252" t="str">
        <v>EW-13</v>
      </c>
      <c r="B252" s="1">
        <v>45962</v>
      </c>
      <c r="C252">
        <v>33.3</v>
      </c>
      <c r="D252">
        <v>52.6</v>
      </c>
      <c r="E252">
        <f>MAX(0,D252-C252)</f>
        <v>19.3</v>
      </c>
      <c r="F252">
        <v>591.2</v>
      </c>
      <c r="G252">
        <v>572.1</v>
      </c>
      <c r="H252">
        <v>538.1</v>
      </c>
      <c r="I252">
        <v>19.1</v>
      </c>
      <c r="J252">
        <v>28.9</v>
      </c>
      <c r="K252">
        <v>53.1</v>
      </c>
      <c r="L252">
        <v>588.7</v>
      </c>
      <c r="M252">
        <v>2.5</v>
      </c>
      <c r="N252">
        <v>550.4</v>
      </c>
      <c r="O252">
        <v>40.8</v>
      </c>
      <c r="P252">
        <f>IF(OR(C252="",I252="",J252=""),0,MAX(0,MIN(J252,C252-(F252-G252))))</f>
        <v>14.2</v>
      </c>
      <c r="Q252">
        <f>IF(OR(J252="",J252=0),0,(J252-P252)/J252*100)</f>
        <v>50.9</v>
      </c>
      <c r="R252">
        <f>IF(K252="",0,MAX(0,K252-D252))</f>
        <v>0.5</v>
      </c>
      <c r="S252">
        <f>IF(OR(J252="",J252=0),0,MAX(0,MIN(J252,(I252+J252)-D252))/J252*100)</f>
        <v>0</v>
      </c>
      <c r="T252">
        <f>IF(OR(D252="",I252="",J252=""),0,MAX(0,MIN(J252,D252-I252)))</f>
        <v>28.9</v>
      </c>
      <c r="U252">
        <f>IF(D252="",0,MAX(0,D252-C252))</f>
        <v>19.3</v>
      </c>
      <c r="V252">
        <f>IF(C252="",0,MIN(I252,C252))</f>
        <v>19.1</v>
      </c>
    </row>
    <row r="253">
      <c r="A253" t="str">
        <v>EW-13</v>
      </c>
      <c r="B253" s="1">
        <v>45992</v>
      </c>
      <c r="C253">
        <v>33.8</v>
      </c>
      <c r="D253">
        <v>52.8</v>
      </c>
      <c r="E253">
        <f>MAX(0,D253-C253)</f>
        <v>19</v>
      </c>
      <c r="F253">
        <v>591.2</v>
      </c>
      <c r="G253">
        <v>572.1</v>
      </c>
      <c r="H253">
        <v>538.1</v>
      </c>
      <c r="I253">
        <v>19.1</v>
      </c>
      <c r="J253">
        <v>28.9</v>
      </c>
      <c r="K253">
        <v>53.1</v>
      </c>
      <c r="L253">
        <v>588.7</v>
      </c>
      <c r="M253">
        <v>2.5</v>
      </c>
      <c r="N253">
        <v>550.4</v>
      </c>
      <c r="O253">
        <v>40.8</v>
      </c>
      <c r="P253">
        <f>IF(OR(C253="",I253="",J253=""),0,MAX(0,MIN(J253,C253-(F253-G253))))</f>
        <v>14.7</v>
      </c>
      <c r="Q253">
        <f>IF(OR(J253="",J253=0),0,(J253-P253)/J253*100)</f>
        <v>49.1</v>
      </c>
      <c r="R253">
        <f>IF(K253="",0,MAX(0,K253-D253))</f>
        <v>0.3</v>
      </c>
      <c r="S253">
        <f>IF(OR(J253="",J253=0),0,MAX(0,MIN(J253,(I253+J253)-D253))/J253*100)</f>
        <v>0</v>
      </c>
      <c r="T253">
        <f>IF(OR(D253="",I253="",J253=""),0,MAX(0,MIN(J253,D253-I253)))</f>
        <v>28.9</v>
      </c>
      <c r="U253">
        <f>IF(D253="",0,MAX(0,D253-C253))</f>
        <v>19</v>
      </c>
      <c r="V253">
        <f>IF(C253="",0,MIN(I253,C253))</f>
        <v>19.1</v>
      </c>
    </row>
    <row r="254">
      <c r="A254" t="str">
        <v>EW-13</v>
      </c>
      <c r="B254" s="1">
        <v>46023</v>
      </c>
      <c r="C254">
        <v>33.9</v>
      </c>
      <c r="D254">
        <v>52.7</v>
      </c>
      <c r="E254">
        <f>MAX(0,D254-C254)</f>
        <v>18.8</v>
      </c>
      <c r="F254">
        <v>591.2</v>
      </c>
      <c r="G254">
        <v>572.1</v>
      </c>
      <c r="H254">
        <v>538.1</v>
      </c>
      <c r="I254">
        <v>19.1</v>
      </c>
      <c r="J254">
        <v>28.9</v>
      </c>
      <c r="K254">
        <v>53.1</v>
      </c>
      <c r="L254">
        <v>588.7</v>
      </c>
      <c r="M254">
        <v>2.5</v>
      </c>
      <c r="N254">
        <v>550.4</v>
      </c>
      <c r="O254">
        <v>40.8</v>
      </c>
      <c r="P254">
        <f>IF(OR(C254="",I254="",J254=""),0,MAX(0,MIN(J254,C254-(F254-G254))))</f>
        <v>14.9</v>
      </c>
      <c r="Q254">
        <f>IF(OR(J254="",J254=0),0,(J254-P254)/J254*100)</f>
        <v>48.6</v>
      </c>
      <c r="R254">
        <f>IF(K254="",0,MAX(0,K254-D254))</f>
        <v>0.4</v>
      </c>
      <c r="S254">
        <f>IF(OR(J254="",J254=0),0,MAX(0,MIN(J254,(I254+J254)-D254))/J254*100)</f>
        <v>0</v>
      </c>
      <c r="T254">
        <f>IF(OR(D254="",I254="",J254=""),0,MAX(0,MIN(J254,D254-I254)))</f>
        <v>28.9</v>
      </c>
      <c r="U254">
        <f>IF(D254="",0,MAX(0,D254-C254))</f>
        <v>18.8</v>
      </c>
      <c r="V254">
        <f>IF(C254="",0,MIN(I254,C254))</f>
        <v>19.1</v>
      </c>
    </row>
    <row r="255">
      <c r="A255" t="str">
        <v>EW-13</v>
      </c>
      <c r="B255" s="1">
        <v>46054</v>
      </c>
      <c r="C255">
        <v>34.5</v>
      </c>
      <c r="D255">
        <v>52.5</v>
      </c>
      <c r="E255">
        <f>MAX(0,D255-C255)</f>
        <v>17.9</v>
      </c>
      <c r="F255">
        <v>591.2</v>
      </c>
      <c r="G255">
        <v>572.1</v>
      </c>
      <c r="H255">
        <v>538.1</v>
      </c>
      <c r="I255">
        <v>19.1</v>
      </c>
      <c r="J255">
        <v>28.9</v>
      </c>
      <c r="K255">
        <v>53.1</v>
      </c>
      <c r="L255">
        <v>588.7</v>
      </c>
      <c r="M255">
        <v>2.5</v>
      </c>
      <c r="N255">
        <v>550.4</v>
      </c>
      <c r="O255">
        <v>40.8</v>
      </c>
      <c r="P255">
        <f>IF(OR(C255="",I255="",J255=""),0,MAX(0,MIN(J255,C255-(F255-G255))))</f>
        <v>15.5</v>
      </c>
      <c r="Q255">
        <f>IF(OR(J255="",J255=0),0,(J255-P255)/J255*100)</f>
        <v>46.5</v>
      </c>
      <c r="R255">
        <f>IF(K255="",0,MAX(0,K255-D255))</f>
        <v>0.6</v>
      </c>
      <c r="S255">
        <f>IF(OR(J255="",J255=0),0,MAX(0,MIN(J255,(I255+J255)-D255))/J255*100)</f>
        <v>0</v>
      </c>
      <c r="T255">
        <f>IF(OR(D255="",I255="",J255=""),0,MAX(0,MIN(J255,D255-I255)))</f>
        <v>28.9</v>
      </c>
      <c r="U255">
        <f>IF(D255="",0,MAX(0,D255-C255))</f>
        <v>17.9</v>
      </c>
      <c r="V255">
        <f>IF(C255="",0,MIN(I255,C255))</f>
        <v>19.1</v>
      </c>
    </row>
    <row r="256">
      <c r="A256" t="str">
        <v>EW-13</v>
      </c>
      <c r="B256" s="1">
        <v>46082</v>
      </c>
      <c r="C256">
        <v>35.4</v>
      </c>
      <c r="D256">
        <v>52.5</v>
      </c>
      <c r="E256">
        <f>MAX(0,D256-C256)</f>
        <v>17.1</v>
      </c>
      <c r="F256">
        <v>591.2</v>
      </c>
      <c r="G256">
        <v>572.1</v>
      </c>
      <c r="H256">
        <v>538.1</v>
      </c>
      <c r="I256">
        <v>19.1</v>
      </c>
      <c r="J256">
        <v>28.9</v>
      </c>
      <c r="K256">
        <v>53.1</v>
      </c>
      <c r="L256">
        <v>588.7</v>
      </c>
      <c r="M256">
        <v>2.5</v>
      </c>
      <c r="N256">
        <v>550.4</v>
      </c>
      <c r="O256">
        <v>40.8</v>
      </c>
      <c r="P256">
        <f>IF(OR(C256="",I256="",J256=""),0,MAX(0,MIN(J256,C256-(F256-G256))))</f>
        <v>16.3</v>
      </c>
      <c r="Q256">
        <f>IF(OR(J256="",J256=0),0,(J256-P256)/J256*100)</f>
        <v>43.7</v>
      </c>
      <c r="R256">
        <f>IF(K256="",0,MAX(0,K256-D256))</f>
        <v>0.6</v>
      </c>
      <c r="S256">
        <f>IF(OR(J256="",J256=0),0,MAX(0,MIN(J256,(I256+J256)-D256))/J256*100)</f>
        <v>0</v>
      </c>
      <c r="T256">
        <f>IF(OR(D256="",I256="",J256=""),0,MAX(0,MIN(J256,D256-I256)))</f>
        <v>28.9</v>
      </c>
      <c r="U256">
        <f>IF(D256="",0,MAX(0,D256-C256))</f>
        <v>17.1</v>
      </c>
      <c r="V256">
        <f>IF(C256="",0,MIN(I256,C256))</f>
        <v>19.1</v>
      </c>
    </row>
    <row r="257">
      <c r="A257" t="str">
        <v>EW-13</v>
      </c>
      <c r="B257" s="1">
        <v>46113</v>
      </c>
      <c r="C257">
        <v>35.5</v>
      </c>
      <c r="D257">
        <v>52.4</v>
      </c>
      <c r="E257">
        <f>MAX(0,D257-C257)</f>
        <v>16.9</v>
      </c>
      <c r="F257">
        <v>591.2</v>
      </c>
      <c r="G257">
        <v>572.1</v>
      </c>
      <c r="H257">
        <v>538.1</v>
      </c>
      <c r="I257">
        <v>19.1</v>
      </c>
      <c r="J257">
        <v>28.9</v>
      </c>
      <c r="K257">
        <v>53.1</v>
      </c>
      <c r="L257">
        <v>588.7</v>
      </c>
      <c r="M257">
        <v>2.5</v>
      </c>
      <c r="N257">
        <v>550.4</v>
      </c>
      <c r="O257">
        <v>40.8</v>
      </c>
      <c r="P257">
        <f>IF(OR(C257="",I257="",J257=""),0,MAX(0,MIN(J257,C257-(F257-G257))))</f>
        <v>16.4</v>
      </c>
      <c r="Q257">
        <f>IF(OR(J257="",J257=0),0,(J257-P257)/J257*100)</f>
        <v>43.3</v>
      </c>
      <c r="R257">
        <f>IF(K257="",0,MAX(0,K257-D257))</f>
        <v>0.7</v>
      </c>
      <c r="S257">
        <f>IF(OR(J257="",J257=0),0,MAX(0,MIN(J257,(I257+J257)-D257))/J257*100)</f>
        <v>0</v>
      </c>
      <c r="T257">
        <f>IF(OR(D257="",I257="",J257=""),0,MAX(0,MIN(J257,D257-I257)))</f>
        <v>28.9</v>
      </c>
      <c r="U257">
        <f>IF(D257="",0,MAX(0,D257-C257))</f>
        <v>16.9</v>
      </c>
      <c r="V257">
        <f>IF(C257="",0,MIN(I257,C257))</f>
        <v>19.1</v>
      </c>
    </row>
    <row r="258">
      <c r="A258" t="str">
        <v>EW-13</v>
      </c>
      <c r="B258" s="1">
        <v>46143</v>
      </c>
      <c r="C258">
        <v>36.2</v>
      </c>
      <c r="D258">
        <v>52.3</v>
      </c>
      <c r="E258">
        <f>MAX(0,D258-C258)</f>
        <v>16.1</v>
      </c>
      <c r="F258">
        <v>591.2</v>
      </c>
      <c r="G258">
        <v>572.1</v>
      </c>
      <c r="H258">
        <v>538.1</v>
      </c>
      <c r="I258">
        <v>19.1</v>
      </c>
      <c r="J258">
        <v>28.9</v>
      </c>
      <c r="K258">
        <v>53.1</v>
      </c>
      <c r="L258">
        <v>588.7</v>
      </c>
      <c r="M258">
        <v>2.5</v>
      </c>
      <c r="N258">
        <v>550.4</v>
      </c>
      <c r="O258">
        <v>40.8</v>
      </c>
      <c r="P258">
        <f>IF(OR(C258="",I258="",J258=""),0,MAX(0,MIN(J258,C258-(F258-G258))))</f>
        <v>17.2</v>
      </c>
      <c r="Q258">
        <f>IF(OR(J258="",J258=0),0,(J258-P258)/J258*100)</f>
        <v>40.6</v>
      </c>
      <c r="R258">
        <f>IF(K258="",0,MAX(0,K258-D258))</f>
        <v>0.8</v>
      </c>
      <c r="S258">
        <f>IF(OR(J258="",J258=0),0,MAX(0,MIN(J258,(I258+J258)-D258))/J258*100)</f>
        <v>0</v>
      </c>
      <c r="T258">
        <f>IF(OR(D258="",I258="",J258=""),0,MAX(0,MIN(J258,D258-I258)))</f>
        <v>28.9</v>
      </c>
      <c r="U258">
        <f>IF(D258="",0,MAX(0,D258-C258))</f>
        <v>16.1</v>
      </c>
      <c r="V258">
        <f>IF(C258="",0,MIN(I258,C258))</f>
        <v>19.1</v>
      </c>
    </row>
    <row r="259">
      <c r="A259" t="str">
        <v>EW-13</v>
      </c>
      <c r="B259" s="1">
        <v>46174</v>
      </c>
      <c r="C259">
        <v>37.1</v>
      </c>
      <c r="D259">
        <v>53</v>
      </c>
      <c r="E259">
        <f>MAX(0,D259-C259)</f>
        <v>15.9</v>
      </c>
      <c r="F259">
        <v>591.2</v>
      </c>
      <c r="G259">
        <v>572.1</v>
      </c>
      <c r="H259">
        <v>538.1</v>
      </c>
      <c r="I259">
        <v>19.1</v>
      </c>
      <c r="J259">
        <v>28.9</v>
      </c>
      <c r="K259">
        <v>53.1</v>
      </c>
      <c r="L259">
        <v>588.7</v>
      </c>
      <c r="M259">
        <v>2.5</v>
      </c>
      <c r="N259">
        <v>550.4</v>
      </c>
      <c r="O259">
        <v>40.8</v>
      </c>
      <c r="P259">
        <f>IF(OR(C259="",I259="",J259=""),0,MAX(0,MIN(J259,C259-(F259-G259))))</f>
        <v>18</v>
      </c>
      <c r="Q259">
        <f>IF(OR(J259="",J259=0),0,(J259-P259)/J259*100)</f>
        <v>37.8</v>
      </c>
      <c r="R259">
        <f>IF(K259="",0,MAX(0,K259-D259))</f>
        <v>0.1</v>
      </c>
      <c r="S259">
        <f>IF(OR(J259="",J259=0),0,MAX(0,MIN(J259,(I259+J259)-D259))/J259*100)</f>
        <v>0</v>
      </c>
      <c r="T259">
        <f>IF(OR(D259="",I259="",J259=""),0,MAX(0,MIN(J259,D259-I259)))</f>
        <v>28.9</v>
      </c>
      <c r="U259">
        <f>IF(D259="",0,MAX(0,D259-C259))</f>
        <v>15.9</v>
      </c>
      <c r="V259">
        <f>IF(C259="",0,MIN(I259,C259))</f>
        <v>19.1</v>
      </c>
    </row>
    <row r="260">
      <c r="A260" t="str">
        <v>EW-13</v>
      </c>
      <c r="B260" s="1">
        <v>46204</v>
      </c>
      <c r="C260">
        <v>36.2</v>
      </c>
      <c r="D260">
        <v>52.8</v>
      </c>
      <c r="E260">
        <f>MAX(0,D260-C260)</f>
        <v>16.7</v>
      </c>
      <c r="F260">
        <v>591.2</v>
      </c>
      <c r="G260">
        <v>572.1</v>
      </c>
      <c r="H260">
        <v>538.1</v>
      </c>
      <c r="I260">
        <v>19.1</v>
      </c>
      <c r="J260">
        <v>28.9</v>
      </c>
      <c r="K260">
        <v>53.1</v>
      </c>
      <c r="L260">
        <v>588.7</v>
      </c>
      <c r="M260">
        <v>2.5</v>
      </c>
      <c r="N260">
        <v>550.4</v>
      </c>
      <c r="O260">
        <v>40.8</v>
      </c>
      <c r="P260">
        <f>IF(OR(C260="",I260="",J260=""),0,MAX(0,MIN(J260,C260-(F260-G260))))</f>
        <v>17.1</v>
      </c>
      <c r="Q260">
        <f>IF(OR(J260="",J260=0),0,(J260-P260)/J260*100)</f>
        <v>40.9</v>
      </c>
      <c r="R260">
        <f>IF(K260="",0,MAX(0,K260-D260))</f>
        <v>0.3</v>
      </c>
      <c r="S260">
        <f>IF(OR(J260="",J260=0),0,MAX(0,MIN(J260,(I260+J260)-D260))/J260*100)</f>
        <v>0</v>
      </c>
      <c r="T260">
        <f>IF(OR(D260="",I260="",J260=""),0,MAX(0,MIN(J260,D260-I260)))</f>
        <v>28.9</v>
      </c>
      <c r="U260">
        <f>IF(D260="",0,MAX(0,D260-C260))</f>
        <v>16.7</v>
      </c>
      <c r="V260">
        <f>IF(C260="",0,MIN(I260,C260))</f>
        <v>19.1</v>
      </c>
    </row>
    <row r="261">
      <c r="A261" t="str">
        <v>EW-13</v>
      </c>
      <c r="B261" s="1">
        <v>46235</v>
      </c>
      <c r="C261">
        <v>35.9</v>
      </c>
      <c r="D261">
        <v>52.4</v>
      </c>
      <c r="E261">
        <f>MAX(0,D261-C261)</f>
        <v>16.6</v>
      </c>
      <c r="F261">
        <v>591.2</v>
      </c>
      <c r="G261">
        <v>572.1</v>
      </c>
      <c r="H261">
        <v>538.1</v>
      </c>
      <c r="I261">
        <v>19.1</v>
      </c>
      <c r="J261">
        <v>28.9</v>
      </c>
      <c r="K261">
        <v>53.1</v>
      </c>
      <c r="L261">
        <v>588.7</v>
      </c>
      <c r="M261">
        <v>2.5</v>
      </c>
      <c r="N261">
        <v>550.4</v>
      </c>
      <c r="O261">
        <v>40.8</v>
      </c>
      <c r="P261">
        <f>IF(OR(C261="",I261="",J261=""),0,MAX(0,MIN(J261,C261-(F261-G261))))</f>
        <v>16.8</v>
      </c>
      <c r="Q261">
        <f>IF(OR(J261="",J261=0),0,(J261-P261)/J261*100)</f>
        <v>41.9</v>
      </c>
      <c r="R261">
        <f>IF(K261="",0,MAX(0,K261-D261))</f>
        <v>0.7</v>
      </c>
      <c r="S261">
        <f>IF(OR(J261="",J261=0),0,MAX(0,MIN(J261,(I261+J261)-D261))/J261*100)</f>
        <v>0</v>
      </c>
      <c r="T261">
        <f>IF(OR(D261="",I261="",J261=""),0,MAX(0,MIN(J261,D261-I261)))</f>
        <v>28.9</v>
      </c>
      <c r="U261">
        <f>IF(D261="",0,MAX(0,D261-C261))</f>
        <v>16.6</v>
      </c>
      <c r="V261">
        <f>IF(C261="",0,MIN(I261,C261))</f>
        <v>19.1</v>
      </c>
    </row>
    <row r="262">
      <c r="A262" t="str">
        <v>EW-14</v>
      </c>
      <c r="B262" s="1">
        <v>45658</v>
      </c>
      <c r="C262">
        <v>30.5</v>
      </c>
      <c r="D262">
        <v>44</v>
      </c>
      <c r="E262">
        <f>MAX(0,D262-C262)</f>
        <v>13.5</v>
      </c>
      <c r="F262">
        <v>590.4</v>
      </c>
      <c r="G262">
        <v>571.1</v>
      </c>
      <c r="H262">
        <v>545.9</v>
      </c>
      <c r="I262">
        <v>19.3</v>
      </c>
      <c r="J262">
        <v>19.6</v>
      </c>
      <c r="K262">
        <v>44.5</v>
      </c>
      <c r="L262">
        <v>587.9</v>
      </c>
      <c r="M262">
        <v>2.5</v>
      </c>
      <c r="N262">
        <v>556.4</v>
      </c>
      <c r="O262">
        <v>34</v>
      </c>
      <c r="P262">
        <f>IF(OR(C262="",I262="",J262=""),0,MAX(0,MIN(J262,C262-(F262-G262))))</f>
        <v>11.2</v>
      </c>
      <c r="Q262">
        <f>IF(OR(J262="",J262=0),0,(J262-P262)/J262*100)</f>
        <v>42.8</v>
      </c>
      <c r="R262">
        <f>IF(K262="",0,MAX(0,K262-D262))</f>
        <v>0.5</v>
      </c>
      <c r="S262">
        <f>IF(OR(J262="",J262=0),0,MAX(0,MIN(J262,(I262+J262)-D262))/J262*100)</f>
        <v>0</v>
      </c>
      <c r="T262">
        <f>IF(OR(D262="",I262="",J262=""),0,MAX(0,MIN(J262,D262-I262)))</f>
        <v>19.6</v>
      </c>
      <c r="U262">
        <f>IF(D262="",0,MAX(0,D262-C262))</f>
        <v>13.5</v>
      </c>
      <c r="V262">
        <f>IF(C262="",0,MIN(I262,C262))</f>
        <v>19.3</v>
      </c>
    </row>
    <row r="263">
      <c r="A263" t="str">
        <v>EW-14</v>
      </c>
      <c r="B263" s="1">
        <v>45689</v>
      </c>
      <c r="C263">
        <v>30.6</v>
      </c>
      <c r="D263">
        <v>44.4</v>
      </c>
      <c r="E263">
        <f>MAX(0,D263-C263)</f>
        <v>13.8</v>
      </c>
      <c r="F263">
        <v>590.4</v>
      </c>
      <c r="G263">
        <v>571.1</v>
      </c>
      <c r="H263">
        <v>545.9</v>
      </c>
      <c r="I263">
        <v>19.3</v>
      </c>
      <c r="J263">
        <v>19.6</v>
      </c>
      <c r="K263">
        <v>44.5</v>
      </c>
      <c r="L263">
        <v>587.9</v>
      </c>
      <c r="M263">
        <v>2.5</v>
      </c>
      <c r="N263">
        <v>556.4</v>
      </c>
      <c r="O263">
        <v>34</v>
      </c>
      <c r="P263">
        <f>IF(OR(C263="",I263="",J263=""),0,MAX(0,MIN(J263,C263-(F263-G263))))</f>
        <v>11.4</v>
      </c>
      <c r="Q263">
        <f>IF(OR(J263="",J263=0),0,(J263-P263)/J263*100)</f>
        <v>42</v>
      </c>
      <c r="R263">
        <f>IF(K263="",0,MAX(0,K263-D263))</f>
        <v>0.1</v>
      </c>
      <c r="S263">
        <f>IF(OR(J263="",J263=0),0,MAX(0,MIN(J263,(I263+J263)-D263))/J263*100)</f>
        <v>0</v>
      </c>
      <c r="T263">
        <f>IF(OR(D263="",I263="",J263=""),0,MAX(0,MIN(J263,D263-I263)))</f>
        <v>19.6</v>
      </c>
      <c r="U263">
        <f>IF(D263="",0,MAX(0,D263-C263))</f>
        <v>13.8</v>
      </c>
      <c r="V263">
        <f>IF(C263="",0,MIN(I263,C263))</f>
        <v>19.3</v>
      </c>
    </row>
    <row r="264">
      <c r="A264" t="str">
        <v>EW-14</v>
      </c>
      <c r="B264" s="1">
        <v>45717</v>
      </c>
      <c r="C264">
        <v>30.9</v>
      </c>
      <c r="D264">
        <v>43.9</v>
      </c>
      <c r="E264">
        <f>MAX(0,D264-C264)</f>
        <v>13</v>
      </c>
      <c r="F264">
        <v>590.4</v>
      </c>
      <c r="G264">
        <v>571.1</v>
      </c>
      <c r="H264">
        <v>545.9</v>
      </c>
      <c r="I264">
        <v>19.3</v>
      </c>
      <c r="J264">
        <v>19.6</v>
      </c>
      <c r="K264">
        <v>44.5</v>
      </c>
      <c r="L264">
        <v>587.9</v>
      </c>
      <c r="M264">
        <v>2.5</v>
      </c>
      <c r="N264">
        <v>556.4</v>
      </c>
      <c r="O264">
        <v>34</v>
      </c>
      <c r="P264">
        <f>IF(OR(C264="",I264="",J264=""),0,MAX(0,MIN(J264,C264-(F264-G264))))</f>
        <v>11.6</v>
      </c>
      <c r="Q264">
        <f>IF(OR(J264="",J264=0),0,(J264-P264)/J264*100)</f>
        <v>40.8</v>
      </c>
      <c r="R264">
        <f>IF(K264="",0,MAX(0,K264-D264))</f>
        <v>0.6</v>
      </c>
      <c r="S264">
        <f>IF(OR(J264="",J264=0),0,MAX(0,MIN(J264,(I264+J264)-D264))/J264*100)</f>
        <v>0</v>
      </c>
      <c r="T264">
        <f>IF(OR(D264="",I264="",J264=""),0,MAX(0,MIN(J264,D264-I264)))</f>
        <v>19.6</v>
      </c>
      <c r="U264">
        <f>IF(D264="",0,MAX(0,D264-C264))</f>
        <v>13</v>
      </c>
      <c r="V264">
        <f>IF(C264="",0,MIN(I264,C264))</f>
        <v>19.3</v>
      </c>
    </row>
    <row r="265">
      <c r="A265" t="str">
        <v>EW-14</v>
      </c>
      <c r="B265" s="1">
        <v>45748</v>
      </c>
      <c r="C265">
        <v>31.6</v>
      </c>
      <c r="D265">
        <v>44.2</v>
      </c>
      <c r="E265">
        <f>MAX(0,D265-C265)</f>
        <v>12.6</v>
      </c>
      <c r="F265">
        <v>590.4</v>
      </c>
      <c r="G265">
        <v>571.1</v>
      </c>
      <c r="H265">
        <v>545.9</v>
      </c>
      <c r="I265">
        <v>19.3</v>
      </c>
      <c r="J265">
        <v>19.6</v>
      </c>
      <c r="K265">
        <v>44.5</v>
      </c>
      <c r="L265">
        <v>587.9</v>
      </c>
      <c r="M265">
        <v>2.5</v>
      </c>
      <c r="N265">
        <v>556.4</v>
      </c>
      <c r="O265">
        <v>34</v>
      </c>
      <c r="P265">
        <f>IF(OR(C265="",I265="",J265=""),0,MAX(0,MIN(J265,C265-(F265-G265))))</f>
        <v>12.4</v>
      </c>
      <c r="Q265">
        <f>IF(OR(J265="",J265=0),0,(J265-P265)/J265*100)</f>
        <v>36.9</v>
      </c>
      <c r="R265">
        <f>IF(K265="",0,MAX(0,K265-D265))</f>
        <v>0.3</v>
      </c>
      <c r="S265">
        <f>IF(OR(J265="",J265=0),0,MAX(0,MIN(J265,(I265+J265)-D265))/J265*100)</f>
        <v>0</v>
      </c>
      <c r="T265">
        <f>IF(OR(D265="",I265="",J265=""),0,MAX(0,MIN(J265,D265-I265)))</f>
        <v>19.6</v>
      </c>
      <c r="U265">
        <f>IF(D265="",0,MAX(0,D265-C265))</f>
        <v>12.6</v>
      </c>
      <c r="V265">
        <f>IF(C265="",0,MIN(I265,C265))</f>
        <v>19.3</v>
      </c>
    </row>
    <row r="266">
      <c r="A266" t="str">
        <v>EW-14</v>
      </c>
      <c r="B266" s="1">
        <v>45778</v>
      </c>
      <c r="C266">
        <v>31.9</v>
      </c>
      <c r="D266">
        <v>44.4</v>
      </c>
      <c r="E266">
        <f>MAX(0,D266-C266)</f>
        <v>12.5</v>
      </c>
      <c r="F266">
        <v>590.4</v>
      </c>
      <c r="G266">
        <v>571.1</v>
      </c>
      <c r="H266">
        <v>545.9</v>
      </c>
      <c r="I266">
        <v>19.3</v>
      </c>
      <c r="J266">
        <v>19.6</v>
      </c>
      <c r="K266">
        <v>44.5</v>
      </c>
      <c r="L266">
        <v>587.9</v>
      </c>
      <c r="M266">
        <v>2.5</v>
      </c>
      <c r="N266">
        <v>556.4</v>
      </c>
      <c r="O266">
        <v>34</v>
      </c>
      <c r="P266">
        <f>IF(OR(C266="",I266="",J266=""),0,MAX(0,MIN(J266,C266-(F266-G266))))</f>
        <v>12.6</v>
      </c>
      <c r="Q266">
        <f>IF(OR(J266="",J266=0),0,(J266-P266)/J266*100)</f>
        <v>35.7</v>
      </c>
      <c r="R266">
        <f>IF(K266="",0,MAX(0,K266-D266))</f>
        <v>0.1</v>
      </c>
      <c r="S266">
        <f>IF(OR(J266="",J266=0),0,MAX(0,MIN(J266,(I266+J266)-D266))/J266*100)</f>
        <v>0</v>
      </c>
      <c r="T266">
        <f>IF(OR(D266="",I266="",J266=""),0,MAX(0,MIN(J266,D266-I266)))</f>
        <v>19.6</v>
      </c>
      <c r="U266">
        <f>IF(D266="",0,MAX(0,D266-C266))</f>
        <v>12.5</v>
      </c>
      <c r="V266">
        <f>IF(C266="",0,MIN(I266,C266))</f>
        <v>19.3</v>
      </c>
    </row>
    <row r="267">
      <c r="A267" t="str">
        <v>EW-14</v>
      </c>
      <c r="B267" s="1">
        <v>45809</v>
      </c>
      <c r="C267">
        <v>30.8</v>
      </c>
      <c r="D267">
        <v>44.3</v>
      </c>
      <c r="E267">
        <f>MAX(0,D267-C267)</f>
        <v>13.5</v>
      </c>
      <c r="F267">
        <v>590.4</v>
      </c>
      <c r="G267">
        <v>571.1</v>
      </c>
      <c r="H267">
        <v>545.9</v>
      </c>
      <c r="I267">
        <v>19.3</v>
      </c>
      <c r="J267">
        <v>19.6</v>
      </c>
      <c r="K267">
        <v>44.5</v>
      </c>
      <c r="L267">
        <v>587.9</v>
      </c>
      <c r="M267">
        <v>2.5</v>
      </c>
      <c r="N267">
        <v>556.4</v>
      </c>
      <c r="O267">
        <v>34</v>
      </c>
      <c r="P267">
        <f>IF(OR(C267="",I267="",J267=""),0,MAX(0,MIN(J267,C267-(F267-G267))))</f>
        <v>11.6</v>
      </c>
      <c r="Q267">
        <f>IF(OR(J267="",J267=0),0,(J267-P267)/J267*100)</f>
        <v>41</v>
      </c>
      <c r="R267">
        <f>IF(K267="",0,MAX(0,K267-D267))</f>
        <v>0.2</v>
      </c>
      <c r="S267">
        <f>IF(OR(J267="",J267=0),0,MAX(0,MIN(J267,(I267+J267)-D267))/J267*100)</f>
        <v>0</v>
      </c>
      <c r="T267">
        <f>IF(OR(D267="",I267="",J267=""),0,MAX(0,MIN(J267,D267-I267)))</f>
        <v>19.6</v>
      </c>
      <c r="U267">
        <f>IF(D267="",0,MAX(0,D267-C267))</f>
        <v>13.5</v>
      </c>
      <c r="V267">
        <f>IF(C267="",0,MIN(I267,C267))</f>
        <v>19.3</v>
      </c>
    </row>
    <row r="268">
      <c r="A268" t="str">
        <v>EW-14</v>
      </c>
      <c r="B268" s="1">
        <v>45839</v>
      </c>
      <c r="C268">
        <v>30.8</v>
      </c>
      <c r="D268">
        <v>43.7</v>
      </c>
      <c r="E268">
        <f>MAX(0,D268-C268)</f>
        <v>12.9</v>
      </c>
      <c r="F268">
        <v>590.4</v>
      </c>
      <c r="G268">
        <v>571.1</v>
      </c>
      <c r="H268">
        <v>545.9</v>
      </c>
      <c r="I268">
        <v>19.3</v>
      </c>
      <c r="J268">
        <v>19.6</v>
      </c>
      <c r="K268">
        <v>44.5</v>
      </c>
      <c r="L268">
        <v>587.9</v>
      </c>
      <c r="M268">
        <v>2.5</v>
      </c>
      <c r="N268">
        <v>556.4</v>
      </c>
      <c r="O268">
        <v>34</v>
      </c>
      <c r="P268">
        <f>IF(OR(C268="",I268="",J268=""),0,MAX(0,MIN(J268,C268-(F268-G268))))</f>
        <v>11.5</v>
      </c>
      <c r="Q268">
        <f>IF(OR(J268="",J268=0),0,(J268-P268)/J268*100)</f>
        <v>41.1</v>
      </c>
      <c r="R268">
        <f>IF(K268="",0,MAX(0,K268-D268))</f>
        <v>0.8</v>
      </c>
      <c r="S268">
        <f>IF(OR(J268="",J268=0),0,MAX(0,MIN(J268,(I268+J268)-D268))/J268*100)</f>
        <v>0</v>
      </c>
      <c r="T268">
        <f>IF(OR(D268="",I268="",J268=""),0,MAX(0,MIN(J268,D268-I268)))</f>
        <v>19.6</v>
      </c>
      <c r="U268">
        <f>IF(D268="",0,MAX(0,D268-C268))</f>
        <v>12.9</v>
      </c>
      <c r="V268">
        <f>IF(C268="",0,MIN(I268,C268))</f>
        <v>19.3</v>
      </c>
    </row>
    <row r="269">
      <c r="A269" t="str">
        <v>EW-14</v>
      </c>
      <c r="B269" s="1">
        <v>45870</v>
      </c>
      <c r="C269">
        <v>30.1</v>
      </c>
      <c r="D269">
        <v>44.4</v>
      </c>
      <c r="E269">
        <f>MAX(0,D269-C269)</f>
        <v>14.3</v>
      </c>
      <c r="F269">
        <v>590.4</v>
      </c>
      <c r="G269">
        <v>571.1</v>
      </c>
      <c r="H269">
        <v>545.9</v>
      </c>
      <c r="I269">
        <v>19.3</v>
      </c>
      <c r="J269">
        <v>19.6</v>
      </c>
      <c r="K269">
        <v>44.5</v>
      </c>
      <c r="L269">
        <v>587.9</v>
      </c>
      <c r="M269">
        <v>2.5</v>
      </c>
      <c r="N269">
        <v>556.4</v>
      </c>
      <c r="O269">
        <v>34</v>
      </c>
      <c r="P269">
        <f>IF(OR(C269="",I269="",J269=""),0,MAX(0,MIN(J269,C269-(F269-G269))))</f>
        <v>10.9</v>
      </c>
      <c r="Q269">
        <f>IF(OR(J269="",J269=0),0,(J269-P269)/J269*100)</f>
        <v>44.5</v>
      </c>
      <c r="R269">
        <f>IF(K269="",0,MAX(0,K269-D269))</f>
        <v>0.1</v>
      </c>
      <c r="S269">
        <f>IF(OR(J269="",J269=0),0,MAX(0,MIN(J269,(I269+J269)-D269))/J269*100)</f>
        <v>0</v>
      </c>
      <c r="T269">
        <f>IF(OR(D269="",I269="",J269=""),0,MAX(0,MIN(J269,D269-I269)))</f>
        <v>19.6</v>
      </c>
      <c r="U269">
        <f>IF(D269="",0,MAX(0,D269-C269))</f>
        <v>14.3</v>
      </c>
      <c r="V269">
        <f>IF(C269="",0,MIN(I269,C269))</f>
        <v>19.3</v>
      </c>
    </row>
    <row r="270">
      <c r="A270" t="str">
        <v>EW-14</v>
      </c>
      <c r="B270" s="1">
        <v>45901</v>
      </c>
      <c r="C270">
        <v>29</v>
      </c>
      <c r="D270">
        <v>44.2</v>
      </c>
      <c r="E270">
        <f>MAX(0,D270-C270)</f>
        <v>15.3</v>
      </c>
      <c r="F270">
        <v>590.4</v>
      </c>
      <c r="G270">
        <v>571.1</v>
      </c>
      <c r="H270">
        <v>545.9</v>
      </c>
      <c r="I270">
        <v>19.3</v>
      </c>
      <c r="J270">
        <v>19.6</v>
      </c>
      <c r="K270">
        <v>44.5</v>
      </c>
      <c r="L270">
        <v>587.9</v>
      </c>
      <c r="M270">
        <v>2.5</v>
      </c>
      <c r="N270">
        <v>556.4</v>
      </c>
      <c r="O270">
        <v>34</v>
      </c>
      <c r="P270">
        <f>IF(OR(C270="",I270="",J270=""),0,MAX(0,MIN(J270,C270-(F270-G270))))</f>
        <v>9.7</v>
      </c>
      <c r="Q270">
        <f>IF(OR(J270="",J270=0),0,(J270-P270)/J270*100)</f>
        <v>50.5</v>
      </c>
      <c r="R270">
        <f>IF(K270="",0,MAX(0,K270-D270))</f>
        <v>0.3</v>
      </c>
      <c r="S270">
        <f>IF(OR(J270="",J270=0),0,MAX(0,MIN(J270,(I270+J270)-D270))/J270*100)</f>
        <v>0</v>
      </c>
      <c r="T270">
        <f>IF(OR(D270="",I270="",J270=""),0,MAX(0,MIN(J270,D270-I270)))</f>
        <v>19.6</v>
      </c>
      <c r="U270">
        <f>IF(D270="",0,MAX(0,D270-C270))</f>
        <v>15.3</v>
      </c>
      <c r="V270">
        <f>IF(C270="",0,MIN(I270,C270))</f>
        <v>19.3</v>
      </c>
    </row>
    <row r="271">
      <c r="A271" t="str">
        <v>EW-14</v>
      </c>
      <c r="B271" s="1">
        <v>45931</v>
      </c>
      <c r="C271">
        <v>28.6</v>
      </c>
      <c r="D271">
        <v>44.3</v>
      </c>
      <c r="E271">
        <f>MAX(0,D271-C271)</f>
        <v>15.8</v>
      </c>
      <c r="F271">
        <v>590.4</v>
      </c>
      <c r="G271">
        <v>571.1</v>
      </c>
      <c r="H271">
        <v>545.9</v>
      </c>
      <c r="I271">
        <v>19.3</v>
      </c>
      <c r="J271">
        <v>19.6</v>
      </c>
      <c r="K271">
        <v>44.5</v>
      </c>
      <c r="L271">
        <v>587.9</v>
      </c>
      <c r="M271">
        <v>2.5</v>
      </c>
      <c r="N271">
        <v>556.4</v>
      </c>
      <c r="O271">
        <v>34</v>
      </c>
      <c r="P271">
        <f>IF(OR(C271="",I271="",J271=""),0,MAX(0,MIN(J271,C271-(F271-G271))))</f>
        <v>9.3</v>
      </c>
      <c r="Q271">
        <f>IF(OR(J271="",J271=0),0,(J271-P271)/J271*100)</f>
        <v>52.4</v>
      </c>
      <c r="R271">
        <f>IF(K271="",0,MAX(0,K271-D271))</f>
        <v>0.2</v>
      </c>
      <c r="S271">
        <f>IF(OR(J271="",J271=0),0,MAX(0,MIN(J271,(I271+J271)-D271))/J271*100)</f>
        <v>0</v>
      </c>
      <c r="T271">
        <f>IF(OR(D271="",I271="",J271=""),0,MAX(0,MIN(J271,D271-I271)))</f>
        <v>19.6</v>
      </c>
      <c r="U271">
        <f>IF(D271="",0,MAX(0,D271-C271))</f>
        <v>15.8</v>
      </c>
      <c r="V271">
        <f>IF(C271="",0,MIN(I271,C271))</f>
        <v>19.3</v>
      </c>
    </row>
    <row r="272">
      <c r="A272" t="str">
        <v>EW-14</v>
      </c>
      <c r="B272" s="1">
        <v>45962</v>
      </c>
      <c r="C272">
        <v>28.7</v>
      </c>
      <c r="D272">
        <v>44.3</v>
      </c>
      <c r="E272">
        <f>MAX(0,D272-C272)</f>
        <v>15.6</v>
      </c>
      <c r="F272">
        <v>590.4</v>
      </c>
      <c r="G272">
        <v>571.1</v>
      </c>
      <c r="H272">
        <v>545.9</v>
      </c>
      <c r="I272">
        <v>19.3</v>
      </c>
      <c r="J272">
        <v>19.6</v>
      </c>
      <c r="K272">
        <v>44.5</v>
      </c>
      <c r="L272">
        <v>587.9</v>
      </c>
      <c r="M272">
        <v>2.5</v>
      </c>
      <c r="N272">
        <v>556.4</v>
      </c>
      <c r="O272">
        <v>34</v>
      </c>
      <c r="P272">
        <f>IF(OR(C272="",I272="",J272=""),0,MAX(0,MIN(J272,C272-(F272-G272))))</f>
        <v>9.4</v>
      </c>
      <c r="Q272">
        <f>IF(OR(J272="",J272=0),0,(J272-P272)/J272*100)</f>
        <v>52.1</v>
      </c>
      <c r="R272">
        <f>IF(K272="",0,MAX(0,K272-D272))</f>
        <v>0.2</v>
      </c>
      <c r="S272">
        <f>IF(OR(J272="",J272=0),0,MAX(0,MIN(J272,(I272+J272)-D272))/J272*100)</f>
        <v>0</v>
      </c>
      <c r="T272">
        <f>IF(OR(D272="",I272="",J272=""),0,MAX(0,MIN(J272,D272-I272)))</f>
        <v>19.6</v>
      </c>
      <c r="U272">
        <f>IF(D272="",0,MAX(0,D272-C272))</f>
        <v>15.6</v>
      </c>
      <c r="V272">
        <f>IF(C272="",0,MIN(I272,C272))</f>
        <v>19.3</v>
      </c>
    </row>
    <row r="273">
      <c r="A273" t="str">
        <v>EW-14</v>
      </c>
      <c r="B273" s="1">
        <v>45992</v>
      </c>
      <c r="C273">
        <v>28.9</v>
      </c>
      <c r="D273">
        <v>43.8</v>
      </c>
      <c r="E273">
        <f>MAX(0,D273-C273)</f>
        <v>14.9</v>
      </c>
      <c r="F273">
        <v>590.4</v>
      </c>
      <c r="G273">
        <v>571.1</v>
      </c>
      <c r="H273">
        <v>545.9</v>
      </c>
      <c r="I273">
        <v>19.3</v>
      </c>
      <c r="J273">
        <v>19.6</v>
      </c>
      <c r="K273">
        <v>44.5</v>
      </c>
      <c r="L273">
        <v>587.9</v>
      </c>
      <c r="M273">
        <v>2.5</v>
      </c>
      <c r="N273">
        <v>556.4</v>
      </c>
      <c r="O273">
        <v>34</v>
      </c>
      <c r="P273">
        <f>IF(OR(C273="",I273="",J273=""),0,MAX(0,MIN(J273,C273-(F273-G273))))</f>
        <v>9.7</v>
      </c>
      <c r="Q273">
        <f>IF(OR(J273="",J273=0),0,(J273-P273)/J273*100)</f>
        <v>50.7</v>
      </c>
      <c r="R273">
        <f>IF(K273="",0,MAX(0,K273-D273))</f>
        <v>0.7</v>
      </c>
      <c r="S273">
        <f>IF(OR(J273="",J273=0),0,MAX(0,MIN(J273,(I273+J273)-D273))/J273*100)</f>
        <v>0</v>
      </c>
      <c r="T273">
        <f>IF(OR(D273="",I273="",J273=""),0,MAX(0,MIN(J273,D273-I273)))</f>
        <v>19.6</v>
      </c>
      <c r="U273">
        <f>IF(D273="",0,MAX(0,D273-C273))</f>
        <v>14.9</v>
      </c>
      <c r="V273">
        <f>IF(C273="",0,MIN(I273,C273))</f>
        <v>19.3</v>
      </c>
    </row>
    <row r="274">
      <c r="A274" t="str">
        <v>EW-14</v>
      </c>
      <c r="B274" s="1">
        <v>46023</v>
      </c>
      <c r="C274">
        <v>28.8</v>
      </c>
      <c r="D274">
        <v>43.9</v>
      </c>
      <c r="E274">
        <f>MAX(0,D274-C274)</f>
        <v>15.2</v>
      </c>
      <c r="F274">
        <v>590.4</v>
      </c>
      <c r="G274">
        <v>571.1</v>
      </c>
      <c r="H274">
        <v>545.9</v>
      </c>
      <c r="I274">
        <v>19.3</v>
      </c>
      <c r="J274">
        <v>19.6</v>
      </c>
      <c r="K274">
        <v>44.5</v>
      </c>
      <c r="L274">
        <v>587.9</v>
      </c>
      <c r="M274">
        <v>2.5</v>
      </c>
      <c r="N274">
        <v>556.4</v>
      </c>
      <c r="O274">
        <v>34</v>
      </c>
      <c r="P274">
        <f>IF(OR(C274="",I274="",J274=""),0,MAX(0,MIN(J274,C274-(F274-G274))))</f>
        <v>9.5</v>
      </c>
      <c r="Q274">
        <f>IF(OR(J274="",J274=0),0,(J274-P274)/J274*100)</f>
        <v>51.5</v>
      </c>
      <c r="R274">
        <f>IF(K274="",0,MAX(0,K274-D274))</f>
        <v>0.6</v>
      </c>
      <c r="S274">
        <f>IF(OR(J274="",J274=0),0,MAX(0,MIN(J274,(I274+J274)-D274))/J274*100)</f>
        <v>0</v>
      </c>
      <c r="T274">
        <f>IF(OR(D274="",I274="",J274=""),0,MAX(0,MIN(J274,D274-I274)))</f>
        <v>19.6</v>
      </c>
      <c r="U274">
        <f>IF(D274="",0,MAX(0,D274-C274))</f>
        <v>15.2</v>
      </c>
      <c r="V274">
        <f>IF(C274="",0,MIN(I274,C274))</f>
        <v>19.3</v>
      </c>
    </row>
    <row r="275">
      <c r="A275" t="str">
        <v>EW-14</v>
      </c>
      <c r="B275" s="1">
        <v>46054</v>
      </c>
      <c r="C275">
        <v>29.9</v>
      </c>
      <c r="D275">
        <v>44.3</v>
      </c>
      <c r="E275">
        <f>MAX(0,D275-C275)</f>
        <v>14.5</v>
      </c>
      <c r="F275">
        <v>590.4</v>
      </c>
      <c r="G275">
        <v>571.1</v>
      </c>
      <c r="H275">
        <v>545.9</v>
      </c>
      <c r="I275">
        <v>19.3</v>
      </c>
      <c r="J275">
        <v>19.6</v>
      </c>
      <c r="K275">
        <v>44.5</v>
      </c>
      <c r="L275">
        <v>587.9</v>
      </c>
      <c r="M275">
        <v>2.5</v>
      </c>
      <c r="N275">
        <v>556.4</v>
      </c>
      <c r="O275">
        <v>34</v>
      </c>
      <c r="P275">
        <f>IF(OR(C275="",I275="",J275=""),0,MAX(0,MIN(J275,C275-(F275-G275))))</f>
        <v>10.6</v>
      </c>
      <c r="Q275">
        <f>IF(OR(J275="",J275=0),0,(J275-P275)/J275*100)</f>
        <v>45.9</v>
      </c>
      <c r="R275">
        <f>IF(K275="",0,MAX(0,K275-D275))</f>
        <v>0.2</v>
      </c>
      <c r="S275">
        <f>IF(OR(J275="",J275=0),0,MAX(0,MIN(J275,(I275+J275)-D275))/J275*100)</f>
        <v>0</v>
      </c>
      <c r="T275">
        <f>IF(OR(D275="",I275="",J275=""),0,MAX(0,MIN(J275,D275-I275)))</f>
        <v>19.6</v>
      </c>
      <c r="U275">
        <f>IF(D275="",0,MAX(0,D275-C275))</f>
        <v>14.5</v>
      </c>
      <c r="V275">
        <f>IF(C275="",0,MIN(I275,C275))</f>
        <v>19.3</v>
      </c>
    </row>
    <row r="276">
      <c r="A276" t="str">
        <v>EW-14</v>
      </c>
      <c r="B276" s="1">
        <v>46082</v>
      </c>
      <c r="C276">
        <v>30.7</v>
      </c>
      <c r="D276">
        <v>44.1</v>
      </c>
      <c r="E276">
        <f>MAX(0,D276-C276)</f>
        <v>13.5</v>
      </c>
      <c r="F276">
        <v>590.4</v>
      </c>
      <c r="G276">
        <v>571.1</v>
      </c>
      <c r="H276">
        <v>545.9</v>
      </c>
      <c r="I276">
        <v>19.3</v>
      </c>
      <c r="J276">
        <v>19.6</v>
      </c>
      <c r="K276">
        <v>44.5</v>
      </c>
      <c r="L276">
        <v>587.9</v>
      </c>
      <c r="M276">
        <v>2.5</v>
      </c>
      <c r="N276">
        <v>556.4</v>
      </c>
      <c r="O276">
        <v>34</v>
      </c>
      <c r="P276">
        <f>IF(OR(C276="",I276="",J276=""),0,MAX(0,MIN(J276,C276-(F276-G276))))</f>
        <v>11.4</v>
      </c>
      <c r="Q276">
        <f>IF(OR(J276="",J276=0),0,(J276-P276)/J276*100)</f>
        <v>41.7</v>
      </c>
      <c r="R276">
        <f>IF(K276="",0,MAX(0,K276-D276))</f>
        <v>0.4</v>
      </c>
      <c r="S276">
        <f>IF(OR(J276="",J276=0),0,MAX(0,MIN(J276,(I276+J276)-D276))/J276*100)</f>
        <v>0</v>
      </c>
      <c r="T276">
        <f>IF(OR(D276="",I276="",J276=""),0,MAX(0,MIN(J276,D276-I276)))</f>
        <v>19.6</v>
      </c>
      <c r="U276">
        <f>IF(D276="",0,MAX(0,D276-C276))</f>
        <v>13.5</v>
      </c>
      <c r="V276">
        <f>IF(C276="",0,MIN(I276,C276))</f>
        <v>19.3</v>
      </c>
    </row>
    <row r="277">
      <c r="A277" t="str">
        <v>EW-14</v>
      </c>
      <c r="B277" s="1">
        <v>46113</v>
      </c>
      <c r="C277">
        <v>30.6</v>
      </c>
      <c r="D277">
        <v>43.9</v>
      </c>
      <c r="E277">
        <f>MAX(0,D277-C277)</f>
        <v>13.3</v>
      </c>
      <c r="F277">
        <v>590.4</v>
      </c>
      <c r="G277">
        <v>571.1</v>
      </c>
      <c r="H277">
        <v>545.9</v>
      </c>
      <c r="I277">
        <v>19.3</v>
      </c>
      <c r="J277">
        <v>19.6</v>
      </c>
      <c r="K277">
        <v>44.5</v>
      </c>
      <c r="L277">
        <v>587.9</v>
      </c>
      <c r="M277">
        <v>2.5</v>
      </c>
      <c r="N277">
        <v>556.4</v>
      </c>
      <c r="O277">
        <v>34</v>
      </c>
      <c r="P277">
        <f>IF(OR(C277="",I277="",J277=""),0,MAX(0,MIN(J277,C277-(F277-G277))))</f>
        <v>11.3</v>
      </c>
      <c r="Q277">
        <f>IF(OR(J277="",J277=0),0,(J277-P277)/J277*100)</f>
        <v>42.2</v>
      </c>
      <c r="R277">
        <f>IF(K277="",0,MAX(0,K277-D277))</f>
        <v>0.6</v>
      </c>
      <c r="S277">
        <f>IF(OR(J277="",J277=0),0,MAX(0,MIN(J277,(I277+J277)-D277))/J277*100)</f>
        <v>0</v>
      </c>
      <c r="T277">
        <f>IF(OR(D277="",I277="",J277=""),0,MAX(0,MIN(J277,D277-I277)))</f>
        <v>19.6</v>
      </c>
      <c r="U277">
        <f>IF(D277="",0,MAX(0,D277-C277))</f>
        <v>13.3</v>
      </c>
      <c r="V277">
        <f>IF(C277="",0,MIN(I277,C277))</f>
        <v>19.3</v>
      </c>
    </row>
    <row r="278">
      <c r="A278" t="str">
        <v>EW-14</v>
      </c>
      <c r="B278" s="1">
        <v>46143</v>
      </c>
      <c r="C278">
        <v>31.3</v>
      </c>
      <c r="D278">
        <v>43.8</v>
      </c>
      <c r="E278">
        <f>MAX(0,D278-C278)</f>
        <v>12.5</v>
      </c>
      <c r="F278">
        <v>590.4</v>
      </c>
      <c r="G278">
        <v>571.1</v>
      </c>
      <c r="H278">
        <v>545.9</v>
      </c>
      <c r="I278">
        <v>19.3</v>
      </c>
      <c r="J278">
        <v>19.6</v>
      </c>
      <c r="K278">
        <v>44.5</v>
      </c>
      <c r="L278">
        <v>587.9</v>
      </c>
      <c r="M278">
        <v>2.5</v>
      </c>
      <c r="N278">
        <v>556.4</v>
      </c>
      <c r="O278">
        <v>34</v>
      </c>
      <c r="P278">
        <f>IF(OR(C278="",I278="",J278=""),0,MAX(0,MIN(J278,C278-(F278-G278))))</f>
        <v>12</v>
      </c>
      <c r="Q278">
        <f>IF(OR(J278="",J278=0),0,(J278-P278)/J278*100)</f>
        <v>38.7</v>
      </c>
      <c r="R278">
        <f>IF(K278="",0,MAX(0,K278-D278))</f>
        <v>0.7</v>
      </c>
      <c r="S278">
        <f>IF(OR(J278="",J278=0),0,MAX(0,MIN(J278,(I278+J278)-D278))/J278*100)</f>
        <v>0</v>
      </c>
      <c r="T278">
        <f>IF(OR(D278="",I278="",J278=""),0,MAX(0,MIN(J278,D278-I278)))</f>
        <v>19.6</v>
      </c>
      <c r="U278">
        <f>IF(D278="",0,MAX(0,D278-C278))</f>
        <v>12.5</v>
      </c>
      <c r="V278">
        <f>IF(C278="",0,MIN(I278,C278))</f>
        <v>19.3</v>
      </c>
    </row>
    <row r="279">
      <c r="A279" t="str">
        <v>EW-14</v>
      </c>
      <c r="B279" s="1">
        <v>46174</v>
      </c>
      <c r="C279">
        <v>31.6</v>
      </c>
      <c r="D279">
        <v>44</v>
      </c>
      <c r="E279">
        <f>MAX(0,D279-C279)</f>
        <v>12.4</v>
      </c>
      <c r="F279">
        <v>590.4</v>
      </c>
      <c r="G279">
        <v>571.1</v>
      </c>
      <c r="H279">
        <v>545.9</v>
      </c>
      <c r="I279">
        <v>19.3</v>
      </c>
      <c r="J279">
        <v>19.6</v>
      </c>
      <c r="K279">
        <v>44.5</v>
      </c>
      <c r="L279">
        <v>587.9</v>
      </c>
      <c r="M279">
        <v>2.5</v>
      </c>
      <c r="N279">
        <v>556.4</v>
      </c>
      <c r="O279">
        <v>34</v>
      </c>
      <c r="P279">
        <f>IF(OR(C279="",I279="",J279=""),0,MAX(0,MIN(J279,C279-(F279-G279))))</f>
        <v>12.3</v>
      </c>
      <c r="Q279">
        <f>IF(OR(J279="",J279=0),0,(J279-P279)/J279*100)</f>
        <v>37.3</v>
      </c>
      <c r="R279">
        <f>IF(K279="",0,MAX(0,K279-D279))</f>
        <v>0.5</v>
      </c>
      <c r="S279">
        <f>IF(OR(J279="",J279=0),0,MAX(0,MIN(J279,(I279+J279)-D279))/J279*100)</f>
        <v>0</v>
      </c>
      <c r="T279">
        <f>IF(OR(D279="",I279="",J279=""),0,MAX(0,MIN(J279,D279-I279)))</f>
        <v>19.6</v>
      </c>
      <c r="U279">
        <f>IF(D279="",0,MAX(0,D279-C279))</f>
        <v>12.4</v>
      </c>
      <c r="V279">
        <f>IF(C279="",0,MIN(I279,C279))</f>
        <v>19.3</v>
      </c>
    </row>
    <row r="280">
      <c r="A280" t="str">
        <v>EW-14</v>
      </c>
      <c r="B280" s="1">
        <v>46204</v>
      </c>
      <c r="C280">
        <v>31.6</v>
      </c>
      <c r="D280">
        <v>44.3</v>
      </c>
      <c r="E280">
        <f>MAX(0,D280-C280)</f>
        <v>12.7</v>
      </c>
      <c r="F280">
        <v>590.4</v>
      </c>
      <c r="G280">
        <v>571.1</v>
      </c>
      <c r="H280">
        <v>545.9</v>
      </c>
      <c r="I280">
        <v>19.3</v>
      </c>
      <c r="J280">
        <v>19.6</v>
      </c>
      <c r="K280">
        <v>44.5</v>
      </c>
      <c r="L280">
        <v>587.9</v>
      </c>
      <c r="M280">
        <v>2.5</v>
      </c>
      <c r="N280">
        <v>556.4</v>
      </c>
      <c r="O280">
        <v>34</v>
      </c>
      <c r="P280">
        <f>IF(OR(C280="",I280="",J280=""),0,MAX(0,MIN(J280,C280-(F280-G280))))</f>
        <v>12.4</v>
      </c>
      <c r="Q280">
        <f>IF(OR(J280="",J280=0),0,(J280-P280)/J280*100)</f>
        <v>36.9</v>
      </c>
      <c r="R280">
        <f>IF(K280="",0,MAX(0,K280-D280))</f>
        <v>0.2</v>
      </c>
      <c r="S280">
        <f>IF(OR(J280="",J280=0),0,MAX(0,MIN(J280,(I280+J280)-D280))/J280*100)</f>
        <v>0</v>
      </c>
      <c r="T280">
        <f>IF(OR(D280="",I280="",J280=""),0,MAX(0,MIN(J280,D280-I280)))</f>
        <v>19.6</v>
      </c>
      <c r="U280">
        <f>IF(D280="",0,MAX(0,D280-C280))</f>
        <v>12.7</v>
      </c>
      <c r="V280">
        <f>IF(C280="",0,MIN(I280,C280))</f>
        <v>19.3</v>
      </c>
    </row>
    <row r="281">
      <c r="A281" t="str">
        <v>EW-14</v>
      </c>
      <c r="B281" s="1">
        <v>46235</v>
      </c>
      <c r="C281">
        <v>31</v>
      </c>
      <c r="D281">
        <v>44.3</v>
      </c>
      <c r="E281">
        <f>MAX(0,D281-C281)</f>
        <v>13.3</v>
      </c>
      <c r="F281">
        <v>590.4</v>
      </c>
      <c r="G281">
        <v>571.1</v>
      </c>
      <c r="H281">
        <v>545.9</v>
      </c>
      <c r="I281">
        <v>19.3</v>
      </c>
      <c r="J281">
        <v>19.6</v>
      </c>
      <c r="K281">
        <v>44.5</v>
      </c>
      <c r="L281">
        <v>587.9</v>
      </c>
      <c r="M281">
        <v>2.5</v>
      </c>
      <c r="N281">
        <v>556.4</v>
      </c>
      <c r="O281">
        <v>34</v>
      </c>
      <c r="P281">
        <f>IF(OR(C281="",I281="",J281=""),0,MAX(0,MIN(J281,C281-(F281-G281))))</f>
        <v>11.8</v>
      </c>
      <c r="Q281">
        <f>IF(OR(J281="",J281=0),0,(J281-P281)/J281*100)</f>
        <v>40</v>
      </c>
      <c r="R281">
        <f>IF(K281="",0,MAX(0,K281-D281))</f>
        <v>0.2</v>
      </c>
      <c r="S281">
        <f>IF(OR(J281="",J281=0),0,MAX(0,MIN(J281,(I281+J281)-D281))/J281*100)</f>
        <v>0</v>
      </c>
      <c r="T281">
        <f>IF(OR(D281="",I281="",J281=""),0,MAX(0,MIN(J281,D281-I281)))</f>
        <v>19.6</v>
      </c>
      <c r="U281">
        <f>IF(D281="",0,MAX(0,D281-C281))</f>
        <v>13.3</v>
      </c>
      <c r="V281">
        <f>IF(C281="",0,MIN(I281,C281))</f>
        <v>19.3</v>
      </c>
    </row>
    <row r="282">
      <c r="A282" t="str">
        <v>EW-15</v>
      </c>
      <c r="B282" s="1">
        <v>45658</v>
      </c>
      <c r="C282">
        <v>25.8</v>
      </c>
      <c r="D282">
        <v>47.7</v>
      </c>
      <c r="E282">
        <f>MAX(0,D282-C282)</f>
        <v>21.9</v>
      </c>
      <c r="F282">
        <v>587.9</v>
      </c>
      <c r="G282">
        <v>567.6</v>
      </c>
      <c r="H282">
        <v>532.2</v>
      </c>
      <c r="I282">
        <v>20.3</v>
      </c>
      <c r="J282">
        <v>29.7</v>
      </c>
      <c r="K282">
        <v>55.7</v>
      </c>
      <c r="L282">
        <v>585.4</v>
      </c>
      <c r="M282">
        <v>2.5</v>
      </c>
      <c r="N282">
        <v>545.4</v>
      </c>
      <c r="O282">
        <v>42.5</v>
      </c>
      <c r="P282">
        <f>IF(OR(C282="",I282="",J282=""),0,MAX(0,MIN(J282,C282-(F282-G282))))</f>
        <v>5.5</v>
      </c>
      <c r="Q282">
        <f>IF(OR(J282="",J282=0),0,(J282-P282)/J282*100)</f>
        <v>81.4</v>
      </c>
      <c r="R282">
        <f>IF(K282="",0,MAX(0,K282-D282))</f>
        <v>8</v>
      </c>
      <c r="S282">
        <f>IF(OR(J282="",J282=0),0,MAX(0,MIN(J282,(I282+J282)-D282))/J282*100)</f>
        <v>7.7</v>
      </c>
      <c r="T282">
        <f>IF(OR(D282="",I282="",J282=""),0,MAX(0,MIN(J282,D282-I282)))</f>
        <v>27.4</v>
      </c>
      <c r="U282">
        <f>IF(D282="",0,MAX(0,D282-C282))</f>
        <v>21.9</v>
      </c>
      <c r="V282">
        <f>IF(C282="",0,MIN(I282,C282))</f>
        <v>20.3</v>
      </c>
    </row>
    <row r="283">
      <c r="A283" t="str">
        <v>EW-15</v>
      </c>
      <c r="B283" s="1">
        <v>45689</v>
      </c>
      <c r="C283">
        <v>25.6</v>
      </c>
      <c r="D283">
        <v>47.4</v>
      </c>
      <c r="E283">
        <f>MAX(0,D283-C283)</f>
        <v>21.8</v>
      </c>
      <c r="F283">
        <v>587.9</v>
      </c>
      <c r="G283">
        <v>567.6</v>
      </c>
      <c r="H283">
        <v>532.2</v>
      </c>
      <c r="I283">
        <v>20.3</v>
      </c>
      <c r="J283">
        <v>29.7</v>
      </c>
      <c r="K283">
        <v>55.7</v>
      </c>
      <c r="L283">
        <v>585.4</v>
      </c>
      <c r="M283">
        <v>2.5</v>
      </c>
      <c r="N283">
        <v>545.4</v>
      </c>
      <c r="O283">
        <v>42.5</v>
      </c>
      <c r="P283">
        <f>IF(OR(C283="",I283="",J283=""),0,MAX(0,MIN(J283,C283-(F283-G283))))</f>
        <v>5.3</v>
      </c>
      <c r="Q283">
        <f>IF(OR(J283="",J283=0),0,(J283-P283)/J283*100)</f>
        <v>82.2</v>
      </c>
      <c r="R283">
        <f>IF(K283="",0,MAX(0,K283-D283))</f>
        <v>8.3</v>
      </c>
      <c r="S283">
        <f>IF(OR(J283="",J283=0),0,MAX(0,MIN(J283,(I283+J283)-D283))/J283*100)</f>
        <v>8.7</v>
      </c>
      <c r="T283">
        <f>IF(OR(D283="",I283="",J283=""),0,MAX(0,MIN(J283,D283-I283)))</f>
        <v>27.1</v>
      </c>
      <c r="U283">
        <f>IF(D283="",0,MAX(0,D283-C283))</f>
        <v>21.8</v>
      </c>
      <c r="V283">
        <f>IF(C283="",0,MIN(I283,C283))</f>
        <v>20.3</v>
      </c>
    </row>
    <row r="284">
      <c r="A284" t="str">
        <v>EW-15</v>
      </c>
      <c r="B284" s="1">
        <v>45717</v>
      </c>
      <c r="C284">
        <v>25.6</v>
      </c>
      <c r="D284">
        <v>47.1</v>
      </c>
      <c r="E284">
        <f>MAX(0,D284-C284)</f>
        <v>21.5</v>
      </c>
      <c r="F284">
        <v>587.9</v>
      </c>
      <c r="G284">
        <v>567.6</v>
      </c>
      <c r="H284">
        <v>532.2</v>
      </c>
      <c r="I284">
        <v>20.3</v>
      </c>
      <c r="J284">
        <v>29.7</v>
      </c>
      <c r="K284">
        <v>55.7</v>
      </c>
      <c r="L284">
        <v>585.4</v>
      </c>
      <c r="M284">
        <v>2.5</v>
      </c>
      <c r="N284">
        <v>545.4</v>
      </c>
      <c r="O284">
        <v>42.5</v>
      </c>
      <c r="P284">
        <f>IF(OR(C284="",I284="",J284=""),0,MAX(0,MIN(J284,C284-(F284-G284))))</f>
        <v>5.3</v>
      </c>
      <c r="Q284">
        <f>IF(OR(J284="",J284=0),0,(J284-P284)/J284*100)</f>
        <v>82.2</v>
      </c>
      <c r="R284">
        <f>IF(K284="",0,MAX(0,K284-D284))</f>
        <v>8.6</v>
      </c>
      <c r="S284">
        <f>IF(OR(J284="",J284=0),0,MAX(0,MIN(J284,(I284+J284)-D284))/J284*100)</f>
        <v>9.8</v>
      </c>
      <c r="T284">
        <f>IF(OR(D284="",I284="",J284=""),0,MAX(0,MIN(J284,D284-I284)))</f>
        <v>26.8</v>
      </c>
      <c r="U284">
        <f>IF(D284="",0,MAX(0,D284-C284))</f>
        <v>21.5</v>
      </c>
      <c r="V284">
        <f>IF(C284="",0,MIN(I284,C284))</f>
        <v>20.3</v>
      </c>
    </row>
    <row r="285">
      <c r="A285" t="str">
        <v>EW-15</v>
      </c>
      <c r="B285" s="1">
        <v>45748</v>
      </c>
      <c r="C285">
        <v>26.3</v>
      </c>
      <c r="D285">
        <v>46.8</v>
      </c>
      <c r="E285">
        <f>MAX(0,D285-C285)</f>
        <v>20.4</v>
      </c>
      <c r="F285">
        <v>587.9</v>
      </c>
      <c r="G285">
        <v>567.6</v>
      </c>
      <c r="H285">
        <v>532.2</v>
      </c>
      <c r="I285">
        <v>20.3</v>
      </c>
      <c r="J285">
        <v>29.7</v>
      </c>
      <c r="K285">
        <v>55.7</v>
      </c>
      <c r="L285">
        <v>585.4</v>
      </c>
      <c r="M285">
        <v>2.5</v>
      </c>
      <c r="N285">
        <v>545.4</v>
      </c>
      <c r="O285">
        <v>42.5</v>
      </c>
      <c r="P285">
        <f>IF(OR(C285="",I285="",J285=""),0,MAX(0,MIN(J285,C285-(F285-G285))))</f>
        <v>6</v>
      </c>
      <c r="Q285">
        <f>IF(OR(J285="",J285=0),0,(J285-P285)/J285*100)</f>
        <v>79.7</v>
      </c>
      <c r="R285">
        <f>IF(K285="",0,MAX(0,K285-D285))</f>
        <v>8.9</v>
      </c>
      <c r="S285">
        <f>IF(OR(J285="",J285=0),0,MAX(0,MIN(J285,(I285+J285)-D285))/J285*100)</f>
        <v>10.9</v>
      </c>
      <c r="T285">
        <f>IF(OR(D285="",I285="",J285=""),0,MAX(0,MIN(J285,D285-I285)))</f>
        <v>26.5</v>
      </c>
      <c r="U285">
        <f>IF(D285="",0,MAX(0,D285-C285))</f>
        <v>20.4</v>
      </c>
      <c r="V285">
        <f>IF(C285="",0,MIN(I285,C285))</f>
        <v>20.3</v>
      </c>
    </row>
    <row r="286">
      <c r="A286" t="str">
        <v>EW-15</v>
      </c>
      <c r="B286" s="1">
        <v>45778</v>
      </c>
      <c r="C286">
        <v>26.7</v>
      </c>
      <c r="D286">
        <v>46.4</v>
      </c>
      <c r="E286">
        <f>MAX(0,D286-C286)</f>
        <v>19.7</v>
      </c>
      <c r="F286">
        <v>587.9</v>
      </c>
      <c r="G286">
        <v>567.6</v>
      </c>
      <c r="H286">
        <v>532.2</v>
      </c>
      <c r="I286">
        <v>20.3</v>
      </c>
      <c r="J286">
        <v>29.7</v>
      </c>
      <c r="K286">
        <v>55.7</v>
      </c>
      <c r="L286">
        <v>585.4</v>
      </c>
      <c r="M286">
        <v>2.5</v>
      </c>
      <c r="N286">
        <v>545.4</v>
      </c>
      <c r="O286">
        <v>42.5</v>
      </c>
      <c r="P286">
        <f>IF(OR(C286="",I286="",J286=""),0,MAX(0,MIN(J286,C286-(F286-G286))))</f>
        <v>6.4</v>
      </c>
      <c r="Q286">
        <f>IF(OR(J286="",J286=0),0,(J286-P286)/J286*100)</f>
        <v>78.3</v>
      </c>
      <c r="R286">
        <f>IF(K286="",0,MAX(0,K286-D286))</f>
        <v>9.3</v>
      </c>
      <c r="S286">
        <f>IF(OR(J286="",J286=0),0,MAX(0,MIN(J286,(I286+J286)-D286))/J286*100)</f>
        <v>11.9</v>
      </c>
      <c r="T286">
        <f>IF(OR(D286="",I286="",J286=""),0,MAX(0,MIN(J286,D286-I286)))</f>
        <v>26.2</v>
      </c>
      <c r="U286">
        <f>IF(D286="",0,MAX(0,D286-C286))</f>
        <v>19.7</v>
      </c>
      <c r="V286">
        <f>IF(C286="",0,MIN(I286,C286))</f>
        <v>20.3</v>
      </c>
    </row>
    <row r="287">
      <c r="A287" t="str">
        <v>EW-15</v>
      </c>
      <c r="B287" s="1">
        <v>45809</v>
      </c>
      <c r="C287">
        <v>25.9</v>
      </c>
      <c r="D287">
        <v>46.1</v>
      </c>
      <c r="E287">
        <f>MAX(0,D287-C287)</f>
        <v>20.2</v>
      </c>
      <c r="F287">
        <v>587.9</v>
      </c>
      <c r="G287">
        <v>567.6</v>
      </c>
      <c r="H287">
        <v>532.2</v>
      </c>
      <c r="I287">
        <v>20.3</v>
      </c>
      <c r="J287">
        <v>29.7</v>
      </c>
      <c r="K287">
        <v>55.7</v>
      </c>
      <c r="L287">
        <v>585.4</v>
      </c>
      <c r="M287">
        <v>2.5</v>
      </c>
      <c r="N287">
        <v>545.4</v>
      </c>
      <c r="O287">
        <v>42.5</v>
      </c>
      <c r="P287">
        <f>IF(OR(C287="",I287="",J287=""),0,MAX(0,MIN(J287,C287-(F287-G287))))</f>
        <v>5.6</v>
      </c>
      <c r="Q287">
        <f>IF(OR(J287="",J287=0),0,(J287-P287)/J287*100)</f>
        <v>81</v>
      </c>
      <c r="R287">
        <f>IF(K287="",0,MAX(0,K287-D287))</f>
        <v>9.6</v>
      </c>
      <c r="S287">
        <f>IF(OR(J287="",J287=0),0,MAX(0,MIN(J287,(I287+J287)-D287))/J287*100)</f>
        <v>13</v>
      </c>
      <c r="T287">
        <f>IF(OR(D287="",I287="",J287=""),0,MAX(0,MIN(J287,D287-I287)))</f>
        <v>25.8</v>
      </c>
      <c r="U287">
        <f>IF(D287="",0,MAX(0,D287-C287))</f>
        <v>20.2</v>
      </c>
      <c r="V287">
        <f>IF(C287="",0,MIN(I287,C287))</f>
        <v>20.3</v>
      </c>
    </row>
    <row r="288">
      <c r="A288" t="str">
        <v>EW-15</v>
      </c>
      <c r="B288" s="1">
        <v>45839</v>
      </c>
      <c r="C288">
        <v>26.4</v>
      </c>
      <c r="D288">
        <v>45.8</v>
      </c>
      <c r="E288">
        <f>MAX(0,D288-C288)</f>
        <v>19.5</v>
      </c>
      <c r="F288">
        <v>587.9</v>
      </c>
      <c r="G288">
        <v>567.6</v>
      </c>
      <c r="H288">
        <v>532.2</v>
      </c>
      <c r="I288">
        <v>20.3</v>
      </c>
      <c r="J288">
        <v>29.7</v>
      </c>
      <c r="K288">
        <v>55.7</v>
      </c>
      <c r="L288">
        <v>585.4</v>
      </c>
      <c r="M288">
        <v>2.5</v>
      </c>
      <c r="N288">
        <v>545.4</v>
      </c>
      <c r="O288">
        <v>42.5</v>
      </c>
      <c r="P288">
        <f>IF(OR(C288="",I288="",J288=""),0,MAX(0,MIN(J288,C288-(F288-G288))))</f>
        <v>6.1</v>
      </c>
      <c r="Q288">
        <f>IF(OR(J288="",J288=0),0,(J288-P288)/J288*100)</f>
        <v>79.5</v>
      </c>
      <c r="R288">
        <f>IF(K288="",0,MAX(0,K288-D288))</f>
        <v>9.9</v>
      </c>
      <c r="S288">
        <f>IF(OR(J288="",J288=0),0,MAX(0,MIN(J288,(I288+J288)-D288))/J288*100)</f>
        <v>14.1</v>
      </c>
      <c r="T288">
        <f>IF(OR(D288="",I288="",J288=""),0,MAX(0,MIN(J288,D288-I288)))</f>
        <v>25.5</v>
      </c>
      <c r="U288">
        <f>IF(D288="",0,MAX(0,D288-C288))</f>
        <v>19.5</v>
      </c>
      <c r="V288">
        <f>IF(C288="",0,MIN(I288,C288))</f>
        <v>20.3</v>
      </c>
    </row>
    <row r="289">
      <c r="A289" t="str">
        <v>EW-15</v>
      </c>
      <c r="B289" s="1">
        <v>45870</v>
      </c>
      <c r="C289">
        <v>26.5</v>
      </c>
      <c r="D289">
        <v>45.5</v>
      </c>
      <c r="E289">
        <f>MAX(0,D289-C289)</f>
        <v>19</v>
      </c>
      <c r="F289">
        <v>587.9</v>
      </c>
      <c r="G289">
        <v>567.6</v>
      </c>
      <c r="H289">
        <v>532.2</v>
      </c>
      <c r="I289">
        <v>20.3</v>
      </c>
      <c r="J289">
        <v>29.7</v>
      </c>
      <c r="K289">
        <v>55.7</v>
      </c>
      <c r="L289">
        <v>585.4</v>
      </c>
      <c r="M289">
        <v>2.5</v>
      </c>
      <c r="N289">
        <v>545.4</v>
      </c>
      <c r="O289">
        <v>42.5</v>
      </c>
      <c r="P289">
        <f>IF(OR(C289="",I289="",J289=""),0,MAX(0,MIN(J289,C289-(F289-G289))))</f>
        <v>6.3</v>
      </c>
      <c r="Q289">
        <f>IF(OR(J289="",J289=0),0,(J289-P289)/J289*100)</f>
        <v>79</v>
      </c>
      <c r="R289">
        <f>IF(K289="",0,MAX(0,K289-D289))</f>
        <v>10.2</v>
      </c>
      <c r="S289">
        <f>IF(OR(J289="",J289=0),0,MAX(0,MIN(J289,(I289+J289)-D289))/J289*100)</f>
        <v>15.1</v>
      </c>
      <c r="T289">
        <f>IF(OR(D289="",I289="",J289=""),0,MAX(0,MIN(J289,D289-I289)))</f>
        <v>25.2</v>
      </c>
      <c r="U289">
        <f>IF(D289="",0,MAX(0,D289-C289))</f>
        <v>19</v>
      </c>
      <c r="V289">
        <f>IF(C289="",0,MIN(I289,C289))</f>
        <v>20.3</v>
      </c>
    </row>
    <row r="290">
      <c r="A290" t="str">
        <v>EW-15</v>
      </c>
      <c r="B290" s="1">
        <v>45901</v>
      </c>
      <c r="C290">
        <v>25.7</v>
      </c>
      <c r="D290">
        <v>45.2</v>
      </c>
      <c r="E290">
        <f>MAX(0,D290-C290)</f>
        <v>19.5</v>
      </c>
      <c r="F290">
        <v>587.9</v>
      </c>
      <c r="G290">
        <v>567.6</v>
      </c>
      <c r="H290">
        <v>532.2</v>
      </c>
      <c r="I290">
        <v>20.3</v>
      </c>
      <c r="J290">
        <v>29.7</v>
      </c>
      <c r="K290">
        <v>55.7</v>
      </c>
      <c r="L290">
        <v>585.4</v>
      </c>
      <c r="M290">
        <v>2.5</v>
      </c>
      <c r="N290">
        <v>545.4</v>
      </c>
      <c r="O290">
        <v>42.5</v>
      </c>
      <c r="P290">
        <f>IF(OR(C290="",I290="",J290=""),0,MAX(0,MIN(J290,C290-(F290-G290))))</f>
        <v>5.4</v>
      </c>
      <c r="Q290">
        <f>IF(OR(J290="",J290=0),0,(J290-P290)/J290*100)</f>
        <v>81.7</v>
      </c>
      <c r="R290">
        <f>IF(K290="",0,MAX(0,K290-D290))</f>
        <v>10.5</v>
      </c>
      <c r="S290">
        <f>IF(OR(J290="",J290=0),0,MAX(0,MIN(J290,(I290+J290)-D290))/J290*100)</f>
        <v>16.2</v>
      </c>
      <c r="T290">
        <f>IF(OR(D290="",I290="",J290=""),0,MAX(0,MIN(J290,D290-I290)))</f>
        <v>24.9</v>
      </c>
      <c r="U290">
        <f>IF(D290="",0,MAX(0,D290-C290))</f>
        <v>19.5</v>
      </c>
      <c r="V290">
        <f>IF(C290="",0,MIN(I290,C290))</f>
        <v>20.3</v>
      </c>
    </row>
    <row r="291">
      <c r="A291" t="str">
        <v>EW-15</v>
      </c>
      <c r="B291" s="1">
        <v>45931</v>
      </c>
      <c r="C291">
        <v>25.5</v>
      </c>
      <c r="D291">
        <v>44.9</v>
      </c>
      <c r="E291">
        <f>MAX(0,D291-C291)</f>
        <v>19.3</v>
      </c>
      <c r="F291">
        <v>587.9</v>
      </c>
      <c r="G291">
        <v>567.6</v>
      </c>
      <c r="H291">
        <v>532.2</v>
      </c>
      <c r="I291">
        <v>20.3</v>
      </c>
      <c r="J291">
        <v>29.7</v>
      </c>
      <c r="K291">
        <v>55.7</v>
      </c>
      <c r="L291">
        <v>585.4</v>
      </c>
      <c r="M291">
        <v>2.5</v>
      </c>
      <c r="N291">
        <v>545.4</v>
      </c>
      <c r="O291">
        <v>42.5</v>
      </c>
      <c r="P291">
        <f>IF(OR(C291="",I291="",J291=""),0,MAX(0,MIN(J291,C291-(F291-G291))))</f>
        <v>5.3</v>
      </c>
      <c r="Q291">
        <f>IF(OR(J291="",J291=0),0,(J291-P291)/J291*100)</f>
        <v>82.3</v>
      </c>
      <c r="R291">
        <f>IF(K291="",0,MAX(0,K291-D291))</f>
        <v>10.8</v>
      </c>
      <c r="S291">
        <f>IF(OR(J291="",J291=0),0,MAX(0,MIN(J291,(I291+J291)-D291))/J291*100)</f>
        <v>17.2</v>
      </c>
      <c r="T291">
        <f>IF(OR(D291="",I291="",J291=""),0,MAX(0,MIN(J291,D291-I291)))</f>
        <v>24.6</v>
      </c>
      <c r="U291">
        <f>IF(D291="",0,MAX(0,D291-C291))</f>
        <v>19.3</v>
      </c>
      <c r="V291">
        <f>IF(C291="",0,MIN(I291,C291))</f>
        <v>20.3</v>
      </c>
    </row>
    <row r="292">
      <c r="A292" t="str">
        <v>EW-15</v>
      </c>
      <c r="B292" s="1">
        <v>45962</v>
      </c>
      <c r="C292">
        <v>26.2</v>
      </c>
      <c r="D292">
        <v>44.5</v>
      </c>
      <c r="E292">
        <f>MAX(0,D292-C292)</f>
        <v>18.4</v>
      </c>
      <c r="F292">
        <v>587.9</v>
      </c>
      <c r="G292">
        <v>567.6</v>
      </c>
      <c r="H292">
        <v>532.2</v>
      </c>
      <c r="I292">
        <v>20.3</v>
      </c>
      <c r="J292">
        <v>29.7</v>
      </c>
      <c r="K292">
        <v>55.7</v>
      </c>
      <c r="L292">
        <v>585.4</v>
      </c>
      <c r="M292">
        <v>2.5</v>
      </c>
      <c r="N292">
        <v>545.4</v>
      </c>
      <c r="O292">
        <v>42.5</v>
      </c>
      <c r="P292">
        <f>IF(OR(C292="",I292="",J292=""),0,MAX(0,MIN(J292,C292-(F292-G292))))</f>
        <v>5.9</v>
      </c>
      <c r="Q292">
        <f>IF(OR(J292="",J292=0),0,(J292-P292)/J292*100)</f>
        <v>80.1</v>
      </c>
      <c r="R292">
        <f>IF(K292="",0,MAX(0,K292-D292))</f>
        <v>11.2</v>
      </c>
      <c r="S292">
        <f>IF(OR(J292="",J292=0),0,MAX(0,MIN(J292,(I292+J292)-D292))/J292*100)</f>
        <v>18.3</v>
      </c>
      <c r="T292">
        <f>IF(OR(D292="",I292="",J292=""),0,MAX(0,MIN(J292,D292-I292)))</f>
        <v>24.3</v>
      </c>
      <c r="U292">
        <f>IF(D292="",0,MAX(0,D292-C292))</f>
        <v>18.4</v>
      </c>
      <c r="V292">
        <f>IF(C292="",0,MIN(I292,C292))</f>
        <v>20.3</v>
      </c>
    </row>
    <row r="293">
      <c r="A293" t="str">
        <v>EW-15</v>
      </c>
      <c r="B293" s="1">
        <v>45992</v>
      </c>
      <c r="C293">
        <v>26.6</v>
      </c>
      <c r="D293">
        <v>44.2</v>
      </c>
      <c r="E293">
        <f>MAX(0,D293-C293)</f>
        <v>17.6</v>
      </c>
      <c r="F293">
        <v>587.9</v>
      </c>
      <c r="G293">
        <v>567.6</v>
      </c>
      <c r="H293">
        <v>532.2</v>
      </c>
      <c r="I293">
        <v>20.3</v>
      </c>
      <c r="J293">
        <v>29.7</v>
      </c>
      <c r="K293">
        <v>55.7</v>
      </c>
      <c r="L293">
        <v>585.4</v>
      </c>
      <c r="M293">
        <v>2.5</v>
      </c>
      <c r="N293">
        <v>545.4</v>
      </c>
      <c r="O293">
        <v>42.5</v>
      </c>
      <c r="P293">
        <f>IF(OR(C293="",I293="",J293=""),0,MAX(0,MIN(J293,C293-(F293-G293))))</f>
        <v>6.4</v>
      </c>
      <c r="Q293">
        <f>IF(OR(J293="",J293=0),0,(J293-P293)/J293*100)</f>
        <v>78.6</v>
      </c>
      <c r="R293">
        <f>IF(K293="",0,MAX(0,K293-D293))</f>
        <v>11.5</v>
      </c>
      <c r="S293">
        <f>IF(OR(J293="",J293=0),0,MAX(0,MIN(J293,(I293+J293)-D293))/J293*100)</f>
        <v>19.4</v>
      </c>
      <c r="T293">
        <f>IF(OR(D293="",I293="",J293=""),0,MAX(0,MIN(J293,D293-I293)))</f>
        <v>23.9</v>
      </c>
      <c r="U293">
        <f>IF(D293="",0,MAX(0,D293-C293))</f>
        <v>17.6</v>
      </c>
      <c r="V293">
        <f>IF(C293="",0,MIN(I293,C293))</f>
        <v>20.3</v>
      </c>
    </row>
    <row r="294">
      <c r="A294" t="str">
        <v>EW-15</v>
      </c>
      <c r="B294" s="1">
        <v>46023</v>
      </c>
      <c r="C294">
        <v>27</v>
      </c>
      <c r="D294">
        <v>43.9</v>
      </c>
      <c r="E294">
        <f>MAX(0,D294-C294)</f>
        <v>16.9</v>
      </c>
      <c r="F294">
        <v>587.9</v>
      </c>
      <c r="G294">
        <v>567.6</v>
      </c>
      <c r="H294">
        <v>532.2</v>
      </c>
      <c r="I294">
        <v>20.3</v>
      </c>
      <c r="J294">
        <v>29.7</v>
      </c>
      <c r="K294">
        <v>55.7</v>
      </c>
      <c r="L294">
        <v>585.4</v>
      </c>
      <c r="M294">
        <v>2.5</v>
      </c>
      <c r="N294">
        <v>545.4</v>
      </c>
      <c r="O294">
        <v>42.5</v>
      </c>
      <c r="P294">
        <f>IF(OR(C294="",I294="",J294=""),0,MAX(0,MIN(J294,C294-(F294-G294))))</f>
        <v>6.7</v>
      </c>
      <c r="Q294">
        <f>IF(OR(J294="",J294=0),0,(J294-P294)/J294*100)</f>
        <v>77.4</v>
      </c>
      <c r="R294">
        <f>IF(K294="",0,MAX(0,K294-D294))</f>
        <v>11.8</v>
      </c>
      <c r="S294">
        <f>IF(OR(J294="",J294=0),0,MAX(0,MIN(J294,(I294+J294)-D294))/J294*100)</f>
        <v>20.4</v>
      </c>
      <c r="T294">
        <f>IF(OR(D294="",I294="",J294=""),0,MAX(0,MIN(J294,D294-I294)))</f>
        <v>23.6</v>
      </c>
      <c r="U294">
        <f>IF(D294="",0,MAX(0,D294-C294))</f>
        <v>16.9</v>
      </c>
      <c r="V294">
        <f>IF(C294="",0,MIN(I294,C294))</f>
        <v>20.3</v>
      </c>
    </row>
    <row r="295">
      <c r="A295" t="str">
        <v>EW-15</v>
      </c>
      <c r="B295" s="1">
        <v>46054</v>
      </c>
      <c r="C295">
        <v>26.2</v>
      </c>
      <c r="D295">
        <v>43.6</v>
      </c>
      <c r="E295">
        <f>MAX(0,D295-C295)</f>
        <v>17.4</v>
      </c>
      <c r="F295">
        <v>587.9</v>
      </c>
      <c r="G295">
        <v>567.6</v>
      </c>
      <c r="H295">
        <v>532.2</v>
      </c>
      <c r="I295">
        <v>20.3</v>
      </c>
      <c r="J295">
        <v>29.7</v>
      </c>
      <c r="K295">
        <v>55.7</v>
      </c>
      <c r="L295">
        <v>585.4</v>
      </c>
      <c r="M295">
        <v>2.5</v>
      </c>
      <c r="N295">
        <v>545.4</v>
      </c>
      <c r="O295">
        <v>42.5</v>
      </c>
      <c r="P295">
        <f>IF(OR(C295="",I295="",J295=""),0,MAX(0,MIN(J295,C295-(F295-G295))))</f>
        <v>5.9</v>
      </c>
      <c r="Q295">
        <f>IF(OR(J295="",J295=0),0,(J295-P295)/J295*100)</f>
        <v>80.1</v>
      </c>
      <c r="R295">
        <f>IF(K295="",0,MAX(0,K295-D295))</f>
        <v>12.1</v>
      </c>
      <c r="S295">
        <f>IF(OR(J295="",J295=0),0,MAX(0,MIN(J295,(I295+J295)-D295))/J295*100)</f>
        <v>21.5</v>
      </c>
      <c r="T295">
        <f>IF(OR(D295="",I295="",J295=""),0,MAX(0,MIN(J295,D295-I295)))</f>
        <v>23.3</v>
      </c>
      <c r="U295">
        <f>IF(D295="",0,MAX(0,D295-C295))</f>
        <v>17.4</v>
      </c>
      <c r="V295">
        <f>IF(C295="",0,MIN(I295,C295))</f>
        <v>20.3</v>
      </c>
    </row>
    <row r="296">
      <c r="A296" t="str">
        <v>EW-15</v>
      </c>
      <c r="B296" s="1">
        <v>46082</v>
      </c>
      <c r="C296">
        <v>26.4</v>
      </c>
      <c r="D296">
        <v>43.3</v>
      </c>
      <c r="E296">
        <f>MAX(0,D296-C296)</f>
        <v>16.9</v>
      </c>
      <c r="F296">
        <v>587.9</v>
      </c>
      <c r="G296">
        <v>567.6</v>
      </c>
      <c r="H296">
        <v>532.2</v>
      </c>
      <c r="I296">
        <v>20.3</v>
      </c>
      <c r="J296">
        <v>29.7</v>
      </c>
      <c r="K296">
        <v>55.7</v>
      </c>
      <c r="L296">
        <v>585.4</v>
      </c>
      <c r="M296">
        <v>2.5</v>
      </c>
      <c r="N296">
        <v>545.4</v>
      </c>
      <c r="O296">
        <v>42.5</v>
      </c>
      <c r="P296">
        <f>IF(OR(C296="",I296="",J296=""),0,MAX(0,MIN(J296,C296-(F296-G296))))</f>
        <v>6.1</v>
      </c>
      <c r="Q296">
        <f>IF(OR(J296="",J296=0),0,(J296-P296)/J296*100)</f>
        <v>79.5</v>
      </c>
      <c r="R296">
        <f>IF(K296="",0,MAX(0,K296-D296))</f>
        <v>12.4</v>
      </c>
      <c r="S296">
        <f>IF(OR(J296="",J296=0),0,MAX(0,MIN(J296,(I296+J296)-D296))/J296*100)</f>
        <v>22.6</v>
      </c>
      <c r="T296">
        <f>IF(OR(D296="",I296="",J296=""),0,MAX(0,MIN(J296,D296-I296)))</f>
        <v>23</v>
      </c>
      <c r="U296">
        <f>IF(D296="",0,MAX(0,D296-C296))</f>
        <v>16.9</v>
      </c>
      <c r="V296">
        <f>IF(C296="",0,MIN(I296,C296))</f>
        <v>20.3</v>
      </c>
    </row>
    <row r="297">
      <c r="A297" t="str">
        <v>EW-15</v>
      </c>
      <c r="B297" s="1">
        <v>46113</v>
      </c>
      <c r="C297">
        <v>26.6</v>
      </c>
      <c r="D297">
        <v>43</v>
      </c>
      <c r="E297">
        <f>MAX(0,D297-C297)</f>
        <v>16.4</v>
      </c>
      <c r="F297">
        <v>587.9</v>
      </c>
      <c r="G297">
        <v>567.6</v>
      </c>
      <c r="H297">
        <v>532.2</v>
      </c>
      <c r="I297">
        <v>20.3</v>
      </c>
      <c r="J297">
        <v>29.7</v>
      </c>
      <c r="K297">
        <v>55.7</v>
      </c>
      <c r="L297">
        <v>585.4</v>
      </c>
      <c r="M297">
        <v>2.5</v>
      </c>
      <c r="N297">
        <v>545.4</v>
      </c>
      <c r="O297">
        <v>42.5</v>
      </c>
      <c r="P297">
        <f>IF(OR(C297="",I297="",J297=""),0,MAX(0,MIN(J297,C297-(F297-G297))))</f>
        <v>6.3</v>
      </c>
      <c r="Q297">
        <f>IF(OR(J297="",J297=0),0,(J297-P297)/J297*100)</f>
        <v>78.9</v>
      </c>
      <c r="R297">
        <f>IF(K297="",0,MAX(0,K297-D297))</f>
        <v>12.7</v>
      </c>
      <c r="S297">
        <f>IF(OR(J297="",J297=0),0,MAX(0,MIN(J297,(I297+J297)-D297))/J297*100)</f>
        <v>23.6</v>
      </c>
      <c r="T297">
        <f>IF(OR(D297="",I297="",J297=""),0,MAX(0,MIN(J297,D297-I297)))</f>
        <v>22.7</v>
      </c>
      <c r="U297">
        <f>IF(D297="",0,MAX(0,D297-C297))</f>
        <v>16.4</v>
      </c>
      <c r="V297">
        <f>IF(C297="",0,MIN(I297,C297))</f>
        <v>20.3</v>
      </c>
    </row>
    <row r="298">
      <c r="A298" t="str">
        <v>EW-15</v>
      </c>
      <c r="B298" s="1">
        <v>46143</v>
      </c>
      <c r="C298">
        <v>26.2</v>
      </c>
      <c r="D298">
        <v>42.6</v>
      </c>
      <c r="E298">
        <f>MAX(0,D298-C298)</f>
        <v>16.4</v>
      </c>
      <c r="F298">
        <v>587.9</v>
      </c>
      <c r="G298">
        <v>567.6</v>
      </c>
      <c r="H298">
        <v>532.2</v>
      </c>
      <c r="I298">
        <v>20.3</v>
      </c>
      <c r="J298">
        <v>29.7</v>
      </c>
      <c r="K298">
        <v>55.7</v>
      </c>
      <c r="L298">
        <v>585.4</v>
      </c>
      <c r="M298">
        <v>2.5</v>
      </c>
      <c r="N298">
        <v>545.4</v>
      </c>
      <c r="O298">
        <v>42.5</v>
      </c>
      <c r="P298">
        <f>IF(OR(C298="",I298="",J298=""),0,MAX(0,MIN(J298,C298-(F298-G298))))</f>
        <v>5.9</v>
      </c>
      <c r="Q298">
        <f>IF(OR(J298="",J298=0),0,(J298-P298)/J298*100)</f>
        <v>80</v>
      </c>
      <c r="R298">
        <f>IF(K298="",0,MAX(0,K298-D298))</f>
        <v>13.1</v>
      </c>
      <c r="S298">
        <f>IF(OR(J298="",J298=0),0,MAX(0,MIN(J298,(I298+J298)-D298))/J298*100)</f>
        <v>24.7</v>
      </c>
      <c r="T298">
        <f>IF(OR(D298="",I298="",J298=""),0,MAX(0,MIN(J298,D298-I298)))</f>
        <v>22.4</v>
      </c>
      <c r="U298">
        <f>IF(D298="",0,MAX(0,D298-C298))</f>
        <v>16.4</v>
      </c>
      <c r="V298">
        <f>IF(C298="",0,MIN(I298,C298))</f>
        <v>20.3</v>
      </c>
    </row>
    <row r="299">
      <c r="A299" t="str">
        <v>EW-15</v>
      </c>
      <c r="B299" s="1">
        <v>46174</v>
      </c>
      <c r="C299">
        <v>26.2</v>
      </c>
      <c r="D299">
        <v>42.3</v>
      </c>
      <c r="E299">
        <f>MAX(0,D299-C299)</f>
        <v>16.1</v>
      </c>
      <c r="F299">
        <v>587.9</v>
      </c>
      <c r="G299">
        <v>567.6</v>
      </c>
      <c r="H299">
        <v>532.2</v>
      </c>
      <c r="I299">
        <v>20.3</v>
      </c>
      <c r="J299">
        <v>29.7</v>
      </c>
      <c r="K299">
        <v>55.7</v>
      </c>
      <c r="L299">
        <v>585.4</v>
      </c>
      <c r="M299">
        <v>2.5</v>
      </c>
      <c r="N299">
        <v>545.4</v>
      </c>
      <c r="O299">
        <v>42.5</v>
      </c>
      <c r="P299">
        <f>IF(OR(C299="",I299="",J299=""),0,MAX(0,MIN(J299,C299-(F299-G299))))</f>
        <v>5.9</v>
      </c>
      <c r="Q299">
        <f>IF(OR(J299="",J299=0),0,(J299-P299)/J299*100)</f>
        <v>80.1</v>
      </c>
      <c r="R299">
        <f>IF(K299="",0,MAX(0,K299-D299))</f>
        <v>13.4</v>
      </c>
      <c r="S299">
        <f>IF(OR(J299="",J299=0),0,MAX(0,MIN(J299,(I299+J299)-D299))/J299*100)</f>
        <v>25.8</v>
      </c>
      <c r="T299">
        <f>IF(OR(D299="",I299="",J299=""),0,MAX(0,MIN(J299,D299-I299)))</f>
        <v>22.1</v>
      </c>
      <c r="U299">
        <f>IF(D299="",0,MAX(0,D299-C299))</f>
        <v>16.1</v>
      </c>
      <c r="V299">
        <f>IF(C299="",0,MIN(I299,C299))</f>
        <v>20.3</v>
      </c>
    </row>
    <row r="300">
      <c r="A300" t="str">
        <v>EW-15</v>
      </c>
      <c r="B300" s="1">
        <v>46204</v>
      </c>
      <c r="C300">
        <v>26.3</v>
      </c>
      <c r="D300">
        <v>42</v>
      </c>
      <c r="E300">
        <f>MAX(0,D300-C300)</f>
        <v>15.7</v>
      </c>
      <c r="F300">
        <v>587.9</v>
      </c>
      <c r="G300">
        <v>567.6</v>
      </c>
      <c r="H300">
        <v>532.2</v>
      </c>
      <c r="I300">
        <v>20.3</v>
      </c>
      <c r="J300">
        <v>29.7</v>
      </c>
      <c r="K300">
        <v>55.7</v>
      </c>
      <c r="L300">
        <v>585.4</v>
      </c>
      <c r="M300">
        <v>2.5</v>
      </c>
      <c r="N300">
        <v>545.4</v>
      </c>
      <c r="O300">
        <v>42.5</v>
      </c>
      <c r="P300">
        <f>IF(OR(C300="",I300="",J300=""),0,MAX(0,MIN(J300,C300-(F300-G300))))</f>
        <v>6.1</v>
      </c>
      <c r="Q300">
        <f>IF(OR(J300="",J300=0),0,(J300-P300)/J300*100)</f>
        <v>79.6</v>
      </c>
      <c r="R300">
        <f>IF(K300="",0,MAX(0,K300-D300))</f>
        <v>13.7</v>
      </c>
      <c r="S300">
        <f>IF(OR(J300="",J300=0),0,MAX(0,MIN(J300,(I300+J300)-D300))/J300*100)</f>
        <v>26.8</v>
      </c>
      <c r="T300">
        <f>IF(OR(D300="",I300="",J300=""),0,MAX(0,MIN(J300,D300-I300)))</f>
        <v>21.7</v>
      </c>
      <c r="U300">
        <f>IF(D300="",0,MAX(0,D300-C300))</f>
        <v>15.7</v>
      </c>
      <c r="V300">
        <f>IF(C300="",0,MIN(I300,C300))</f>
        <v>20.3</v>
      </c>
    </row>
    <row r="301">
      <c r="A301" t="str">
        <v>EW-15</v>
      </c>
      <c r="B301" s="1">
        <v>46235</v>
      </c>
      <c r="C301">
        <v>26.3</v>
      </c>
      <c r="D301">
        <v>41.7</v>
      </c>
      <c r="E301">
        <f>MAX(0,D301-C301)</f>
        <v>15.4</v>
      </c>
      <c r="F301">
        <v>587.9</v>
      </c>
      <c r="G301">
        <v>567.6</v>
      </c>
      <c r="H301">
        <v>532.2</v>
      </c>
      <c r="I301">
        <v>20.3</v>
      </c>
      <c r="J301">
        <v>29.7</v>
      </c>
      <c r="K301">
        <v>55.7</v>
      </c>
      <c r="L301">
        <v>585.4</v>
      </c>
      <c r="M301">
        <v>2.5</v>
      </c>
      <c r="N301">
        <v>545.4</v>
      </c>
      <c r="O301">
        <v>42.5</v>
      </c>
      <c r="P301">
        <f>IF(OR(C301="",I301="",J301=""),0,MAX(0,MIN(J301,C301-(F301-G301))))</f>
        <v>6.1</v>
      </c>
      <c r="Q301">
        <f>IF(OR(J301="",J301=0),0,(J301-P301)/J301*100)</f>
        <v>79.6</v>
      </c>
      <c r="R301">
        <f>IF(K301="",0,MAX(0,K301-D301))</f>
        <v>14</v>
      </c>
      <c r="S301">
        <f>IF(OR(J301="",J301=0),0,MAX(0,MIN(J301,(I301+J301)-D301))/J301*100)</f>
        <v>27.9</v>
      </c>
      <c r="T301">
        <f>IF(OR(D301="",I301="",J301=""),0,MAX(0,MIN(J301,D301-I301)))</f>
        <v>21.4</v>
      </c>
      <c r="U301">
        <f>IF(D301="",0,MAX(0,D301-C301))</f>
        <v>15.4</v>
      </c>
      <c r="V301">
        <f>IF(C301="",0,MIN(I301,C301))</f>
        <v>20.3</v>
      </c>
    </row>
    <row r="302">
      <c r="A302" t="str">
        <v>EW-16</v>
      </c>
      <c r="B302" s="1">
        <v>45658</v>
      </c>
      <c r="C302">
        <v>41.3</v>
      </c>
      <c r="D302">
        <v>57.2</v>
      </c>
      <c r="E302">
        <f>MAX(0,D302-C302)</f>
        <v>15.9</v>
      </c>
      <c r="F302">
        <v>586.6</v>
      </c>
      <c r="G302">
        <v>561.2</v>
      </c>
      <c r="H302">
        <v>529.2</v>
      </c>
      <c r="I302">
        <v>25.4</v>
      </c>
      <c r="J302">
        <v>28.4</v>
      </c>
      <c r="K302">
        <v>57.4</v>
      </c>
      <c r="L302">
        <v>584.1</v>
      </c>
      <c r="M302">
        <v>2.5</v>
      </c>
      <c r="N302">
        <v>539.9</v>
      </c>
      <c r="O302">
        <v>46.7</v>
      </c>
      <c r="P302">
        <f>IF(OR(C302="",I302="",J302=""),0,MAX(0,MIN(J302,C302-(F302-G302))))</f>
        <v>15.9</v>
      </c>
      <c r="Q302">
        <f>IF(OR(J302="",J302=0),0,(J302-P302)/J302*100)</f>
        <v>44</v>
      </c>
      <c r="R302">
        <f>IF(K302="",0,MAX(0,K302-D302))</f>
        <v>0.2</v>
      </c>
      <c r="S302">
        <f>IF(OR(J302="",J302=0),0,MAX(0,MIN(J302,(I302+J302)-D302))/J302*100)</f>
        <v>0</v>
      </c>
      <c r="T302">
        <f>IF(OR(D302="",I302="",J302=""),0,MAX(0,MIN(J302,D302-I302)))</f>
        <v>28.4</v>
      </c>
      <c r="U302">
        <f>IF(D302="",0,MAX(0,D302-C302))</f>
        <v>15.9</v>
      </c>
      <c r="V302">
        <f>IF(C302="",0,MIN(I302,C302))</f>
        <v>25.4</v>
      </c>
    </row>
    <row r="303">
      <c r="A303" t="str">
        <v>EW-16</v>
      </c>
      <c r="B303" s="1">
        <v>45689</v>
      </c>
      <c r="C303">
        <v>41.6</v>
      </c>
      <c r="D303">
        <v>56.7</v>
      </c>
      <c r="E303">
        <f>MAX(0,D303-C303)</f>
        <v>15.1</v>
      </c>
      <c r="F303">
        <v>586.6</v>
      </c>
      <c r="G303">
        <v>561.2</v>
      </c>
      <c r="H303">
        <v>529.2</v>
      </c>
      <c r="I303">
        <v>25.4</v>
      </c>
      <c r="J303">
        <v>28.4</v>
      </c>
      <c r="K303">
        <v>57.4</v>
      </c>
      <c r="L303">
        <v>584.1</v>
      </c>
      <c r="M303">
        <v>2.5</v>
      </c>
      <c r="N303">
        <v>539.9</v>
      </c>
      <c r="O303">
        <v>46.7</v>
      </c>
      <c r="P303">
        <f>IF(OR(C303="",I303="",J303=""),0,MAX(0,MIN(J303,C303-(F303-G303))))</f>
        <v>16.2</v>
      </c>
      <c r="Q303">
        <f>IF(OR(J303="",J303=0),0,(J303-P303)/J303*100)</f>
        <v>43.1</v>
      </c>
      <c r="R303">
        <f>IF(K303="",0,MAX(0,K303-D303))</f>
        <v>0.7</v>
      </c>
      <c r="S303">
        <f>IF(OR(J303="",J303=0),0,MAX(0,MIN(J303,(I303+J303)-D303))/J303*100)</f>
        <v>0</v>
      </c>
      <c r="T303">
        <f>IF(OR(D303="",I303="",J303=""),0,MAX(0,MIN(J303,D303-I303)))</f>
        <v>28.4</v>
      </c>
      <c r="U303">
        <f>IF(D303="",0,MAX(0,D303-C303))</f>
        <v>15.1</v>
      </c>
      <c r="V303">
        <f>IF(C303="",0,MIN(I303,C303))</f>
        <v>25.4</v>
      </c>
    </row>
    <row r="304">
      <c r="A304" t="str">
        <v>EW-16</v>
      </c>
      <c r="B304" s="1">
        <v>45717</v>
      </c>
      <c r="C304">
        <v>42.4</v>
      </c>
      <c r="D304">
        <v>56.7</v>
      </c>
      <c r="E304">
        <f>MAX(0,D304-C304)</f>
        <v>14.3</v>
      </c>
      <c r="F304">
        <v>586.6</v>
      </c>
      <c r="G304">
        <v>561.2</v>
      </c>
      <c r="H304">
        <v>529.2</v>
      </c>
      <c r="I304">
        <v>25.4</v>
      </c>
      <c r="J304">
        <v>28.4</v>
      </c>
      <c r="K304">
        <v>57.4</v>
      </c>
      <c r="L304">
        <v>584.1</v>
      </c>
      <c r="M304">
        <v>2.5</v>
      </c>
      <c r="N304">
        <v>539.9</v>
      </c>
      <c r="O304">
        <v>46.7</v>
      </c>
      <c r="P304">
        <f>IF(OR(C304="",I304="",J304=""),0,MAX(0,MIN(J304,C304-(F304-G304))))</f>
        <v>17</v>
      </c>
      <c r="Q304">
        <f>IF(OR(J304="",J304=0),0,(J304-P304)/J304*100)</f>
        <v>40.2</v>
      </c>
      <c r="R304">
        <f>IF(K304="",0,MAX(0,K304-D304))</f>
        <v>0.7</v>
      </c>
      <c r="S304">
        <f>IF(OR(J304="",J304=0),0,MAX(0,MIN(J304,(I304+J304)-D304))/J304*100)</f>
        <v>0</v>
      </c>
      <c r="T304">
        <f>IF(OR(D304="",I304="",J304=""),0,MAX(0,MIN(J304,D304-I304)))</f>
        <v>28.4</v>
      </c>
      <c r="U304">
        <f>IF(D304="",0,MAX(0,D304-C304))</f>
        <v>14.3</v>
      </c>
      <c r="V304">
        <f>IF(C304="",0,MIN(I304,C304))</f>
        <v>25.4</v>
      </c>
    </row>
    <row r="305">
      <c r="A305" t="str">
        <v>EW-16</v>
      </c>
      <c r="B305" s="1">
        <v>45748</v>
      </c>
      <c r="C305">
        <v>42.2</v>
      </c>
      <c r="D305">
        <v>57.3</v>
      </c>
      <c r="E305">
        <f>MAX(0,D305-C305)</f>
        <v>15.1</v>
      </c>
      <c r="F305">
        <v>586.6</v>
      </c>
      <c r="G305">
        <v>561.2</v>
      </c>
      <c r="H305">
        <v>529.2</v>
      </c>
      <c r="I305">
        <v>25.4</v>
      </c>
      <c r="J305">
        <v>28.4</v>
      </c>
      <c r="K305">
        <v>57.4</v>
      </c>
      <c r="L305">
        <v>584.1</v>
      </c>
      <c r="M305">
        <v>2.5</v>
      </c>
      <c r="N305">
        <v>539.9</v>
      </c>
      <c r="O305">
        <v>46.7</v>
      </c>
      <c r="P305">
        <f>IF(OR(C305="",I305="",J305=""),0,MAX(0,MIN(J305,C305-(F305-G305))))</f>
        <v>16.8</v>
      </c>
      <c r="Q305">
        <f>IF(OR(J305="",J305=0),0,(J305-P305)/J305*100)</f>
        <v>40.8</v>
      </c>
      <c r="R305">
        <f>IF(K305="",0,MAX(0,K305-D305))</f>
        <v>0.1</v>
      </c>
      <c r="S305">
        <f>IF(OR(J305="",J305=0),0,MAX(0,MIN(J305,(I305+J305)-D305))/J305*100)</f>
        <v>0</v>
      </c>
      <c r="T305">
        <f>IF(OR(D305="",I305="",J305=""),0,MAX(0,MIN(J305,D305-I305)))</f>
        <v>28.4</v>
      </c>
      <c r="U305">
        <f>IF(D305="",0,MAX(0,D305-C305))</f>
        <v>15.1</v>
      </c>
      <c r="V305">
        <f>IF(C305="",0,MIN(I305,C305))</f>
        <v>25.4</v>
      </c>
    </row>
    <row r="306">
      <c r="A306" t="str">
        <v>EW-16</v>
      </c>
      <c r="B306" s="1">
        <v>45778</v>
      </c>
      <c r="C306">
        <v>42.9</v>
      </c>
      <c r="D306">
        <v>57.2</v>
      </c>
      <c r="E306">
        <f>MAX(0,D306-C306)</f>
        <v>14.3</v>
      </c>
      <c r="F306">
        <v>586.6</v>
      </c>
      <c r="G306">
        <v>561.2</v>
      </c>
      <c r="H306">
        <v>529.2</v>
      </c>
      <c r="I306">
        <v>25.4</v>
      </c>
      <c r="J306">
        <v>28.4</v>
      </c>
      <c r="K306">
        <v>57.4</v>
      </c>
      <c r="L306">
        <v>584.1</v>
      </c>
      <c r="M306">
        <v>2.5</v>
      </c>
      <c r="N306">
        <v>539.9</v>
      </c>
      <c r="O306">
        <v>46.7</v>
      </c>
      <c r="P306">
        <f>IF(OR(C306="",I306="",J306=""),0,MAX(0,MIN(J306,C306-(F306-G306))))</f>
        <v>17.5</v>
      </c>
      <c r="Q306">
        <f>IF(OR(J306="",J306=0),0,(J306-P306)/J306*100)</f>
        <v>38.4</v>
      </c>
      <c r="R306">
        <f>IF(K306="",0,MAX(0,K306-D306))</f>
        <v>0.2</v>
      </c>
      <c r="S306">
        <f>IF(OR(J306="",J306=0),0,MAX(0,MIN(J306,(I306+J306)-D306))/J306*100)</f>
        <v>0</v>
      </c>
      <c r="T306">
        <f>IF(OR(D306="",I306="",J306=""),0,MAX(0,MIN(J306,D306-I306)))</f>
        <v>28.4</v>
      </c>
      <c r="U306">
        <f>IF(D306="",0,MAX(0,D306-C306))</f>
        <v>14.3</v>
      </c>
      <c r="V306">
        <f>IF(C306="",0,MIN(I306,C306))</f>
        <v>25.4</v>
      </c>
    </row>
    <row r="307">
      <c r="A307" t="str">
        <v>EW-16</v>
      </c>
      <c r="B307" s="1">
        <v>45809</v>
      </c>
      <c r="C307">
        <v>42.3</v>
      </c>
      <c r="D307">
        <v>56.9</v>
      </c>
      <c r="E307">
        <f>MAX(0,D307-C307)</f>
        <v>14.6</v>
      </c>
      <c r="F307">
        <v>586.6</v>
      </c>
      <c r="G307">
        <v>561.2</v>
      </c>
      <c r="H307">
        <v>529.2</v>
      </c>
      <c r="I307">
        <v>25.4</v>
      </c>
      <c r="J307">
        <v>28.4</v>
      </c>
      <c r="K307">
        <v>57.4</v>
      </c>
      <c r="L307">
        <v>584.1</v>
      </c>
      <c r="M307">
        <v>2.5</v>
      </c>
      <c r="N307">
        <v>539.9</v>
      </c>
      <c r="O307">
        <v>46.7</v>
      </c>
      <c r="P307">
        <f>IF(OR(C307="",I307="",J307=""),0,MAX(0,MIN(J307,C307-(F307-G307))))</f>
        <v>16.9</v>
      </c>
      <c r="Q307">
        <f>IF(OR(J307="",J307=0),0,(J307-P307)/J307*100)</f>
        <v>40.6</v>
      </c>
      <c r="R307">
        <f>IF(K307="",0,MAX(0,K307-D307))</f>
        <v>0.5</v>
      </c>
      <c r="S307">
        <f>IF(OR(J307="",J307=0),0,MAX(0,MIN(J307,(I307+J307)-D307))/J307*100)</f>
        <v>0</v>
      </c>
      <c r="T307">
        <f>IF(OR(D307="",I307="",J307=""),0,MAX(0,MIN(J307,D307-I307)))</f>
        <v>28.4</v>
      </c>
      <c r="U307">
        <f>IF(D307="",0,MAX(0,D307-C307))</f>
        <v>14.6</v>
      </c>
      <c r="V307">
        <f>IF(C307="",0,MIN(I307,C307))</f>
        <v>25.4</v>
      </c>
    </row>
    <row r="308">
      <c r="A308" t="str">
        <v>EW-16</v>
      </c>
      <c r="B308" s="1">
        <v>45839</v>
      </c>
      <c r="C308">
        <v>41.5</v>
      </c>
      <c r="D308">
        <v>56.8</v>
      </c>
      <c r="E308">
        <f>MAX(0,D308-C308)</f>
        <v>15.3</v>
      </c>
      <c r="F308">
        <v>586.6</v>
      </c>
      <c r="G308">
        <v>561.2</v>
      </c>
      <c r="H308">
        <v>529.2</v>
      </c>
      <c r="I308">
        <v>25.4</v>
      </c>
      <c r="J308">
        <v>28.4</v>
      </c>
      <c r="K308">
        <v>57.4</v>
      </c>
      <c r="L308">
        <v>584.1</v>
      </c>
      <c r="M308">
        <v>2.5</v>
      </c>
      <c r="N308">
        <v>539.9</v>
      </c>
      <c r="O308">
        <v>46.7</v>
      </c>
      <c r="P308">
        <f>IF(OR(C308="",I308="",J308=""),0,MAX(0,MIN(J308,C308-(F308-G308))))</f>
        <v>16.1</v>
      </c>
      <c r="Q308">
        <f>IF(OR(J308="",J308=0),0,(J308-P308)/J308*100)</f>
        <v>43.4</v>
      </c>
      <c r="R308">
        <f>IF(K308="",0,MAX(0,K308-D308))</f>
        <v>0.6</v>
      </c>
      <c r="S308">
        <f>IF(OR(J308="",J308=0),0,MAX(0,MIN(J308,(I308+J308)-D308))/J308*100)</f>
        <v>0</v>
      </c>
      <c r="T308">
        <f>IF(OR(D308="",I308="",J308=""),0,MAX(0,MIN(J308,D308-I308)))</f>
        <v>28.4</v>
      </c>
      <c r="U308">
        <f>IF(D308="",0,MAX(0,D308-C308))</f>
        <v>15.3</v>
      </c>
      <c r="V308">
        <f>IF(C308="",0,MIN(I308,C308))</f>
        <v>25.4</v>
      </c>
    </row>
    <row r="309">
      <c r="A309" t="str">
        <v>EW-16</v>
      </c>
      <c r="B309" s="1">
        <v>45870</v>
      </c>
      <c r="C309">
        <v>40.9</v>
      </c>
      <c r="D309">
        <v>57.3</v>
      </c>
      <c r="E309">
        <f>MAX(0,D309-C309)</f>
        <v>16.3</v>
      </c>
      <c r="F309">
        <v>586.6</v>
      </c>
      <c r="G309">
        <v>561.2</v>
      </c>
      <c r="H309">
        <v>529.2</v>
      </c>
      <c r="I309">
        <v>25.4</v>
      </c>
      <c r="J309">
        <v>28.4</v>
      </c>
      <c r="K309">
        <v>57.4</v>
      </c>
      <c r="L309">
        <v>584.1</v>
      </c>
      <c r="M309">
        <v>2.5</v>
      </c>
      <c r="N309">
        <v>539.9</v>
      </c>
      <c r="O309">
        <v>46.7</v>
      </c>
      <c r="P309">
        <f>IF(OR(C309="",I309="",J309=""),0,MAX(0,MIN(J309,C309-(F309-G309))))</f>
        <v>15.5</v>
      </c>
      <c r="Q309">
        <f>IF(OR(J309="",J309=0),0,(J309-P309)/J309*100)</f>
        <v>45.3</v>
      </c>
      <c r="R309">
        <f>IF(K309="",0,MAX(0,K309-D309))</f>
        <v>0.1</v>
      </c>
      <c r="S309">
        <f>IF(OR(J309="",J309=0),0,MAX(0,MIN(J309,(I309+J309)-D309))/J309*100)</f>
        <v>0</v>
      </c>
      <c r="T309">
        <f>IF(OR(D309="",I309="",J309=""),0,MAX(0,MIN(J309,D309-I309)))</f>
        <v>28.4</v>
      </c>
      <c r="U309">
        <f>IF(D309="",0,MAX(0,D309-C309))</f>
        <v>16.3</v>
      </c>
      <c r="V309">
        <f>IF(C309="",0,MIN(I309,C309))</f>
        <v>25.4</v>
      </c>
    </row>
    <row r="310">
      <c r="A310" t="str">
        <v>EW-16</v>
      </c>
      <c r="B310" s="1">
        <v>45901</v>
      </c>
      <c r="C310">
        <v>40.6</v>
      </c>
      <c r="D310">
        <v>56.9</v>
      </c>
      <c r="E310">
        <f>MAX(0,D310-C310)</f>
        <v>16.4</v>
      </c>
      <c r="F310">
        <v>586.6</v>
      </c>
      <c r="G310">
        <v>561.2</v>
      </c>
      <c r="H310">
        <v>529.2</v>
      </c>
      <c r="I310">
        <v>25.4</v>
      </c>
      <c r="J310">
        <v>28.4</v>
      </c>
      <c r="K310">
        <v>57.4</v>
      </c>
      <c r="L310">
        <v>584.1</v>
      </c>
      <c r="M310">
        <v>2.5</v>
      </c>
      <c r="N310">
        <v>539.9</v>
      </c>
      <c r="O310">
        <v>46.7</v>
      </c>
      <c r="P310">
        <f>IF(OR(C310="",I310="",J310=""),0,MAX(0,MIN(J310,C310-(F310-G310))))</f>
        <v>15.2</v>
      </c>
      <c r="Q310">
        <f>IF(OR(J310="",J310=0),0,(J310-P310)/J310*100)</f>
        <v>46.6</v>
      </c>
      <c r="R310">
        <f>IF(K310="",0,MAX(0,K310-D310))</f>
        <v>0.5</v>
      </c>
      <c r="S310">
        <f>IF(OR(J310="",J310=0),0,MAX(0,MIN(J310,(I310+J310)-D310))/J310*100)</f>
        <v>0</v>
      </c>
      <c r="T310">
        <f>IF(OR(D310="",I310="",J310=""),0,MAX(0,MIN(J310,D310-I310)))</f>
        <v>28.4</v>
      </c>
      <c r="U310">
        <f>IF(D310="",0,MAX(0,D310-C310))</f>
        <v>16.4</v>
      </c>
      <c r="V310">
        <f>IF(C310="",0,MIN(I310,C310))</f>
        <v>25.4</v>
      </c>
    </row>
    <row r="311">
      <c r="A311" t="str">
        <v>EW-16</v>
      </c>
      <c r="B311" s="1">
        <v>45931</v>
      </c>
      <c r="C311">
        <v>40</v>
      </c>
      <c r="D311">
        <v>56.8</v>
      </c>
      <c r="E311">
        <f>MAX(0,D311-C311)</f>
        <v>16.9</v>
      </c>
      <c r="F311">
        <v>586.6</v>
      </c>
      <c r="G311">
        <v>561.2</v>
      </c>
      <c r="H311">
        <v>529.2</v>
      </c>
      <c r="I311">
        <v>25.4</v>
      </c>
      <c r="J311">
        <v>28.4</v>
      </c>
      <c r="K311">
        <v>57.4</v>
      </c>
      <c r="L311">
        <v>584.1</v>
      </c>
      <c r="M311">
        <v>2.5</v>
      </c>
      <c r="N311">
        <v>539.9</v>
      </c>
      <c r="O311">
        <v>46.7</v>
      </c>
      <c r="P311">
        <f>IF(OR(C311="",I311="",J311=""),0,MAX(0,MIN(J311,C311-(F311-G311))))</f>
        <v>14.6</v>
      </c>
      <c r="Q311">
        <f>IF(OR(J311="",J311=0),0,(J311-P311)/J311*100)</f>
        <v>48.7</v>
      </c>
      <c r="R311">
        <f>IF(K311="",0,MAX(0,K311-D311))</f>
        <v>0.6</v>
      </c>
      <c r="S311">
        <f>IF(OR(J311="",J311=0),0,MAX(0,MIN(J311,(I311+J311)-D311))/J311*100)</f>
        <v>0</v>
      </c>
      <c r="T311">
        <f>IF(OR(D311="",I311="",J311=""),0,MAX(0,MIN(J311,D311-I311)))</f>
        <v>28.4</v>
      </c>
      <c r="U311">
        <f>IF(D311="",0,MAX(0,D311-C311))</f>
        <v>16.9</v>
      </c>
      <c r="V311">
        <f>IF(C311="",0,MIN(I311,C311))</f>
        <v>25.4</v>
      </c>
    </row>
    <row r="312">
      <c r="A312" t="str">
        <v>EW-16</v>
      </c>
      <c r="B312" s="1">
        <v>45962</v>
      </c>
      <c r="C312">
        <v>39.8</v>
      </c>
      <c r="D312">
        <v>56.8</v>
      </c>
      <c r="E312">
        <f>MAX(0,D312-C312)</f>
        <v>17</v>
      </c>
      <c r="F312">
        <v>586.6</v>
      </c>
      <c r="G312">
        <v>561.2</v>
      </c>
      <c r="H312">
        <v>529.2</v>
      </c>
      <c r="I312">
        <v>25.4</v>
      </c>
      <c r="J312">
        <v>28.4</v>
      </c>
      <c r="K312">
        <v>57.4</v>
      </c>
      <c r="L312">
        <v>584.1</v>
      </c>
      <c r="M312">
        <v>2.5</v>
      </c>
      <c r="N312">
        <v>539.9</v>
      </c>
      <c r="O312">
        <v>46.7</v>
      </c>
      <c r="P312">
        <f>IF(OR(C312="",I312="",J312=""),0,MAX(0,MIN(J312,C312-(F312-G312))))</f>
        <v>14.4</v>
      </c>
      <c r="Q312">
        <f>IF(OR(J312="",J312=0),0,(J312-P312)/J312*100)</f>
        <v>49.2</v>
      </c>
      <c r="R312">
        <f>IF(K312="",0,MAX(0,K312-D312))</f>
        <v>0.6</v>
      </c>
      <c r="S312">
        <f>IF(OR(J312="",J312=0),0,MAX(0,MIN(J312,(I312+J312)-D312))/J312*100)</f>
        <v>0</v>
      </c>
      <c r="T312">
        <f>IF(OR(D312="",I312="",J312=""),0,MAX(0,MIN(J312,D312-I312)))</f>
        <v>28.4</v>
      </c>
      <c r="U312">
        <f>IF(D312="",0,MAX(0,D312-C312))</f>
        <v>17</v>
      </c>
      <c r="V312">
        <f>IF(C312="",0,MIN(I312,C312))</f>
        <v>25.4</v>
      </c>
    </row>
    <row r="313">
      <c r="A313" t="str">
        <v>EW-16</v>
      </c>
      <c r="B313" s="1">
        <v>45992</v>
      </c>
      <c r="C313">
        <v>39.3</v>
      </c>
      <c r="D313">
        <v>56.7</v>
      </c>
      <c r="E313">
        <f>MAX(0,D313-C313)</f>
        <v>17.4</v>
      </c>
      <c r="F313">
        <v>586.6</v>
      </c>
      <c r="G313">
        <v>561.2</v>
      </c>
      <c r="H313">
        <v>529.2</v>
      </c>
      <c r="I313">
        <v>25.4</v>
      </c>
      <c r="J313">
        <v>28.4</v>
      </c>
      <c r="K313">
        <v>57.4</v>
      </c>
      <c r="L313">
        <v>584.1</v>
      </c>
      <c r="M313">
        <v>2.5</v>
      </c>
      <c r="N313">
        <v>539.9</v>
      </c>
      <c r="O313">
        <v>46.7</v>
      </c>
      <c r="P313">
        <f>IF(OR(C313="",I313="",J313=""),0,MAX(0,MIN(J313,C313-(F313-G313))))</f>
        <v>13.9</v>
      </c>
      <c r="Q313">
        <f>IF(OR(J313="",J313=0),0,(J313-P313)/J313*100)</f>
        <v>51.1</v>
      </c>
      <c r="R313">
        <f>IF(K313="",0,MAX(0,K313-D313))</f>
        <v>0.7</v>
      </c>
      <c r="S313">
        <f>IF(OR(J313="",J313=0),0,MAX(0,MIN(J313,(I313+J313)-D313))/J313*100)</f>
        <v>0</v>
      </c>
      <c r="T313">
        <f>IF(OR(D313="",I313="",J313=""),0,MAX(0,MIN(J313,D313-I313)))</f>
        <v>28.4</v>
      </c>
      <c r="U313">
        <f>IF(D313="",0,MAX(0,D313-C313))</f>
        <v>17.4</v>
      </c>
      <c r="V313">
        <f>IF(C313="",0,MIN(I313,C313))</f>
        <v>25.4</v>
      </c>
    </row>
    <row r="314">
      <c r="A314" t="str">
        <v>EW-16</v>
      </c>
      <c r="B314" s="1">
        <v>46023</v>
      </c>
      <c r="C314">
        <v>40.2</v>
      </c>
      <c r="D314">
        <v>56.6</v>
      </c>
      <c r="E314">
        <f>MAX(0,D314-C314)</f>
        <v>16.4</v>
      </c>
      <c r="F314">
        <v>586.6</v>
      </c>
      <c r="G314">
        <v>561.2</v>
      </c>
      <c r="H314">
        <v>529.2</v>
      </c>
      <c r="I314">
        <v>25.4</v>
      </c>
      <c r="J314">
        <v>28.4</v>
      </c>
      <c r="K314">
        <v>57.4</v>
      </c>
      <c r="L314">
        <v>584.1</v>
      </c>
      <c r="M314">
        <v>2.5</v>
      </c>
      <c r="N314">
        <v>539.9</v>
      </c>
      <c r="O314">
        <v>46.7</v>
      </c>
      <c r="P314">
        <f>IF(OR(C314="",I314="",J314=""),0,MAX(0,MIN(J314,C314-(F314-G314))))</f>
        <v>14.8</v>
      </c>
      <c r="Q314">
        <f>IF(OR(J314="",J314=0),0,(J314-P314)/J314*100)</f>
        <v>47.8</v>
      </c>
      <c r="R314">
        <f>IF(K314="",0,MAX(0,K314-D314))</f>
        <v>0.8</v>
      </c>
      <c r="S314">
        <f>IF(OR(J314="",J314=0),0,MAX(0,MIN(J314,(I314+J314)-D314))/J314*100)</f>
        <v>0</v>
      </c>
      <c r="T314">
        <f>IF(OR(D314="",I314="",J314=""),0,MAX(0,MIN(J314,D314-I314)))</f>
        <v>28.4</v>
      </c>
      <c r="U314">
        <f>IF(D314="",0,MAX(0,D314-C314))</f>
        <v>16.4</v>
      </c>
      <c r="V314">
        <f>IF(C314="",0,MIN(I314,C314))</f>
        <v>25.4</v>
      </c>
    </row>
    <row r="315">
      <c r="A315" t="str">
        <v>EW-16</v>
      </c>
      <c r="B315" s="1">
        <v>46054</v>
      </c>
      <c r="C315">
        <v>40.1</v>
      </c>
      <c r="D315">
        <v>56.8</v>
      </c>
      <c r="E315">
        <f>MAX(0,D315-C315)</f>
        <v>16.7</v>
      </c>
      <c r="F315">
        <v>586.6</v>
      </c>
      <c r="G315">
        <v>561.2</v>
      </c>
      <c r="H315">
        <v>529.2</v>
      </c>
      <c r="I315">
        <v>25.4</v>
      </c>
      <c r="J315">
        <v>28.4</v>
      </c>
      <c r="K315">
        <v>57.4</v>
      </c>
      <c r="L315">
        <v>584.1</v>
      </c>
      <c r="M315">
        <v>2.5</v>
      </c>
      <c r="N315">
        <v>539.9</v>
      </c>
      <c r="O315">
        <v>46.7</v>
      </c>
      <c r="P315">
        <f>IF(OR(C315="",I315="",J315=""),0,MAX(0,MIN(J315,C315-(F315-G315))))</f>
        <v>14.7</v>
      </c>
      <c r="Q315">
        <f>IF(OR(J315="",J315=0),0,(J315-P315)/J315*100)</f>
        <v>48.2</v>
      </c>
      <c r="R315">
        <f>IF(K315="",0,MAX(0,K315-D315))</f>
        <v>0.6</v>
      </c>
      <c r="S315">
        <f>IF(OR(J315="",J315=0),0,MAX(0,MIN(J315,(I315+J315)-D315))/J315*100)</f>
        <v>0</v>
      </c>
      <c r="T315">
        <f>IF(OR(D315="",I315="",J315=""),0,MAX(0,MIN(J315,D315-I315)))</f>
        <v>28.4</v>
      </c>
      <c r="U315">
        <f>IF(D315="",0,MAX(0,D315-C315))</f>
        <v>16.7</v>
      </c>
      <c r="V315">
        <f>IF(C315="",0,MIN(I315,C315))</f>
        <v>25.4</v>
      </c>
    </row>
    <row r="316">
      <c r="A316" t="str">
        <v>EW-16</v>
      </c>
      <c r="B316" s="1">
        <v>46082</v>
      </c>
      <c r="C316">
        <v>41</v>
      </c>
      <c r="D316">
        <v>57</v>
      </c>
      <c r="E316">
        <f>MAX(0,D316-C316)</f>
        <v>16</v>
      </c>
      <c r="F316">
        <v>586.6</v>
      </c>
      <c r="G316">
        <v>561.2</v>
      </c>
      <c r="H316">
        <v>529.2</v>
      </c>
      <c r="I316">
        <v>25.4</v>
      </c>
      <c r="J316">
        <v>28.4</v>
      </c>
      <c r="K316">
        <v>57.4</v>
      </c>
      <c r="L316">
        <v>584.1</v>
      </c>
      <c r="M316">
        <v>2.5</v>
      </c>
      <c r="N316">
        <v>539.9</v>
      </c>
      <c r="O316">
        <v>46.7</v>
      </c>
      <c r="P316">
        <f>IF(OR(C316="",I316="",J316=""),0,MAX(0,MIN(J316,C316-(F316-G316))))</f>
        <v>15.6</v>
      </c>
      <c r="Q316">
        <f>IF(OR(J316="",J316=0),0,(J316-P316)/J316*100)</f>
        <v>44.9</v>
      </c>
      <c r="R316">
        <f>IF(K316="",0,MAX(0,K316-D316))</f>
        <v>0.4</v>
      </c>
      <c r="S316">
        <f>IF(OR(J316="",J316=0),0,MAX(0,MIN(J316,(I316+J316)-D316))/J316*100)</f>
        <v>0</v>
      </c>
      <c r="T316">
        <f>IF(OR(D316="",I316="",J316=""),0,MAX(0,MIN(J316,D316-I316)))</f>
        <v>28.4</v>
      </c>
      <c r="U316">
        <f>IF(D316="",0,MAX(0,D316-C316))</f>
        <v>16</v>
      </c>
      <c r="V316">
        <f>IF(C316="",0,MIN(I316,C316))</f>
        <v>25.4</v>
      </c>
    </row>
    <row r="317">
      <c r="A317" t="str">
        <v>EW-16</v>
      </c>
      <c r="B317" s="1">
        <v>46113</v>
      </c>
      <c r="C317">
        <v>42.1</v>
      </c>
      <c r="D317">
        <v>57.3</v>
      </c>
      <c r="E317">
        <f>MAX(0,D317-C317)</f>
        <v>15.2</v>
      </c>
      <c r="F317">
        <v>586.6</v>
      </c>
      <c r="G317">
        <v>561.2</v>
      </c>
      <c r="H317">
        <v>529.2</v>
      </c>
      <c r="I317">
        <v>25.4</v>
      </c>
      <c r="J317">
        <v>28.4</v>
      </c>
      <c r="K317">
        <v>57.4</v>
      </c>
      <c r="L317">
        <v>584.1</v>
      </c>
      <c r="M317">
        <v>2.5</v>
      </c>
      <c r="N317">
        <v>539.9</v>
      </c>
      <c r="O317">
        <v>46.7</v>
      </c>
      <c r="P317">
        <f>IF(OR(C317="",I317="",J317=""),0,MAX(0,MIN(J317,C317-(F317-G317))))</f>
        <v>16.7</v>
      </c>
      <c r="Q317">
        <f>IF(OR(J317="",J317=0),0,(J317-P317)/J317*100)</f>
        <v>41.2</v>
      </c>
      <c r="R317">
        <f>IF(K317="",0,MAX(0,K317-D317))</f>
        <v>0.1</v>
      </c>
      <c r="S317">
        <f>IF(OR(J317="",J317=0),0,MAX(0,MIN(J317,(I317+J317)-D317))/J317*100)</f>
        <v>0</v>
      </c>
      <c r="T317">
        <f>IF(OR(D317="",I317="",J317=""),0,MAX(0,MIN(J317,D317-I317)))</f>
        <v>28.4</v>
      </c>
      <c r="U317">
        <f>IF(D317="",0,MAX(0,D317-C317))</f>
        <v>15.2</v>
      </c>
      <c r="V317">
        <f>IF(C317="",0,MIN(I317,C317))</f>
        <v>25.4</v>
      </c>
    </row>
    <row r="318">
      <c r="A318" t="str">
        <v>EW-16</v>
      </c>
      <c r="B318" s="1">
        <v>46143</v>
      </c>
      <c r="C318">
        <v>42.6</v>
      </c>
      <c r="D318">
        <v>57.2</v>
      </c>
      <c r="E318">
        <f>MAX(0,D318-C318)</f>
        <v>14.6</v>
      </c>
      <c r="F318">
        <v>586.6</v>
      </c>
      <c r="G318">
        <v>561.2</v>
      </c>
      <c r="H318">
        <v>529.2</v>
      </c>
      <c r="I318">
        <v>25.4</v>
      </c>
      <c r="J318">
        <v>28.4</v>
      </c>
      <c r="K318">
        <v>57.4</v>
      </c>
      <c r="L318">
        <v>584.1</v>
      </c>
      <c r="M318">
        <v>2.5</v>
      </c>
      <c r="N318">
        <v>539.9</v>
      </c>
      <c r="O318">
        <v>46.7</v>
      </c>
      <c r="P318">
        <f>IF(OR(C318="",I318="",J318=""),0,MAX(0,MIN(J318,C318-(F318-G318))))</f>
        <v>17.2</v>
      </c>
      <c r="Q318">
        <f>IF(OR(J318="",J318=0),0,(J318-P318)/J318*100)</f>
        <v>39.3</v>
      </c>
      <c r="R318">
        <f>IF(K318="",0,MAX(0,K318-D318))</f>
        <v>0.2</v>
      </c>
      <c r="S318">
        <f>IF(OR(J318="",J318=0),0,MAX(0,MIN(J318,(I318+J318)-D318))/J318*100)</f>
        <v>0</v>
      </c>
      <c r="T318">
        <f>IF(OR(D318="",I318="",J318=""),0,MAX(0,MIN(J318,D318-I318)))</f>
        <v>28.4</v>
      </c>
      <c r="U318">
        <f>IF(D318="",0,MAX(0,D318-C318))</f>
        <v>14.6</v>
      </c>
      <c r="V318">
        <f>IF(C318="",0,MIN(I318,C318))</f>
        <v>25.4</v>
      </c>
    </row>
    <row r="319">
      <c r="A319" t="str">
        <v>EW-16</v>
      </c>
      <c r="B319" s="1">
        <v>46174</v>
      </c>
      <c r="C319">
        <v>42.2</v>
      </c>
      <c r="D319">
        <v>57</v>
      </c>
      <c r="E319">
        <f>MAX(0,D319-C319)</f>
        <v>14.8</v>
      </c>
      <c r="F319">
        <v>586.6</v>
      </c>
      <c r="G319">
        <v>561.2</v>
      </c>
      <c r="H319">
        <v>529.2</v>
      </c>
      <c r="I319">
        <v>25.4</v>
      </c>
      <c r="J319">
        <v>28.4</v>
      </c>
      <c r="K319">
        <v>57.4</v>
      </c>
      <c r="L319">
        <v>584.1</v>
      </c>
      <c r="M319">
        <v>2.5</v>
      </c>
      <c r="N319">
        <v>539.9</v>
      </c>
      <c r="O319">
        <v>46.7</v>
      </c>
      <c r="P319">
        <f>IF(OR(C319="",I319="",J319=""),0,MAX(0,MIN(J319,C319-(F319-G319))))</f>
        <v>16.8</v>
      </c>
      <c r="Q319">
        <f>IF(OR(J319="",J319=0),0,(J319-P319)/J319*100)</f>
        <v>41</v>
      </c>
      <c r="R319">
        <f>IF(K319="",0,MAX(0,K319-D319))</f>
        <v>0.4</v>
      </c>
      <c r="S319">
        <f>IF(OR(J319="",J319=0),0,MAX(0,MIN(J319,(I319+J319)-D319))/J319*100)</f>
        <v>0</v>
      </c>
      <c r="T319">
        <f>IF(OR(D319="",I319="",J319=""),0,MAX(0,MIN(J319,D319-I319)))</f>
        <v>28.4</v>
      </c>
      <c r="U319">
        <f>IF(D319="",0,MAX(0,D319-C319))</f>
        <v>14.8</v>
      </c>
      <c r="V319">
        <f>IF(C319="",0,MIN(I319,C319))</f>
        <v>25.4</v>
      </c>
    </row>
    <row r="320">
      <c r="A320" t="str">
        <v>EW-16</v>
      </c>
      <c r="B320" s="1">
        <v>46204</v>
      </c>
      <c r="C320">
        <v>42.9</v>
      </c>
      <c r="D320">
        <v>57.2</v>
      </c>
      <c r="E320">
        <f>MAX(0,D320-C320)</f>
        <v>14.3</v>
      </c>
      <c r="F320">
        <v>586.6</v>
      </c>
      <c r="G320">
        <v>561.2</v>
      </c>
      <c r="H320">
        <v>529.2</v>
      </c>
      <c r="I320">
        <v>25.4</v>
      </c>
      <c r="J320">
        <v>28.4</v>
      </c>
      <c r="K320">
        <v>57.4</v>
      </c>
      <c r="L320">
        <v>584.1</v>
      </c>
      <c r="M320">
        <v>2.5</v>
      </c>
      <c r="N320">
        <v>539.9</v>
      </c>
      <c r="O320">
        <v>46.7</v>
      </c>
      <c r="P320">
        <f>IF(OR(C320="",I320="",J320=""),0,MAX(0,MIN(J320,C320-(F320-G320))))</f>
        <v>17.5</v>
      </c>
      <c r="Q320">
        <f>IF(OR(J320="",J320=0),0,(J320-P320)/J320*100)</f>
        <v>38.3</v>
      </c>
      <c r="R320">
        <f>IF(K320="",0,MAX(0,K320-D320))</f>
        <v>0.2</v>
      </c>
      <c r="S320">
        <f>IF(OR(J320="",J320=0),0,MAX(0,MIN(J320,(I320+J320)-D320))/J320*100)</f>
        <v>0</v>
      </c>
      <c r="T320">
        <f>IF(OR(D320="",I320="",J320=""),0,MAX(0,MIN(J320,D320-I320)))</f>
        <v>28.4</v>
      </c>
      <c r="U320">
        <f>IF(D320="",0,MAX(0,D320-C320))</f>
        <v>14.3</v>
      </c>
      <c r="V320">
        <f>IF(C320="",0,MIN(I320,C320))</f>
        <v>25.4</v>
      </c>
    </row>
    <row r="321">
      <c r="A321" t="str">
        <v>EW-16</v>
      </c>
      <c r="B321" s="1">
        <v>46235</v>
      </c>
      <c r="C321">
        <v>42.1</v>
      </c>
      <c r="D321">
        <v>57</v>
      </c>
      <c r="E321">
        <f>MAX(0,D321-C321)</f>
        <v>14.9</v>
      </c>
      <c r="F321">
        <v>586.6</v>
      </c>
      <c r="G321">
        <v>561.2</v>
      </c>
      <c r="H321">
        <v>529.2</v>
      </c>
      <c r="I321">
        <v>25.4</v>
      </c>
      <c r="J321">
        <v>28.4</v>
      </c>
      <c r="K321">
        <v>57.4</v>
      </c>
      <c r="L321">
        <v>584.1</v>
      </c>
      <c r="M321">
        <v>2.5</v>
      </c>
      <c r="N321">
        <v>539.9</v>
      </c>
      <c r="O321">
        <v>46.7</v>
      </c>
      <c r="P321">
        <f>IF(OR(C321="",I321="",J321=""),0,MAX(0,MIN(J321,C321-(F321-G321))))</f>
        <v>16.7</v>
      </c>
      <c r="Q321">
        <f>IF(OR(J321="",J321=0),0,(J321-P321)/J321*100)</f>
        <v>41.1</v>
      </c>
      <c r="R321">
        <f>IF(K321="",0,MAX(0,K321-D321))</f>
        <v>0.4</v>
      </c>
      <c r="S321">
        <f>IF(OR(J321="",J321=0),0,MAX(0,MIN(J321,(I321+J321)-D321))/J321*100)</f>
        <v>0</v>
      </c>
      <c r="T321">
        <f>IF(OR(D321="",I321="",J321=""),0,MAX(0,MIN(J321,D321-I321)))</f>
        <v>28.4</v>
      </c>
      <c r="U321">
        <f>IF(D321="",0,MAX(0,D321-C321))</f>
        <v>14.9</v>
      </c>
      <c r="V321">
        <f>IF(C321="",0,MIN(I321,C321))</f>
        <v>25.4</v>
      </c>
    </row>
    <row r="322">
      <c r="A322" t="str">
        <v>EW-17</v>
      </c>
      <c r="B322" s="1">
        <v>45658</v>
      </c>
      <c r="C322">
        <v>40.3</v>
      </c>
      <c r="D322">
        <v>53.3</v>
      </c>
      <c r="E322">
        <f>MAX(0,D322-C322)</f>
        <v>13</v>
      </c>
      <c r="F322">
        <v>588.2</v>
      </c>
      <c r="G322">
        <v>563</v>
      </c>
      <c r="H322">
        <v>534.2</v>
      </c>
      <c r="I322">
        <v>25.2</v>
      </c>
      <c r="J322">
        <v>26.5</v>
      </c>
      <c r="K322">
        <v>54</v>
      </c>
      <c r="L322">
        <v>585.7</v>
      </c>
      <c r="M322">
        <v>2.5</v>
      </c>
      <c r="N322">
        <v>543.1</v>
      </c>
      <c r="O322">
        <v>45.1</v>
      </c>
      <c r="P322">
        <f>IF(OR(C322="",I322="",J322=""),0,MAX(0,MIN(J322,C322-(F322-G322))))</f>
        <v>15</v>
      </c>
      <c r="Q322">
        <f>IF(OR(J322="",J322=0),0,(J322-P322)/J322*100)</f>
        <v>43.3</v>
      </c>
      <c r="R322">
        <f>IF(K322="",0,MAX(0,K322-D322))</f>
        <v>0.7</v>
      </c>
      <c r="S322">
        <f>IF(OR(J322="",J322=0),0,MAX(0,MIN(J322,(I322+J322)-D322))/J322*100)</f>
        <v>0</v>
      </c>
      <c r="T322">
        <f>IF(OR(D322="",I322="",J322=""),0,MAX(0,MIN(J322,D322-I322)))</f>
        <v>26.5</v>
      </c>
      <c r="U322">
        <f>IF(D322="",0,MAX(0,D322-C322))</f>
        <v>13</v>
      </c>
      <c r="V322">
        <f>IF(C322="",0,MIN(I322,C322))</f>
        <v>25.2</v>
      </c>
    </row>
    <row r="323">
      <c r="A323" t="str">
        <v>EW-17</v>
      </c>
      <c r="B323" s="1">
        <v>45689</v>
      </c>
      <c r="C323">
        <v>41</v>
      </c>
      <c r="D323">
        <v>53.2</v>
      </c>
      <c r="E323">
        <f>MAX(0,D323-C323)</f>
        <v>12.2</v>
      </c>
      <c r="F323">
        <v>588.2</v>
      </c>
      <c r="G323">
        <v>563</v>
      </c>
      <c r="H323">
        <v>534.2</v>
      </c>
      <c r="I323">
        <v>25.2</v>
      </c>
      <c r="J323">
        <v>26.5</v>
      </c>
      <c r="K323">
        <v>54</v>
      </c>
      <c r="L323">
        <v>585.7</v>
      </c>
      <c r="M323">
        <v>2.5</v>
      </c>
      <c r="N323">
        <v>543.1</v>
      </c>
      <c r="O323">
        <v>45.1</v>
      </c>
      <c r="P323">
        <f>IF(OR(C323="",I323="",J323=""),0,MAX(0,MIN(J323,C323-(F323-G323))))</f>
        <v>15.7</v>
      </c>
      <c r="Q323">
        <f>IF(OR(J323="",J323=0),0,(J323-P323)/J323*100)</f>
        <v>40.7</v>
      </c>
      <c r="R323">
        <f>IF(K323="",0,MAX(0,K323-D323))</f>
        <v>0.8</v>
      </c>
      <c r="S323">
        <f>IF(OR(J323="",J323=0),0,MAX(0,MIN(J323,(I323+J323)-D323))/J323*100)</f>
        <v>0</v>
      </c>
      <c r="T323">
        <f>IF(OR(D323="",I323="",J323=""),0,MAX(0,MIN(J323,D323-I323)))</f>
        <v>26.5</v>
      </c>
      <c r="U323">
        <f>IF(D323="",0,MAX(0,D323-C323))</f>
        <v>12.2</v>
      </c>
      <c r="V323">
        <f>IF(C323="",0,MIN(I323,C323))</f>
        <v>25.2</v>
      </c>
    </row>
    <row r="324">
      <c r="A324" t="str">
        <v>EW-17</v>
      </c>
      <c r="B324" s="1">
        <v>45717</v>
      </c>
      <c r="C324">
        <v>40.7</v>
      </c>
      <c r="D324">
        <v>53.7</v>
      </c>
      <c r="E324">
        <f>MAX(0,D324-C324)</f>
        <v>13</v>
      </c>
      <c r="F324">
        <v>588.2</v>
      </c>
      <c r="G324">
        <v>563</v>
      </c>
      <c r="H324">
        <v>534.2</v>
      </c>
      <c r="I324">
        <v>25.2</v>
      </c>
      <c r="J324">
        <v>26.5</v>
      </c>
      <c r="K324">
        <v>54</v>
      </c>
      <c r="L324">
        <v>585.7</v>
      </c>
      <c r="M324">
        <v>2.5</v>
      </c>
      <c r="N324">
        <v>543.1</v>
      </c>
      <c r="O324">
        <v>45.1</v>
      </c>
      <c r="P324">
        <f>IF(OR(C324="",I324="",J324=""),0,MAX(0,MIN(J324,C324-(F324-G324))))</f>
        <v>15.5</v>
      </c>
      <c r="Q324">
        <f>IF(OR(J324="",J324=0),0,(J324-P324)/J324*100)</f>
        <v>41.7</v>
      </c>
      <c r="R324">
        <f>IF(K324="",0,MAX(0,K324-D324))</f>
        <v>0.3</v>
      </c>
      <c r="S324">
        <f>IF(OR(J324="",J324=0),0,MAX(0,MIN(J324,(I324+J324)-D324))/J324*100)</f>
        <v>0</v>
      </c>
      <c r="T324">
        <f>IF(OR(D324="",I324="",J324=""),0,MAX(0,MIN(J324,D324-I324)))</f>
        <v>26.5</v>
      </c>
      <c r="U324">
        <f>IF(D324="",0,MAX(0,D324-C324))</f>
        <v>13</v>
      </c>
      <c r="V324">
        <f>IF(C324="",0,MIN(I324,C324))</f>
        <v>25.2</v>
      </c>
    </row>
    <row r="325">
      <c r="A325" t="str">
        <v>EW-17</v>
      </c>
      <c r="B325" s="1">
        <v>45748</v>
      </c>
      <c r="C325">
        <v>41.7</v>
      </c>
      <c r="D325">
        <v>53.4</v>
      </c>
      <c r="E325">
        <f>MAX(0,D325-C325)</f>
        <v>11.6</v>
      </c>
      <c r="F325">
        <v>588.2</v>
      </c>
      <c r="G325">
        <v>563</v>
      </c>
      <c r="H325">
        <v>534.2</v>
      </c>
      <c r="I325">
        <v>25.2</v>
      </c>
      <c r="J325">
        <v>26.5</v>
      </c>
      <c r="K325">
        <v>54</v>
      </c>
      <c r="L325">
        <v>585.7</v>
      </c>
      <c r="M325">
        <v>2.5</v>
      </c>
      <c r="N325">
        <v>543.1</v>
      </c>
      <c r="O325">
        <v>45.1</v>
      </c>
      <c r="P325">
        <f>IF(OR(C325="",I325="",J325=""),0,MAX(0,MIN(J325,C325-(F325-G325))))</f>
        <v>16.5</v>
      </c>
      <c r="Q325">
        <f>IF(OR(J325="",J325=0),0,(J325-P325)/J325*100)</f>
        <v>37.8</v>
      </c>
      <c r="R325">
        <f>IF(K325="",0,MAX(0,K325-D325))</f>
        <v>0.6</v>
      </c>
      <c r="S325">
        <f>IF(OR(J325="",J325=0),0,MAX(0,MIN(J325,(I325+J325)-D325))/J325*100)</f>
        <v>0</v>
      </c>
      <c r="T325">
        <f>IF(OR(D325="",I325="",J325=""),0,MAX(0,MIN(J325,D325-I325)))</f>
        <v>26.5</v>
      </c>
      <c r="U325">
        <f>IF(D325="",0,MAX(0,D325-C325))</f>
        <v>11.6</v>
      </c>
      <c r="V325">
        <f>IF(C325="",0,MIN(I325,C325))</f>
        <v>25.2</v>
      </c>
    </row>
    <row r="326">
      <c r="A326" t="str">
        <v>EW-17</v>
      </c>
      <c r="B326" s="1">
        <v>45778</v>
      </c>
      <c r="C326">
        <v>41.5</v>
      </c>
      <c r="D326">
        <v>54</v>
      </c>
      <c r="E326">
        <f>MAX(0,D326-C326)</f>
        <v>12.5</v>
      </c>
      <c r="F326">
        <v>588.2</v>
      </c>
      <c r="G326">
        <v>563</v>
      </c>
      <c r="H326">
        <v>534.2</v>
      </c>
      <c r="I326">
        <v>25.2</v>
      </c>
      <c r="J326">
        <v>26.5</v>
      </c>
      <c r="K326">
        <v>54</v>
      </c>
      <c r="L326">
        <v>585.7</v>
      </c>
      <c r="M326">
        <v>2.5</v>
      </c>
      <c r="N326">
        <v>543.1</v>
      </c>
      <c r="O326">
        <v>45.1</v>
      </c>
      <c r="P326">
        <f>IF(OR(C326="",I326="",J326=""),0,MAX(0,MIN(J326,C326-(F326-G326))))</f>
        <v>16.2</v>
      </c>
      <c r="Q326">
        <f>IF(OR(J326="",J326=0),0,(J326-P326)/J326*100)</f>
        <v>38.7</v>
      </c>
      <c r="R326">
        <f>IF(K326="",0,MAX(0,K326-D326))</f>
        <v>0</v>
      </c>
      <c r="S326">
        <f>IF(OR(J326="",J326=0),0,MAX(0,MIN(J326,(I326+J326)-D326))/J326*100)</f>
        <v>0</v>
      </c>
      <c r="T326">
        <f>IF(OR(D326="",I326="",J326=""),0,MAX(0,MIN(J326,D326-I326)))</f>
        <v>26.5</v>
      </c>
      <c r="U326">
        <f>IF(D326="",0,MAX(0,D326-C326))</f>
        <v>12.5</v>
      </c>
      <c r="V326">
        <f>IF(C326="",0,MIN(I326,C326))</f>
        <v>25.2</v>
      </c>
    </row>
    <row r="327">
      <c r="A327" t="str">
        <v>EW-17</v>
      </c>
      <c r="B327" s="1">
        <v>45809</v>
      </c>
      <c r="C327">
        <v>40.9</v>
      </c>
      <c r="D327">
        <v>53.6</v>
      </c>
      <c r="E327">
        <f>MAX(0,D327-C327)</f>
        <v>12.6</v>
      </c>
      <c r="F327">
        <v>588.2</v>
      </c>
      <c r="G327">
        <v>563</v>
      </c>
      <c r="H327">
        <v>534.2</v>
      </c>
      <c r="I327">
        <v>25.2</v>
      </c>
      <c r="J327">
        <v>26.5</v>
      </c>
      <c r="K327">
        <v>54</v>
      </c>
      <c r="L327">
        <v>585.7</v>
      </c>
      <c r="M327">
        <v>2.5</v>
      </c>
      <c r="N327">
        <v>543.1</v>
      </c>
      <c r="O327">
        <v>45.1</v>
      </c>
      <c r="P327">
        <f>IF(OR(C327="",I327="",J327=""),0,MAX(0,MIN(J327,C327-(F327-G327))))</f>
        <v>15.7</v>
      </c>
      <c r="Q327">
        <f>IF(OR(J327="",J327=0),0,(J327-P327)/J327*100)</f>
        <v>40.8</v>
      </c>
      <c r="R327">
        <f>IF(K327="",0,MAX(0,K327-D327))</f>
        <v>0.4</v>
      </c>
      <c r="S327">
        <f>IF(OR(J327="",J327=0),0,MAX(0,MIN(J327,(I327+J327)-D327))/J327*100)</f>
        <v>0</v>
      </c>
      <c r="T327">
        <f>IF(OR(D327="",I327="",J327=""),0,MAX(0,MIN(J327,D327-I327)))</f>
        <v>26.5</v>
      </c>
      <c r="U327">
        <f>IF(D327="",0,MAX(0,D327-C327))</f>
        <v>12.6</v>
      </c>
      <c r="V327">
        <f>IF(C327="",0,MIN(I327,C327))</f>
        <v>25.2</v>
      </c>
    </row>
    <row r="328">
      <c r="A328" t="str">
        <v>EW-17</v>
      </c>
      <c r="B328" s="1">
        <v>45839</v>
      </c>
      <c r="C328">
        <v>40.1</v>
      </c>
      <c r="D328">
        <v>53.8</v>
      </c>
      <c r="E328">
        <f>MAX(0,D328-C328)</f>
        <v>13.7</v>
      </c>
      <c r="F328">
        <v>588.2</v>
      </c>
      <c r="G328">
        <v>563</v>
      </c>
      <c r="H328">
        <v>534.2</v>
      </c>
      <c r="I328">
        <v>25.2</v>
      </c>
      <c r="J328">
        <v>26.5</v>
      </c>
      <c r="K328">
        <v>54</v>
      </c>
      <c r="L328">
        <v>585.7</v>
      </c>
      <c r="M328">
        <v>2.5</v>
      </c>
      <c r="N328">
        <v>543.1</v>
      </c>
      <c r="O328">
        <v>45.1</v>
      </c>
      <c r="P328">
        <f>IF(OR(C328="",I328="",J328=""),0,MAX(0,MIN(J328,C328-(F328-G328))))</f>
        <v>14.9</v>
      </c>
      <c r="Q328">
        <f>IF(OR(J328="",J328=0),0,(J328-P328)/J328*100)</f>
        <v>43.9</v>
      </c>
      <c r="R328">
        <f>IF(K328="",0,MAX(0,K328-D328))</f>
        <v>0.2</v>
      </c>
      <c r="S328">
        <f>IF(OR(J328="",J328=0),0,MAX(0,MIN(J328,(I328+J328)-D328))/J328*100)</f>
        <v>0</v>
      </c>
      <c r="T328">
        <f>IF(OR(D328="",I328="",J328=""),0,MAX(0,MIN(J328,D328-I328)))</f>
        <v>26.5</v>
      </c>
      <c r="U328">
        <f>IF(D328="",0,MAX(0,D328-C328))</f>
        <v>13.7</v>
      </c>
      <c r="V328">
        <f>IF(C328="",0,MIN(I328,C328))</f>
        <v>25.2</v>
      </c>
    </row>
    <row r="329">
      <c r="A329" t="str">
        <v>EW-17</v>
      </c>
      <c r="B329" s="1">
        <v>45870</v>
      </c>
      <c r="C329">
        <v>40.1</v>
      </c>
      <c r="D329">
        <v>53.5</v>
      </c>
      <c r="E329">
        <f>MAX(0,D329-C329)</f>
        <v>13.4</v>
      </c>
      <c r="F329">
        <v>588.2</v>
      </c>
      <c r="G329">
        <v>563</v>
      </c>
      <c r="H329">
        <v>534.2</v>
      </c>
      <c r="I329">
        <v>25.2</v>
      </c>
      <c r="J329">
        <v>26.5</v>
      </c>
      <c r="K329">
        <v>54</v>
      </c>
      <c r="L329">
        <v>585.7</v>
      </c>
      <c r="M329">
        <v>2.5</v>
      </c>
      <c r="N329">
        <v>543.1</v>
      </c>
      <c r="O329">
        <v>45.1</v>
      </c>
      <c r="P329">
        <f>IF(OR(C329="",I329="",J329=""),0,MAX(0,MIN(J329,C329-(F329-G329))))</f>
        <v>14.8</v>
      </c>
      <c r="Q329">
        <f>IF(OR(J329="",J329=0),0,(J329-P329)/J329*100)</f>
        <v>44.1</v>
      </c>
      <c r="R329">
        <f>IF(K329="",0,MAX(0,K329-D329))</f>
        <v>0.5</v>
      </c>
      <c r="S329">
        <f>IF(OR(J329="",J329=0),0,MAX(0,MIN(J329,(I329+J329)-D329))/J329*100)</f>
        <v>0</v>
      </c>
      <c r="T329">
        <f>IF(OR(D329="",I329="",J329=""),0,MAX(0,MIN(J329,D329-I329)))</f>
        <v>26.5</v>
      </c>
      <c r="U329">
        <f>IF(D329="",0,MAX(0,D329-C329))</f>
        <v>13.4</v>
      </c>
      <c r="V329">
        <f>IF(C329="",0,MIN(I329,C329))</f>
        <v>25.2</v>
      </c>
    </row>
    <row r="330">
      <c r="A330" t="str">
        <v>EW-17</v>
      </c>
      <c r="B330" s="1">
        <v>45901</v>
      </c>
      <c r="C330">
        <v>38.9</v>
      </c>
      <c r="D330">
        <v>53.6</v>
      </c>
      <c r="E330">
        <f>MAX(0,D330-C330)</f>
        <v>14.8</v>
      </c>
      <c r="F330">
        <v>588.2</v>
      </c>
      <c r="G330">
        <v>563</v>
      </c>
      <c r="H330">
        <v>534.2</v>
      </c>
      <c r="I330">
        <v>25.2</v>
      </c>
      <c r="J330">
        <v>26.5</v>
      </c>
      <c r="K330">
        <v>54</v>
      </c>
      <c r="L330">
        <v>585.7</v>
      </c>
      <c r="M330">
        <v>2.5</v>
      </c>
      <c r="N330">
        <v>543.1</v>
      </c>
      <c r="O330">
        <v>45.1</v>
      </c>
      <c r="P330">
        <f>IF(OR(C330="",I330="",J330=""),0,MAX(0,MIN(J330,C330-(F330-G330))))</f>
        <v>13.6</v>
      </c>
      <c r="Q330">
        <f>IF(OR(J330="",J330=0),0,(J330-P330)/J330*100)</f>
        <v>48.6</v>
      </c>
      <c r="R330">
        <f>IF(K330="",0,MAX(0,K330-D330))</f>
        <v>0.4</v>
      </c>
      <c r="S330">
        <f>IF(OR(J330="",J330=0),0,MAX(0,MIN(J330,(I330+J330)-D330))/J330*100)</f>
        <v>0</v>
      </c>
      <c r="T330">
        <f>IF(OR(D330="",I330="",J330=""),0,MAX(0,MIN(J330,D330-I330)))</f>
        <v>26.5</v>
      </c>
      <c r="U330">
        <f>IF(D330="",0,MAX(0,D330-C330))</f>
        <v>14.8</v>
      </c>
      <c r="V330">
        <f>IF(C330="",0,MIN(I330,C330))</f>
        <v>25.2</v>
      </c>
    </row>
    <row r="331">
      <c r="A331" t="str">
        <v>EW-17</v>
      </c>
      <c r="B331" s="1">
        <v>45931</v>
      </c>
      <c r="C331">
        <v>38.4</v>
      </c>
      <c r="D331">
        <v>53.5</v>
      </c>
      <c r="E331">
        <f>MAX(0,D331-C331)</f>
        <v>15</v>
      </c>
      <c r="F331">
        <v>588.2</v>
      </c>
      <c r="G331">
        <v>563</v>
      </c>
      <c r="H331">
        <v>534.2</v>
      </c>
      <c r="I331">
        <v>25.2</v>
      </c>
      <c r="J331">
        <v>26.5</v>
      </c>
      <c r="K331">
        <v>54</v>
      </c>
      <c r="L331">
        <v>585.7</v>
      </c>
      <c r="M331">
        <v>2.5</v>
      </c>
      <c r="N331">
        <v>543.1</v>
      </c>
      <c r="O331">
        <v>45.1</v>
      </c>
      <c r="P331">
        <f>IF(OR(C331="",I331="",J331=""),0,MAX(0,MIN(J331,C331-(F331-G331))))</f>
        <v>13.2</v>
      </c>
      <c r="Q331">
        <f>IF(OR(J331="",J331=0),0,(J331-P331)/J331*100)</f>
        <v>50.3</v>
      </c>
      <c r="R331">
        <f>IF(K331="",0,MAX(0,K331-D331))</f>
        <v>0.5</v>
      </c>
      <c r="S331">
        <f>IF(OR(J331="",J331=0),0,MAX(0,MIN(J331,(I331+J331)-D331))/J331*100)</f>
        <v>0</v>
      </c>
      <c r="T331">
        <f>IF(OR(D331="",I331="",J331=""),0,MAX(0,MIN(J331,D331-I331)))</f>
        <v>26.5</v>
      </c>
      <c r="U331">
        <f>IF(D331="",0,MAX(0,D331-C331))</f>
        <v>15</v>
      </c>
      <c r="V331">
        <f>IF(C331="",0,MIN(I331,C331))</f>
        <v>25.2</v>
      </c>
    </row>
    <row r="332">
      <c r="A332" t="str">
        <v>EW-17</v>
      </c>
      <c r="B332" s="1">
        <v>45962</v>
      </c>
      <c r="C332">
        <v>37.9</v>
      </c>
      <c r="D332">
        <v>53.2</v>
      </c>
      <c r="E332">
        <f>MAX(0,D332-C332)</f>
        <v>15.3</v>
      </c>
      <c r="F332">
        <v>588.2</v>
      </c>
      <c r="G332">
        <v>563</v>
      </c>
      <c r="H332">
        <v>534.2</v>
      </c>
      <c r="I332">
        <v>25.2</v>
      </c>
      <c r="J332">
        <v>26.5</v>
      </c>
      <c r="K332">
        <v>54</v>
      </c>
      <c r="L332">
        <v>585.7</v>
      </c>
      <c r="M332">
        <v>2.5</v>
      </c>
      <c r="N332">
        <v>543.1</v>
      </c>
      <c r="O332">
        <v>45.1</v>
      </c>
      <c r="P332">
        <f>IF(OR(C332="",I332="",J332=""),0,MAX(0,MIN(J332,C332-(F332-G332))))</f>
        <v>12.7</v>
      </c>
      <c r="Q332">
        <f>IF(OR(J332="",J332=0),0,(J332-P332)/J332*100)</f>
        <v>52.1</v>
      </c>
      <c r="R332">
        <f>IF(K332="",0,MAX(0,K332-D332))</f>
        <v>0.8</v>
      </c>
      <c r="S332">
        <f>IF(OR(J332="",J332=0),0,MAX(0,MIN(J332,(I332+J332)-D332))/J332*100)</f>
        <v>0</v>
      </c>
      <c r="T332">
        <f>IF(OR(D332="",I332="",J332=""),0,MAX(0,MIN(J332,D332-I332)))</f>
        <v>26.5</v>
      </c>
      <c r="U332">
        <f>IF(D332="",0,MAX(0,D332-C332))</f>
        <v>15.3</v>
      </c>
      <c r="V332">
        <f>IF(C332="",0,MIN(I332,C332))</f>
        <v>25.2</v>
      </c>
    </row>
    <row r="333">
      <c r="A333" t="str">
        <v>EW-17</v>
      </c>
      <c r="B333" s="1">
        <v>45992</v>
      </c>
      <c r="C333">
        <v>38.3</v>
      </c>
      <c r="D333">
        <v>53.6</v>
      </c>
      <c r="E333">
        <f>MAX(0,D333-C333)</f>
        <v>15.2</v>
      </c>
      <c r="F333">
        <v>588.2</v>
      </c>
      <c r="G333">
        <v>563</v>
      </c>
      <c r="H333">
        <v>534.2</v>
      </c>
      <c r="I333">
        <v>25.2</v>
      </c>
      <c r="J333">
        <v>26.5</v>
      </c>
      <c r="K333">
        <v>54</v>
      </c>
      <c r="L333">
        <v>585.7</v>
      </c>
      <c r="M333">
        <v>2.5</v>
      </c>
      <c r="N333">
        <v>543.1</v>
      </c>
      <c r="O333">
        <v>45.1</v>
      </c>
      <c r="P333">
        <f>IF(OR(C333="",I333="",J333=""),0,MAX(0,MIN(J333,C333-(F333-G333))))</f>
        <v>13.1</v>
      </c>
      <c r="Q333">
        <f>IF(OR(J333="",J333=0),0,(J333-P333)/J333*100)</f>
        <v>50.6</v>
      </c>
      <c r="R333">
        <f>IF(K333="",0,MAX(0,K333-D333))</f>
        <v>0.4</v>
      </c>
      <c r="S333">
        <f>IF(OR(J333="",J333=0),0,MAX(0,MIN(J333,(I333+J333)-D333))/J333*100)</f>
        <v>0</v>
      </c>
      <c r="T333">
        <f>IF(OR(D333="",I333="",J333=""),0,MAX(0,MIN(J333,D333-I333)))</f>
        <v>26.5</v>
      </c>
      <c r="U333">
        <f>IF(D333="",0,MAX(0,D333-C333))</f>
        <v>15.2</v>
      </c>
      <c r="V333">
        <f>IF(C333="",0,MIN(I333,C333))</f>
        <v>25.2</v>
      </c>
    </row>
    <row r="334">
      <c r="A334" t="str">
        <v>EW-17</v>
      </c>
      <c r="B334" s="1">
        <v>46023</v>
      </c>
      <c r="C334">
        <v>38.8</v>
      </c>
      <c r="D334">
        <v>53.8</v>
      </c>
      <c r="E334">
        <f>MAX(0,D334-C334)</f>
        <v>15</v>
      </c>
      <c r="F334">
        <v>588.2</v>
      </c>
      <c r="G334">
        <v>563</v>
      </c>
      <c r="H334">
        <v>534.2</v>
      </c>
      <c r="I334">
        <v>25.2</v>
      </c>
      <c r="J334">
        <v>26.5</v>
      </c>
      <c r="K334">
        <v>54</v>
      </c>
      <c r="L334">
        <v>585.7</v>
      </c>
      <c r="M334">
        <v>2.5</v>
      </c>
      <c r="N334">
        <v>543.1</v>
      </c>
      <c r="O334">
        <v>45.1</v>
      </c>
      <c r="P334">
        <f>IF(OR(C334="",I334="",J334=""),0,MAX(0,MIN(J334,C334-(F334-G334))))</f>
        <v>13.6</v>
      </c>
      <c r="Q334">
        <f>IF(OR(J334="",J334=0),0,(J334-P334)/J334*100)</f>
        <v>48.8</v>
      </c>
      <c r="R334">
        <f>IF(K334="",0,MAX(0,K334-D334))</f>
        <v>0.2</v>
      </c>
      <c r="S334">
        <f>IF(OR(J334="",J334=0),0,MAX(0,MIN(J334,(I334+J334)-D334))/J334*100)</f>
        <v>0</v>
      </c>
      <c r="T334">
        <f>IF(OR(D334="",I334="",J334=""),0,MAX(0,MIN(J334,D334-I334)))</f>
        <v>26.5</v>
      </c>
      <c r="U334">
        <f>IF(D334="",0,MAX(0,D334-C334))</f>
        <v>15</v>
      </c>
      <c r="V334">
        <f>IF(C334="",0,MIN(I334,C334))</f>
        <v>25.2</v>
      </c>
    </row>
    <row r="335">
      <c r="A335" t="str">
        <v>EW-17</v>
      </c>
      <c r="B335" s="1">
        <v>46054</v>
      </c>
      <c r="C335">
        <v>39.4</v>
      </c>
      <c r="D335">
        <v>53.4</v>
      </c>
      <c r="E335">
        <f>MAX(0,D335-C335)</f>
        <v>14</v>
      </c>
      <c r="F335">
        <v>588.2</v>
      </c>
      <c r="G335">
        <v>563</v>
      </c>
      <c r="H335">
        <v>534.2</v>
      </c>
      <c r="I335">
        <v>25.2</v>
      </c>
      <c r="J335">
        <v>26.5</v>
      </c>
      <c r="K335">
        <v>54</v>
      </c>
      <c r="L335">
        <v>585.7</v>
      </c>
      <c r="M335">
        <v>2.5</v>
      </c>
      <c r="N335">
        <v>543.1</v>
      </c>
      <c r="O335">
        <v>45.1</v>
      </c>
      <c r="P335">
        <f>IF(OR(C335="",I335="",J335=""),0,MAX(0,MIN(J335,C335-(F335-G335))))</f>
        <v>14.1</v>
      </c>
      <c r="Q335">
        <f>IF(OR(J335="",J335=0),0,(J335-P335)/J335*100)</f>
        <v>46.6</v>
      </c>
      <c r="R335">
        <f>IF(K335="",0,MAX(0,K335-D335))</f>
        <v>0.6</v>
      </c>
      <c r="S335">
        <f>IF(OR(J335="",J335=0),0,MAX(0,MIN(J335,(I335+J335)-D335))/J335*100)</f>
        <v>0</v>
      </c>
      <c r="T335">
        <f>IF(OR(D335="",I335="",J335=""),0,MAX(0,MIN(J335,D335-I335)))</f>
        <v>26.5</v>
      </c>
      <c r="U335">
        <f>IF(D335="",0,MAX(0,D335-C335))</f>
        <v>14</v>
      </c>
      <c r="V335">
        <f>IF(C335="",0,MIN(I335,C335))</f>
        <v>25.2</v>
      </c>
    </row>
    <row r="336">
      <c r="A336" t="str">
        <v>EW-17</v>
      </c>
      <c r="B336" s="1">
        <v>46082</v>
      </c>
      <c r="C336">
        <v>39.7</v>
      </c>
      <c r="D336">
        <v>53.7</v>
      </c>
      <c r="E336">
        <f>MAX(0,D336-C336)</f>
        <v>14</v>
      </c>
      <c r="F336">
        <v>588.2</v>
      </c>
      <c r="G336">
        <v>563</v>
      </c>
      <c r="H336">
        <v>534.2</v>
      </c>
      <c r="I336">
        <v>25.2</v>
      </c>
      <c r="J336">
        <v>26.5</v>
      </c>
      <c r="K336">
        <v>54</v>
      </c>
      <c r="L336">
        <v>585.7</v>
      </c>
      <c r="M336">
        <v>2.5</v>
      </c>
      <c r="N336">
        <v>543.1</v>
      </c>
      <c r="O336">
        <v>45.1</v>
      </c>
      <c r="P336">
        <f>IF(OR(C336="",I336="",J336=""),0,MAX(0,MIN(J336,C336-(F336-G336))))</f>
        <v>14.5</v>
      </c>
      <c r="Q336">
        <f>IF(OR(J336="",J336=0),0,(J336-P336)/J336*100)</f>
        <v>45.3</v>
      </c>
      <c r="R336">
        <f>IF(K336="",0,MAX(0,K336-D336))</f>
        <v>0.3</v>
      </c>
      <c r="S336">
        <f>IF(OR(J336="",J336=0),0,MAX(0,MIN(J336,(I336+J336)-D336))/J336*100)</f>
        <v>0</v>
      </c>
      <c r="T336">
        <f>IF(OR(D336="",I336="",J336=""),0,MAX(0,MIN(J336,D336-I336)))</f>
        <v>26.5</v>
      </c>
      <c r="U336">
        <f>IF(D336="",0,MAX(0,D336-C336))</f>
        <v>14</v>
      </c>
      <c r="V336">
        <f>IF(C336="",0,MIN(I336,C336))</f>
        <v>25.2</v>
      </c>
    </row>
    <row r="337">
      <c r="A337" t="str">
        <v>EW-17</v>
      </c>
      <c r="B337" s="1">
        <v>46113</v>
      </c>
      <c r="C337">
        <v>40.2</v>
      </c>
      <c r="D337">
        <v>53.2</v>
      </c>
      <c r="E337">
        <f>MAX(0,D337-C337)</f>
        <v>13</v>
      </c>
      <c r="F337">
        <v>588.2</v>
      </c>
      <c r="G337">
        <v>563</v>
      </c>
      <c r="H337">
        <v>534.2</v>
      </c>
      <c r="I337">
        <v>25.2</v>
      </c>
      <c r="J337">
        <v>26.5</v>
      </c>
      <c r="K337">
        <v>54</v>
      </c>
      <c r="L337">
        <v>585.7</v>
      </c>
      <c r="M337">
        <v>2.5</v>
      </c>
      <c r="N337">
        <v>543.1</v>
      </c>
      <c r="O337">
        <v>45.1</v>
      </c>
      <c r="P337">
        <f>IF(OR(C337="",I337="",J337=""),0,MAX(0,MIN(J337,C337-(F337-G337))))</f>
        <v>14.9</v>
      </c>
      <c r="Q337">
        <f>IF(OR(J337="",J337=0),0,(J337-P337)/J337*100)</f>
        <v>43.6</v>
      </c>
      <c r="R337">
        <f>IF(K337="",0,MAX(0,K337-D337))</f>
        <v>0.8</v>
      </c>
      <c r="S337">
        <f>IF(OR(J337="",J337=0),0,MAX(0,MIN(J337,(I337+J337)-D337))/J337*100)</f>
        <v>0</v>
      </c>
      <c r="T337">
        <f>IF(OR(D337="",I337="",J337=""),0,MAX(0,MIN(J337,D337-I337)))</f>
        <v>26.5</v>
      </c>
      <c r="U337">
        <f>IF(D337="",0,MAX(0,D337-C337))</f>
        <v>13</v>
      </c>
      <c r="V337">
        <f>IF(C337="",0,MIN(I337,C337))</f>
        <v>25.2</v>
      </c>
    </row>
    <row r="338">
      <c r="A338" t="str">
        <v>EW-17</v>
      </c>
      <c r="B338" s="1">
        <v>46143</v>
      </c>
      <c r="C338">
        <v>41</v>
      </c>
      <c r="D338">
        <v>53.5</v>
      </c>
      <c r="E338">
        <f>MAX(0,D338-C338)</f>
        <v>12.5</v>
      </c>
      <c r="F338">
        <v>588.2</v>
      </c>
      <c r="G338">
        <v>563</v>
      </c>
      <c r="H338">
        <v>534.2</v>
      </c>
      <c r="I338">
        <v>25.2</v>
      </c>
      <c r="J338">
        <v>26.5</v>
      </c>
      <c r="K338">
        <v>54</v>
      </c>
      <c r="L338">
        <v>585.7</v>
      </c>
      <c r="M338">
        <v>2.5</v>
      </c>
      <c r="N338">
        <v>543.1</v>
      </c>
      <c r="O338">
        <v>45.1</v>
      </c>
      <c r="P338">
        <f>IF(OR(C338="",I338="",J338=""),0,MAX(0,MIN(J338,C338-(F338-G338))))</f>
        <v>15.8</v>
      </c>
      <c r="Q338">
        <f>IF(OR(J338="",J338=0),0,(J338-P338)/J338*100)</f>
        <v>40.6</v>
      </c>
      <c r="R338">
        <f>IF(K338="",0,MAX(0,K338-D338))</f>
        <v>0.5</v>
      </c>
      <c r="S338">
        <f>IF(OR(J338="",J338=0),0,MAX(0,MIN(J338,(I338+J338)-D338))/J338*100)</f>
        <v>0</v>
      </c>
      <c r="T338">
        <f>IF(OR(D338="",I338="",J338=""),0,MAX(0,MIN(J338,D338-I338)))</f>
        <v>26.5</v>
      </c>
      <c r="U338">
        <f>IF(D338="",0,MAX(0,D338-C338))</f>
        <v>12.5</v>
      </c>
      <c r="V338">
        <f>IF(C338="",0,MIN(I338,C338))</f>
        <v>25.2</v>
      </c>
    </row>
    <row r="339">
      <c r="A339" t="str">
        <v>EW-17</v>
      </c>
      <c r="B339" s="1">
        <v>46174</v>
      </c>
      <c r="C339">
        <v>41.8</v>
      </c>
      <c r="D339">
        <v>53.6</v>
      </c>
      <c r="E339">
        <f>MAX(0,D339-C339)</f>
        <v>11.8</v>
      </c>
      <c r="F339">
        <v>588.2</v>
      </c>
      <c r="G339">
        <v>563</v>
      </c>
      <c r="H339">
        <v>534.2</v>
      </c>
      <c r="I339">
        <v>25.2</v>
      </c>
      <c r="J339">
        <v>26.5</v>
      </c>
      <c r="K339">
        <v>54</v>
      </c>
      <c r="L339">
        <v>585.7</v>
      </c>
      <c r="M339">
        <v>2.5</v>
      </c>
      <c r="N339">
        <v>543.1</v>
      </c>
      <c r="O339">
        <v>45.1</v>
      </c>
      <c r="P339">
        <f>IF(OR(C339="",I339="",J339=""),0,MAX(0,MIN(J339,C339-(F339-G339))))</f>
        <v>16.5</v>
      </c>
      <c r="Q339">
        <f>IF(OR(J339="",J339=0),0,(J339-P339)/J339*100)</f>
        <v>37.6</v>
      </c>
      <c r="R339">
        <f>IF(K339="",0,MAX(0,K339-D339))</f>
        <v>0.4</v>
      </c>
      <c r="S339">
        <f>IF(OR(J339="",J339=0),0,MAX(0,MIN(J339,(I339+J339)-D339))/J339*100)</f>
        <v>0</v>
      </c>
      <c r="T339">
        <f>IF(OR(D339="",I339="",J339=""),0,MAX(0,MIN(J339,D339-I339)))</f>
        <v>26.5</v>
      </c>
      <c r="U339">
        <f>IF(D339="",0,MAX(0,D339-C339))</f>
        <v>11.8</v>
      </c>
      <c r="V339">
        <f>IF(C339="",0,MIN(I339,C339))</f>
        <v>25.2</v>
      </c>
    </row>
    <row r="340">
      <c r="A340" t="str">
        <v>EW-17</v>
      </c>
      <c r="B340" s="1">
        <v>46204</v>
      </c>
      <c r="C340">
        <v>41.4</v>
      </c>
      <c r="D340">
        <v>53.7</v>
      </c>
      <c r="E340">
        <f>MAX(0,D340-C340)</f>
        <v>12.3</v>
      </c>
      <c r="F340">
        <v>588.2</v>
      </c>
      <c r="G340">
        <v>563</v>
      </c>
      <c r="H340">
        <v>534.2</v>
      </c>
      <c r="I340">
        <v>25.2</v>
      </c>
      <c r="J340">
        <v>26.5</v>
      </c>
      <c r="K340">
        <v>54</v>
      </c>
      <c r="L340">
        <v>585.7</v>
      </c>
      <c r="M340">
        <v>2.5</v>
      </c>
      <c r="N340">
        <v>543.1</v>
      </c>
      <c r="O340">
        <v>45.1</v>
      </c>
      <c r="P340">
        <f>IF(OR(C340="",I340="",J340=""),0,MAX(0,MIN(J340,C340-(F340-G340))))</f>
        <v>16.2</v>
      </c>
      <c r="Q340">
        <f>IF(OR(J340="",J340=0),0,(J340-P340)/J340*100)</f>
        <v>38.9</v>
      </c>
      <c r="R340">
        <f>IF(K340="",0,MAX(0,K340-D340))</f>
        <v>0.3</v>
      </c>
      <c r="S340">
        <f>IF(OR(J340="",J340=0),0,MAX(0,MIN(J340,(I340+J340)-D340))/J340*100)</f>
        <v>0</v>
      </c>
      <c r="T340">
        <f>IF(OR(D340="",I340="",J340=""),0,MAX(0,MIN(J340,D340-I340)))</f>
        <v>26.5</v>
      </c>
      <c r="U340">
        <f>IF(D340="",0,MAX(0,D340-C340))</f>
        <v>12.3</v>
      </c>
      <c r="V340">
        <f>IF(C340="",0,MIN(I340,C340))</f>
        <v>25.2</v>
      </c>
    </row>
    <row r="341">
      <c r="A341" t="str">
        <v>EW-17</v>
      </c>
      <c r="B341" s="1">
        <v>46235</v>
      </c>
      <c r="C341">
        <v>40.5</v>
      </c>
      <c r="D341">
        <v>53.5</v>
      </c>
      <c r="E341">
        <f>MAX(0,D341-C341)</f>
        <v>13</v>
      </c>
      <c r="F341">
        <v>588.2</v>
      </c>
      <c r="G341">
        <v>563</v>
      </c>
      <c r="H341">
        <v>534.2</v>
      </c>
      <c r="I341">
        <v>25.2</v>
      </c>
      <c r="J341">
        <v>26.5</v>
      </c>
      <c r="K341">
        <v>54</v>
      </c>
      <c r="L341">
        <v>585.7</v>
      </c>
      <c r="M341">
        <v>2.5</v>
      </c>
      <c r="N341">
        <v>543.1</v>
      </c>
      <c r="O341">
        <v>45.1</v>
      </c>
      <c r="P341">
        <f>IF(OR(C341="",I341="",J341=""),0,MAX(0,MIN(J341,C341-(F341-G341))))</f>
        <v>15.3</v>
      </c>
      <c r="Q341">
        <f>IF(OR(J341="",J341=0),0,(J341-P341)/J341*100)</f>
        <v>42.3</v>
      </c>
      <c r="R341">
        <f>IF(K341="",0,MAX(0,K341-D341))</f>
        <v>0.5</v>
      </c>
      <c r="S341">
        <f>IF(OR(J341="",J341=0),0,MAX(0,MIN(J341,(I341+J341)-D341))/J341*100)</f>
        <v>0</v>
      </c>
      <c r="T341">
        <f>IF(OR(D341="",I341="",J341=""),0,MAX(0,MIN(J341,D341-I341)))</f>
        <v>26.5</v>
      </c>
      <c r="U341">
        <f>IF(D341="",0,MAX(0,D341-C341))</f>
        <v>13</v>
      </c>
      <c r="V341">
        <f>IF(C341="",0,MIN(I341,C341))</f>
        <v>25.2</v>
      </c>
    </row>
    <row r="342">
      <c r="A342" t="str">
        <v>EW-18</v>
      </c>
      <c r="B342" s="1">
        <v>45658</v>
      </c>
      <c r="C342">
        <v>32.4</v>
      </c>
      <c r="D342">
        <v>46.8</v>
      </c>
      <c r="E342">
        <f>MAX(0,D342-C342)</f>
        <v>14.3</v>
      </c>
      <c r="F342">
        <v>585.3</v>
      </c>
      <c r="G342">
        <v>565</v>
      </c>
      <c r="H342">
        <v>538.3</v>
      </c>
      <c r="I342">
        <v>20.3</v>
      </c>
      <c r="J342">
        <v>22.4</v>
      </c>
      <c r="K342">
        <v>47</v>
      </c>
      <c r="L342">
        <v>582.8</v>
      </c>
      <c r="M342">
        <v>2.5</v>
      </c>
      <c r="N342">
        <v>548.2</v>
      </c>
      <c r="O342">
        <v>37.1</v>
      </c>
      <c r="P342">
        <f>IF(OR(C342="",I342="",J342=""),0,MAX(0,MIN(J342,C342-(F342-G342))))</f>
        <v>12.1</v>
      </c>
      <c r="Q342">
        <f>IF(OR(J342="",J342=0),0,(J342-P342)/J342*100)</f>
        <v>45.8</v>
      </c>
      <c r="R342">
        <f>IF(K342="",0,MAX(0,K342-D342))</f>
        <v>0.2</v>
      </c>
      <c r="S342">
        <f>IF(OR(J342="",J342=0),0,MAX(0,MIN(J342,(I342+J342)-D342))/J342*100)</f>
        <v>0</v>
      </c>
      <c r="T342">
        <f>IF(OR(D342="",I342="",J342=""),0,MAX(0,MIN(J342,D342-I342)))</f>
        <v>22.4</v>
      </c>
      <c r="U342">
        <f>IF(D342="",0,MAX(0,D342-C342))</f>
        <v>14.3</v>
      </c>
      <c r="V342">
        <f>IF(C342="",0,MIN(I342,C342))</f>
        <v>20.3</v>
      </c>
    </row>
    <row r="343">
      <c r="A343" t="str">
        <v>EW-18</v>
      </c>
      <c r="B343" s="1">
        <v>45689</v>
      </c>
      <c r="C343">
        <v>32.9</v>
      </c>
      <c r="D343">
        <v>46.7</v>
      </c>
      <c r="E343">
        <f>MAX(0,D343-C343)</f>
        <v>13.7</v>
      </c>
      <c r="F343">
        <v>585.3</v>
      </c>
      <c r="G343">
        <v>565</v>
      </c>
      <c r="H343">
        <v>538.3</v>
      </c>
      <c r="I343">
        <v>20.3</v>
      </c>
      <c r="J343">
        <v>22.4</v>
      </c>
      <c r="K343">
        <v>47</v>
      </c>
      <c r="L343">
        <v>582.8</v>
      </c>
      <c r="M343">
        <v>2.5</v>
      </c>
      <c r="N343">
        <v>548.2</v>
      </c>
      <c r="O343">
        <v>37.1</v>
      </c>
      <c r="P343">
        <f>IF(OR(C343="",I343="",J343=""),0,MAX(0,MIN(J343,C343-(F343-G343))))</f>
        <v>12.7</v>
      </c>
      <c r="Q343">
        <f>IF(OR(J343="",J343=0),0,(J343-P343)/J343*100)</f>
        <v>43.5</v>
      </c>
      <c r="R343">
        <f>IF(K343="",0,MAX(0,K343-D343))</f>
        <v>0.3</v>
      </c>
      <c r="S343">
        <f>IF(OR(J343="",J343=0),0,MAX(0,MIN(J343,(I343+J343)-D343))/J343*100)</f>
        <v>0</v>
      </c>
      <c r="T343">
        <f>IF(OR(D343="",I343="",J343=""),0,MAX(0,MIN(J343,D343-I343)))</f>
        <v>22.4</v>
      </c>
      <c r="U343">
        <f>IF(D343="",0,MAX(0,D343-C343))</f>
        <v>13.7</v>
      </c>
      <c r="V343">
        <f>IF(C343="",0,MIN(I343,C343))</f>
        <v>20.3</v>
      </c>
    </row>
    <row r="344">
      <c r="A344" t="str">
        <v>EW-18</v>
      </c>
      <c r="B344" s="1">
        <v>45717</v>
      </c>
      <c r="C344">
        <v>33.9</v>
      </c>
      <c r="D344">
        <v>46.3</v>
      </c>
      <c r="E344">
        <f>MAX(0,D344-C344)</f>
        <v>12.4</v>
      </c>
      <c r="F344">
        <v>585.3</v>
      </c>
      <c r="G344">
        <v>565</v>
      </c>
      <c r="H344">
        <v>538.3</v>
      </c>
      <c r="I344">
        <v>20.3</v>
      </c>
      <c r="J344">
        <v>22.4</v>
      </c>
      <c r="K344">
        <v>47</v>
      </c>
      <c r="L344">
        <v>582.8</v>
      </c>
      <c r="M344">
        <v>2.5</v>
      </c>
      <c r="N344">
        <v>548.2</v>
      </c>
      <c r="O344">
        <v>37.1</v>
      </c>
      <c r="P344">
        <f>IF(OR(C344="",I344="",J344=""),0,MAX(0,MIN(J344,C344-(F344-G344))))</f>
        <v>13.6</v>
      </c>
      <c r="Q344">
        <f>IF(OR(J344="",J344=0),0,(J344-P344)/J344*100)</f>
        <v>39.4</v>
      </c>
      <c r="R344">
        <f>IF(K344="",0,MAX(0,K344-D344))</f>
        <v>0.7</v>
      </c>
      <c r="S344">
        <f>IF(OR(J344="",J344=0),0,MAX(0,MIN(J344,(I344+J344)-D344))/J344*100)</f>
        <v>0</v>
      </c>
      <c r="T344">
        <f>IF(OR(D344="",I344="",J344=""),0,MAX(0,MIN(J344,D344-I344)))</f>
        <v>22.4</v>
      </c>
      <c r="U344">
        <f>IF(D344="",0,MAX(0,D344-C344))</f>
        <v>12.4</v>
      </c>
      <c r="V344">
        <f>IF(C344="",0,MIN(I344,C344))</f>
        <v>20.3</v>
      </c>
    </row>
    <row r="345">
      <c r="A345" t="str">
        <v>EW-18</v>
      </c>
      <c r="B345" s="1">
        <v>45748</v>
      </c>
      <c r="C345">
        <v>34.6</v>
      </c>
      <c r="D345">
        <v>46.5</v>
      </c>
      <c r="E345">
        <f>MAX(0,D345-C345)</f>
        <v>11.9</v>
      </c>
      <c r="F345">
        <v>585.3</v>
      </c>
      <c r="G345">
        <v>565</v>
      </c>
      <c r="H345">
        <v>538.3</v>
      </c>
      <c r="I345">
        <v>20.3</v>
      </c>
      <c r="J345">
        <v>22.4</v>
      </c>
      <c r="K345">
        <v>47</v>
      </c>
      <c r="L345">
        <v>582.8</v>
      </c>
      <c r="M345">
        <v>2.5</v>
      </c>
      <c r="N345">
        <v>548.2</v>
      </c>
      <c r="O345">
        <v>37.1</v>
      </c>
      <c r="P345">
        <f>IF(OR(C345="",I345="",J345=""),0,MAX(0,MIN(J345,C345-(F345-G345))))</f>
        <v>14.3</v>
      </c>
      <c r="Q345">
        <f>IF(OR(J345="",J345=0),0,(J345-P345)/J345*100)</f>
        <v>36.1</v>
      </c>
      <c r="R345">
        <f>IF(K345="",0,MAX(0,K345-D345))</f>
        <v>0.5</v>
      </c>
      <c r="S345">
        <f>IF(OR(J345="",J345=0),0,MAX(0,MIN(J345,(I345+J345)-D345))/J345*100)</f>
        <v>0</v>
      </c>
      <c r="T345">
        <f>IF(OR(D345="",I345="",J345=""),0,MAX(0,MIN(J345,D345-I345)))</f>
        <v>22.4</v>
      </c>
      <c r="U345">
        <f>IF(D345="",0,MAX(0,D345-C345))</f>
        <v>11.9</v>
      </c>
      <c r="V345">
        <f>IF(C345="",0,MIN(I345,C345))</f>
        <v>20.3</v>
      </c>
    </row>
    <row r="346">
      <c r="A346" t="str">
        <v>EW-18</v>
      </c>
      <c r="B346" s="1">
        <v>45778</v>
      </c>
      <c r="C346">
        <v>33.7</v>
      </c>
      <c r="D346">
        <v>46.3</v>
      </c>
      <c r="E346">
        <f>MAX(0,D346-C346)</f>
        <v>12.6</v>
      </c>
      <c r="F346">
        <v>585.3</v>
      </c>
      <c r="G346">
        <v>565</v>
      </c>
      <c r="H346">
        <v>538.3</v>
      </c>
      <c r="I346">
        <v>20.3</v>
      </c>
      <c r="J346">
        <v>22.4</v>
      </c>
      <c r="K346">
        <v>47</v>
      </c>
      <c r="L346">
        <v>582.8</v>
      </c>
      <c r="M346">
        <v>2.5</v>
      </c>
      <c r="N346">
        <v>548.2</v>
      </c>
      <c r="O346">
        <v>37.1</v>
      </c>
      <c r="P346">
        <f>IF(OR(C346="",I346="",J346=""),0,MAX(0,MIN(J346,C346-(F346-G346))))</f>
        <v>13.4</v>
      </c>
      <c r="Q346">
        <f>IF(OR(J346="",J346=0),0,(J346-P346)/J346*100)</f>
        <v>40.2</v>
      </c>
      <c r="R346">
        <f>IF(K346="",0,MAX(0,K346-D346))</f>
        <v>0.7</v>
      </c>
      <c r="S346">
        <f>IF(OR(J346="",J346=0),0,MAX(0,MIN(J346,(I346+J346)-D346))/J346*100)</f>
        <v>0</v>
      </c>
      <c r="T346">
        <f>IF(OR(D346="",I346="",J346=""),0,MAX(0,MIN(J346,D346-I346)))</f>
        <v>22.4</v>
      </c>
      <c r="U346">
        <f>IF(D346="",0,MAX(0,D346-C346))</f>
        <v>12.6</v>
      </c>
      <c r="V346">
        <f>IF(C346="",0,MIN(I346,C346))</f>
        <v>20.3</v>
      </c>
    </row>
    <row r="347">
      <c r="A347" t="str">
        <v>EW-18</v>
      </c>
      <c r="B347" s="1">
        <v>45809</v>
      </c>
      <c r="C347">
        <v>33.8</v>
      </c>
      <c r="D347">
        <v>46.4</v>
      </c>
      <c r="E347">
        <f>MAX(0,D347-C347)</f>
        <v>12.5</v>
      </c>
      <c r="F347">
        <v>585.3</v>
      </c>
      <c r="G347">
        <v>565</v>
      </c>
      <c r="H347">
        <v>538.3</v>
      </c>
      <c r="I347">
        <v>20.3</v>
      </c>
      <c r="J347">
        <v>22.4</v>
      </c>
      <c r="K347">
        <v>47</v>
      </c>
      <c r="L347">
        <v>582.8</v>
      </c>
      <c r="M347">
        <v>2.5</v>
      </c>
      <c r="N347">
        <v>548.2</v>
      </c>
      <c r="O347">
        <v>37.1</v>
      </c>
      <c r="P347">
        <f>IF(OR(C347="",I347="",J347=""),0,MAX(0,MIN(J347,C347-(F347-G347))))</f>
        <v>13.6</v>
      </c>
      <c r="Q347">
        <f>IF(OR(J347="",J347=0),0,(J347-P347)/J347*100)</f>
        <v>39.5</v>
      </c>
      <c r="R347">
        <f>IF(K347="",0,MAX(0,K347-D347))</f>
        <v>0.6</v>
      </c>
      <c r="S347">
        <f>IF(OR(J347="",J347=0),0,MAX(0,MIN(J347,(I347+J347)-D347))/J347*100)</f>
        <v>0</v>
      </c>
      <c r="T347">
        <f>IF(OR(D347="",I347="",J347=""),0,MAX(0,MIN(J347,D347-I347)))</f>
        <v>22.4</v>
      </c>
      <c r="U347">
        <f>IF(D347="",0,MAX(0,D347-C347))</f>
        <v>12.5</v>
      </c>
      <c r="V347">
        <f>IF(C347="",0,MIN(I347,C347))</f>
        <v>20.3</v>
      </c>
    </row>
    <row r="348">
      <c r="A348" t="str">
        <v>EW-18</v>
      </c>
      <c r="B348" s="1">
        <v>45839</v>
      </c>
      <c r="C348">
        <v>33.7</v>
      </c>
      <c r="D348">
        <v>46.9</v>
      </c>
      <c r="E348">
        <f>MAX(0,D348-C348)</f>
        <v>13.2</v>
      </c>
      <c r="F348">
        <v>585.3</v>
      </c>
      <c r="G348">
        <v>565</v>
      </c>
      <c r="H348">
        <v>538.3</v>
      </c>
      <c r="I348">
        <v>20.3</v>
      </c>
      <c r="J348">
        <v>22.4</v>
      </c>
      <c r="K348">
        <v>47</v>
      </c>
      <c r="L348">
        <v>582.8</v>
      </c>
      <c r="M348">
        <v>2.5</v>
      </c>
      <c r="N348">
        <v>548.2</v>
      </c>
      <c r="O348">
        <v>37.1</v>
      </c>
      <c r="P348">
        <f>IF(OR(C348="",I348="",J348=""),0,MAX(0,MIN(J348,C348-(F348-G348))))</f>
        <v>13.4</v>
      </c>
      <c r="Q348">
        <f>IF(OR(J348="",J348=0),0,(J348-P348)/J348*100)</f>
        <v>40.2</v>
      </c>
      <c r="R348">
        <f>IF(K348="",0,MAX(0,K348-D348))</f>
        <v>0.1</v>
      </c>
      <c r="S348">
        <f>IF(OR(J348="",J348=0),0,MAX(0,MIN(J348,(I348+J348)-D348))/J348*100)</f>
        <v>0</v>
      </c>
      <c r="T348">
        <f>IF(OR(D348="",I348="",J348=""),0,MAX(0,MIN(J348,D348-I348)))</f>
        <v>22.4</v>
      </c>
      <c r="U348">
        <f>IF(D348="",0,MAX(0,D348-C348))</f>
        <v>13.2</v>
      </c>
      <c r="V348">
        <f>IF(C348="",0,MIN(I348,C348))</f>
        <v>20.3</v>
      </c>
    </row>
    <row r="349">
      <c r="A349" t="str">
        <v>EW-18</v>
      </c>
      <c r="B349" s="1">
        <v>45870</v>
      </c>
      <c r="C349">
        <v>32.6</v>
      </c>
      <c r="D349">
        <v>46.6</v>
      </c>
      <c r="E349">
        <f>MAX(0,D349-C349)</f>
        <v>14</v>
      </c>
      <c r="F349">
        <v>585.3</v>
      </c>
      <c r="G349">
        <v>565</v>
      </c>
      <c r="H349">
        <v>538.3</v>
      </c>
      <c r="I349">
        <v>20.3</v>
      </c>
      <c r="J349">
        <v>22.4</v>
      </c>
      <c r="K349">
        <v>47</v>
      </c>
      <c r="L349">
        <v>582.8</v>
      </c>
      <c r="M349">
        <v>2.5</v>
      </c>
      <c r="N349">
        <v>548.2</v>
      </c>
      <c r="O349">
        <v>37.1</v>
      </c>
      <c r="P349">
        <f>IF(OR(C349="",I349="",J349=""),0,MAX(0,MIN(J349,C349-(F349-G349))))</f>
        <v>12.3</v>
      </c>
      <c r="Q349">
        <f>IF(OR(J349="",J349=0),0,(J349-P349)/J349*100)</f>
        <v>45.3</v>
      </c>
      <c r="R349">
        <f>IF(K349="",0,MAX(0,K349-D349))</f>
        <v>0.4</v>
      </c>
      <c r="S349">
        <f>IF(OR(J349="",J349=0),0,MAX(0,MIN(J349,(I349+J349)-D349))/J349*100)</f>
        <v>0</v>
      </c>
      <c r="T349">
        <f>IF(OR(D349="",I349="",J349=""),0,MAX(0,MIN(J349,D349-I349)))</f>
        <v>22.4</v>
      </c>
      <c r="U349">
        <f>IF(D349="",0,MAX(0,D349-C349))</f>
        <v>14</v>
      </c>
      <c r="V349">
        <f>IF(C349="",0,MIN(I349,C349))</f>
        <v>20.3</v>
      </c>
    </row>
    <row r="350">
      <c r="A350" t="str">
        <v>EW-18</v>
      </c>
      <c r="B350" s="1">
        <v>45901</v>
      </c>
      <c r="C350">
        <v>32.3</v>
      </c>
      <c r="D350">
        <v>46.3</v>
      </c>
      <c r="E350">
        <f>MAX(0,D350-C350)</f>
        <v>13.9</v>
      </c>
      <c r="F350">
        <v>585.3</v>
      </c>
      <c r="G350">
        <v>565</v>
      </c>
      <c r="H350">
        <v>538.3</v>
      </c>
      <c r="I350">
        <v>20.3</v>
      </c>
      <c r="J350">
        <v>22.4</v>
      </c>
      <c r="K350">
        <v>47</v>
      </c>
      <c r="L350">
        <v>582.8</v>
      </c>
      <c r="M350">
        <v>2.5</v>
      </c>
      <c r="N350">
        <v>548.2</v>
      </c>
      <c r="O350">
        <v>37.1</v>
      </c>
      <c r="P350">
        <f>IF(OR(C350="",I350="",J350=""),0,MAX(0,MIN(J350,C350-(F350-G350))))</f>
        <v>12.1</v>
      </c>
      <c r="Q350">
        <f>IF(OR(J350="",J350=0),0,(J350-P350)/J350*100)</f>
        <v>46.2</v>
      </c>
      <c r="R350">
        <f>IF(K350="",0,MAX(0,K350-D350))</f>
        <v>0.7</v>
      </c>
      <c r="S350">
        <f>IF(OR(J350="",J350=0),0,MAX(0,MIN(J350,(I350+J350)-D350))/J350*100)</f>
        <v>0</v>
      </c>
      <c r="T350">
        <f>IF(OR(D350="",I350="",J350=""),0,MAX(0,MIN(J350,D350-I350)))</f>
        <v>22.4</v>
      </c>
      <c r="U350">
        <f>IF(D350="",0,MAX(0,D350-C350))</f>
        <v>13.9</v>
      </c>
      <c r="V350">
        <f>IF(C350="",0,MIN(I350,C350))</f>
        <v>20.3</v>
      </c>
    </row>
    <row r="351">
      <c r="A351" t="str">
        <v>EW-18</v>
      </c>
      <c r="B351" s="1">
        <v>45931</v>
      </c>
      <c r="C351">
        <v>30.9</v>
      </c>
      <c r="D351">
        <v>46.2</v>
      </c>
      <c r="E351">
        <f>MAX(0,D351-C351)</f>
        <v>15.3</v>
      </c>
      <c r="F351">
        <v>585.3</v>
      </c>
      <c r="G351">
        <v>565</v>
      </c>
      <c r="H351">
        <v>538.3</v>
      </c>
      <c r="I351">
        <v>20.3</v>
      </c>
      <c r="J351">
        <v>22.4</v>
      </c>
      <c r="K351">
        <v>47</v>
      </c>
      <c r="L351">
        <v>582.8</v>
      </c>
      <c r="M351">
        <v>2.5</v>
      </c>
      <c r="N351">
        <v>548.2</v>
      </c>
      <c r="O351">
        <v>37.1</v>
      </c>
      <c r="P351">
        <f>IF(OR(C351="",I351="",J351=""),0,MAX(0,MIN(J351,C351-(F351-G351))))</f>
        <v>10.6</v>
      </c>
      <c r="Q351">
        <f>IF(OR(J351="",J351=0),0,(J351-P351)/J351*100)</f>
        <v>52.8</v>
      </c>
      <c r="R351">
        <f>IF(K351="",0,MAX(0,K351-D351))</f>
        <v>0.8</v>
      </c>
      <c r="S351">
        <f>IF(OR(J351="",J351=0),0,MAX(0,MIN(J351,(I351+J351)-D351))/J351*100)</f>
        <v>0</v>
      </c>
      <c r="T351">
        <f>IF(OR(D351="",I351="",J351=""),0,MAX(0,MIN(J351,D351-I351)))</f>
        <v>22.4</v>
      </c>
      <c r="U351">
        <f>IF(D351="",0,MAX(0,D351-C351))</f>
        <v>15.3</v>
      </c>
      <c r="V351">
        <f>IF(C351="",0,MIN(I351,C351))</f>
        <v>20.3</v>
      </c>
    </row>
    <row r="352">
      <c r="A352" t="str">
        <v>EW-18</v>
      </c>
      <c r="B352" s="1">
        <v>45962</v>
      </c>
      <c r="C352">
        <v>31.4</v>
      </c>
      <c r="D352">
        <v>46.3</v>
      </c>
      <c r="E352">
        <f>MAX(0,D352-C352)</f>
        <v>14.9</v>
      </c>
      <c r="F352">
        <v>585.3</v>
      </c>
      <c r="G352">
        <v>565</v>
      </c>
      <c r="H352">
        <v>538.3</v>
      </c>
      <c r="I352">
        <v>20.3</v>
      </c>
      <c r="J352">
        <v>22.4</v>
      </c>
      <c r="K352">
        <v>47</v>
      </c>
      <c r="L352">
        <v>582.8</v>
      </c>
      <c r="M352">
        <v>2.5</v>
      </c>
      <c r="N352">
        <v>548.2</v>
      </c>
      <c r="O352">
        <v>37.1</v>
      </c>
      <c r="P352">
        <f>IF(OR(C352="",I352="",J352=""),0,MAX(0,MIN(J352,C352-(F352-G352))))</f>
        <v>11.1</v>
      </c>
      <c r="Q352">
        <f>IF(OR(J352="",J352=0),0,(J352-P352)/J352*100)</f>
        <v>50.4</v>
      </c>
      <c r="R352">
        <f>IF(K352="",0,MAX(0,K352-D352))</f>
        <v>0.7</v>
      </c>
      <c r="S352">
        <f>IF(OR(J352="",J352=0),0,MAX(0,MIN(J352,(I352+J352)-D352))/J352*100)</f>
        <v>0</v>
      </c>
      <c r="T352">
        <f>IF(OR(D352="",I352="",J352=""),0,MAX(0,MIN(J352,D352-I352)))</f>
        <v>22.4</v>
      </c>
      <c r="U352">
        <f>IF(D352="",0,MAX(0,D352-C352))</f>
        <v>14.9</v>
      </c>
      <c r="V352">
        <f>IF(C352="",0,MIN(I352,C352))</f>
        <v>20.3</v>
      </c>
    </row>
    <row r="353">
      <c r="A353" t="str">
        <v>EW-18</v>
      </c>
      <c r="B353" s="1">
        <v>45992</v>
      </c>
      <c r="C353">
        <v>31.1</v>
      </c>
      <c r="D353">
        <v>46.9</v>
      </c>
      <c r="E353">
        <f>MAX(0,D353-C353)</f>
        <v>15.8</v>
      </c>
      <c r="F353">
        <v>585.3</v>
      </c>
      <c r="G353">
        <v>565</v>
      </c>
      <c r="H353">
        <v>538.3</v>
      </c>
      <c r="I353">
        <v>20.3</v>
      </c>
      <c r="J353">
        <v>22.4</v>
      </c>
      <c r="K353">
        <v>47</v>
      </c>
      <c r="L353">
        <v>582.8</v>
      </c>
      <c r="M353">
        <v>2.5</v>
      </c>
      <c r="N353">
        <v>548.2</v>
      </c>
      <c r="O353">
        <v>37.1</v>
      </c>
      <c r="P353">
        <f>IF(OR(C353="",I353="",J353=""),0,MAX(0,MIN(J353,C353-(F353-G353))))</f>
        <v>10.8</v>
      </c>
      <c r="Q353">
        <f>IF(OR(J353="",J353=0),0,(J353-P353)/J353*100)</f>
        <v>51.9</v>
      </c>
      <c r="R353">
        <f>IF(K353="",0,MAX(0,K353-D353))</f>
        <v>0.1</v>
      </c>
      <c r="S353">
        <f>IF(OR(J353="",J353=0),0,MAX(0,MIN(J353,(I353+J353)-D353))/J353*100)</f>
        <v>0</v>
      </c>
      <c r="T353">
        <f>IF(OR(D353="",I353="",J353=""),0,MAX(0,MIN(J353,D353-I353)))</f>
        <v>22.4</v>
      </c>
      <c r="U353">
        <f>IF(D353="",0,MAX(0,D353-C353))</f>
        <v>15.8</v>
      </c>
      <c r="V353">
        <f>IF(C353="",0,MIN(I353,C353))</f>
        <v>20.3</v>
      </c>
    </row>
    <row r="354">
      <c r="A354" t="str">
        <v>EW-18</v>
      </c>
      <c r="B354" s="1">
        <v>46023</v>
      </c>
      <c r="C354">
        <v>31.2</v>
      </c>
      <c r="D354">
        <v>46.3</v>
      </c>
      <c r="E354">
        <f>MAX(0,D354-C354)</f>
        <v>15.1</v>
      </c>
      <c r="F354">
        <v>585.3</v>
      </c>
      <c r="G354">
        <v>565</v>
      </c>
      <c r="H354">
        <v>538.3</v>
      </c>
      <c r="I354">
        <v>20.3</v>
      </c>
      <c r="J354">
        <v>22.4</v>
      </c>
      <c r="K354">
        <v>47</v>
      </c>
      <c r="L354">
        <v>582.8</v>
      </c>
      <c r="M354">
        <v>2.5</v>
      </c>
      <c r="N354">
        <v>548.2</v>
      </c>
      <c r="O354">
        <v>37.1</v>
      </c>
      <c r="P354">
        <f>IF(OR(C354="",I354="",J354=""),0,MAX(0,MIN(J354,C354-(F354-G354))))</f>
        <v>10.9</v>
      </c>
      <c r="Q354">
        <f>IF(OR(J354="",J354=0),0,(J354-P354)/J354*100)</f>
        <v>51.2</v>
      </c>
      <c r="R354">
        <f>IF(K354="",0,MAX(0,K354-D354))</f>
        <v>0.7</v>
      </c>
      <c r="S354">
        <f>IF(OR(J354="",J354=0),0,MAX(0,MIN(J354,(I354+J354)-D354))/J354*100)</f>
        <v>0</v>
      </c>
      <c r="T354">
        <f>IF(OR(D354="",I354="",J354=""),0,MAX(0,MIN(J354,D354-I354)))</f>
        <v>22.4</v>
      </c>
      <c r="U354">
        <f>IF(D354="",0,MAX(0,D354-C354))</f>
        <v>15.1</v>
      </c>
      <c r="V354">
        <f>IF(C354="",0,MIN(I354,C354))</f>
        <v>20.3</v>
      </c>
    </row>
    <row r="355">
      <c r="A355" t="str">
        <v>EW-18</v>
      </c>
      <c r="B355" s="1">
        <v>46054</v>
      </c>
      <c r="C355">
        <v>31.7</v>
      </c>
      <c r="D355">
        <v>46.7</v>
      </c>
      <c r="E355">
        <f>MAX(0,D355-C355)</f>
        <v>15</v>
      </c>
      <c r="F355">
        <v>585.3</v>
      </c>
      <c r="G355">
        <v>565</v>
      </c>
      <c r="H355">
        <v>538.3</v>
      </c>
      <c r="I355">
        <v>20.3</v>
      </c>
      <c r="J355">
        <v>22.4</v>
      </c>
      <c r="K355">
        <v>47</v>
      </c>
      <c r="L355">
        <v>582.8</v>
      </c>
      <c r="M355">
        <v>2.5</v>
      </c>
      <c r="N355">
        <v>548.2</v>
      </c>
      <c r="O355">
        <v>37.1</v>
      </c>
      <c r="P355">
        <f>IF(OR(C355="",I355="",J355=""),0,MAX(0,MIN(J355,C355-(F355-G355))))</f>
        <v>11.4</v>
      </c>
      <c r="Q355">
        <f>IF(OR(J355="",J355=0),0,(J355-P355)/J355*100)</f>
        <v>49.2</v>
      </c>
      <c r="R355">
        <f>IF(K355="",0,MAX(0,K355-D355))</f>
        <v>0.3</v>
      </c>
      <c r="S355">
        <f>IF(OR(J355="",J355=0),0,MAX(0,MIN(J355,(I355+J355)-D355))/J355*100)</f>
        <v>0</v>
      </c>
      <c r="T355">
        <f>IF(OR(D355="",I355="",J355=""),0,MAX(0,MIN(J355,D355-I355)))</f>
        <v>22.4</v>
      </c>
      <c r="U355">
        <f>IF(D355="",0,MAX(0,D355-C355))</f>
        <v>15</v>
      </c>
      <c r="V355">
        <f>IF(C355="",0,MIN(I355,C355))</f>
        <v>20.3</v>
      </c>
    </row>
    <row r="356">
      <c r="A356" t="str">
        <v>EW-18</v>
      </c>
      <c r="B356" s="1">
        <v>46082</v>
      </c>
      <c r="C356">
        <v>32.6</v>
      </c>
      <c r="D356">
        <v>46.5</v>
      </c>
      <c r="E356">
        <f>MAX(0,D356-C356)</f>
        <v>13.8</v>
      </c>
      <c r="F356">
        <v>585.3</v>
      </c>
      <c r="G356">
        <v>565</v>
      </c>
      <c r="H356">
        <v>538.3</v>
      </c>
      <c r="I356">
        <v>20.3</v>
      </c>
      <c r="J356">
        <v>22.4</v>
      </c>
      <c r="K356">
        <v>47</v>
      </c>
      <c r="L356">
        <v>582.8</v>
      </c>
      <c r="M356">
        <v>2.5</v>
      </c>
      <c r="N356">
        <v>548.2</v>
      </c>
      <c r="O356">
        <v>37.1</v>
      </c>
      <c r="P356">
        <f>IF(OR(C356="",I356="",J356=""),0,MAX(0,MIN(J356,C356-(F356-G356))))</f>
        <v>12.4</v>
      </c>
      <c r="Q356">
        <f>IF(OR(J356="",J356=0),0,(J356-P356)/J356*100)</f>
        <v>44.9</v>
      </c>
      <c r="R356">
        <f>IF(K356="",0,MAX(0,K356-D356))</f>
        <v>0.5</v>
      </c>
      <c r="S356">
        <f>IF(OR(J356="",J356=0),0,MAX(0,MIN(J356,(I356+J356)-D356))/J356*100)</f>
        <v>0</v>
      </c>
      <c r="T356">
        <f>IF(OR(D356="",I356="",J356=""),0,MAX(0,MIN(J356,D356-I356)))</f>
        <v>22.4</v>
      </c>
      <c r="U356">
        <f>IF(D356="",0,MAX(0,D356-C356))</f>
        <v>13.8</v>
      </c>
      <c r="V356">
        <f>IF(C356="",0,MIN(I356,C356))</f>
        <v>20.3</v>
      </c>
    </row>
    <row r="357">
      <c r="A357" t="str">
        <v>EW-18</v>
      </c>
      <c r="B357" s="1">
        <v>46113</v>
      </c>
      <c r="C357">
        <v>33.2</v>
      </c>
      <c r="D357">
        <v>46.9</v>
      </c>
      <c r="E357">
        <f>MAX(0,D357-C357)</f>
        <v>13.8</v>
      </c>
      <c r="F357">
        <v>585.3</v>
      </c>
      <c r="G357">
        <v>565</v>
      </c>
      <c r="H357">
        <v>538.3</v>
      </c>
      <c r="I357">
        <v>20.3</v>
      </c>
      <c r="J357">
        <v>22.4</v>
      </c>
      <c r="K357">
        <v>47</v>
      </c>
      <c r="L357">
        <v>582.8</v>
      </c>
      <c r="M357">
        <v>2.5</v>
      </c>
      <c r="N357">
        <v>548.2</v>
      </c>
      <c r="O357">
        <v>37.1</v>
      </c>
      <c r="P357">
        <f>IF(OR(C357="",I357="",J357=""),0,MAX(0,MIN(J357,C357-(F357-G357))))</f>
        <v>12.9</v>
      </c>
      <c r="Q357">
        <f>IF(OR(J357="",J357=0),0,(J357-P357)/J357*100)</f>
        <v>42.4</v>
      </c>
      <c r="R357">
        <f>IF(K357="",0,MAX(0,K357-D357))</f>
        <v>0.1</v>
      </c>
      <c r="S357">
        <f>IF(OR(J357="",J357=0),0,MAX(0,MIN(J357,(I357+J357)-D357))/J357*100)</f>
        <v>0</v>
      </c>
      <c r="T357">
        <f>IF(OR(D357="",I357="",J357=""),0,MAX(0,MIN(J357,D357-I357)))</f>
        <v>22.4</v>
      </c>
      <c r="U357">
        <f>IF(D357="",0,MAX(0,D357-C357))</f>
        <v>13.8</v>
      </c>
      <c r="V357">
        <f>IF(C357="",0,MIN(I357,C357))</f>
        <v>20.3</v>
      </c>
    </row>
    <row r="358">
      <c r="A358" t="str">
        <v>EW-18</v>
      </c>
      <c r="B358" s="1">
        <v>46143</v>
      </c>
      <c r="C358">
        <v>33.8</v>
      </c>
      <c r="D358">
        <v>47</v>
      </c>
      <c r="E358">
        <f>MAX(0,D358-C358)</f>
        <v>13.2</v>
      </c>
      <c r="F358">
        <v>585.3</v>
      </c>
      <c r="G358">
        <v>565</v>
      </c>
      <c r="H358">
        <v>538.3</v>
      </c>
      <c r="I358">
        <v>20.3</v>
      </c>
      <c r="J358">
        <v>22.4</v>
      </c>
      <c r="K358">
        <v>47</v>
      </c>
      <c r="L358">
        <v>582.8</v>
      </c>
      <c r="M358">
        <v>2.5</v>
      </c>
      <c r="N358">
        <v>548.2</v>
      </c>
      <c r="O358">
        <v>37.1</v>
      </c>
      <c r="P358">
        <f>IF(OR(C358="",I358="",J358=""),0,MAX(0,MIN(J358,C358-(F358-G358))))</f>
        <v>13.5</v>
      </c>
      <c r="Q358">
        <f>IF(OR(J358="",J358=0),0,(J358-P358)/J358*100)</f>
        <v>39.7</v>
      </c>
      <c r="R358">
        <f>IF(K358="",0,MAX(0,K358-D358))</f>
        <v>0</v>
      </c>
      <c r="S358">
        <f>IF(OR(J358="",J358=0),0,MAX(0,MIN(J358,(I358+J358)-D358))/J358*100)</f>
        <v>0</v>
      </c>
      <c r="T358">
        <f>IF(OR(D358="",I358="",J358=""),0,MAX(0,MIN(J358,D358-I358)))</f>
        <v>22.4</v>
      </c>
      <c r="U358">
        <f>IF(D358="",0,MAX(0,D358-C358))</f>
        <v>13.2</v>
      </c>
      <c r="V358">
        <f>IF(C358="",0,MIN(I358,C358))</f>
        <v>20.3</v>
      </c>
    </row>
    <row r="359">
      <c r="A359" t="str">
        <v>EW-18</v>
      </c>
      <c r="B359" s="1">
        <v>46174</v>
      </c>
      <c r="C359">
        <v>34.2</v>
      </c>
      <c r="D359">
        <v>46.4</v>
      </c>
      <c r="E359">
        <f>MAX(0,D359-C359)</f>
        <v>12.2</v>
      </c>
      <c r="F359">
        <v>585.3</v>
      </c>
      <c r="G359">
        <v>565</v>
      </c>
      <c r="H359">
        <v>538.3</v>
      </c>
      <c r="I359">
        <v>20.3</v>
      </c>
      <c r="J359">
        <v>22.4</v>
      </c>
      <c r="K359">
        <v>47</v>
      </c>
      <c r="L359">
        <v>582.8</v>
      </c>
      <c r="M359">
        <v>2.5</v>
      </c>
      <c r="N359">
        <v>548.2</v>
      </c>
      <c r="O359">
        <v>37.1</v>
      </c>
      <c r="P359">
        <f>IF(OR(C359="",I359="",J359=""),0,MAX(0,MIN(J359,C359-(F359-G359))))</f>
        <v>13.9</v>
      </c>
      <c r="Q359">
        <f>IF(OR(J359="",J359=0),0,(J359-P359)/J359*100)</f>
        <v>37.8</v>
      </c>
      <c r="R359">
        <f>IF(K359="",0,MAX(0,K359-D359))</f>
        <v>0.6</v>
      </c>
      <c r="S359">
        <f>IF(OR(J359="",J359=0),0,MAX(0,MIN(J359,(I359+J359)-D359))/J359*100)</f>
        <v>0</v>
      </c>
      <c r="T359">
        <f>IF(OR(D359="",I359="",J359=""),0,MAX(0,MIN(J359,D359-I359)))</f>
        <v>22.4</v>
      </c>
      <c r="U359">
        <f>IF(D359="",0,MAX(0,D359-C359))</f>
        <v>12.2</v>
      </c>
      <c r="V359">
        <f>IF(C359="",0,MIN(I359,C359))</f>
        <v>20.3</v>
      </c>
    </row>
    <row r="360">
      <c r="A360" t="str">
        <v>EW-18</v>
      </c>
      <c r="B360" s="1">
        <v>46204</v>
      </c>
      <c r="C360">
        <v>33.7</v>
      </c>
      <c r="D360">
        <v>46.3</v>
      </c>
      <c r="E360">
        <f>MAX(0,D360-C360)</f>
        <v>12.6</v>
      </c>
      <c r="F360">
        <v>585.3</v>
      </c>
      <c r="G360">
        <v>565</v>
      </c>
      <c r="H360">
        <v>538.3</v>
      </c>
      <c r="I360">
        <v>20.3</v>
      </c>
      <c r="J360">
        <v>22.4</v>
      </c>
      <c r="K360">
        <v>47</v>
      </c>
      <c r="L360">
        <v>582.8</v>
      </c>
      <c r="M360">
        <v>2.5</v>
      </c>
      <c r="N360">
        <v>548.2</v>
      </c>
      <c r="O360">
        <v>37.1</v>
      </c>
      <c r="P360">
        <f>IF(OR(C360="",I360="",J360=""),0,MAX(0,MIN(J360,C360-(F360-G360))))</f>
        <v>13.4</v>
      </c>
      <c r="Q360">
        <f>IF(OR(J360="",J360=0),0,(J360-P360)/J360*100)</f>
        <v>40.1</v>
      </c>
      <c r="R360">
        <f>IF(K360="",0,MAX(0,K360-D360))</f>
        <v>0.7</v>
      </c>
      <c r="S360">
        <f>IF(OR(J360="",J360=0),0,MAX(0,MIN(J360,(I360+J360)-D360))/J360*100)</f>
        <v>0</v>
      </c>
      <c r="T360">
        <f>IF(OR(D360="",I360="",J360=""),0,MAX(0,MIN(J360,D360-I360)))</f>
        <v>22.4</v>
      </c>
      <c r="U360">
        <f>IF(D360="",0,MAX(0,D360-C360))</f>
        <v>12.6</v>
      </c>
      <c r="V360">
        <f>IF(C360="",0,MIN(I360,C360))</f>
        <v>20.3</v>
      </c>
    </row>
    <row r="361">
      <c r="A361" t="str">
        <v>EW-18</v>
      </c>
      <c r="B361" s="1">
        <v>46235</v>
      </c>
      <c r="C361">
        <v>34</v>
      </c>
      <c r="D361">
        <v>46.5</v>
      </c>
      <c r="E361">
        <f>MAX(0,D361-C361)</f>
        <v>12.5</v>
      </c>
      <c r="F361">
        <v>585.3</v>
      </c>
      <c r="G361">
        <v>565</v>
      </c>
      <c r="H361">
        <v>538.3</v>
      </c>
      <c r="I361">
        <v>20.3</v>
      </c>
      <c r="J361">
        <v>22.4</v>
      </c>
      <c r="K361">
        <v>47</v>
      </c>
      <c r="L361">
        <v>582.8</v>
      </c>
      <c r="M361">
        <v>2.5</v>
      </c>
      <c r="N361">
        <v>548.2</v>
      </c>
      <c r="O361">
        <v>37.1</v>
      </c>
      <c r="P361">
        <f>IF(OR(C361="",I361="",J361=""),0,MAX(0,MIN(J361,C361-(F361-G361))))</f>
        <v>13.7</v>
      </c>
      <c r="Q361">
        <f>IF(OR(J361="",J361=0),0,(J361-P361)/J361*100)</f>
        <v>38.8</v>
      </c>
      <c r="R361">
        <f>IF(K361="",0,MAX(0,K361-D361))</f>
        <v>0.5</v>
      </c>
      <c r="S361">
        <f>IF(OR(J361="",J361=0),0,MAX(0,MIN(J361,(I361+J361)-D361))/J361*100)</f>
        <v>0</v>
      </c>
      <c r="T361">
        <f>IF(OR(D361="",I361="",J361=""),0,MAX(0,MIN(J361,D361-I361)))</f>
        <v>22.4</v>
      </c>
      <c r="U361">
        <f>IF(D361="",0,MAX(0,D361-C361))</f>
        <v>12.5</v>
      </c>
      <c r="V361">
        <f>IF(C361="",0,MIN(I361,C361))</f>
        <v>20.3</v>
      </c>
    </row>
    <row r="362">
      <c r="A362" t="str">
        <v>EW-19</v>
      </c>
      <c r="B362" s="1">
        <v>45658</v>
      </c>
      <c r="C362">
        <v>32.9</v>
      </c>
      <c r="D362">
        <v>45.4</v>
      </c>
      <c r="E362">
        <f>MAX(0,D362-C362)</f>
        <v>12.6</v>
      </c>
      <c r="F362">
        <v>584.5</v>
      </c>
      <c r="G362">
        <v>565.7</v>
      </c>
      <c r="H362">
        <v>538.6</v>
      </c>
      <c r="I362">
        <v>18.9</v>
      </c>
      <c r="J362">
        <v>22.3</v>
      </c>
      <c r="K362">
        <v>45.9</v>
      </c>
      <c r="L362">
        <v>582</v>
      </c>
      <c r="M362">
        <v>2.5</v>
      </c>
      <c r="N362">
        <v>548.9</v>
      </c>
      <c r="O362">
        <v>35.6</v>
      </c>
      <c r="P362">
        <f>IF(OR(C362="",I362="",J362=""),0,MAX(0,MIN(J362,C362-(F362-G362))))</f>
        <v>14</v>
      </c>
      <c r="Q362">
        <f>IF(OR(J362="",J362=0),0,(J362-P362)/J362*100)</f>
        <v>37.2</v>
      </c>
      <c r="R362">
        <f>IF(K362="",0,MAX(0,K362-D362))</f>
        <v>0.5</v>
      </c>
      <c r="S362">
        <f>IF(OR(J362="",J362=0),0,MAX(0,MIN(J362,(I362+J362)-D362))/J362*100)</f>
        <v>0</v>
      </c>
      <c r="T362">
        <f>IF(OR(D362="",I362="",J362=""),0,MAX(0,MIN(J362,D362-I362)))</f>
        <v>22.3</v>
      </c>
      <c r="U362">
        <f>IF(D362="",0,MAX(0,D362-C362))</f>
        <v>12.6</v>
      </c>
      <c r="V362">
        <f>IF(C362="",0,MIN(I362,C362))</f>
        <v>18.9</v>
      </c>
    </row>
    <row r="363">
      <c r="A363" t="str">
        <v>EW-19</v>
      </c>
      <c r="B363" s="1">
        <v>45689</v>
      </c>
      <c r="C363">
        <v>32.9</v>
      </c>
      <c r="D363">
        <v>45.7</v>
      </c>
      <c r="E363">
        <f>MAX(0,D363-C363)</f>
        <v>12.8</v>
      </c>
      <c r="F363">
        <v>584.5</v>
      </c>
      <c r="G363">
        <v>565.7</v>
      </c>
      <c r="H363">
        <v>538.6</v>
      </c>
      <c r="I363">
        <v>18.9</v>
      </c>
      <c r="J363">
        <v>22.3</v>
      </c>
      <c r="K363">
        <v>45.9</v>
      </c>
      <c r="L363">
        <v>582</v>
      </c>
      <c r="M363">
        <v>2.5</v>
      </c>
      <c r="N363">
        <v>548.9</v>
      </c>
      <c r="O363">
        <v>35.6</v>
      </c>
      <c r="P363">
        <f>IF(OR(C363="",I363="",J363=""),0,MAX(0,MIN(J363,C363-(F363-G363))))</f>
        <v>14</v>
      </c>
      <c r="Q363">
        <f>IF(OR(J363="",J363=0),0,(J363-P363)/J363*100)</f>
        <v>37.2</v>
      </c>
      <c r="R363">
        <f>IF(K363="",0,MAX(0,K363-D363))</f>
        <v>0.2</v>
      </c>
      <c r="S363">
        <f>IF(OR(J363="",J363=0),0,MAX(0,MIN(J363,(I363+J363)-D363))/J363*100)</f>
        <v>0</v>
      </c>
      <c r="T363">
        <f>IF(OR(D363="",I363="",J363=""),0,MAX(0,MIN(J363,D363-I363)))</f>
        <v>22.3</v>
      </c>
      <c r="U363">
        <f>IF(D363="",0,MAX(0,D363-C363))</f>
        <v>12.8</v>
      </c>
      <c r="V363">
        <f>IF(C363="",0,MIN(I363,C363))</f>
        <v>18.9</v>
      </c>
    </row>
    <row r="364">
      <c r="A364" t="str">
        <v>EW-19</v>
      </c>
      <c r="B364" s="1">
        <v>45717</v>
      </c>
      <c r="C364">
        <v>32.9</v>
      </c>
      <c r="D364">
        <v>45.4</v>
      </c>
      <c r="E364">
        <f>MAX(0,D364-C364)</f>
        <v>12.5</v>
      </c>
      <c r="F364">
        <v>584.5</v>
      </c>
      <c r="G364">
        <v>565.7</v>
      </c>
      <c r="H364">
        <v>538.6</v>
      </c>
      <c r="I364">
        <v>18.9</v>
      </c>
      <c r="J364">
        <v>22.3</v>
      </c>
      <c r="K364">
        <v>45.9</v>
      </c>
      <c r="L364">
        <v>582</v>
      </c>
      <c r="M364">
        <v>2.5</v>
      </c>
      <c r="N364">
        <v>548.9</v>
      </c>
      <c r="O364">
        <v>35.6</v>
      </c>
      <c r="P364">
        <f>IF(OR(C364="",I364="",J364=""),0,MAX(0,MIN(J364,C364-(F364-G364))))</f>
        <v>14</v>
      </c>
      <c r="Q364">
        <f>IF(OR(J364="",J364=0),0,(J364-P364)/J364*100)</f>
        <v>37.2</v>
      </c>
      <c r="R364">
        <f>IF(K364="",0,MAX(0,K364-D364))</f>
        <v>0.5</v>
      </c>
      <c r="S364">
        <f>IF(OR(J364="",J364=0),0,MAX(0,MIN(J364,(I364+J364)-D364))/J364*100)</f>
        <v>0</v>
      </c>
      <c r="T364">
        <f>IF(OR(D364="",I364="",J364=""),0,MAX(0,MIN(J364,D364-I364)))</f>
        <v>22.3</v>
      </c>
      <c r="U364">
        <f>IF(D364="",0,MAX(0,D364-C364))</f>
        <v>12.5</v>
      </c>
      <c r="V364">
        <f>IF(C364="",0,MIN(I364,C364))</f>
        <v>18.9</v>
      </c>
    </row>
    <row r="365">
      <c r="A365" t="str">
        <v>EW-19</v>
      </c>
      <c r="B365" s="1">
        <v>45748</v>
      </c>
      <c r="C365">
        <v>32.9</v>
      </c>
      <c r="D365">
        <v>45.1</v>
      </c>
      <c r="E365">
        <f>MAX(0,D365-C365)</f>
        <v>12.3</v>
      </c>
      <c r="F365">
        <v>584.5</v>
      </c>
      <c r="G365">
        <v>565.7</v>
      </c>
      <c r="H365">
        <v>538.6</v>
      </c>
      <c r="I365">
        <v>18.9</v>
      </c>
      <c r="J365">
        <v>22.3</v>
      </c>
      <c r="K365">
        <v>45.9</v>
      </c>
      <c r="L365">
        <v>582</v>
      </c>
      <c r="M365">
        <v>2.5</v>
      </c>
      <c r="N365">
        <v>548.9</v>
      </c>
      <c r="O365">
        <v>35.6</v>
      </c>
      <c r="P365">
        <f>IF(OR(C365="",I365="",J365=""),0,MAX(0,MIN(J365,C365-(F365-G365))))</f>
        <v>14</v>
      </c>
      <c r="Q365">
        <f>IF(OR(J365="",J365=0),0,(J365-P365)/J365*100)</f>
        <v>37.2</v>
      </c>
      <c r="R365">
        <f>IF(K365="",0,MAX(0,K365-D365))</f>
        <v>0.8</v>
      </c>
      <c r="S365">
        <f>IF(OR(J365="",J365=0),0,MAX(0,MIN(J365,(I365+J365)-D365))/J365*100)</f>
        <v>0</v>
      </c>
      <c r="T365">
        <f>IF(OR(D365="",I365="",J365=""),0,MAX(0,MIN(J365,D365-I365)))</f>
        <v>22.3</v>
      </c>
      <c r="U365">
        <f>IF(D365="",0,MAX(0,D365-C365))</f>
        <v>12.3</v>
      </c>
      <c r="V365">
        <f>IF(C365="",0,MIN(I365,C365))</f>
        <v>18.9</v>
      </c>
    </row>
    <row r="366">
      <c r="A366" t="str">
        <v>EW-19</v>
      </c>
      <c r="B366" s="1">
        <v>45778</v>
      </c>
      <c r="C366">
        <v>32.9</v>
      </c>
      <c r="D366">
        <v>45.9</v>
      </c>
      <c r="E366">
        <f>MAX(0,D366-C366)</f>
        <v>13</v>
      </c>
      <c r="F366">
        <v>584.5</v>
      </c>
      <c r="G366">
        <v>565.7</v>
      </c>
      <c r="H366">
        <v>538.6</v>
      </c>
      <c r="I366">
        <v>18.9</v>
      </c>
      <c r="J366">
        <v>22.3</v>
      </c>
      <c r="K366">
        <v>45.9</v>
      </c>
      <c r="L366">
        <v>582</v>
      </c>
      <c r="M366">
        <v>2.5</v>
      </c>
      <c r="N366">
        <v>548.9</v>
      </c>
      <c r="O366">
        <v>35.6</v>
      </c>
      <c r="P366">
        <f>IF(OR(C366="",I366="",J366=""),0,MAX(0,MIN(J366,C366-(F366-G366))))</f>
        <v>14</v>
      </c>
      <c r="Q366">
        <f>IF(OR(J366="",J366=0),0,(J366-P366)/J366*100)</f>
        <v>37.2</v>
      </c>
      <c r="R366">
        <f>IF(K366="",0,MAX(0,K366-D366))</f>
        <v>0</v>
      </c>
      <c r="S366">
        <f>IF(OR(J366="",J366=0),0,MAX(0,MIN(J366,(I366+J366)-D366))/J366*100)</f>
        <v>0</v>
      </c>
      <c r="T366">
        <f>IF(OR(D366="",I366="",J366=""),0,MAX(0,MIN(J366,D366-I366)))</f>
        <v>22.3</v>
      </c>
      <c r="U366">
        <f>IF(D366="",0,MAX(0,D366-C366))</f>
        <v>13</v>
      </c>
      <c r="V366">
        <f>IF(C366="",0,MIN(I366,C366))</f>
        <v>18.9</v>
      </c>
    </row>
    <row r="367">
      <c r="A367" t="str">
        <v>EW-19</v>
      </c>
      <c r="B367" s="1">
        <v>45809</v>
      </c>
      <c r="C367">
        <v>32.9</v>
      </c>
      <c r="D367">
        <v>45.7</v>
      </c>
      <c r="E367">
        <f>MAX(0,D367-C367)</f>
        <v>12.8</v>
      </c>
      <c r="F367">
        <v>584.5</v>
      </c>
      <c r="G367">
        <v>565.7</v>
      </c>
      <c r="H367">
        <v>538.6</v>
      </c>
      <c r="I367">
        <v>18.9</v>
      </c>
      <c r="J367">
        <v>22.3</v>
      </c>
      <c r="K367">
        <v>45.9</v>
      </c>
      <c r="L367">
        <v>582</v>
      </c>
      <c r="M367">
        <v>2.5</v>
      </c>
      <c r="N367">
        <v>548.9</v>
      </c>
      <c r="O367">
        <v>35.6</v>
      </c>
      <c r="P367">
        <f>IF(OR(C367="",I367="",J367=""),0,MAX(0,MIN(J367,C367-(F367-G367))))</f>
        <v>14</v>
      </c>
      <c r="Q367">
        <f>IF(OR(J367="",J367=0),0,(J367-P367)/J367*100)</f>
        <v>37.2</v>
      </c>
      <c r="R367">
        <f>IF(K367="",0,MAX(0,K367-D367))</f>
        <v>0.2</v>
      </c>
      <c r="S367">
        <f>IF(OR(J367="",J367=0),0,MAX(0,MIN(J367,(I367+J367)-D367))/J367*100)</f>
        <v>0</v>
      </c>
      <c r="T367">
        <f>IF(OR(D367="",I367="",J367=""),0,MAX(0,MIN(J367,D367-I367)))</f>
        <v>22.3</v>
      </c>
      <c r="U367">
        <f>IF(D367="",0,MAX(0,D367-C367))</f>
        <v>12.8</v>
      </c>
      <c r="V367">
        <f>IF(C367="",0,MIN(I367,C367))</f>
        <v>18.9</v>
      </c>
    </row>
    <row r="368">
      <c r="A368" t="str">
        <v>EW-19</v>
      </c>
      <c r="B368" s="1">
        <v>45839</v>
      </c>
      <c r="C368">
        <v>32.9</v>
      </c>
      <c r="D368">
        <v>45.3</v>
      </c>
      <c r="E368">
        <f>MAX(0,D368-C368)</f>
        <v>12.4</v>
      </c>
      <c r="F368">
        <v>584.5</v>
      </c>
      <c r="G368">
        <v>565.7</v>
      </c>
      <c r="H368">
        <v>538.6</v>
      </c>
      <c r="I368">
        <v>18.9</v>
      </c>
      <c r="J368">
        <v>22.3</v>
      </c>
      <c r="K368">
        <v>45.9</v>
      </c>
      <c r="L368">
        <v>582</v>
      </c>
      <c r="M368">
        <v>2.5</v>
      </c>
      <c r="N368">
        <v>548.9</v>
      </c>
      <c r="O368">
        <v>35.6</v>
      </c>
      <c r="P368">
        <f>IF(OR(C368="",I368="",J368=""),0,MAX(0,MIN(J368,C368-(F368-G368))))</f>
        <v>14</v>
      </c>
      <c r="Q368">
        <f>IF(OR(J368="",J368=0),0,(J368-P368)/J368*100)</f>
        <v>37.2</v>
      </c>
      <c r="R368">
        <f>IF(K368="",0,MAX(0,K368-D368))</f>
        <v>0.6</v>
      </c>
      <c r="S368">
        <f>IF(OR(J368="",J368=0),0,MAX(0,MIN(J368,(I368+J368)-D368))/J368*100)</f>
        <v>0</v>
      </c>
      <c r="T368">
        <f>IF(OR(D368="",I368="",J368=""),0,MAX(0,MIN(J368,D368-I368)))</f>
        <v>22.3</v>
      </c>
      <c r="U368">
        <f>IF(D368="",0,MAX(0,D368-C368))</f>
        <v>12.4</v>
      </c>
      <c r="V368">
        <f>IF(C368="",0,MIN(I368,C368))</f>
        <v>18.9</v>
      </c>
    </row>
    <row r="369">
      <c r="A369" t="str">
        <v>EW-19</v>
      </c>
      <c r="B369" s="1">
        <v>45870</v>
      </c>
      <c r="C369">
        <v>32.9</v>
      </c>
      <c r="D369">
        <v>45.7</v>
      </c>
      <c r="E369">
        <f>MAX(0,D369-C369)</f>
        <v>12.9</v>
      </c>
      <c r="F369">
        <v>584.5</v>
      </c>
      <c r="G369">
        <v>565.7</v>
      </c>
      <c r="H369">
        <v>538.6</v>
      </c>
      <c r="I369">
        <v>18.9</v>
      </c>
      <c r="J369">
        <v>22.3</v>
      </c>
      <c r="K369">
        <v>45.9</v>
      </c>
      <c r="L369">
        <v>582</v>
      </c>
      <c r="M369">
        <v>2.5</v>
      </c>
      <c r="N369">
        <v>548.9</v>
      </c>
      <c r="O369">
        <v>35.6</v>
      </c>
      <c r="P369">
        <f>IF(OR(C369="",I369="",J369=""),0,MAX(0,MIN(J369,C369-(F369-G369))))</f>
        <v>14</v>
      </c>
      <c r="Q369">
        <f>IF(OR(J369="",J369=0),0,(J369-P369)/J369*100)</f>
        <v>37.2</v>
      </c>
      <c r="R369">
        <f>IF(K369="",0,MAX(0,K369-D369))</f>
        <v>0.2</v>
      </c>
      <c r="S369">
        <f>IF(OR(J369="",J369=0),0,MAX(0,MIN(J369,(I369+J369)-D369))/J369*100)</f>
        <v>0</v>
      </c>
      <c r="T369">
        <f>IF(OR(D369="",I369="",J369=""),0,MAX(0,MIN(J369,D369-I369)))</f>
        <v>22.3</v>
      </c>
      <c r="U369">
        <f>IF(D369="",0,MAX(0,D369-C369))</f>
        <v>12.9</v>
      </c>
      <c r="V369">
        <f>IF(C369="",0,MIN(I369,C369))</f>
        <v>18.9</v>
      </c>
    </row>
    <row r="370">
      <c r="A370" t="str">
        <v>EW-19</v>
      </c>
      <c r="B370" s="1">
        <v>45901</v>
      </c>
      <c r="C370">
        <v>32.9</v>
      </c>
      <c r="D370">
        <v>45.4</v>
      </c>
      <c r="E370">
        <f>MAX(0,D370-C370)</f>
        <v>12.6</v>
      </c>
      <c r="F370">
        <v>584.5</v>
      </c>
      <c r="G370">
        <v>565.7</v>
      </c>
      <c r="H370">
        <v>538.6</v>
      </c>
      <c r="I370">
        <v>18.9</v>
      </c>
      <c r="J370">
        <v>22.3</v>
      </c>
      <c r="K370">
        <v>45.9</v>
      </c>
      <c r="L370">
        <v>582</v>
      </c>
      <c r="M370">
        <v>2.5</v>
      </c>
      <c r="N370">
        <v>548.9</v>
      </c>
      <c r="O370">
        <v>35.6</v>
      </c>
      <c r="P370">
        <f>IF(OR(C370="",I370="",J370=""),0,MAX(0,MIN(J370,C370-(F370-G370))))</f>
        <v>14</v>
      </c>
      <c r="Q370">
        <f>IF(OR(J370="",J370=0),0,(J370-P370)/J370*100)</f>
        <v>37.2</v>
      </c>
      <c r="R370">
        <f>IF(K370="",0,MAX(0,K370-D370))</f>
        <v>0.5</v>
      </c>
      <c r="S370">
        <f>IF(OR(J370="",J370=0),0,MAX(0,MIN(J370,(I370+J370)-D370))/J370*100)</f>
        <v>0</v>
      </c>
      <c r="T370">
        <f>IF(OR(D370="",I370="",J370=""),0,MAX(0,MIN(J370,D370-I370)))</f>
        <v>22.3</v>
      </c>
      <c r="U370">
        <f>IF(D370="",0,MAX(0,D370-C370))</f>
        <v>12.6</v>
      </c>
      <c r="V370">
        <f>IF(C370="",0,MIN(I370,C370))</f>
        <v>18.9</v>
      </c>
    </row>
    <row r="371">
      <c r="A371" t="str">
        <v>EW-19</v>
      </c>
      <c r="B371" s="1">
        <v>45931</v>
      </c>
      <c r="C371">
        <v>32.9</v>
      </c>
      <c r="D371">
        <v>45.2</v>
      </c>
      <c r="E371">
        <f>MAX(0,D371-C371)</f>
        <v>12.3</v>
      </c>
      <c r="F371">
        <v>584.5</v>
      </c>
      <c r="G371">
        <v>565.7</v>
      </c>
      <c r="H371">
        <v>538.6</v>
      </c>
      <c r="I371">
        <v>18.9</v>
      </c>
      <c r="J371">
        <v>22.3</v>
      </c>
      <c r="K371">
        <v>45.9</v>
      </c>
      <c r="L371">
        <v>582</v>
      </c>
      <c r="M371">
        <v>2.5</v>
      </c>
      <c r="N371">
        <v>548.9</v>
      </c>
      <c r="O371">
        <v>35.6</v>
      </c>
      <c r="P371">
        <f>IF(OR(C371="",I371="",J371=""),0,MAX(0,MIN(J371,C371-(F371-G371))))</f>
        <v>14</v>
      </c>
      <c r="Q371">
        <f>IF(OR(J371="",J371=0),0,(J371-P371)/J371*100)</f>
        <v>37.2</v>
      </c>
      <c r="R371">
        <f>IF(K371="",0,MAX(0,K371-D371))</f>
        <v>0.7</v>
      </c>
      <c r="S371">
        <f>IF(OR(J371="",J371=0),0,MAX(0,MIN(J371,(I371+J371)-D371))/J371*100)</f>
        <v>0</v>
      </c>
      <c r="T371">
        <f>IF(OR(D371="",I371="",J371=""),0,MAX(0,MIN(J371,D371-I371)))</f>
        <v>22.3</v>
      </c>
      <c r="U371">
        <f>IF(D371="",0,MAX(0,D371-C371))</f>
        <v>12.3</v>
      </c>
      <c r="V371">
        <f>IF(C371="",0,MIN(I371,C371))</f>
        <v>18.9</v>
      </c>
    </row>
    <row r="372">
      <c r="A372" t="str">
        <v>EW-19</v>
      </c>
      <c r="B372" s="1">
        <v>45962</v>
      </c>
      <c r="C372">
        <v>28.9</v>
      </c>
      <c r="D372">
        <v>45.2</v>
      </c>
      <c r="E372">
        <f>MAX(0,D372-C372)</f>
        <v>16.3</v>
      </c>
      <c r="F372">
        <v>584.5</v>
      </c>
      <c r="G372">
        <v>565.7</v>
      </c>
      <c r="H372">
        <v>538.6</v>
      </c>
      <c r="I372">
        <v>18.9</v>
      </c>
      <c r="J372">
        <v>22.3</v>
      </c>
      <c r="K372">
        <v>45.9</v>
      </c>
      <c r="L372">
        <v>582</v>
      </c>
      <c r="M372">
        <v>2.5</v>
      </c>
      <c r="N372">
        <v>548.9</v>
      </c>
      <c r="O372">
        <v>35.6</v>
      </c>
      <c r="P372">
        <f>IF(OR(C372="",I372="",J372=""),0,MAX(0,MIN(J372,C372-(F372-G372))))</f>
        <v>10</v>
      </c>
      <c r="Q372">
        <f>IF(OR(J372="",J372=0),0,(J372-P372)/J372*100)</f>
        <v>55.2</v>
      </c>
      <c r="R372">
        <f>IF(K372="",0,MAX(0,K372-D372))</f>
        <v>0.7</v>
      </c>
      <c r="S372">
        <f>IF(OR(J372="",J372=0),0,MAX(0,MIN(J372,(I372+J372)-D372))/J372*100)</f>
        <v>0</v>
      </c>
      <c r="T372">
        <f>IF(OR(D372="",I372="",J372=""),0,MAX(0,MIN(J372,D372-I372)))</f>
        <v>22.3</v>
      </c>
      <c r="U372">
        <f>IF(D372="",0,MAX(0,D372-C372))</f>
        <v>16.3</v>
      </c>
      <c r="V372">
        <f>IF(C372="",0,MIN(I372,C372))</f>
        <v>18.9</v>
      </c>
    </row>
    <row r="373">
      <c r="A373" t="str">
        <v>EW-19</v>
      </c>
      <c r="B373" s="1">
        <v>45992</v>
      </c>
      <c r="C373">
        <v>27.8</v>
      </c>
      <c r="D373">
        <v>45.5</v>
      </c>
      <c r="E373">
        <f>MAX(0,D373-C373)</f>
        <v>17.7</v>
      </c>
      <c r="F373">
        <v>584.5</v>
      </c>
      <c r="G373">
        <v>565.7</v>
      </c>
      <c r="H373">
        <v>538.6</v>
      </c>
      <c r="I373">
        <v>18.9</v>
      </c>
      <c r="J373">
        <v>22.3</v>
      </c>
      <c r="K373">
        <v>45.9</v>
      </c>
      <c r="L373">
        <v>582</v>
      </c>
      <c r="M373">
        <v>2.5</v>
      </c>
      <c r="N373">
        <v>548.9</v>
      </c>
      <c r="O373">
        <v>35.6</v>
      </c>
      <c r="P373">
        <f>IF(OR(C373="",I373="",J373=""),0,MAX(0,MIN(J373,C373-(F373-G373))))</f>
        <v>8.9</v>
      </c>
      <c r="Q373">
        <f>IF(OR(J373="",J373=0),0,(J373-P373)/J373*100)</f>
        <v>60.1</v>
      </c>
      <c r="R373">
        <f>IF(K373="",0,MAX(0,K373-D373))</f>
        <v>0.4</v>
      </c>
      <c r="S373">
        <f>IF(OR(J373="",J373=0),0,MAX(0,MIN(J373,(I373+J373)-D373))/J373*100)</f>
        <v>0</v>
      </c>
      <c r="T373">
        <f>IF(OR(D373="",I373="",J373=""),0,MAX(0,MIN(J373,D373-I373)))</f>
        <v>22.3</v>
      </c>
      <c r="U373">
        <f>IF(D373="",0,MAX(0,D373-C373))</f>
        <v>17.7</v>
      </c>
      <c r="V373">
        <f>IF(C373="",0,MIN(I373,C373))</f>
        <v>18.9</v>
      </c>
    </row>
    <row r="374">
      <c r="A374" t="str">
        <v>EW-19</v>
      </c>
      <c r="B374" s="1">
        <v>46023</v>
      </c>
      <c r="C374">
        <v>26.7</v>
      </c>
      <c r="D374">
        <v>45.8</v>
      </c>
      <c r="E374">
        <f>MAX(0,D374-C374)</f>
        <v>19.2</v>
      </c>
      <c r="F374">
        <v>584.5</v>
      </c>
      <c r="G374">
        <v>565.7</v>
      </c>
      <c r="H374">
        <v>538.6</v>
      </c>
      <c r="I374">
        <v>18.9</v>
      </c>
      <c r="J374">
        <v>22.3</v>
      </c>
      <c r="K374">
        <v>45.9</v>
      </c>
      <c r="L374">
        <v>582</v>
      </c>
      <c r="M374">
        <v>2.5</v>
      </c>
      <c r="N374">
        <v>548.9</v>
      </c>
      <c r="O374">
        <v>35.6</v>
      </c>
      <c r="P374">
        <f>IF(OR(C374="",I374="",J374=""),0,MAX(0,MIN(J374,C374-(F374-G374))))</f>
        <v>7.8</v>
      </c>
      <c r="Q374">
        <f>IF(OR(J374="",J374=0),0,(J374-P374)/J374*100)</f>
        <v>65</v>
      </c>
      <c r="R374">
        <f>IF(K374="",0,MAX(0,K374-D374))</f>
        <v>0.1</v>
      </c>
      <c r="S374">
        <f>IF(OR(J374="",J374=0),0,MAX(0,MIN(J374,(I374+J374)-D374))/J374*100)</f>
        <v>0</v>
      </c>
      <c r="T374">
        <f>IF(OR(D374="",I374="",J374=""),0,MAX(0,MIN(J374,D374-I374)))</f>
        <v>22.3</v>
      </c>
      <c r="U374">
        <f>IF(D374="",0,MAX(0,D374-C374))</f>
        <v>19.2</v>
      </c>
      <c r="V374">
        <f>IF(C374="",0,MIN(I374,C374))</f>
        <v>18.9</v>
      </c>
    </row>
    <row r="375">
      <c r="A375" t="str">
        <v>EW-19</v>
      </c>
      <c r="B375" s="1">
        <v>46054</v>
      </c>
      <c r="C375">
        <v>25.6</v>
      </c>
      <c r="D375">
        <v>45.2</v>
      </c>
      <c r="E375">
        <f>MAX(0,D375-C375)</f>
        <v>19.6</v>
      </c>
      <c r="F375">
        <v>584.5</v>
      </c>
      <c r="G375">
        <v>565.7</v>
      </c>
      <c r="H375">
        <v>538.6</v>
      </c>
      <c r="I375">
        <v>18.9</v>
      </c>
      <c r="J375">
        <v>22.3</v>
      </c>
      <c r="K375">
        <v>45.9</v>
      </c>
      <c r="L375">
        <v>582</v>
      </c>
      <c r="M375">
        <v>2.5</v>
      </c>
      <c r="N375">
        <v>548.9</v>
      </c>
      <c r="O375">
        <v>35.6</v>
      </c>
      <c r="P375">
        <f>IF(OR(C375="",I375="",J375=""),0,MAX(0,MIN(J375,C375-(F375-G375))))</f>
        <v>6.7</v>
      </c>
      <c r="Q375">
        <f>IF(OR(J375="",J375=0),0,(J375-P375)/J375*100)</f>
        <v>70</v>
      </c>
      <c r="R375">
        <f>IF(K375="",0,MAX(0,K375-D375))</f>
        <v>0.7</v>
      </c>
      <c r="S375">
        <f>IF(OR(J375="",J375=0),0,MAX(0,MIN(J375,(I375+J375)-D375))/J375*100)</f>
        <v>0</v>
      </c>
      <c r="T375">
        <f>IF(OR(D375="",I375="",J375=""),0,MAX(0,MIN(J375,D375-I375)))</f>
        <v>22.3</v>
      </c>
      <c r="U375">
        <f>IF(D375="",0,MAX(0,D375-C375))</f>
        <v>19.6</v>
      </c>
      <c r="V375">
        <f>IF(C375="",0,MIN(I375,C375))</f>
        <v>18.9</v>
      </c>
    </row>
    <row r="376">
      <c r="A376" t="str">
        <v>EW-19</v>
      </c>
      <c r="B376" s="1">
        <v>46082</v>
      </c>
      <c r="C376">
        <v>24.5</v>
      </c>
      <c r="D376">
        <v>45.2</v>
      </c>
      <c r="E376">
        <f>MAX(0,D376-C376)</f>
        <v>20.7</v>
      </c>
      <c r="F376">
        <v>584.5</v>
      </c>
      <c r="G376">
        <v>565.7</v>
      </c>
      <c r="H376">
        <v>538.6</v>
      </c>
      <c r="I376">
        <v>18.9</v>
      </c>
      <c r="J376">
        <v>22.3</v>
      </c>
      <c r="K376">
        <v>45.9</v>
      </c>
      <c r="L376">
        <v>582</v>
      </c>
      <c r="M376">
        <v>2.5</v>
      </c>
      <c r="N376">
        <v>548.9</v>
      </c>
      <c r="O376">
        <v>35.6</v>
      </c>
      <c r="P376">
        <f>IF(OR(C376="",I376="",J376=""),0,MAX(0,MIN(J376,C376-(F376-G376))))</f>
        <v>5.6</v>
      </c>
      <c r="Q376">
        <f>IF(OR(J376="",J376=0),0,(J376-P376)/J376*100)</f>
        <v>74.9</v>
      </c>
      <c r="R376">
        <f>IF(K376="",0,MAX(0,K376-D376))</f>
        <v>0.7</v>
      </c>
      <c r="S376">
        <f>IF(OR(J376="",J376=0),0,MAX(0,MIN(J376,(I376+J376)-D376))/J376*100)</f>
        <v>0</v>
      </c>
      <c r="T376">
        <f>IF(OR(D376="",I376="",J376=""),0,MAX(0,MIN(J376,D376-I376)))</f>
        <v>22.3</v>
      </c>
      <c r="U376">
        <f>IF(D376="",0,MAX(0,D376-C376))</f>
        <v>20.7</v>
      </c>
      <c r="V376">
        <f>IF(C376="",0,MIN(I376,C376))</f>
        <v>18.9</v>
      </c>
    </row>
    <row r="377">
      <c r="A377" t="str">
        <v>EW-19</v>
      </c>
      <c r="B377" s="1">
        <v>46113</v>
      </c>
      <c r="C377">
        <v>23.4</v>
      </c>
      <c r="D377">
        <v>45.5</v>
      </c>
      <c r="E377">
        <f>MAX(0,D377-C377)</f>
        <v>22.1</v>
      </c>
      <c r="F377">
        <v>584.5</v>
      </c>
      <c r="G377">
        <v>565.7</v>
      </c>
      <c r="H377">
        <v>538.6</v>
      </c>
      <c r="I377">
        <v>18.9</v>
      </c>
      <c r="J377">
        <v>22.3</v>
      </c>
      <c r="K377">
        <v>45.9</v>
      </c>
      <c r="L377">
        <v>582</v>
      </c>
      <c r="M377">
        <v>2.5</v>
      </c>
      <c r="N377">
        <v>548.9</v>
      </c>
      <c r="O377">
        <v>35.6</v>
      </c>
      <c r="P377">
        <f>IF(OR(C377="",I377="",J377=""),0,MAX(0,MIN(J377,C377-(F377-G377))))</f>
        <v>4.5</v>
      </c>
      <c r="Q377">
        <f>IF(OR(J377="",J377=0),0,(J377-P377)/J377*100)</f>
        <v>79.8</v>
      </c>
      <c r="R377">
        <f>IF(K377="",0,MAX(0,K377-D377))</f>
        <v>0.4</v>
      </c>
      <c r="S377">
        <f>IF(OR(J377="",J377=0),0,MAX(0,MIN(J377,(I377+J377)-D377))/J377*100)</f>
        <v>0</v>
      </c>
      <c r="T377">
        <f>IF(OR(D377="",I377="",J377=""),0,MAX(0,MIN(J377,D377-I377)))</f>
        <v>22.3</v>
      </c>
      <c r="U377">
        <f>IF(D377="",0,MAX(0,D377-C377))</f>
        <v>22.1</v>
      </c>
      <c r="V377">
        <f>IF(C377="",0,MIN(I377,C377))</f>
        <v>18.9</v>
      </c>
    </row>
    <row r="378">
      <c r="A378" t="str">
        <v>EW-19</v>
      </c>
      <c r="B378" s="1">
        <v>46143</v>
      </c>
      <c r="C378">
        <v>22.3</v>
      </c>
      <c r="D378">
        <v>45.9</v>
      </c>
      <c r="E378">
        <f>MAX(0,D378-C378)</f>
        <v>23.6</v>
      </c>
      <c r="F378">
        <v>584.5</v>
      </c>
      <c r="G378">
        <v>565.7</v>
      </c>
      <c r="H378">
        <v>538.6</v>
      </c>
      <c r="I378">
        <v>18.9</v>
      </c>
      <c r="J378">
        <v>22.3</v>
      </c>
      <c r="K378">
        <v>45.9</v>
      </c>
      <c r="L378">
        <v>582</v>
      </c>
      <c r="M378">
        <v>2.5</v>
      </c>
      <c r="N378">
        <v>548.9</v>
      </c>
      <c r="O378">
        <v>35.6</v>
      </c>
      <c r="P378">
        <f>IF(OR(C378="",I378="",J378=""),0,MAX(0,MIN(J378,C378-(F378-G378))))</f>
        <v>3.4</v>
      </c>
      <c r="Q378">
        <f>IF(OR(J378="",J378=0),0,(J378-P378)/J378*100)</f>
        <v>84.8</v>
      </c>
      <c r="R378">
        <f>IF(K378="",0,MAX(0,K378-D378))</f>
        <v>0</v>
      </c>
      <c r="S378">
        <f>IF(OR(J378="",J378=0),0,MAX(0,MIN(J378,(I378+J378)-D378))/J378*100)</f>
        <v>0</v>
      </c>
      <c r="T378">
        <f>IF(OR(D378="",I378="",J378=""),0,MAX(0,MIN(J378,D378-I378)))</f>
        <v>22.3</v>
      </c>
      <c r="U378">
        <f>IF(D378="",0,MAX(0,D378-C378))</f>
        <v>23.6</v>
      </c>
      <c r="V378">
        <f>IF(C378="",0,MIN(I378,C378))</f>
        <v>18.9</v>
      </c>
    </row>
    <row r="379">
      <c r="A379" t="str">
        <v>EW-19</v>
      </c>
      <c r="B379" s="1">
        <v>46174</v>
      </c>
      <c r="C379">
        <v>21.2</v>
      </c>
      <c r="D379">
        <v>45.6</v>
      </c>
      <c r="E379">
        <f>MAX(0,D379-C379)</f>
        <v>24.4</v>
      </c>
      <c r="F379">
        <v>584.5</v>
      </c>
      <c r="G379">
        <v>565.7</v>
      </c>
      <c r="H379">
        <v>538.6</v>
      </c>
      <c r="I379">
        <v>18.9</v>
      </c>
      <c r="J379">
        <v>22.3</v>
      </c>
      <c r="K379">
        <v>45.9</v>
      </c>
      <c r="L379">
        <v>582</v>
      </c>
      <c r="M379">
        <v>2.5</v>
      </c>
      <c r="N379">
        <v>548.9</v>
      </c>
      <c r="O379">
        <v>35.6</v>
      </c>
      <c r="P379">
        <f>IF(OR(C379="",I379="",J379=""),0,MAX(0,MIN(J379,C379-(F379-G379))))</f>
        <v>2.3</v>
      </c>
      <c r="Q379">
        <f>IF(OR(J379="",J379=0),0,(J379-P379)/J379*100)</f>
        <v>89.7</v>
      </c>
      <c r="R379">
        <f>IF(K379="",0,MAX(0,K379-D379))</f>
        <v>0.3</v>
      </c>
      <c r="S379">
        <f>IF(OR(J379="",J379=0),0,MAX(0,MIN(J379,(I379+J379)-D379))/J379*100)</f>
        <v>0</v>
      </c>
      <c r="T379">
        <f>IF(OR(D379="",I379="",J379=""),0,MAX(0,MIN(J379,D379-I379)))</f>
        <v>22.3</v>
      </c>
      <c r="U379">
        <f>IF(D379="",0,MAX(0,D379-C379))</f>
        <v>24.4</v>
      </c>
      <c r="V379">
        <f>IF(C379="",0,MIN(I379,C379))</f>
        <v>18.9</v>
      </c>
    </row>
    <row r="380">
      <c r="A380" t="str">
        <v>EW-19</v>
      </c>
      <c r="B380" s="1">
        <v>46204</v>
      </c>
      <c r="C380">
        <v>20.1</v>
      </c>
      <c r="D380">
        <v>45.6</v>
      </c>
      <c r="E380">
        <f>MAX(0,D380-C380)</f>
        <v>25.5</v>
      </c>
      <c r="F380">
        <v>584.5</v>
      </c>
      <c r="G380">
        <v>565.7</v>
      </c>
      <c r="H380">
        <v>538.6</v>
      </c>
      <c r="I380">
        <v>18.9</v>
      </c>
      <c r="J380">
        <v>22.3</v>
      </c>
      <c r="K380">
        <v>45.9</v>
      </c>
      <c r="L380">
        <v>582</v>
      </c>
      <c r="M380">
        <v>2.5</v>
      </c>
      <c r="N380">
        <v>548.9</v>
      </c>
      <c r="O380">
        <v>35.6</v>
      </c>
      <c r="P380">
        <f>IF(OR(C380="",I380="",J380=""),0,MAX(0,MIN(J380,C380-(F380-G380))))</f>
        <v>1.2</v>
      </c>
      <c r="Q380">
        <f>IF(OR(J380="",J380=0),0,(J380-P380)/J380*100)</f>
        <v>94.6</v>
      </c>
      <c r="R380">
        <f>IF(K380="",0,MAX(0,K380-D380))</f>
        <v>0.3</v>
      </c>
      <c r="S380">
        <f>IF(OR(J380="",J380=0),0,MAX(0,MIN(J380,(I380+J380)-D380))/J380*100)</f>
        <v>0</v>
      </c>
      <c r="T380">
        <f>IF(OR(D380="",I380="",J380=""),0,MAX(0,MIN(J380,D380-I380)))</f>
        <v>22.3</v>
      </c>
      <c r="U380">
        <f>IF(D380="",0,MAX(0,D380-C380))</f>
        <v>25.5</v>
      </c>
      <c r="V380">
        <f>IF(C380="",0,MIN(I380,C380))</f>
        <v>18.9</v>
      </c>
    </row>
    <row r="381">
      <c r="A381" t="str">
        <v>EW-19</v>
      </c>
      <c r="B381" s="1">
        <v>46235</v>
      </c>
      <c r="C381">
        <v>19</v>
      </c>
      <c r="D381">
        <v>45.8</v>
      </c>
      <c r="E381">
        <f>MAX(0,D381-C381)</f>
        <v>26.9</v>
      </c>
      <c r="F381">
        <v>584.5</v>
      </c>
      <c r="G381">
        <v>565.7</v>
      </c>
      <c r="H381">
        <v>538.6</v>
      </c>
      <c r="I381">
        <v>18.9</v>
      </c>
      <c r="J381">
        <v>22.3</v>
      </c>
      <c r="K381">
        <v>45.9</v>
      </c>
      <c r="L381">
        <v>582</v>
      </c>
      <c r="M381">
        <v>2.5</v>
      </c>
      <c r="N381">
        <v>548.9</v>
      </c>
      <c r="O381">
        <v>35.6</v>
      </c>
      <c r="P381">
        <f>IF(OR(C381="",I381="",J381=""),0,MAX(0,MIN(J381,C381-(F381-G381))))</f>
        <v>0.1</v>
      </c>
      <c r="Q381">
        <f>IF(OR(J381="",J381=0),0,(J381-P381)/J381*100)</f>
        <v>99.6</v>
      </c>
      <c r="R381">
        <f>IF(K381="",0,MAX(0,K381-D381))</f>
        <v>0.1</v>
      </c>
      <c r="S381">
        <f>IF(OR(J381="",J381=0),0,MAX(0,MIN(J381,(I381+J381)-D381))/J381*100)</f>
        <v>0</v>
      </c>
      <c r="T381">
        <f>IF(OR(D381="",I381="",J381=""),0,MAX(0,MIN(J381,D381-I381)))</f>
        <v>22.3</v>
      </c>
      <c r="U381">
        <f>IF(D381="",0,MAX(0,D381-C381))</f>
        <v>26.9</v>
      </c>
      <c r="V381">
        <f>IF(C381="",0,MIN(I381,C381))</f>
        <v>18.9</v>
      </c>
    </row>
    <row r="382">
      <c r="A382" t="str">
        <v>EW-20</v>
      </c>
      <c r="B382" s="1">
        <v>45658</v>
      </c>
      <c r="C382">
        <v>30.1</v>
      </c>
      <c r="D382">
        <v>44</v>
      </c>
      <c r="E382">
        <f>MAX(0,D382-C382)</f>
        <v>13.9</v>
      </c>
      <c r="F382">
        <v>585</v>
      </c>
      <c r="G382">
        <v>565.3</v>
      </c>
      <c r="H382">
        <v>540.9</v>
      </c>
      <c r="I382">
        <v>19.8</v>
      </c>
      <c r="J382">
        <v>18.8</v>
      </c>
      <c r="K382">
        <v>44.1</v>
      </c>
      <c r="L382">
        <v>582.5</v>
      </c>
      <c r="M382">
        <v>2.5</v>
      </c>
      <c r="N382">
        <v>551.1</v>
      </c>
      <c r="O382">
        <v>33.9</v>
      </c>
      <c r="P382">
        <f>IF(OR(C382="",I382="",J382=""),0,MAX(0,MIN(J382,C382-(F382-G382))))</f>
        <v>10.3</v>
      </c>
      <c r="Q382">
        <f>IF(OR(J382="",J382=0),0,(J382-P382)/J382*100)</f>
        <v>45.2</v>
      </c>
      <c r="R382">
        <f>IF(K382="",0,MAX(0,K382-D382))</f>
        <v>0.1</v>
      </c>
      <c r="S382">
        <f>IF(OR(J382="",J382=0),0,MAX(0,MIN(J382,(I382+J382)-D382))/J382*100)</f>
        <v>0</v>
      </c>
      <c r="T382">
        <f>IF(OR(D382="",I382="",J382=""),0,MAX(0,MIN(J382,D382-I382)))</f>
        <v>18.8</v>
      </c>
      <c r="U382">
        <f>IF(D382="",0,MAX(0,D382-C382))</f>
        <v>13.9</v>
      </c>
      <c r="V382">
        <f>IF(C382="",0,MIN(I382,C382))</f>
        <v>19.8</v>
      </c>
    </row>
    <row r="383">
      <c r="A383" t="str">
        <v>EW-20</v>
      </c>
      <c r="B383" s="1">
        <v>45689</v>
      </c>
      <c r="C383">
        <v>30.9</v>
      </c>
      <c r="D383">
        <v>43.3</v>
      </c>
      <c r="E383">
        <f>MAX(0,D383-C383)</f>
        <v>12.5</v>
      </c>
      <c r="F383">
        <v>585</v>
      </c>
      <c r="G383">
        <v>565.3</v>
      </c>
      <c r="H383">
        <v>540.9</v>
      </c>
      <c r="I383">
        <v>19.8</v>
      </c>
      <c r="J383">
        <v>18.8</v>
      </c>
      <c r="K383">
        <v>44.1</v>
      </c>
      <c r="L383">
        <v>582.5</v>
      </c>
      <c r="M383">
        <v>2.5</v>
      </c>
      <c r="N383">
        <v>551.1</v>
      </c>
      <c r="O383">
        <v>33.9</v>
      </c>
      <c r="P383">
        <f>IF(OR(C383="",I383="",J383=""),0,MAX(0,MIN(J383,C383-(F383-G383))))</f>
        <v>11.1</v>
      </c>
      <c r="Q383">
        <f>IF(OR(J383="",J383=0),0,(J383-P383)/J383*100)</f>
        <v>40.8</v>
      </c>
      <c r="R383">
        <f>IF(K383="",0,MAX(0,K383-D383))</f>
        <v>0.8</v>
      </c>
      <c r="S383">
        <f>IF(OR(J383="",J383=0),0,MAX(0,MIN(J383,(I383+J383)-D383))/J383*100)</f>
        <v>0</v>
      </c>
      <c r="T383">
        <f>IF(OR(D383="",I383="",J383=""),0,MAX(0,MIN(J383,D383-I383)))</f>
        <v>18.8</v>
      </c>
      <c r="U383">
        <f>IF(D383="",0,MAX(0,D383-C383))</f>
        <v>12.5</v>
      </c>
      <c r="V383">
        <f>IF(C383="",0,MIN(I383,C383))</f>
        <v>19.8</v>
      </c>
    </row>
    <row r="384">
      <c r="A384" t="str">
        <v>EW-20</v>
      </c>
      <c r="B384" s="1">
        <v>45717</v>
      </c>
      <c r="C384">
        <v>31.3</v>
      </c>
      <c r="D384">
        <v>43.6</v>
      </c>
      <c r="E384">
        <f>MAX(0,D384-C384)</f>
        <v>12.3</v>
      </c>
      <c r="F384">
        <v>585</v>
      </c>
      <c r="G384">
        <v>565.3</v>
      </c>
      <c r="H384">
        <v>540.9</v>
      </c>
      <c r="I384">
        <v>19.8</v>
      </c>
      <c r="J384">
        <v>18.8</v>
      </c>
      <c r="K384">
        <v>44.1</v>
      </c>
      <c r="L384">
        <v>582.5</v>
      </c>
      <c r="M384">
        <v>2.5</v>
      </c>
      <c r="N384">
        <v>551.1</v>
      </c>
      <c r="O384">
        <v>33.9</v>
      </c>
      <c r="P384">
        <f>IF(OR(C384="",I384="",J384=""),0,MAX(0,MIN(J384,C384-(F384-G384))))</f>
        <v>11.5</v>
      </c>
      <c r="Q384">
        <f>IF(OR(J384="",J384=0),0,(J384-P384)/J384*100)</f>
        <v>38.7</v>
      </c>
      <c r="R384">
        <f>IF(K384="",0,MAX(0,K384-D384))</f>
        <v>0.5</v>
      </c>
      <c r="S384">
        <f>IF(OR(J384="",J384=0),0,MAX(0,MIN(J384,(I384+J384)-D384))/J384*100)</f>
        <v>0</v>
      </c>
      <c r="T384">
        <f>IF(OR(D384="",I384="",J384=""),0,MAX(0,MIN(J384,D384-I384)))</f>
        <v>18.8</v>
      </c>
      <c r="U384">
        <f>IF(D384="",0,MAX(0,D384-C384))</f>
        <v>12.3</v>
      </c>
      <c r="V384">
        <f>IF(C384="",0,MIN(I384,C384))</f>
        <v>19.8</v>
      </c>
    </row>
    <row r="385">
      <c r="A385" t="str">
        <v>EW-20</v>
      </c>
      <c r="B385" s="1">
        <v>45748</v>
      </c>
      <c r="C385">
        <v>31.7</v>
      </c>
      <c r="D385">
        <v>43.4</v>
      </c>
      <c r="E385">
        <f>MAX(0,D385-C385)</f>
        <v>11.7</v>
      </c>
      <c r="F385">
        <v>585</v>
      </c>
      <c r="G385">
        <v>565.3</v>
      </c>
      <c r="H385">
        <v>540.9</v>
      </c>
      <c r="I385">
        <v>19.8</v>
      </c>
      <c r="J385">
        <v>18.8</v>
      </c>
      <c r="K385">
        <v>44.1</v>
      </c>
      <c r="L385">
        <v>582.5</v>
      </c>
      <c r="M385">
        <v>2.5</v>
      </c>
      <c r="N385">
        <v>551.1</v>
      </c>
      <c r="O385">
        <v>33.9</v>
      </c>
      <c r="P385">
        <f>IF(OR(C385="",I385="",J385=""),0,MAX(0,MIN(J385,C385-(F385-G385))))</f>
        <v>11.9</v>
      </c>
      <c r="Q385">
        <f>IF(OR(J385="",J385=0),0,(J385-P385)/J385*100)</f>
        <v>36.6</v>
      </c>
      <c r="R385">
        <f>IF(K385="",0,MAX(0,K385-D385))</f>
        <v>0.7</v>
      </c>
      <c r="S385">
        <f>IF(OR(J385="",J385=0),0,MAX(0,MIN(J385,(I385+J385)-D385))/J385*100)</f>
        <v>0</v>
      </c>
      <c r="T385">
        <f>IF(OR(D385="",I385="",J385=""),0,MAX(0,MIN(J385,D385-I385)))</f>
        <v>18.8</v>
      </c>
      <c r="U385">
        <f>IF(D385="",0,MAX(0,D385-C385))</f>
        <v>11.7</v>
      </c>
      <c r="V385">
        <f>IF(C385="",0,MIN(I385,C385))</f>
        <v>19.8</v>
      </c>
    </row>
    <row r="386">
      <c r="A386" t="str">
        <v>EW-20</v>
      </c>
      <c r="B386" s="1">
        <v>45778</v>
      </c>
      <c r="C386">
        <v>31.2</v>
      </c>
      <c r="D386">
        <v>43.5</v>
      </c>
      <c r="E386">
        <f>MAX(0,D386-C386)</f>
        <v>12.3</v>
      </c>
      <c r="F386">
        <v>585</v>
      </c>
      <c r="G386">
        <v>565.3</v>
      </c>
      <c r="H386">
        <v>540.9</v>
      </c>
      <c r="I386">
        <v>19.8</v>
      </c>
      <c r="J386">
        <v>18.8</v>
      </c>
      <c r="K386">
        <v>44.1</v>
      </c>
      <c r="L386">
        <v>582.5</v>
      </c>
      <c r="M386">
        <v>2.5</v>
      </c>
      <c r="N386">
        <v>551.1</v>
      </c>
      <c r="O386">
        <v>33.9</v>
      </c>
      <c r="P386">
        <f>IF(OR(C386="",I386="",J386=""),0,MAX(0,MIN(J386,C386-(F386-G386))))</f>
        <v>11.4</v>
      </c>
      <c r="Q386">
        <f>IF(OR(J386="",J386=0),0,(J386-P386)/J386*100)</f>
        <v>39.1</v>
      </c>
      <c r="R386">
        <f>IF(K386="",0,MAX(0,K386-D386))</f>
        <v>0.6</v>
      </c>
      <c r="S386">
        <f>IF(OR(J386="",J386=0),0,MAX(0,MIN(J386,(I386+J386)-D386))/J386*100)</f>
        <v>0</v>
      </c>
      <c r="T386">
        <f>IF(OR(D386="",I386="",J386=""),0,MAX(0,MIN(J386,D386-I386)))</f>
        <v>18.8</v>
      </c>
      <c r="U386">
        <f>IF(D386="",0,MAX(0,D386-C386))</f>
        <v>12.3</v>
      </c>
      <c r="V386">
        <f>IF(C386="",0,MIN(I386,C386))</f>
        <v>19.8</v>
      </c>
    </row>
    <row r="387">
      <c r="A387" t="str">
        <v>EW-20</v>
      </c>
      <c r="B387" s="1">
        <v>45809</v>
      </c>
      <c r="C387">
        <v>31.1</v>
      </c>
      <c r="D387">
        <v>43.4</v>
      </c>
      <c r="E387">
        <f>MAX(0,D387-C387)</f>
        <v>12.3</v>
      </c>
      <c r="F387">
        <v>585</v>
      </c>
      <c r="G387">
        <v>565.3</v>
      </c>
      <c r="H387">
        <v>540.9</v>
      </c>
      <c r="I387">
        <v>19.8</v>
      </c>
      <c r="J387">
        <v>18.8</v>
      </c>
      <c r="K387">
        <v>44.1</v>
      </c>
      <c r="L387">
        <v>582.5</v>
      </c>
      <c r="M387">
        <v>2.5</v>
      </c>
      <c r="N387">
        <v>551.1</v>
      </c>
      <c r="O387">
        <v>33.9</v>
      </c>
      <c r="P387">
        <f>IF(OR(C387="",I387="",J387=""),0,MAX(0,MIN(J387,C387-(F387-G387))))</f>
        <v>11.3</v>
      </c>
      <c r="Q387">
        <f>IF(OR(J387="",J387=0),0,(J387-P387)/J387*100)</f>
        <v>39.7</v>
      </c>
      <c r="R387">
        <f>IF(K387="",0,MAX(0,K387-D387))</f>
        <v>0.7</v>
      </c>
      <c r="S387">
        <f>IF(OR(J387="",J387=0),0,MAX(0,MIN(J387,(I387+J387)-D387))/J387*100)</f>
        <v>0</v>
      </c>
      <c r="T387">
        <f>IF(OR(D387="",I387="",J387=""),0,MAX(0,MIN(J387,D387-I387)))</f>
        <v>18.8</v>
      </c>
      <c r="U387">
        <f>IF(D387="",0,MAX(0,D387-C387))</f>
        <v>12.3</v>
      </c>
      <c r="V387">
        <f>IF(C387="",0,MIN(I387,C387))</f>
        <v>19.8</v>
      </c>
    </row>
    <row r="388">
      <c r="A388" t="str">
        <v>EW-20</v>
      </c>
      <c r="B388" s="1">
        <v>45839</v>
      </c>
      <c r="C388">
        <v>31.2</v>
      </c>
      <c r="D388">
        <v>43.5</v>
      </c>
      <c r="E388">
        <f>MAX(0,D388-C388)</f>
        <v>12.3</v>
      </c>
      <c r="F388">
        <v>585</v>
      </c>
      <c r="G388">
        <v>565.3</v>
      </c>
      <c r="H388">
        <v>540.9</v>
      </c>
      <c r="I388">
        <v>19.8</v>
      </c>
      <c r="J388">
        <v>18.8</v>
      </c>
      <c r="K388">
        <v>44.1</v>
      </c>
      <c r="L388">
        <v>582.5</v>
      </c>
      <c r="M388">
        <v>2.5</v>
      </c>
      <c r="N388">
        <v>551.1</v>
      </c>
      <c r="O388">
        <v>33.9</v>
      </c>
      <c r="P388">
        <f>IF(OR(C388="",I388="",J388=""),0,MAX(0,MIN(J388,C388-(F388-G388))))</f>
        <v>11.4</v>
      </c>
      <c r="Q388">
        <f>IF(OR(J388="",J388=0),0,(J388-P388)/J388*100)</f>
        <v>39.4</v>
      </c>
      <c r="R388">
        <f>IF(K388="",0,MAX(0,K388-D388))</f>
        <v>0.6</v>
      </c>
      <c r="S388">
        <f>IF(OR(J388="",J388=0),0,MAX(0,MIN(J388,(I388+J388)-D388))/J388*100)</f>
        <v>0</v>
      </c>
      <c r="T388">
        <f>IF(OR(D388="",I388="",J388=""),0,MAX(0,MIN(J388,D388-I388)))</f>
        <v>18.8</v>
      </c>
      <c r="U388">
        <f>IF(D388="",0,MAX(0,D388-C388))</f>
        <v>12.3</v>
      </c>
      <c r="V388">
        <f>IF(C388="",0,MIN(I388,C388))</f>
        <v>19.8</v>
      </c>
    </row>
    <row r="389">
      <c r="A389" t="str">
        <v>EW-20</v>
      </c>
      <c r="B389" s="1">
        <v>45870</v>
      </c>
      <c r="C389">
        <v>29.8</v>
      </c>
      <c r="D389">
        <v>43.9</v>
      </c>
      <c r="E389">
        <f>MAX(0,D389-C389)</f>
        <v>14.1</v>
      </c>
      <c r="F389">
        <v>585</v>
      </c>
      <c r="G389">
        <v>565.3</v>
      </c>
      <c r="H389">
        <v>540.9</v>
      </c>
      <c r="I389">
        <v>19.8</v>
      </c>
      <c r="J389">
        <v>18.8</v>
      </c>
      <c r="K389">
        <v>44.1</v>
      </c>
      <c r="L389">
        <v>582.5</v>
      </c>
      <c r="M389">
        <v>2.5</v>
      </c>
      <c r="N389">
        <v>551.1</v>
      </c>
      <c r="O389">
        <v>33.9</v>
      </c>
      <c r="P389">
        <f>IF(OR(C389="",I389="",J389=""),0,MAX(0,MIN(J389,C389-(F389-G389))))</f>
        <v>10</v>
      </c>
      <c r="Q389">
        <f>IF(OR(J389="",J389=0),0,(J389-P389)/J389*100)</f>
        <v>46.7</v>
      </c>
      <c r="R389">
        <f>IF(K389="",0,MAX(0,K389-D389))</f>
        <v>0.2</v>
      </c>
      <c r="S389">
        <f>IF(OR(J389="",J389=0),0,MAX(0,MIN(J389,(I389+J389)-D389))/J389*100)</f>
        <v>0</v>
      </c>
      <c r="T389">
        <f>IF(OR(D389="",I389="",J389=""),0,MAX(0,MIN(J389,D389-I389)))</f>
        <v>18.8</v>
      </c>
      <c r="U389">
        <f>IF(D389="",0,MAX(0,D389-C389))</f>
        <v>14.1</v>
      </c>
      <c r="V389">
        <f>IF(C389="",0,MIN(I389,C389))</f>
        <v>19.8</v>
      </c>
    </row>
    <row r="390">
      <c r="A390" t="str">
        <v>EW-20</v>
      </c>
      <c r="B390" s="1">
        <v>45901</v>
      </c>
      <c r="C390">
        <v>29.2</v>
      </c>
      <c r="D390">
        <v>43.4</v>
      </c>
      <c r="E390">
        <f>MAX(0,D390-C390)</f>
        <v>14.2</v>
      </c>
      <c r="F390">
        <v>585</v>
      </c>
      <c r="G390">
        <v>565.3</v>
      </c>
      <c r="H390">
        <v>540.9</v>
      </c>
      <c r="I390">
        <v>19.8</v>
      </c>
      <c r="J390">
        <v>18.8</v>
      </c>
      <c r="K390">
        <v>44.1</v>
      </c>
      <c r="L390">
        <v>582.5</v>
      </c>
      <c r="M390">
        <v>2.5</v>
      </c>
      <c r="N390">
        <v>551.1</v>
      </c>
      <c r="O390">
        <v>33.9</v>
      </c>
      <c r="P390">
        <f>IF(OR(C390="",I390="",J390=""),0,MAX(0,MIN(J390,C390-(F390-G390))))</f>
        <v>9.5</v>
      </c>
      <c r="Q390">
        <f>IF(OR(J390="",J390=0),0,(J390-P390)/J390*100)</f>
        <v>49.6</v>
      </c>
      <c r="R390">
        <f>IF(K390="",0,MAX(0,K390-D390))</f>
        <v>0.7</v>
      </c>
      <c r="S390">
        <f>IF(OR(J390="",J390=0),0,MAX(0,MIN(J390,(I390+J390)-D390))/J390*100)</f>
        <v>0</v>
      </c>
      <c r="T390">
        <f>IF(OR(D390="",I390="",J390=""),0,MAX(0,MIN(J390,D390-I390)))</f>
        <v>18.8</v>
      </c>
      <c r="U390">
        <f>IF(D390="",0,MAX(0,D390-C390))</f>
        <v>14.2</v>
      </c>
      <c r="V390">
        <f>IF(C390="",0,MIN(I390,C390))</f>
        <v>19.8</v>
      </c>
    </row>
    <row r="391">
      <c r="A391" t="str">
        <v>EW-20</v>
      </c>
      <c r="B391" s="1">
        <v>45931</v>
      </c>
      <c r="C391">
        <v>29.3</v>
      </c>
      <c r="D391">
        <v>43.8</v>
      </c>
      <c r="E391">
        <f>MAX(0,D391-C391)</f>
        <v>14.5</v>
      </c>
      <c r="F391">
        <v>585</v>
      </c>
      <c r="G391">
        <v>565.3</v>
      </c>
      <c r="H391">
        <v>540.9</v>
      </c>
      <c r="I391">
        <v>19.8</v>
      </c>
      <c r="J391">
        <v>18.8</v>
      </c>
      <c r="K391">
        <v>44.1</v>
      </c>
      <c r="L391">
        <v>582.5</v>
      </c>
      <c r="M391">
        <v>2.5</v>
      </c>
      <c r="N391">
        <v>551.1</v>
      </c>
      <c r="O391">
        <v>33.9</v>
      </c>
      <c r="P391">
        <f>IF(OR(C391="",I391="",J391=""),0,MAX(0,MIN(J391,C391-(F391-G391))))</f>
        <v>9.5</v>
      </c>
      <c r="Q391">
        <f>IF(OR(J391="",J391=0),0,(J391-P391)/J391*100)</f>
        <v>49.6</v>
      </c>
      <c r="R391">
        <f>IF(K391="",0,MAX(0,K391-D391))</f>
        <v>0.3</v>
      </c>
      <c r="S391">
        <f>IF(OR(J391="",J391=0),0,MAX(0,MIN(J391,(I391+J391)-D391))/J391*100)</f>
        <v>0</v>
      </c>
      <c r="T391">
        <f>IF(OR(D391="",I391="",J391=""),0,MAX(0,MIN(J391,D391-I391)))</f>
        <v>18.8</v>
      </c>
      <c r="U391">
        <f>IF(D391="",0,MAX(0,D391-C391))</f>
        <v>14.5</v>
      </c>
      <c r="V391">
        <f>IF(C391="",0,MIN(I391,C391))</f>
        <v>19.8</v>
      </c>
    </row>
    <row r="392">
      <c r="A392" t="str">
        <v>EW-20</v>
      </c>
      <c r="B392" s="1">
        <v>45962</v>
      </c>
      <c r="C392">
        <v>28.1</v>
      </c>
      <c r="D392">
        <v>43.5</v>
      </c>
      <c r="E392">
        <f>MAX(0,D392-C392)</f>
        <v>15.3</v>
      </c>
      <c r="F392">
        <v>585</v>
      </c>
      <c r="G392">
        <v>565.3</v>
      </c>
      <c r="H392">
        <v>540.9</v>
      </c>
      <c r="I392">
        <v>19.8</v>
      </c>
      <c r="J392">
        <v>18.8</v>
      </c>
      <c r="K392">
        <v>44.1</v>
      </c>
      <c r="L392">
        <v>582.5</v>
      </c>
      <c r="M392">
        <v>2.5</v>
      </c>
      <c r="N392">
        <v>551.1</v>
      </c>
      <c r="O392">
        <v>33.9</v>
      </c>
      <c r="P392">
        <f>IF(OR(C392="",I392="",J392=""),0,MAX(0,MIN(J392,C392-(F392-G392))))</f>
        <v>8.4</v>
      </c>
      <c r="Q392">
        <f>IF(OR(J392="",J392=0),0,(J392-P392)/J392*100)</f>
        <v>55.5</v>
      </c>
      <c r="R392">
        <f>IF(K392="",0,MAX(0,K392-D392))</f>
        <v>0.6</v>
      </c>
      <c r="S392">
        <f>IF(OR(J392="",J392=0),0,MAX(0,MIN(J392,(I392+J392)-D392))/J392*100)</f>
        <v>0</v>
      </c>
      <c r="T392">
        <f>IF(OR(D392="",I392="",J392=""),0,MAX(0,MIN(J392,D392-I392)))</f>
        <v>18.8</v>
      </c>
      <c r="U392">
        <f>IF(D392="",0,MAX(0,D392-C392))</f>
        <v>15.3</v>
      </c>
      <c r="V392">
        <f>IF(C392="",0,MIN(I392,C392))</f>
        <v>19.8</v>
      </c>
    </row>
    <row r="393">
      <c r="A393" t="str">
        <v>EW-20</v>
      </c>
      <c r="B393" s="1">
        <v>45992</v>
      </c>
      <c r="C393">
        <v>28.6</v>
      </c>
      <c r="D393">
        <v>43.4</v>
      </c>
      <c r="E393">
        <f>MAX(0,D393-C393)</f>
        <v>14.7</v>
      </c>
      <c r="F393">
        <v>585</v>
      </c>
      <c r="G393">
        <v>565.3</v>
      </c>
      <c r="H393">
        <v>540.9</v>
      </c>
      <c r="I393">
        <v>19.8</v>
      </c>
      <c r="J393">
        <v>18.8</v>
      </c>
      <c r="K393">
        <v>44.1</v>
      </c>
      <c r="L393">
        <v>582.5</v>
      </c>
      <c r="M393">
        <v>2.5</v>
      </c>
      <c r="N393">
        <v>551.1</v>
      </c>
      <c r="O393">
        <v>33.9</v>
      </c>
      <c r="P393">
        <f>IF(OR(C393="",I393="",J393=""),0,MAX(0,MIN(J393,C393-(F393-G393))))</f>
        <v>8.8</v>
      </c>
      <c r="Q393">
        <f>IF(OR(J393="",J393=0),0,(J393-P393)/J393*100)</f>
        <v>53</v>
      </c>
      <c r="R393">
        <f>IF(K393="",0,MAX(0,K393-D393))</f>
        <v>0.7</v>
      </c>
      <c r="S393">
        <f>IF(OR(J393="",J393=0),0,MAX(0,MIN(J393,(I393+J393)-D393))/J393*100)</f>
        <v>0</v>
      </c>
      <c r="T393">
        <f>IF(OR(D393="",I393="",J393=""),0,MAX(0,MIN(J393,D393-I393)))</f>
        <v>18.8</v>
      </c>
      <c r="U393">
        <f>IF(D393="",0,MAX(0,D393-C393))</f>
        <v>14.7</v>
      </c>
      <c r="V393">
        <f>IF(C393="",0,MIN(I393,C393))</f>
        <v>19.8</v>
      </c>
    </row>
    <row r="394">
      <c r="A394" t="str">
        <v>EW-20</v>
      </c>
      <c r="B394" s="1">
        <v>46023</v>
      </c>
      <c r="C394">
        <v>28.8</v>
      </c>
      <c r="D394">
        <v>43.7</v>
      </c>
      <c r="E394">
        <f>MAX(0,D394-C394)</f>
        <v>14.8</v>
      </c>
      <c r="F394">
        <v>585</v>
      </c>
      <c r="G394">
        <v>565.3</v>
      </c>
      <c r="H394">
        <v>540.9</v>
      </c>
      <c r="I394">
        <v>19.8</v>
      </c>
      <c r="J394">
        <v>18.8</v>
      </c>
      <c r="K394">
        <v>44.1</v>
      </c>
      <c r="L394">
        <v>582.5</v>
      </c>
      <c r="M394">
        <v>2.5</v>
      </c>
      <c r="N394">
        <v>551.1</v>
      </c>
      <c r="O394">
        <v>33.9</v>
      </c>
      <c r="P394">
        <f>IF(OR(C394="",I394="",J394=""),0,MAX(0,MIN(J394,C394-(F394-G394))))</f>
        <v>9</v>
      </c>
      <c r="Q394">
        <f>IF(OR(J394="",J394=0),0,(J394-P394)/J394*100)</f>
        <v>51.9</v>
      </c>
      <c r="R394">
        <f>IF(K394="",0,MAX(0,K394-D394))</f>
        <v>0.4</v>
      </c>
      <c r="S394">
        <f>IF(OR(J394="",J394=0),0,MAX(0,MIN(J394,(I394+J394)-D394))/J394*100)</f>
        <v>0</v>
      </c>
      <c r="T394">
        <f>IF(OR(D394="",I394="",J394=""),0,MAX(0,MIN(J394,D394-I394)))</f>
        <v>18.8</v>
      </c>
      <c r="U394">
        <f>IF(D394="",0,MAX(0,D394-C394))</f>
        <v>14.8</v>
      </c>
      <c r="V394">
        <f>IF(C394="",0,MIN(I394,C394))</f>
        <v>19.8</v>
      </c>
    </row>
    <row r="395">
      <c r="A395" t="str">
        <v>EW-20</v>
      </c>
      <c r="B395" s="1">
        <v>46054</v>
      </c>
      <c r="C395">
        <v>29.5</v>
      </c>
      <c r="D395">
        <v>44</v>
      </c>
      <c r="E395">
        <f>MAX(0,D395-C395)</f>
        <v>14.4</v>
      </c>
      <c r="F395">
        <v>585</v>
      </c>
      <c r="G395">
        <v>565.3</v>
      </c>
      <c r="H395">
        <v>540.9</v>
      </c>
      <c r="I395">
        <v>19.8</v>
      </c>
      <c r="J395">
        <v>18.8</v>
      </c>
      <c r="K395">
        <v>44.1</v>
      </c>
      <c r="L395">
        <v>582.5</v>
      </c>
      <c r="M395">
        <v>2.5</v>
      </c>
      <c r="N395">
        <v>551.1</v>
      </c>
      <c r="O395">
        <v>33.9</v>
      </c>
      <c r="P395">
        <f>IF(OR(C395="",I395="",J395=""),0,MAX(0,MIN(J395,C395-(F395-G395))))</f>
        <v>9.8</v>
      </c>
      <c r="Q395">
        <f>IF(OR(J395="",J395=0),0,(J395-P395)/J395*100)</f>
        <v>48</v>
      </c>
      <c r="R395">
        <f>IF(K395="",0,MAX(0,K395-D395))</f>
        <v>0.1</v>
      </c>
      <c r="S395">
        <f>IF(OR(J395="",J395=0),0,MAX(0,MIN(J395,(I395+J395)-D395))/J395*100)</f>
        <v>0</v>
      </c>
      <c r="T395">
        <f>IF(OR(D395="",I395="",J395=""),0,MAX(0,MIN(J395,D395-I395)))</f>
        <v>18.8</v>
      </c>
      <c r="U395">
        <f>IF(D395="",0,MAX(0,D395-C395))</f>
        <v>14.4</v>
      </c>
      <c r="V395">
        <f>IF(C395="",0,MIN(I395,C395))</f>
        <v>19.8</v>
      </c>
    </row>
    <row r="396">
      <c r="A396" t="str">
        <v>EW-20</v>
      </c>
      <c r="B396" s="1">
        <v>46082</v>
      </c>
      <c r="C396">
        <v>30.5</v>
      </c>
      <c r="D396">
        <v>43.9</v>
      </c>
      <c r="E396">
        <f>MAX(0,D396-C396)</f>
        <v>13.4</v>
      </c>
      <c r="F396">
        <v>585</v>
      </c>
      <c r="G396">
        <v>565.3</v>
      </c>
      <c r="H396">
        <v>540.9</v>
      </c>
      <c r="I396">
        <v>19.8</v>
      </c>
      <c r="J396">
        <v>18.8</v>
      </c>
      <c r="K396">
        <v>44.1</v>
      </c>
      <c r="L396">
        <v>582.5</v>
      </c>
      <c r="M396">
        <v>2.5</v>
      </c>
      <c r="N396">
        <v>551.1</v>
      </c>
      <c r="O396">
        <v>33.9</v>
      </c>
      <c r="P396">
        <f>IF(OR(C396="",I396="",J396=""),0,MAX(0,MIN(J396,C396-(F396-G396))))</f>
        <v>10.7</v>
      </c>
      <c r="Q396">
        <f>IF(OR(J396="",J396=0),0,(J396-P396)/J396*100)</f>
        <v>42.9</v>
      </c>
      <c r="R396">
        <f>IF(K396="",0,MAX(0,K396-D396))</f>
        <v>0.2</v>
      </c>
      <c r="S396">
        <f>IF(OR(J396="",J396=0),0,MAX(0,MIN(J396,(I396+J396)-D396))/J396*100)</f>
        <v>0</v>
      </c>
      <c r="T396">
        <f>IF(OR(D396="",I396="",J396=""),0,MAX(0,MIN(J396,D396-I396)))</f>
        <v>18.8</v>
      </c>
      <c r="U396">
        <f>IF(D396="",0,MAX(0,D396-C396))</f>
        <v>13.4</v>
      </c>
      <c r="V396">
        <f>IF(C396="",0,MIN(I396,C396))</f>
        <v>19.8</v>
      </c>
    </row>
    <row r="397">
      <c r="A397" t="str">
        <v>EW-20</v>
      </c>
      <c r="B397" s="1">
        <v>46113</v>
      </c>
      <c r="C397">
        <v>31.1</v>
      </c>
      <c r="D397">
        <v>43.3</v>
      </c>
      <c r="E397">
        <f>MAX(0,D397-C397)</f>
        <v>12.2</v>
      </c>
      <c r="F397">
        <v>585</v>
      </c>
      <c r="G397">
        <v>565.3</v>
      </c>
      <c r="H397">
        <v>540.9</v>
      </c>
      <c r="I397">
        <v>19.8</v>
      </c>
      <c r="J397">
        <v>18.8</v>
      </c>
      <c r="K397">
        <v>44.1</v>
      </c>
      <c r="L397">
        <v>582.5</v>
      </c>
      <c r="M397">
        <v>2.5</v>
      </c>
      <c r="N397">
        <v>551.1</v>
      </c>
      <c r="O397">
        <v>33.9</v>
      </c>
      <c r="P397">
        <f>IF(OR(C397="",I397="",J397=""),0,MAX(0,MIN(J397,C397-(F397-G397))))</f>
        <v>11.4</v>
      </c>
      <c r="Q397">
        <f>IF(OR(J397="",J397=0),0,(J397-P397)/J397*100)</f>
        <v>39.6</v>
      </c>
      <c r="R397">
        <f>IF(K397="",0,MAX(0,K397-D397))</f>
        <v>0.8</v>
      </c>
      <c r="S397">
        <f>IF(OR(J397="",J397=0),0,MAX(0,MIN(J397,(I397+J397)-D397))/J397*100)</f>
        <v>0</v>
      </c>
      <c r="T397">
        <f>IF(OR(D397="",I397="",J397=""),0,MAX(0,MIN(J397,D397-I397)))</f>
        <v>18.8</v>
      </c>
      <c r="U397">
        <f>IF(D397="",0,MAX(0,D397-C397))</f>
        <v>12.2</v>
      </c>
      <c r="V397">
        <f>IF(C397="",0,MIN(I397,C397))</f>
        <v>19.8</v>
      </c>
    </row>
    <row r="398">
      <c r="A398" t="str">
        <v>EW-20</v>
      </c>
      <c r="B398" s="1">
        <v>46143</v>
      </c>
      <c r="C398">
        <v>31.9</v>
      </c>
      <c r="D398">
        <v>43.5</v>
      </c>
      <c r="E398">
        <f>MAX(0,D398-C398)</f>
        <v>11.6</v>
      </c>
      <c r="F398">
        <v>585</v>
      </c>
      <c r="G398">
        <v>565.3</v>
      </c>
      <c r="H398">
        <v>540.9</v>
      </c>
      <c r="I398">
        <v>19.8</v>
      </c>
      <c r="J398">
        <v>18.8</v>
      </c>
      <c r="K398">
        <v>44.1</v>
      </c>
      <c r="L398">
        <v>582.5</v>
      </c>
      <c r="M398">
        <v>2.5</v>
      </c>
      <c r="N398">
        <v>551.1</v>
      </c>
      <c r="O398">
        <v>33.9</v>
      </c>
      <c r="P398">
        <f>IF(OR(C398="",I398="",J398=""),0,MAX(0,MIN(J398,C398-(F398-G398))))</f>
        <v>12.1</v>
      </c>
      <c r="Q398">
        <f>IF(OR(J398="",J398=0),0,(J398-P398)/J398*100)</f>
        <v>35.6</v>
      </c>
      <c r="R398">
        <f>IF(K398="",0,MAX(0,K398-D398))</f>
        <v>0.6</v>
      </c>
      <c r="S398">
        <f>IF(OR(J398="",J398=0),0,MAX(0,MIN(J398,(I398+J398)-D398))/J398*100)</f>
        <v>0</v>
      </c>
      <c r="T398">
        <f>IF(OR(D398="",I398="",J398=""),0,MAX(0,MIN(J398,D398-I398)))</f>
        <v>18.8</v>
      </c>
      <c r="U398">
        <f>IF(D398="",0,MAX(0,D398-C398))</f>
        <v>11.6</v>
      </c>
      <c r="V398">
        <f>IF(C398="",0,MIN(I398,C398))</f>
        <v>19.8</v>
      </c>
    </row>
    <row r="399">
      <c r="A399" t="str">
        <v>EW-20</v>
      </c>
      <c r="B399" s="1">
        <v>46174</v>
      </c>
      <c r="C399">
        <v>31.5</v>
      </c>
      <c r="D399">
        <v>43.4</v>
      </c>
      <c r="E399">
        <f>MAX(0,D399-C399)</f>
        <v>11.9</v>
      </c>
      <c r="F399">
        <v>585</v>
      </c>
      <c r="G399">
        <v>565.3</v>
      </c>
      <c r="H399">
        <v>540.9</v>
      </c>
      <c r="I399">
        <v>19.8</v>
      </c>
      <c r="J399">
        <v>18.8</v>
      </c>
      <c r="K399">
        <v>44.1</v>
      </c>
      <c r="L399">
        <v>582.5</v>
      </c>
      <c r="M399">
        <v>2.5</v>
      </c>
      <c r="N399">
        <v>551.1</v>
      </c>
      <c r="O399">
        <v>33.9</v>
      </c>
      <c r="P399">
        <f>IF(OR(C399="",I399="",J399=""),0,MAX(0,MIN(J399,C399-(F399-G399))))</f>
        <v>11.7</v>
      </c>
      <c r="Q399">
        <f>IF(OR(J399="",J399=0),0,(J399-P399)/J399*100)</f>
        <v>37.6</v>
      </c>
      <c r="R399">
        <f>IF(K399="",0,MAX(0,K399-D399))</f>
        <v>0.7</v>
      </c>
      <c r="S399">
        <f>IF(OR(J399="",J399=0),0,MAX(0,MIN(J399,(I399+J399)-D399))/J399*100)</f>
        <v>0</v>
      </c>
      <c r="T399">
        <f>IF(OR(D399="",I399="",J399=""),0,MAX(0,MIN(J399,D399-I399)))</f>
        <v>18.8</v>
      </c>
      <c r="U399">
        <f>IF(D399="",0,MAX(0,D399-C399))</f>
        <v>11.9</v>
      </c>
      <c r="V399">
        <f>IF(C399="",0,MIN(I399,C399))</f>
        <v>19.8</v>
      </c>
    </row>
    <row r="400">
      <c r="A400" t="str">
        <v>EW-20</v>
      </c>
      <c r="B400" s="1">
        <v>46204</v>
      </c>
      <c r="C400">
        <v>31.4</v>
      </c>
      <c r="D400">
        <v>44.1</v>
      </c>
      <c r="E400">
        <f>MAX(0,D400-C400)</f>
        <v>12.7</v>
      </c>
      <c r="F400">
        <v>585</v>
      </c>
      <c r="G400">
        <v>565.3</v>
      </c>
      <c r="H400">
        <v>540.9</v>
      </c>
      <c r="I400">
        <v>19.8</v>
      </c>
      <c r="J400">
        <v>18.8</v>
      </c>
      <c r="K400">
        <v>44.1</v>
      </c>
      <c r="L400">
        <v>582.5</v>
      </c>
      <c r="M400">
        <v>2.5</v>
      </c>
      <c r="N400">
        <v>551.1</v>
      </c>
      <c r="O400">
        <v>33.9</v>
      </c>
      <c r="P400">
        <f>IF(OR(C400="",I400="",J400=""),0,MAX(0,MIN(J400,C400-(F400-G400))))</f>
        <v>11.6</v>
      </c>
      <c r="Q400">
        <f>IF(OR(J400="",J400=0),0,(J400-P400)/J400*100)</f>
        <v>38.3</v>
      </c>
      <c r="R400">
        <f>IF(K400="",0,MAX(0,K400-D400))</f>
        <v>0</v>
      </c>
      <c r="S400">
        <f>IF(OR(J400="",J400=0),0,MAX(0,MIN(J400,(I400+J400)-D400))/J400*100)</f>
        <v>0</v>
      </c>
      <c r="T400">
        <f>IF(OR(D400="",I400="",J400=""),0,MAX(0,MIN(J400,D400-I400)))</f>
        <v>18.8</v>
      </c>
      <c r="U400">
        <f>IF(D400="",0,MAX(0,D400-C400))</f>
        <v>12.7</v>
      </c>
      <c r="V400">
        <f>IF(C400="",0,MIN(I400,C400))</f>
        <v>19.8</v>
      </c>
    </row>
    <row r="401">
      <c r="A401" t="str">
        <v>EW-20</v>
      </c>
      <c r="B401" s="1">
        <v>46235</v>
      </c>
      <c r="C401">
        <v>31.6</v>
      </c>
      <c r="D401">
        <v>43.7</v>
      </c>
      <c r="E401">
        <f>MAX(0,D401-C401)</f>
        <v>12</v>
      </c>
      <c r="F401">
        <v>585</v>
      </c>
      <c r="G401">
        <v>565.3</v>
      </c>
      <c r="H401">
        <v>540.9</v>
      </c>
      <c r="I401">
        <v>19.8</v>
      </c>
      <c r="J401">
        <v>18.8</v>
      </c>
      <c r="K401">
        <v>44.1</v>
      </c>
      <c r="L401">
        <v>582.5</v>
      </c>
      <c r="M401">
        <v>2.5</v>
      </c>
      <c r="N401">
        <v>551.1</v>
      </c>
      <c r="O401">
        <v>33.9</v>
      </c>
      <c r="P401">
        <f>IF(OR(C401="",I401="",J401=""),0,MAX(0,MIN(J401,C401-(F401-G401))))</f>
        <v>11.9</v>
      </c>
      <c r="Q401">
        <f>IF(OR(J401="",J401=0),0,(J401-P401)/J401*100)</f>
        <v>37</v>
      </c>
      <c r="R401">
        <f>IF(K401="",0,MAX(0,K401-D401))</f>
        <v>0.4</v>
      </c>
      <c r="S401">
        <f>IF(OR(J401="",J401=0),0,MAX(0,MIN(J401,(I401+J401)-D401))/J401*100)</f>
        <v>0</v>
      </c>
      <c r="T401">
        <f>IF(OR(D401="",I401="",J401=""),0,MAX(0,MIN(J401,D401-I401)))</f>
        <v>18.8</v>
      </c>
      <c r="U401">
        <f>IF(D401="",0,MAX(0,D401-C401))</f>
        <v>12</v>
      </c>
      <c r="V401">
        <f>IF(C401="",0,MIN(I401,C401))</f>
        <v>19.8</v>
      </c>
    </row>
    <row r="402">
      <c r="A402" t="str">
        <v>EW-21</v>
      </c>
      <c r="B402" s="1">
        <v>45658</v>
      </c>
      <c r="C402">
        <v>40.8</v>
      </c>
      <c r="D402">
        <v>58.5</v>
      </c>
      <c r="E402">
        <f>MAX(0,D402-C402)</f>
        <v>17.7</v>
      </c>
      <c r="F402">
        <v>608.4</v>
      </c>
      <c r="G402">
        <v>583.1</v>
      </c>
      <c r="H402">
        <v>549.7</v>
      </c>
      <c r="I402">
        <v>25.4</v>
      </c>
      <c r="J402">
        <v>27.5</v>
      </c>
      <c r="K402">
        <v>58.7</v>
      </c>
      <c r="L402">
        <v>605.9</v>
      </c>
      <c r="M402">
        <v>2.5</v>
      </c>
      <c r="N402">
        <v>562.4</v>
      </c>
      <c r="O402">
        <v>46</v>
      </c>
      <c r="P402">
        <f>IF(OR(C402="",I402="",J402=""),0,MAX(0,MIN(J402,C402-(F402-G402))))</f>
        <v>15.5</v>
      </c>
      <c r="Q402">
        <f>IF(OR(J402="",J402=0),0,(J402-P402)/J402*100)</f>
        <v>43.7</v>
      </c>
      <c r="R402">
        <f>IF(K402="",0,MAX(0,K402-D402))</f>
        <v>0.2</v>
      </c>
      <c r="S402">
        <f>IF(OR(J402="",J402=0),0,MAX(0,MIN(J402,(I402+J402)-D402))/J402*100)</f>
        <v>0</v>
      </c>
      <c r="T402">
        <f>IF(OR(D402="",I402="",J402=""),0,MAX(0,MIN(J402,D402-I402)))</f>
        <v>27.5</v>
      </c>
      <c r="U402">
        <f>IF(D402="",0,MAX(0,D402-C402))</f>
        <v>17.7</v>
      </c>
      <c r="V402">
        <f>IF(C402="",0,MIN(I402,C402))</f>
        <v>25.4</v>
      </c>
    </row>
    <row r="403">
      <c r="A403" t="str">
        <v>EW-21</v>
      </c>
      <c r="B403" s="1">
        <v>45689</v>
      </c>
      <c r="C403">
        <v>41.6</v>
      </c>
      <c r="D403">
        <v>58.7</v>
      </c>
      <c r="E403">
        <f>MAX(0,D403-C403)</f>
        <v>17</v>
      </c>
      <c r="F403">
        <v>608.4</v>
      </c>
      <c r="G403">
        <v>583.1</v>
      </c>
      <c r="H403">
        <v>549.7</v>
      </c>
      <c r="I403">
        <v>25.4</v>
      </c>
      <c r="J403">
        <v>27.5</v>
      </c>
      <c r="K403">
        <v>58.7</v>
      </c>
      <c r="L403">
        <v>605.9</v>
      </c>
      <c r="M403">
        <v>2.5</v>
      </c>
      <c r="N403">
        <v>562.4</v>
      </c>
      <c r="O403">
        <v>46</v>
      </c>
      <c r="P403">
        <f>IF(OR(C403="",I403="",J403=""),0,MAX(0,MIN(J403,C403-(F403-G403))))</f>
        <v>16.3</v>
      </c>
      <c r="Q403">
        <f>IF(OR(J403="",J403=0),0,(J403-P403)/J403*100)</f>
        <v>40.8</v>
      </c>
      <c r="R403">
        <f>IF(K403="",0,MAX(0,K403-D403))</f>
        <v>0</v>
      </c>
      <c r="S403">
        <f>IF(OR(J403="",J403=0),0,MAX(0,MIN(J403,(I403+J403)-D403))/J403*100)</f>
        <v>0</v>
      </c>
      <c r="T403">
        <f>IF(OR(D403="",I403="",J403=""),0,MAX(0,MIN(J403,D403-I403)))</f>
        <v>27.5</v>
      </c>
      <c r="U403">
        <f>IF(D403="",0,MAX(0,D403-C403))</f>
        <v>17</v>
      </c>
      <c r="V403">
        <f>IF(C403="",0,MIN(I403,C403))</f>
        <v>25.4</v>
      </c>
    </row>
    <row r="404">
      <c r="A404" t="str">
        <v>EW-21</v>
      </c>
      <c r="B404" s="1">
        <v>45717</v>
      </c>
      <c r="C404">
        <v>41.5</v>
      </c>
      <c r="D404">
        <v>58.6</v>
      </c>
      <c r="E404">
        <f>MAX(0,D404-C404)</f>
        <v>17.1</v>
      </c>
      <c r="F404">
        <v>608.4</v>
      </c>
      <c r="G404">
        <v>583.1</v>
      </c>
      <c r="H404">
        <v>549.7</v>
      </c>
      <c r="I404">
        <v>25.4</v>
      </c>
      <c r="J404">
        <v>27.5</v>
      </c>
      <c r="K404">
        <v>58.7</v>
      </c>
      <c r="L404">
        <v>605.9</v>
      </c>
      <c r="M404">
        <v>2.5</v>
      </c>
      <c r="N404">
        <v>562.4</v>
      </c>
      <c r="O404">
        <v>46</v>
      </c>
      <c r="P404">
        <f>IF(OR(C404="",I404="",J404=""),0,MAX(0,MIN(J404,C404-(F404-G404))))</f>
        <v>16.1</v>
      </c>
      <c r="Q404">
        <f>IF(OR(J404="",J404=0),0,(J404-P404)/J404*100)</f>
        <v>41.3</v>
      </c>
      <c r="R404">
        <f>IF(K404="",0,MAX(0,K404-D404))</f>
        <v>0.1</v>
      </c>
      <c r="S404">
        <f>IF(OR(J404="",J404=0),0,MAX(0,MIN(J404,(I404+J404)-D404))/J404*100)</f>
        <v>0</v>
      </c>
      <c r="T404">
        <f>IF(OR(D404="",I404="",J404=""),0,MAX(0,MIN(J404,D404-I404)))</f>
        <v>27.5</v>
      </c>
      <c r="U404">
        <f>IF(D404="",0,MAX(0,D404-C404))</f>
        <v>17.1</v>
      </c>
      <c r="V404">
        <f>IF(C404="",0,MIN(I404,C404))</f>
        <v>25.4</v>
      </c>
    </row>
    <row r="405">
      <c r="A405" t="str">
        <v>EW-21</v>
      </c>
      <c r="B405" s="1">
        <v>45748</v>
      </c>
      <c r="C405">
        <v>42.3</v>
      </c>
      <c r="D405">
        <v>58.6</v>
      </c>
      <c r="E405">
        <f>MAX(0,D405-C405)</f>
        <v>16.3</v>
      </c>
      <c r="F405">
        <v>608.4</v>
      </c>
      <c r="G405">
        <v>583.1</v>
      </c>
      <c r="H405">
        <v>549.7</v>
      </c>
      <c r="I405">
        <v>25.4</v>
      </c>
      <c r="J405">
        <v>27.5</v>
      </c>
      <c r="K405">
        <v>58.7</v>
      </c>
      <c r="L405">
        <v>605.9</v>
      </c>
      <c r="M405">
        <v>2.5</v>
      </c>
      <c r="N405">
        <v>562.4</v>
      </c>
      <c r="O405">
        <v>46</v>
      </c>
      <c r="P405">
        <f>IF(OR(C405="",I405="",J405=""),0,MAX(0,MIN(J405,C405-(F405-G405))))</f>
        <v>16.9</v>
      </c>
      <c r="Q405">
        <f>IF(OR(J405="",J405=0),0,(J405-P405)/J405*100)</f>
        <v>38.5</v>
      </c>
      <c r="R405">
        <f>IF(K405="",0,MAX(0,K405-D405))</f>
        <v>0.1</v>
      </c>
      <c r="S405">
        <f>IF(OR(J405="",J405=0),0,MAX(0,MIN(J405,(I405+J405)-D405))/J405*100)</f>
        <v>0</v>
      </c>
      <c r="T405">
        <f>IF(OR(D405="",I405="",J405=""),0,MAX(0,MIN(J405,D405-I405)))</f>
        <v>27.5</v>
      </c>
      <c r="U405">
        <f>IF(D405="",0,MAX(0,D405-C405))</f>
        <v>16.3</v>
      </c>
      <c r="V405">
        <f>IF(C405="",0,MIN(I405,C405))</f>
        <v>25.4</v>
      </c>
    </row>
    <row r="406">
      <c r="A406" t="str">
        <v>EW-21</v>
      </c>
      <c r="B406" s="1">
        <v>45778</v>
      </c>
      <c r="C406">
        <v>41.7</v>
      </c>
      <c r="D406">
        <v>58.7</v>
      </c>
      <c r="E406">
        <f>MAX(0,D406-C406)</f>
        <v>17</v>
      </c>
      <c r="F406">
        <v>608.4</v>
      </c>
      <c r="G406">
        <v>583.1</v>
      </c>
      <c r="H406">
        <v>549.7</v>
      </c>
      <c r="I406">
        <v>25.4</v>
      </c>
      <c r="J406">
        <v>27.5</v>
      </c>
      <c r="K406">
        <v>58.7</v>
      </c>
      <c r="L406">
        <v>605.9</v>
      </c>
      <c r="M406">
        <v>2.5</v>
      </c>
      <c r="N406">
        <v>562.4</v>
      </c>
      <c r="O406">
        <v>46</v>
      </c>
      <c r="P406">
        <f>IF(OR(C406="",I406="",J406=""),0,MAX(0,MIN(J406,C406-(F406-G406))))</f>
        <v>16.4</v>
      </c>
      <c r="Q406">
        <f>IF(OR(J406="",J406=0),0,(J406-P406)/J406*100)</f>
        <v>40.5</v>
      </c>
      <c r="R406">
        <f>IF(K406="",0,MAX(0,K406-D406))</f>
        <v>0</v>
      </c>
      <c r="S406">
        <f>IF(OR(J406="",J406=0),0,MAX(0,MIN(J406,(I406+J406)-D406))/J406*100)</f>
        <v>0</v>
      </c>
      <c r="T406">
        <f>IF(OR(D406="",I406="",J406=""),0,MAX(0,MIN(J406,D406-I406)))</f>
        <v>27.5</v>
      </c>
      <c r="U406">
        <f>IF(D406="",0,MAX(0,D406-C406))</f>
        <v>17</v>
      </c>
      <c r="V406">
        <f>IF(C406="",0,MIN(I406,C406))</f>
        <v>25.4</v>
      </c>
    </row>
    <row r="407">
      <c r="A407" t="str">
        <v>EW-21</v>
      </c>
      <c r="B407" s="1">
        <v>45809</v>
      </c>
      <c r="C407">
        <v>42.1</v>
      </c>
      <c r="D407">
        <v>58.3</v>
      </c>
      <c r="E407">
        <f>MAX(0,D407-C407)</f>
        <v>16.2</v>
      </c>
      <c r="F407">
        <v>608.4</v>
      </c>
      <c r="G407">
        <v>583.1</v>
      </c>
      <c r="H407">
        <v>549.7</v>
      </c>
      <c r="I407">
        <v>25.4</v>
      </c>
      <c r="J407">
        <v>27.5</v>
      </c>
      <c r="K407">
        <v>58.7</v>
      </c>
      <c r="L407">
        <v>605.9</v>
      </c>
      <c r="M407">
        <v>2.5</v>
      </c>
      <c r="N407">
        <v>562.4</v>
      </c>
      <c r="O407">
        <v>46</v>
      </c>
      <c r="P407">
        <f>IF(OR(C407="",I407="",J407=""),0,MAX(0,MIN(J407,C407-(F407-G407))))</f>
        <v>16.7</v>
      </c>
      <c r="Q407">
        <f>IF(OR(J407="",J407=0),0,(J407-P407)/J407*100)</f>
        <v>39.1</v>
      </c>
      <c r="R407">
        <f>IF(K407="",0,MAX(0,K407-D407))</f>
        <v>0.4</v>
      </c>
      <c r="S407">
        <f>IF(OR(J407="",J407=0),0,MAX(0,MIN(J407,(I407+J407)-D407))/J407*100)</f>
        <v>0</v>
      </c>
      <c r="T407">
        <f>IF(OR(D407="",I407="",J407=""),0,MAX(0,MIN(J407,D407-I407)))</f>
        <v>27.5</v>
      </c>
      <c r="U407">
        <f>IF(D407="",0,MAX(0,D407-C407))</f>
        <v>16.2</v>
      </c>
      <c r="V407">
        <f>IF(C407="",0,MIN(I407,C407))</f>
        <v>25.4</v>
      </c>
    </row>
    <row r="408">
      <c r="A408" t="str">
        <v>EW-21</v>
      </c>
      <c r="B408" s="1">
        <v>45839</v>
      </c>
      <c r="C408">
        <v>40.7</v>
      </c>
      <c r="D408">
        <v>58.1</v>
      </c>
      <c r="E408">
        <f>MAX(0,D408-C408)</f>
        <v>17.3</v>
      </c>
      <c r="F408">
        <v>608.4</v>
      </c>
      <c r="G408">
        <v>583.1</v>
      </c>
      <c r="H408">
        <v>549.7</v>
      </c>
      <c r="I408">
        <v>25.4</v>
      </c>
      <c r="J408">
        <v>27.5</v>
      </c>
      <c r="K408">
        <v>58.7</v>
      </c>
      <c r="L408">
        <v>605.9</v>
      </c>
      <c r="M408">
        <v>2.5</v>
      </c>
      <c r="N408">
        <v>562.4</v>
      </c>
      <c r="O408">
        <v>46</v>
      </c>
      <c r="P408">
        <f>IF(OR(C408="",I408="",J408=""),0,MAX(0,MIN(J408,C408-(F408-G408))))</f>
        <v>15.4</v>
      </c>
      <c r="Q408">
        <f>IF(OR(J408="",J408=0),0,(J408-P408)/J408*100)</f>
        <v>44.2</v>
      </c>
      <c r="R408">
        <f>IF(K408="",0,MAX(0,K408-D408))</f>
        <v>0.6</v>
      </c>
      <c r="S408">
        <f>IF(OR(J408="",J408=0),0,MAX(0,MIN(J408,(I408+J408)-D408))/J408*100)</f>
        <v>0</v>
      </c>
      <c r="T408">
        <f>IF(OR(D408="",I408="",J408=""),0,MAX(0,MIN(J408,D408-I408)))</f>
        <v>27.5</v>
      </c>
      <c r="U408">
        <f>IF(D408="",0,MAX(0,D408-C408))</f>
        <v>17.3</v>
      </c>
      <c r="V408">
        <f>IF(C408="",0,MIN(I408,C408))</f>
        <v>25.4</v>
      </c>
    </row>
    <row r="409">
      <c r="A409" t="str">
        <v>EW-21</v>
      </c>
      <c r="B409" s="1">
        <v>45870</v>
      </c>
      <c r="C409">
        <v>40</v>
      </c>
      <c r="D409">
        <v>58.1</v>
      </c>
      <c r="E409">
        <f>MAX(0,D409-C409)</f>
        <v>18.1</v>
      </c>
      <c r="F409">
        <v>608.4</v>
      </c>
      <c r="G409">
        <v>583.1</v>
      </c>
      <c r="H409">
        <v>549.7</v>
      </c>
      <c r="I409">
        <v>25.4</v>
      </c>
      <c r="J409">
        <v>27.5</v>
      </c>
      <c r="K409">
        <v>58.7</v>
      </c>
      <c r="L409">
        <v>605.9</v>
      </c>
      <c r="M409">
        <v>2.5</v>
      </c>
      <c r="N409">
        <v>562.4</v>
      </c>
      <c r="O409">
        <v>46</v>
      </c>
      <c r="P409">
        <f>IF(OR(C409="",I409="",J409=""),0,MAX(0,MIN(J409,C409-(F409-G409))))</f>
        <v>14.6</v>
      </c>
      <c r="Q409">
        <f>IF(OR(J409="",J409=0),0,(J409-P409)/J409*100)</f>
        <v>46.8</v>
      </c>
      <c r="R409">
        <f>IF(K409="",0,MAX(0,K409-D409))</f>
        <v>0.6</v>
      </c>
      <c r="S409">
        <f>IF(OR(J409="",J409=0),0,MAX(0,MIN(J409,(I409+J409)-D409))/J409*100)</f>
        <v>0</v>
      </c>
      <c r="T409">
        <f>IF(OR(D409="",I409="",J409=""),0,MAX(0,MIN(J409,D409-I409)))</f>
        <v>27.5</v>
      </c>
      <c r="U409">
        <f>IF(D409="",0,MAX(0,D409-C409))</f>
        <v>18.1</v>
      </c>
      <c r="V409">
        <f>IF(C409="",0,MIN(I409,C409))</f>
        <v>25.4</v>
      </c>
    </row>
    <row r="410">
      <c r="A410" t="str">
        <v>EW-21</v>
      </c>
      <c r="B410" s="1">
        <v>45901</v>
      </c>
      <c r="C410">
        <v>39.8</v>
      </c>
      <c r="D410">
        <v>58.4</v>
      </c>
      <c r="E410">
        <f>MAX(0,D410-C410)</f>
        <v>18.6</v>
      </c>
      <c r="F410">
        <v>608.4</v>
      </c>
      <c r="G410">
        <v>583.1</v>
      </c>
      <c r="H410">
        <v>549.7</v>
      </c>
      <c r="I410">
        <v>25.4</v>
      </c>
      <c r="J410">
        <v>27.5</v>
      </c>
      <c r="K410">
        <v>58.7</v>
      </c>
      <c r="L410">
        <v>605.9</v>
      </c>
      <c r="M410">
        <v>2.5</v>
      </c>
      <c r="N410">
        <v>562.4</v>
      </c>
      <c r="O410">
        <v>46</v>
      </c>
      <c r="P410">
        <f>IF(OR(C410="",I410="",J410=""),0,MAX(0,MIN(J410,C410-(F410-G410))))</f>
        <v>14.5</v>
      </c>
      <c r="Q410">
        <f>IF(OR(J410="",J410=0),0,(J410-P410)/J410*100)</f>
        <v>47.3</v>
      </c>
      <c r="R410">
        <f>IF(K410="",0,MAX(0,K410-D410))</f>
        <v>0.3</v>
      </c>
      <c r="S410">
        <f>IF(OR(J410="",J410=0),0,MAX(0,MIN(J410,(I410+J410)-D410))/J410*100)</f>
        <v>0</v>
      </c>
      <c r="T410">
        <f>IF(OR(D410="",I410="",J410=""),0,MAX(0,MIN(J410,D410-I410)))</f>
        <v>27.5</v>
      </c>
      <c r="U410">
        <f>IF(D410="",0,MAX(0,D410-C410))</f>
        <v>18.6</v>
      </c>
      <c r="V410">
        <f>IF(C410="",0,MIN(I410,C410))</f>
        <v>25.4</v>
      </c>
    </row>
    <row r="411">
      <c r="A411" t="str">
        <v>EW-21</v>
      </c>
      <c r="B411" s="1">
        <v>45931</v>
      </c>
      <c r="C411">
        <v>39.1</v>
      </c>
      <c r="D411">
        <v>58</v>
      </c>
      <c r="E411">
        <f>MAX(0,D411-C411)</f>
        <v>18.9</v>
      </c>
      <c r="F411">
        <v>608.4</v>
      </c>
      <c r="G411">
        <v>583.1</v>
      </c>
      <c r="H411">
        <v>549.7</v>
      </c>
      <c r="I411">
        <v>25.4</v>
      </c>
      <c r="J411">
        <v>27.5</v>
      </c>
      <c r="K411">
        <v>58.7</v>
      </c>
      <c r="L411">
        <v>605.9</v>
      </c>
      <c r="M411">
        <v>2.5</v>
      </c>
      <c r="N411">
        <v>562.4</v>
      </c>
      <c r="O411">
        <v>46</v>
      </c>
      <c r="P411">
        <f>IF(OR(C411="",I411="",J411=""),0,MAX(0,MIN(J411,C411-(F411-G411))))</f>
        <v>13.7</v>
      </c>
      <c r="Q411">
        <f>IF(OR(J411="",J411=0),0,(J411-P411)/J411*100)</f>
        <v>50.1</v>
      </c>
      <c r="R411">
        <f>IF(K411="",0,MAX(0,K411-D411))</f>
        <v>0.7</v>
      </c>
      <c r="S411">
        <f>IF(OR(J411="",J411=0),0,MAX(0,MIN(J411,(I411+J411)-D411))/J411*100)</f>
        <v>0</v>
      </c>
      <c r="T411">
        <f>IF(OR(D411="",I411="",J411=""),0,MAX(0,MIN(J411,D411-I411)))</f>
        <v>27.5</v>
      </c>
      <c r="U411">
        <f>IF(D411="",0,MAX(0,D411-C411))</f>
        <v>18.9</v>
      </c>
      <c r="V411">
        <f>IF(C411="",0,MIN(I411,C411))</f>
        <v>25.4</v>
      </c>
    </row>
    <row r="412">
      <c r="A412" t="str">
        <v>EW-21</v>
      </c>
      <c r="B412" s="1">
        <v>45962</v>
      </c>
      <c r="C412">
        <v>39.2</v>
      </c>
      <c r="D412">
        <v>58.1</v>
      </c>
      <c r="E412">
        <f>MAX(0,D412-C412)</f>
        <v>18.9</v>
      </c>
      <c r="F412">
        <v>608.4</v>
      </c>
      <c r="G412">
        <v>583.1</v>
      </c>
      <c r="H412">
        <v>549.7</v>
      </c>
      <c r="I412">
        <v>25.4</v>
      </c>
      <c r="J412">
        <v>27.5</v>
      </c>
      <c r="K412">
        <v>58.7</v>
      </c>
      <c r="L412">
        <v>605.9</v>
      </c>
      <c r="M412">
        <v>2.5</v>
      </c>
      <c r="N412">
        <v>562.4</v>
      </c>
      <c r="O412">
        <v>46</v>
      </c>
      <c r="P412">
        <f>IF(OR(C412="",I412="",J412=""),0,MAX(0,MIN(J412,C412-(F412-G412))))</f>
        <v>13.9</v>
      </c>
      <c r="Q412">
        <f>IF(OR(J412="",J412=0),0,(J412-P412)/J412*100)</f>
        <v>49.6</v>
      </c>
      <c r="R412">
        <f>IF(K412="",0,MAX(0,K412-D412))</f>
        <v>0.6</v>
      </c>
      <c r="S412">
        <f>IF(OR(J412="",J412=0),0,MAX(0,MIN(J412,(I412+J412)-D412))/J412*100)</f>
        <v>0</v>
      </c>
      <c r="T412">
        <f>IF(OR(D412="",I412="",J412=""),0,MAX(0,MIN(J412,D412-I412)))</f>
        <v>27.5</v>
      </c>
      <c r="U412">
        <f>IF(D412="",0,MAX(0,D412-C412))</f>
        <v>18.9</v>
      </c>
      <c r="V412">
        <f>IF(C412="",0,MIN(I412,C412))</f>
        <v>25.4</v>
      </c>
    </row>
    <row r="413">
      <c r="A413" t="str">
        <v>EW-21</v>
      </c>
      <c r="B413" s="1">
        <v>45992</v>
      </c>
      <c r="C413">
        <v>39.2</v>
      </c>
      <c r="D413">
        <v>58.5</v>
      </c>
      <c r="E413">
        <f>MAX(0,D413-C413)</f>
        <v>19.3</v>
      </c>
      <c r="F413">
        <v>608.4</v>
      </c>
      <c r="G413">
        <v>583.1</v>
      </c>
      <c r="H413">
        <v>549.7</v>
      </c>
      <c r="I413">
        <v>25.4</v>
      </c>
      <c r="J413">
        <v>27.5</v>
      </c>
      <c r="K413">
        <v>58.7</v>
      </c>
      <c r="L413">
        <v>605.9</v>
      </c>
      <c r="M413">
        <v>2.5</v>
      </c>
      <c r="N413">
        <v>562.4</v>
      </c>
      <c r="O413">
        <v>46</v>
      </c>
      <c r="P413">
        <f>IF(OR(C413="",I413="",J413=""),0,MAX(0,MIN(J413,C413-(F413-G413))))</f>
        <v>13.8</v>
      </c>
      <c r="Q413">
        <f>IF(OR(J413="",J413=0),0,(J413-P413)/J413*100)</f>
        <v>49.7</v>
      </c>
      <c r="R413">
        <f>IF(K413="",0,MAX(0,K413-D413))</f>
        <v>0.2</v>
      </c>
      <c r="S413">
        <f>IF(OR(J413="",J413=0),0,MAX(0,MIN(J413,(I413+J413)-D413))/J413*100)</f>
        <v>0</v>
      </c>
      <c r="T413">
        <f>IF(OR(D413="",I413="",J413=""),0,MAX(0,MIN(J413,D413-I413)))</f>
        <v>27.5</v>
      </c>
      <c r="U413">
        <f>IF(D413="",0,MAX(0,D413-C413))</f>
        <v>19.3</v>
      </c>
      <c r="V413">
        <f>IF(C413="",0,MIN(I413,C413))</f>
        <v>25.4</v>
      </c>
    </row>
    <row r="414">
      <c r="A414" t="str">
        <v>EW-21</v>
      </c>
      <c r="B414" s="1">
        <v>46023</v>
      </c>
      <c r="C414">
        <v>38.9</v>
      </c>
      <c r="D414">
        <v>58.7</v>
      </c>
      <c r="E414">
        <f>MAX(0,D414-C414)</f>
        <v>19.8</v>
      </c>
      <c r="F414">
        <v>608.4</v>
      </c>
      <c r="G414">
        <v>583.1</v>
      </c>
      <c r="H414">
        <v>549.7</v>
      </c>
      <c r="I414">
        <v>25.4</v>
      </c>
      <c r="J414">
        <v>27.5</v>
      </c>
      <c r="K414">
        <v>58.7</v>
      </c>
      <c r="L414">
        <v>605.9</v>
      </c>
      <c r="M414">
        <v>2.5</v>
      </c>
      <c r="N414">
        <v>562.4</v>
      </c>
      <c r="O414">
        <v>46</v>
      </c>
      <c r="P414">
        <f>IF(OR(C414="",I414="",J414=""),0,MAX(0,MIN(J414,C414-(F414-G414))))</f>
        <v>13.6</v>
      </c>
      <c r="Q414">
        <f>IF(OR(J414="",J414=0),0,(J414-P414)/J414*100)</f>
        <v>50.7</v>
      </c>
      <c r="R414">
        <f>IF(K414="",0,MAX(0,K414-D414))</f>
        <v>0</v>
      </c>
      <c r="S414">
        <f>IF(OR(J414="",J414=0),0,MAX(0,MIN(J414,(I414+J414)-D414))/J414*100)</f>
        <v>0</v>
      </c>
      <c r="T414">
        <f>IF(OR(D414="",I414="",J414=""),0,MAX(0,MIN(J414,D414-I414)))</f>
        <v>27.5</v>
      </c>
      <c r="U414">
        <f>IF(D414="",0,MAX(0,D414-C414))</f>
        <v>19.8</v>
      </c>
      <c r="V414">
        <f>IF(C414="",0,MIN(I414,C414))</f>
        <v>25.4</v>
      </c>
    </row>
    <row r="415">
      <c r="A415" t="str">
        <v>EW-21</v>
      </c>
      <c r="B415" s="1">
        <v>46054</v>
      </c>
      <c r="C415">
        <v>40.3</v>
      </c>
      <c r="D415">
        <v>58.2</v>
      </c>
      <c r="E415">
        <f>MAX(0,D415-C415)</f>
        <v>17.9</v>
      </c>
      <c r="F415">
        <v>608.4</v>
      </c>
      <c r="G415">
        <v>583.1</v>
      </c>
      <c r="H415">
        <v>549.7</v>
      </c>
      <c r="I415">
        <v>25.4</v>
      </c>
      <c r="J415">
        <v>27.5</v>
      </c>
      <c r="K415">
        <v>58.7</v>
      </c>
      <c r="L415">
        <v>605.9</v>
      </c>
      <c r="M415">
        <v>2.5</v>
      </c>
      <c r="N415">
        <v>562.4</v>
      </c>
      <c r="O415">
        <v>46</v>
      </c>
      <c r="P415">
        <f>IF(OR(C415="",I415="",J415=""),0,MAX(0,MIN(J415,C415-(F415-G415))))</f>
        <v>14.9</v>
      </c>
      <c r="Q415">
        <f>IF(OR(J415="",J415=0),0,(J415-P415)/J415*100)</f>
        <v>45.7</v>
      </c>
      <c r="R415">
        <f>IF(K415="",0,MAX(0,K415-D415))</f>
        <v>0.5</v>
      </c>
      <c r="S415">
        <f>IF(OR(J415="",J415=0),0,MAX(0,MIN(J415,(I415+J415)-D415))/J415*100)</f>
        <v>0</v>
      </c>
      <c r="T415">
        <f>IF(OR(D415="",I415="",J415=""),0,MAX(0,MIN(J415,D415-I415)))</f>
        <v>27.5</v>
      </c>
      <c r="U415">
        <f>IF(D415="",0,MAX(0,D415-C415))</f>
        <v>17.9</v>
      </c>
      <c r="V415">
        <f>IF(C415="",0,MIN(I415,C415))</f>
        <v>25.4</v>
      </c>
    </row>
    <row r="416">
      <c r="A416" t="str">
        <v>EW-21</v>
      </c>
      <c r="B416" s="1">
        <v>46082</v>
      </c>
      <c r="C416">
        <v>40.3</v>
      </c>
      <c r="D416">
        <v>58.3</v>
      </c>
      <c r="E416">
        <f>MAX(0,D416-C416)</f>
        <v>18</v>
      </c>
      <c r="F416">
        <v>608.4</v>
      </c>
      <c r="G416">
        <v>583.1</v>
      </c>
      <c r="H416">
        <v>549.7</v>
      </c>
      <c r="I416">
        <v>25.4</v>
      </c>
      <c r="J416">
        <v>27.5</v>
      </c>
      <c r="K416">
        <v>58.7</v>
      </c>
      <c r="L416">
        <v>605.9</v>
      </c>
      <c r="M416">
        <v>2.5</v>
      </c>
      <c r="N416">
        <v>562.4</v>
      </c>
      <c r="O416">
        <v>46</v>
      </c>
      <c r="P416">
        <f>IF(OR(C416="",I416="",J416=""),0,MAX(0,MIN(J416,C416-(F416-G416))))</f>
        <v>15</v>
      </c>
      <c r="Q416">
        <f>IF(OR(J416="",J416=0),0,(J416-P416)/J416*100)</f>
        <v>45.6</v>
      </c>
      <c r="R416">
        <f>IF(K416="",0,MAX(0,K416-D416))</f>
        <v>0.4</v>
      </c>
      <c r="S416">
        <f>IF(OR(J416="",J416=0),0,MAX(0,MIN(J416,(I416+J416)-D416))/J416*100)</f>
        <v>0</v>
      </c>
      <c r="T416">
        <f>IF(OR(D416="",I416="",J416=""),0,MAX(0,MIN(J416,D416-I416)))</f>
        <v>27.5</v>
      </c>
      <c r="U416">
        <f>IF(D416="",0,MAX(0,D416-C416))</f>
        <v>18</v>
      </c>
      <c r="V416">
        <f>IF(C416="",0,MIN(I416,C416))</f>
        <v>25.4</v>
      </c>
    </row>
    <row r="417">
      <c r="A417" t="str">
        <v>EW-21</v>
      </c>
      <c r="B417" s="1">
        <v>46113</v>
      </c>
      <c r="C417">
        <v>41.8</v>
      </c>
      <c r="D417">
        <v>58.3</v>
      </c>
      <c r="E417">
        <f>MAX(0,D417-C417)</f>
        <v>16.6</v>
      </c>
      <c r="F417">
        <v>608.4</v>
      </c>
      <c r="G417">
        <v>583.1</v>
      </c>
      <c r="H417">
        <v>549.7</v>
      </c>
      <c r="I417">
        <v>25.4</v>
      </c>
      <c r="J417">
        <v>27.5</v>
      </c>
      <c r="K417">
        <v>58.7</v>
      </c>
      <c r="L417">
        <v>605.9</v>
      </c>
      <c r="M417">
        <v>2.5</v>
      </c>
      <c r="N417">
        <v>562.4</v>
      </c>
      <c r="O417">
        <v>46</v>
      </c>
      <c r="P417">
        <f>IF(OR(C417="",I417="",J417=""),0,MAX(0,MIN(J417,C417-(F417-G417))))</f>
        <v>16.4</v>
      </c>
      <c r="Q417">
        <f>IF(OR(J417="",J417=0),0,(J417-P417)/J417*100)</f>
        <v>40.4</v>
      </c>
      <c r="R417">
        <f>IF(K417="",0,MAX(0,K417-D417))</f>
        <v>0.4</v>
      </c>
      <c r="S417">
        <f>IF(OR(J417="",J417=0),0,MAX(0,MIN(J417,(I417+J417)-D417))/J417*100)</f>
        <v>0</v>
      </c>
      <c r="T417">
        <f>IF(OR(D417="",I417="",J417=""),0,MAX(0,MIN(J417,D417-I417)))</f>
        <v>27.5</v>
      </c>
      <c r="U417">
        <f>IF(D417="",0,MAX(0,D417-C417))</f>
        <v>16.6</v>
      </c>
      <c r="V417">
        <f>IF(C417="",0,MIN(I417,C417))</f>
        <v>25.4</v>
      </c>
    </row>
    <row r="418">
      <c r="A418" t="str">
        <v>EW-21</v>
      </c>
      <c r="B418" s="1">
        <v>46143</v>
      </c>
      <c r="C418">
        <v>42</v>
      </c>
      <c r="D418">
        <v>58</v>
      </c>
      <c r="E418">
        <f>MAX(0,D418-C418)</f>
        <v>16</v>
      </c>
      <c r="F418">
        <v>608.4</v>
      </c>
      <c r="G418">
        <v>583.1</v>
      </c>
      <c r="H418">
        <v>549.7</v>
      </c>
      <c r="I418">
        <v>25.4</v>
      </c>
      <c r="J418">
        <v>27.5</v>
      </c>
      <c r="K418">
        <v>58.7</v>
      </c>
      <c r="L418">
        <v>605.9</v>
      </c>
      <c r="M418">
        <v>2.5</v>
      </c>
      <c r="N418">
        <v>562.4</v>
      </c>
      <c r="O418">
        <v>46</v>
      </c>
      <c r="P418">
        <f>IF(OR(C418="",I418="",J418=""),0,MAX(0,MIN(J418,C418-(F418-G418))))</f>
        <v>16.6</v>
      </c>
      <c r="Q418">
        <f>IF(OR(J418="",J418=0),0,(J418-P418)/J418*100)</f>
        <v>39.5</v>
      </c>
      <c r="R418">
        <f>IF(K418="",0,MAX(0,K418-D418))</f>
        <v>0.7</v>
      </c>
      <c r="S418">
        <f>IF(OR(J418="",J418=0),0,MAX(0,MIN(J418,(I418+J418)-D418))/J418*100)</f>
        <v>0</v>
      </c>
      <c r="T418">
        <f>IF(OR(D418="",I418="",J418=""),0,MAX(0,MIN(J418,D418-I418)))</f>
        <v>27.5</v>
      </c>
      <c r="U418">
        <f>IF(D418="",0,MAX(0,D418-C418))</f>
        <v>16</v>
      </c>
      <c r="V418">
        <f>IF(C418="",0,MIN(I418,C418))</f>
        <v>25.4</v>
      </c>
    </row>
    <row r="419">
      <c r="A419" t="str">
        <v>EW-21</v>
      </c>
      <c r="B419" s="1">
        <v>46174</v>
      </c>
      <c r="C419">
        <v>41.8</v>
      </c>
      <c r="D419">
        <v>58.2</v>
      </c>
      <c r="E419">
        <f>MAX(0,D419-C419)</f>
        <v>16.4</v>
      </c>
      <c r="F419">
        <v>608.4</v>
      </c>
      <c r="G419">
        <v>583.1</v>
      </c>
      <c r="H419">
        <v>549.7</v>
      </c>
      <c r="I419">
        <v>25.4</v>
      </c>
      <c r="J419">
        <v>27.5</v>
      </c>
      <c r="K419">
        <v>58.7</v>
      </c>
      <c r="L419">
        <v>605.9</v>
      </c>
      <c r="M419">
        <v>2.5</v>
      </c>
      <c r="N419">
        <v>562.4</v>
      </c>
      <c r="O419">
        <v>46</v>
      </c>
      <c r="P419">
        <f>IF(OR(C419="",I419="",J419=""),0,MAX(0,MIN(J419,C419-(F419-G419))))</f>
        <v>16.4</v>
      </c>
      <c r="Q419">
        <f>IF(OR(J419="",J419=0),0,(J419-P419)/J419*100)</f>
        <v>40.3</v>
      </c>
      <c r="R419">
        <f>IF(K419="",0,MAX(0,K419-D419))</f>
        <v>0.5</v>
      </c>
      <c r="S419">
        <f>IF(OR(J419="",J419=0),0,MAX(0,MIN(J419,(I419+J419)-D419))/J419*100)</f>
        <v>0</v>
      </c>
      <c r="T419">
        <f>IF(OR(D419="",I419="",J419=""),0,MAX(0,MIN(J419,D419-I419)))</f>
        <v>27.5</v>
      </c>
      <c r="U419">
        <f>IF(D419="",0,MAX(0,D419-C419))</f>
        <v>16.4</v>
      </c>
      <c r="V419">
        <f>IF(C419="",0,MIN(I419,C419))</f>
        <v>25.4</v>
      </c>
    </row>
    <row r="420">
      <c r="A420" t="str">
        <v>EW-21</v>
      </c>
      <c r="B420" s="1">
        <v>46204</v>
      </c>
      <c r="C420">
        <v>42</v>
      </c>
      <c r="D420">
        <v>58.2</v>
      </c>
      <c r="E420">
        <f>MAX(0,D420-C420)</f>
        <v>16.2</v>
      </c>
      <c r="F420">
        <v>608.4</v>
      </c>
      <c r="G420">
        <v>583.1</v>
      </c>
      <c r="H420">
        <v>549.7</v>
      </c>
      <c r="I420">
        <v>25.4</v>
      </c>
      <c r="J420">
        <v>27.5</v>
      </c>
      <c r="K420">
        <v>58.7</v>
      </c>
      <c r="L420">
        <v>605.9</v>
      </c>
      <c r="M420">
        <v>2.5</v>
      </c>
      <c r="N420">
        <v>562.4</v>
      </c>
      <c r="O420">
        <v>46</v>
      </c>
      <c r="P420">
        <f>IF(OR(C420="",I420="",J420=""),0,MAX(0,MIN(J420,C420-(F420-G420))))</f>
        <v>16.7</v>
      </c>
      <c r="Q420">
        <f>IF(OR(J420="",J420=0),0,(J420-P420)/J420*100)</f>
        <v>39.3</v>
      </c>
      <c r="R420">
        <f>IF(K420="",0,MAX(0,K420-D420))</f>
        <v>0.5</v>
      </c>
      <c r="S420">
        <f>IF(OR(J420="",J420=0),0,MAX(0,MIN(J420,(I420+J420)-D420))/J420*100)</f>
        <v>0</v>
      </c>
      <c r="T420">
        <f>IF(OR(D420="",I420="",J420=""),0,MAX(0,MIN(J420,D420-I420)))</f>
        <v>27.5</v>
      </c>
      <c r="U420">
        <f>IF(D420="",0,MAX(0,D420-C420))</f>
        <v>16.2</v>
      </c>
      <c r="V420">
        <f>IF(C420="",0,MIN(I420,C420))</f>
        <v>25.4</v>
      </c>
    </row>
    <row r="421">
      <c r="A421" t="str">
        <v>EW-21</v>
      </c>
      <c r="B421" s="1">
        <v>46235</v>
      </c>
      <c r="C421">
        <v>41.4</v>
      </c>
      <c r="D421">
        <v>58.3</v>
      </c>
      <c r="E421">
        <f>MAX(0,D421-C421)</f>
        <v>16.9</v>
      </c>
      <c r="F421">
        <v>608.4</v>
      </c>
      <c r="G421">
        <v>583.1</v>
      </c>
      <c r="H421">
        <v>549.7</v>
      </c>
      <c r="I421">
        <v>25.4</v>
      </c>
      <c r="J421">
        <v>27.5</v>
      </c>
      <c r="K421">
        <v>58.7</v>
      </c>
      <c r="L421">
        <v>605.9</v>
      </c>
      <c r="M421">
        <v>2.5</v>
      </c>
      <c r="N421">
        <v>562.4</v>
      </c>
      <c r="O421">
        <v>46</v>
      </c>
      <c r="P421">
        <f>IF(OR(C421="",I421="",J421=""),0,MAX(0,MIN(J421,C421-(F421-G421))))</f>
        <v>16</v>
      </c>
      <c r="Q421">
        <f>IF(OR(J421="",J421=0),0,(J421-P421)/J421*100)</f>
        <v>41.7</v>
      </c>
      <c r="R421">
        <f>IF(K421="",0,MAX(0,K421-D421))</f>
        <v>0.4</v>
      </c>
      <c r="S421">
        <f>IF(OR(J421="",J421=0),0,MAX(0,MIN(J421,(I421+J421)-D421))/J421*100)</f>
        <v>0</v>
      </c>
      <c r="T421">
        <f>IF(OR(D421="",I421="",J421=""),0,MAX(0,MIN(J421,D421-I421)))</f>
        <v>27.5</v>
      </c>
      <c r="U421">
        <f>IF(D421="",0,MAX(0,D421-C421))</f>
        <v>16.9</v>
      </c>
      <c r="V421">
        <f>IF(C421="",0,MIN(I421,C421))</f>
        <v>25.4</v>
      </c>
    </row>
    <row r="422">
      <c r="A422" t="str">
        <v>EW-22</v>
      </c>
      <c r="B422" s="1">
        <v>45658</v>
      </c>
      <c r="C422">
        <v>21.8</v>
      </c>
      <c r="D422">
        <v>53.6</v>
      </c>
      <c r="E422">
        <f>MAX(0,D422-C422)</f>
        <v>31.8</v>
      </c>
      <c r="F422">
        <v>606.8</v>
      </c>
      <c r="G422">
        <v>581.3</v>
      </c>
      <c r="H422">
        <v>552.4</v>
      </c>
      <c r="I422">
        <v>25.4</v>
      </c>
      <c r="J422">
        <v>24.9</v>
      </c>
      <c r="K422">
        <v>54.4</v>
      </c>
      <c r="L422">
        <v>604.3</v>
      </c>
      <c r="M422">
        <v>2.5</v>
      </c>
      <c r="N422" t="str">
        <v/>
      </c>
      <c r="O422" t="str">
        <v/>
      </c>
      <c r="P422">
        <f>IF(OR(C422="",I422="",J422=""),0,MAX(0,MIN(J422,C422-(F422-G422))))</f>
        <v>0</v>
      </c>
      <c r="Q422">
        <f>IF(OR(J422="",J422=0),0,(J422-P422)/J422*100)</f>
        <v>100</v>
      </c>
      <c r="R422">
        <f>IF(K422="",0,MAX(0,K422-D422))</f>
        <v>0.8</v>
      </c>
      <c r="S422">
        <f>IF(OR(J422="",J422=0),0,MAX(0,MIN(J422,(I422+J422)-D422))/J422*100)</f>
        <v>0</v>
      </c>
      <c r="T422">
        <f>IF(OR(D422="",I422="",J422=""),0,MAX(0,MIN(J422,D422-I422)))</f>
        <v>24.9</v>
      </c>
      <c r="U422">
        <f>IF(D422="",0,MAX(0,D422-C422))</f>
        <v>31.8</v>
      </c>
      <c r="V422">
        <f>IF(C422="",0,MIN(I422,C422))</f>
        <v>21.8</v>
      </c>
    </row>
    <row r="423">
      <c r="A423" t="str">
        <v>EW-22</v>
      </c>
      <c r="B423" s="1">
        <v>45689</v>
      </c>
      <c r="C423">
        <v>21.2</v>
      </c>
      <c r="D423">
        <v>53.9</v>
      </c>
      <c r="E423">
        <f>MAX(0,D423-C423)</f>
        <v>32.8</v>
      </c>
      <c r="F423">
        <v>606.8</v>
      </c>
      <c r="G423">
        <v>581.3</v>
      </c>
      <c r="H423">
        <v>552.4</v>
      </c>
      <c r="I423">
        <v>25.4</v>
      </c>
      <c r="J423">
        <v>24.9</v>
      </c>
      <c r="K423">
        <v>54.4</v>
      </c>
      <c r="L423">
        <v>604.3</v>
      </c>
      <c r="M423">
        <v>2.5</v>
      </c>
      <c r="N423" t="str">
        <v/>
      </c>
      <c r="O423" t="str">
        <v/>
      </c>
      <c r="P423">
        <f>IF(OR(C423="",I423="",J423=""),0,MAX(0,MIN(J423,C423-(F423-G423))))</f>
        <v>0</v>
      </c>
      <c r="Q423">
        <f>IF(OR(J423="",J423=0),0,(J423-P423)/J423*100)</f>
        <v>100</v>
      </c>
      <c r="R423">
        <f>IF(K423="",0,MAX(0,K423-D423))</f>
        <v>0.5</v>
      </c>
      <c r="S423">
        <f>IF(OR(J423="",J423=0),0,MAX(0,MIN(J423,(I423+J423)-D423))/J423*100)</f>
        <v>0</v>
      </c>
      <c r="T423">
        <f>IF(OR(D423="",I423="",J423=""),0,MAX(0,MIN(J423,D423-I423)))</f>
        <v>24.9</v>
      </c>
      <c r="U423">
        <f>IF(D423="",0,MAX(0,D423-C423))</f>
        <v>32.8</v>
      </c>
      <c r="V423">
        <f>IF(C423="",0,MIN(I423,C423))</f>
        <v>21.2</v>
      </c>
    </row>
    <row r="424">
      <c r="A424" t="str">
        <v>EW-22</v>
      </c>
      <c r="B424" s="1">
        <v>45717</v>
      </c>
      <c r="C424">
        <v>20.8</v>
      </c>
      <c r="D424">
        <v>54.1</v>
      </c>
      <c r="E424">
        <f>MAX(0,D424-C424)</f>
        <v>33.3</v>
      </c>
      <c r="F424">
        <v>606.8</v>
      </c>
      <c r="G424">
        <v>581.3</v>
      </c>
      <c r="H424">
        <v>552.4</v>
      </c>
      <c r="I424">
        <v>25.4</v>
      </c>
      <c r="J424">
        <v>24.9</v>
      </c>
      <c r="K424">
        <v>54.4</v>
      </c>
      <c r="L424">
        <v>604.3</v>
      </c>
      <c r="M424">
        <v>2.5</v>
      </c>
      <c r="N424" t="str">
        <v/>
      </c>
      <c r="O424" t="str">
        <v/>
      </c>
      <c r="P424">
        <f>IF(OR(C424="",I424="",J424=""),0,MAX(0,MIN(J424,C424-(F424-G424))))</f>
        <v>0</v>
      </c>
      <c r="Q424">
        <f>IF(OR(J424="",J424=0),0,(J424-P424)/J424*100)</f>
        <v>100</v>
      </c>
      <c r="R424">
        <f>IF(K424="",0,MAX(0,K424-D424))</f>
        <v>0.3</v>
      </c>
      <c r="S424">
        <f>IF(OR(J424="",J424=0),0,MAX(0,MIN(J424,(I424+J424)-D424))/J424*100)</f>
        <v>0</v>
      </c>
      <c r="T424">
        <f>IF(OR(D424="",I424="",J424=""),0,MAX(0,MIN(J424,D424-I424)))</f>
        <v>24.9</v>
      </c>
      <c r="U424">
        <f>IF(D424="",0,MAX(0,D424-C424))</f>
        <v>33.3</v>
      </c>
      <c r="V424">
        <f>IF(C424="",0,MIN(I424,C424))</f>
        <v>20.8</v>
      </c>
    </row>
    <row r="425">
      <c r="A425" t="str">
        <v>EW-22</v>
      </c>
      <c r="B425" s="1">
        <v>45748</v>
      </c>
      <c r="C425">
        <v>20.8</v>
      </c>
      <c r="D425">
        <v>53.9</v>
      </c>
      <c r="E425">
        <f>MAX(0,D425-C425)</f>
        <v>33.2</v>
      </c>
      <c r="F425">
        <v>606.8</v>
      </c>
      <c r="G425">
        <v>581.3</v>
      </c>
      <c r="H425">
        <v>552.4</v>
      </c>
      <c r="I425">
        <v>25.4</v>
      </c>
      <c r="J425">
        <v>24.9</v>
      </c>
      <c r="K425">
        <v>54.4</v>
      </c>
      <c r="L425">
        <v>604.3</v>
      </c>
      <c r="M425">
        <v>2.5</v>
      </c>
      <c r="N425" t="str">
        <v/>
      </c>
      <c r="O425" t="str">
        <v/>
      </c>
      <c r="P425">
        <f>IF(OR(C425="",I425="",J425=""),0,MAX(0,MIN(J425,C425-(F425-G425))))</f>
        <v>0</v>
      </c>
      <c r="Q425">
        <f>IF(OR(J425="",J425=0),0,(J425-P425)/J425*100)</f>
        <v>100</v>
      </c>
      <c r="R425">
        <f>IF(K425="",0,MAX(0,K425-D425))</f>
        <v>0.5</v>
      </c>
      <c r="S425">
        <f>IF(OR(J425="",J425=0),0,MAX(0,MIN(J425,(I425+J425)-D425))/J425*100)</f>
        <v>0</v>
      </c>
      <c r="T425">
        <f>IF(OR(D425="",I425="",J425=""),0,MAX(0,MIN(J425,D425-I425)))</f>
        <v>24.9</v>
      </c>
      <c r="U425">
        <f>IF(D425="",0,MAX(0,D425-C425))</f>
        <v>33.2</v>
      </c>
      <c r="V425">
        <f>IF(C425="",0,MIN(I425,C425))</f>
        <v>20.8</v>
      </c>
    </row>
    <row r="426">
      <c r="A426" t="str">
        <v>EW-22</v>
      </c>
      <c r="B426" s="1">
        <v>45778</v>
      </c>
      <c r="C426">
        <v>20.5</v>
      </c>
      <c r="D426">
        <v>53.9</v>
      </c>
      <c r="E426">
        <f>MAX(0,D426-C426)</f>
        <v>33.5</v>
      </c>
      <c r="F426">
        <v>606.8</v>
      </c>
      <c r="G426">
        <v>581.3</v>
      </c>
      <c r="H426">
        <v>552.4</v>
      </c>
      <c r="I426">
        <v>25.4</v>
      </c>
      <c r="J426">
        <v>24.9</v>
      </c>
      <c r="K426">
        <v>54.4</v>
      </c>
      <c r="L426">
        <v>604.3</v>
      </c>
      <c r="M426">
        <v>2.5</v>
      </c>
      <c r="N426" t="str">
        <v/>
      </c>
      <c r="O426" t="str">
        <v/>
      </c>
      <c r="P426">
        <f>IF(OR(C426="",I426="",J426=""),0,MAX(0,MIN(J426,C426-(F426-G426))))</f>
        <v>0</v>
      </c>
      <c r="Q426">
        <f>IF(OR(J426="",J426=0),0,(J426-P426)/J426*100)</f>
        <v>100</v>
      </c>
      <c r="R426">
        <f>IF(K426="",0,MAX(0,K426-D426))</f>
        <v>0.5</v>
      </c>
      <c r="S426">
        <f>IF(OR(J426="",J426=0),0,MAX(0,MIN(J426,(I426+J426)-D426))/J426*100)</f>
        <v>0</v>
      </c>
      <c r="T426">
        <f>IF(OR(D426="",I426="",J426=""),0,MAX(0,MIN(J426,D426-I426)))</f>
        <v>24.9</v>
      </c>
      <c r="U426">
        <f>IF(D426="",0,MAX(0,D426-C426))</f>
        <v>33.5</v>
      </c>
      <c r="V426">
        <f>IF(C426="",0,MIN(I426,C426))</f>
        <v>20.5</v>
      </c>
    </row>
    <row r="427">
      <c r="A427" t="str">
        <v>EW-22</v>
      </c>
      <c r="B427" s="1">
        <v>45809</v>
      </c>
      <c r="C427">
        <v>20.1</v>
      </c>
      <c r="D427">
        <v>53.9</v>
      </c>
      <c r="E427">
        <f>MAX(0,D427-C427)</f>
        <v>33.8</v>
      </c>
      <c r="F427">
        <v>606.8</v>
      </c>
      <c r="G427">
        <v>581.3</v>
      </c>
      <c r="H427">
        <v>552.4</v>
      </c>
      <c r="I427">
        <v>25.4</v>
      </c>
      <c r="J427">
        <v>24.9</v>
      </c>
      <c r="K427">
        <v>54.4</v>
      </c>
      <c r="L427">
        <v>604.3</v>
      </c>
      <c r="M427">
        <v>2.5</v>
      </c>
      <c r="N427" t="str">
        <v/>
      </c>
      <c r="O427" t="str">
        <v/>
      </c>
      <c r="P427">
        <f>IF(OR(C427="",I427="",J427=""),0,MAX(0,MIN(J427,C427-(F427-G427))))</f>
        <v>0</v>
      </c>
      <c r="Q427">
        <f>IF(OR(J427="",J427=0),0,(J427-P427)/J427*100)</f>
        <v>100</v>
      </c>
      <c r="R427">
        <f>IF(K427="",0,MAX(0,K427-D427))</f>
        <v>0.5</v>
      </c>
      <c r="S427">
        <f>IF(OR(J427="",J427=0),0,MAX(0,MIN(J427,(I427+J427)-D427))/J427*100)</f>
        <v>0</v>
      </c>
      <c r="T427">
        <f>IF(OR(D427="",I427="",J427=""),0,MAX(0,MIN(J427,D427-I427)))</f>
        <v>24.9</v>
      </c>
      <c r="U427">
        <f>IF(D427="",0,MAX(0,D427-C427))</f>
        <v>33.8</v>
      </c>
      <c r="V427">
        <f>IF(C427="",0,MIN(I427,C427))</f>
        <v>20.1</v>
      </c>
    </row>
    <row r="428">
      <c r="A428" t="str">
        <v>EW-22</v>
      </c>
      <c r="B428" s="1">
        <v>45839</v>
      </c>
      <c r="C428">
        <v>20</v>
      </c>
      <c r="D428">
        <v>53.9</v>
      </c>
      <c r="E428">
        <f>MAX(0,D428-C428)</f>
        <v>33.9</v>
      </c>
      <c r="F428">
        <v>606.8</v>
      </c>
      <c r="G428">
        <v>581.3</v>
      </c>
      <c r="H428">
        <v>552.4</v>
      </c>
      <c r="I428">
        <v>25.4</v>
      </c>
      <c r="J428">
        <v>24.9</v>
      </c>
      <c r="K428">
        <v>54.4</v>
      </c>
      <c r="L428">
        <v>604.3</v>
      </c>
      <c r="M428">
        <v>2.5</v>
      </c>
      <c r="N428" t="str">
        <v/>
      </c>
      <c r="O428" t="str">
        <v/>
      </c>
      <c r="P428">
        <f>IF(OR(C428="",I428="",J428=""),0,MAX(0,MIN(J428,C428-(F428-G428))))</f>
        <v>0</v>
      </c>
      <c r="Q428">
        <f>IF(OR(J428="",J428=0),0,(J428-P428)/J428*100)</f>
        <v>100</v>
      </c>
      <c r="R428">
        <f>IF(K428="",0,MAX(0,K428-D428))</f>
        <v>0.5</v>
      </c>
      <c r="S428">
        <f>IF(OR(J428="",J428=0),0,MAX(0,MIN(J428,(I428+J428)-D428))/J428*100)</f>
        <v>0</v>
      </c>
      <c r="T428">
        <f>IF(OR(D428="",I428="",J428=""),0,MAX(0,MIN(J428,D428-I428)))</f>
        <v>24.9</v>
      </c>
      <c r="U428">
        <f>IF(D428="",0,MAX(0,D428-C428))</f>
        <v>33.9</v>
      </c>
      <c r="V428">
        <f>IF(C428="",0,MIN(I428,C428))</f>
        <v>20</v>
      </c>
    </row>
    <row r="429">
      <c r="A429" t="str">
        <v>EW-22</v>
      </c>
      <c r="B429" s="1">
        <v>45870</v>
      </c>
      <c r="C429">
        <v>19.2</v>
      </c>
      <c r="D429">
        <v>54.3</v>
      </c>
      <c r="E429">
        <f>MAX(0,D429-C429)</f>
        <v>35</v>
      </c>
      <c r="F429">
        <v>606.8</v>
      </c>
      <c r="G429">
        <v>581.3</v>
      </c>
      <c r="H429">
        <v>552.4</v>
      </c>
      <c r="I429">
        <v>25.4</v>
      </c>
      <c r="J429">
        <v>24.9</v>
      </c>
      <c r="K429">
        <v>54.4</v>
      </c>
      <c r="L429">
        <v>604.3</v>
      </c>
      <c r="M429">
        <v>2.5</v>
      </c>
      <c r="N429" t="str">
        <v/>
      </c>
      <c r="O429" t="str">
        <v/>
      </c>
      <c r="P429">
        <f>IF(OR(C429="",I429="",J429=""),0,MAX(0,MIN(J429,C429-(F429-G429))))</f>
        <v>0</v>
      </c>
      <c r="Q429">
        <f>IF(OR(J429="",J429=0),0,(J429-P429)/J429*100)</f>
        <v>100</v>
      </c>
      <c r="R429">
        <f>IF(K429="",0,MAX(0,K429-D429))</f>
        <v>0.1</v>
      </c>
      <c r="S429">
        <f>IF(OR(J429="",J429=0),0,MAX(0,MIN(J429,(I429+J429)-D429))/J429*100)</f>
        <v>0</v>
      </c>
      <c r="T429">
        <f>IF(OR(D429="",I429="",J429=""),0,MAX(0,MIN(J429,D429-I429)))</f>
        <v>24.9</v>
      </c>
      <c r="U429">
        <f>IF(D429="",0,MAX(0,D429-C429))</f>
        <v>35</v>
      </c>
      <c r="V429">
        <f>IF(C429="",0,MIN(I429,C429))</f>
        <v>19.2</v>
      </c>
    </row>
    <row r="430">
      <c r="A430" t="str">
        <v>EW-22</v>
      </c>
      <c r="B430" s="1">
        <v>45901</v>
      </c>
      <c r="C430">
        <v>19</v>
      </c>
      <c r="D430">
        <v>54.1</v>
      </c>
      <c r="E430">
        <f>MAX(0,D430-C430)</f>
        <v>35</v>
      </c>
      <c r="F430">
        <v>606.8</v>
      </c>
      <c r="G430">
        <v>581.3</v>
      </c>
      <c r="H430">
        <v>552.4</v>
      </c>
      <c r="I430">
        <v>25.4</v>
      </c>
      <c r="J430">
        <v>24.9</v>
      </c>
      <c r="K430">
        <v>54.4</v>
      </c>
      <c r="L430">
        <v>604.3</v>
      </c>
      <c r="M430">
        <v>2.5</v>
      </c>
      <c r="N430" t="str">
        <v/>
      </c>
      <c r="O430" t="str">
        <v/>
      </c>
      <c r="P430">
        <f>IF(OR(C430="",I430="",J430=""),0,MAX(0,MIN(J430,C430-(F430-G430))))</f>
        <v>0</v>
      </c>
      <c r="Q430">
        <f>IF(OR(J430="",J430=0),0,(J430-P430)/J430*100)</f>
        <v>100</v>
      </c>
      <c r="R430">
        <f>IF(K430="",0,MAX(0,K430-D430))</f>
        <v>0.3</v>
      </c>
      <c r="S430">
        <f>IF(OR(J430="",J430=0),0,MAX(0,MIN(J430,(I430+J430)-D430))/J430*100)</f>
        <v>0</v>
      </c>
      <c r="T430">
        <f>IF(OR(D430="",I430="",J430=""),0,MAX(0,MIN(J430,D430-I430)))</f>
        <v>24.9</v>
      </c>
      <c r="U430">
        <f>IF(D430="",0,MAX(0,D430-C430))</f>
        <v>35</v>
      </c>
      <c r="V430">
        <f>IF(C430="",0,MIN(I430,C430))</f>
        <v>19</v>
      </c>
    </row>
    <row r="431">
      <c r="A431" t="str">
        <v>EW-22</v>
      </c>
      <c r="B431" s="1">
        <v>45931</v>
      </c>
      <c r="C431">
        <v>19</v>
      </c>
      <c r="D431">
        <v>54</v>
      </c>
      <c r="E431">
        <f>MAX(0,D431-C431)</f>
        <v>35</v>
      </c>
      <c r="F431">
        <v>606.8</v>
      </c>
      <c r="G431">
        <v>581.3</v>
      </c>
      <c r="H431">
        <v>552.4</v>
      </c>
      <c r="I431">
        <v>25.4</v>
      </c>
      <c r="J431">
        <v>24.9</v>
      </c>
      <c r="K431">
        <v>54.4</v>
      </c>
      <c r="L431">
        <v>604.3</v>
      </c>
      <c r="M431">
        <v>2.5</v>
      </c>
      <c r="N431" t="str">
        <v/>
      </c>
      <c r="O431" t="str">
        <v/>
      </c>
      <c r="P431">
        <f>IF(OR(C431="",I431="",J431=""),0,MAX(0,MIN(J431,C431-(F431-G431))))</f>
        <v>0</v>
      </c>
      <c r="Q431">
        <f>IF(OR(J431="",J431=0),0,(J431-P431)/J431*100)</f>
        <v>100</v>
      </c>
      <c r="R431">
        <f>IF(K431="",0,MAX(0,K431-D431))</f>
        <v>0.4</v>
      </c>
      <c r="S431">
        <f>IF(OR(J431="",J431=0),0,MAX(0,MIN(J431,(I431+J431)-D431))/J431*100)</f>
        <v>0</v>
      </c>
      <c r="T431">
        <f>IF(OR(D431="",I431="",J431=""),0,MAX(0,MIN(J431,D431-I431)))</f>
        <v>24.9</v>
      </c>
      <c r="U431">
        <f>IF(D431="",0,MAX(0,D431-C431))</f>
        <v>35</v>
      </c>
      <c r="V431">
        <f>IF(C431="",0,MIN(I431,C431))</f>
        <v>19</v>
      </c>
    </row>
    <row r="432">
      <c r="A432" t="str">
        <v>EW-22</v>
      </c>
      <c r="B432" s="1">
        <v>45962</v>
      </c>
      <c r="C432">
        <v>19.1</v>
      </c>
      <c r="D432">
        <v>54</v>
      </c>
      <c r="E432">
        <f>MAX(0,D432-C432)</f>
        <v>34.8</v>
      </c>
      <c r="F432">
        <v>606.8</v>
      </c>
      <c r="G432">
        <v>581.3</v>
      </c>
      <c r="H432">
        <v>552.4</v>
      </c>
      <c r="I432">
        <v>25.4</v>
      </c>
      <c r="J432">
        <v>24.9</v>
      </c>
      <c r="K432">
        <v>54.4</v>
      </c>
      <c r="L432">
        <v>604.3</v>
      </c>
      <c r="M432">
        <v>2.5</v>
      </c>
      <c r="N432" t="str">
        <v/>
      </c>
      <c r="O432" t="str">
        <v/>
      </c>
      <c r="P432">
        <f>IF(OR(C432="",I432="",J432=""),0,MAX(0,MIN(J432,C432-(F432-G432))))</f>
        <v>0</v>
      </c>
      <c r="Q432">
        <f>IF(OR(J432="",J432=0),0,(J432-P432)/J432*100)</f>
        <v>100</v>
      </c>
      <c r="R432">
        <f>IF(K432="",0,MAX(0,K432-D432))</f>
        <v>0.4</v>
      </c>
      <c r="S432">
        <f>IF(OR(J432="",J432=0),0,MAX(0,MIN(J432,(I432+J432)-D432))/J432*100)</f>
        <v>0</v>
      </c>
      <c r="T432">
        <f>IF(OR(D432="",I432="",J432=""),0,MAX(0,MIN(J432,D432-I432)))</f>
        <v>24.9</v>
      </c>
      <c r="U432">
        <f>IF(D432="",0,MAX(0,D432-C432))</f>
        <v>34.8</v>
      </c>
      <c r="V432">
        <f>IF(C432="",0,MIN(I432,C432))</f>
        <v>19.1</v>
      </c>
    </row>
    <row r="433">
      <c r="A433" t="str">
        <v>EW-22</v>
      </c>
      <c r="B433" s="1">
        <v>45992</v>
      </c>
      <c r="C433">
        <v>18.3</v>
      </c>
      <c r="D433">
        <v>53.8</v>
      </c>
      <c r="E433">
        <f>MAX(0,D433-C433)</f>
        <v>35.5</v>
      </c>
      <c r="F433">
        <v>606.8</v>
      </c>
      <c r="G433">
        <v>581.3</v>
      </c>
      <c r="H433">
        <v>552.4</v>
      </c>
      <c r="I433">
        <v>25.4</v>
      </c>
      <c r="J433">
        <v>24.9</v>
      </c>
      <c r="K433">
        <v>54.4</v>
      </c>
      <c r="L433">
        <v>604.3</v>
      </c>
      <c r="M433">
        <v>2.5</v>
      </c>
      <c r="N433" t="str">
        <v/>
      </c>
      <c r="O433" t="str">
        <v/>
      </c>
      <c r="P433">
        <f>IF(OR(C433="",I433="",J433=""),0,MAX(0,MIN(J433,C433-(F433-G433))))</f>
        <v>0</v>
      </c>
      <c r="Q433">
        <f>IF(OR(J433="",J433=0),0,(J433-P433)/J433*100)</f>
        <v>100</v>
      </c>
      <c r="R433">
        <f>IF(K433="",0,MAX(0,K433-D433))</f>
        <v>0.6</v>
      </c>
      <c r="S433">
        <f>IF(OR(J433="",J433=0),0,MAX(0,MIN(J433,(I433+J433)-D433))/J433*100)</f>
        <v>0</v>
      </c>
      <c r="T433">
        <f>IF(OR(D433="",I433="",J433=""),0,MAX(0,MIN(J433,D433-I433)))</f>
        <v>24.9</v>
      </c>
      <c r="U433">
        <f>IF(D433="",0,MAX(0,D433-C433))</f>
        <v>35.5</v>
      </c>
      <c r="V433">
        <f>IF(C433="",0,MIN(I433,C433))</f>
        <v>18.3</v>
      </c>
    </row>
    <row r="434">
      <c r="A434" t="str">
        <v>EW-22</v>
      </c>
      <c r="B434" s="1">
        <v>46023</v>
      </c>
      <c r="C434">
        <v>18.4</v>
      </c>
      <c r="D434">
        <v>54.2</v>
      </c>
      <c r="E434">
        <f>MAX(0,D434-C434)</f>
        <v>35.8</v>
      </c>
      <c r="F434">
        <v>606.8</v>
      </c>
      <c r="G434">
        <v>581.3</v>
      </c>
      <c r="H434">
        <v>552.4</v>
      </c>
      <c r="I434">
        <v>25.4</v>
      </c>
      <c r="J434">
        <v>24.9</v>
      </c>
      <c r="K434">
        <v>54.4</v>
      </c>
      <c r="L434">
        <v>604.3</v>
      </c>
      <c r="M434">
        <v>2.5</v>
      </c>
      <c r="N434" t="str">
        <v/>
      </c>
      <c r="O434" t="str">
        <v/>
      </c>
      <c r="P434">
        <f>IF(OR(C434="",I434="",J434=""),0,MAX(0,MIN(J434,C434-(F434-G434))))</f>
        <v>0</v>
      </c>
      <c r="Q434">
        <f>IF(OR(J434="",J434=0),0,(J434-P434)/J434*100)</f>
        <v>100</v>
      </c>
      <c r="R434">
        <f>IF(K434="",0,MAX(0,K434-D434))</f>
        <v>0.2</v>
      </c>
      <c r="S434">
        <f>IF(OR(J434="",J434=0),0,MAX(0,MIN(J434,(I434+J434)-D434))/J434*100)</f>
        <v>0</v>
      </c>
      <c r="T434">
        <f>IF(OR(D434="",I434="",J434=""),0,MAX(0,MIN(J434,D434-I434)))</f>
        <v>24.9</v>
      </c>
      <c r="U434">
        <f>IF(D434="",0,MAX(0,D434-C434))</f>
        <v>35.8</v>
      </c>
      <c r="V434">
        <f>IF(C434="",0,MIN(I434,C434))</f>
        <v>18.4</v>
      </c>
    </row>
    <row r="435">
      <c r="A435" t="str">
        <v>EW-22</v>
      </c>
      <c r="B435" s="1">
        <v>46054</v>
      </c>
      <c r="C435">
        <v>17.9</v>
      </c>
      <c r="D435">
        <v>53.9</v>
      </c>
      <c r="E435">
        <f>MAX(0,D435-C435)</f>
        <v>36</v>
      </c>
      <c r="F435">
        <v>606.8</v>
      </c>
      <c r="G435">
        <v>581.3</v>
      </c>
      <c r="H435">
        <v>552.4</v>
      </c>
      <c r="I435">
        <v>25.4</v>
      </c>
      <c r="J435">
        <v>24.9</v>
      </c>
      <c r="K435">
        <v>54.4</v>
      </c>
      <c r="L435">
        <v>604.3</v>
      </c>
      <c r="M435">
        <v>2.5</v>
      </c>
      <c r="N435" t="str">
        <v/>
      </c>
      <c r="O435" t="str">
        <v/>
      </c>
      <c r="P435">
        <f>IF(OR(C435="",I435="",J435=""),0,MAX(0,MIN(J435,C435-(F435-G435))))</f>
        <v>0</v>
      </c>
      <c r="Q435">
        <f>IF(OR(J435="",J435=0),0,(J435-P435)/J435*100)</f>
        <v>100</v>
      </c>
      <c r="R435">
        <f>IF(K435="",0,MAX(0,K435-D435))</f>
        <v>0.5</v>
      </c>
      <c r="S435">
        <f>IF(OR(J435="",J435=0),0,MAX(0,MIN(J435,(I435+J435)-D435))/J435*100)</f>
        <v>0</v>
      </c>
      <c r="T435">
        <f>IF(OR(D435="",I435="",J435=""),0,MAX(0,MIN(J435,D435-I435)))</f>
        <v>24.9</v>
      </c>
      <c r="U435">
        <f>IF(D435="",0,MAX(0,D435-C435))</f>
        <v>36</v>
      </c>
      <c r="V435">
        <f>IF(C435="",0,MIN(I435,C435))</f>
        <v>17.9</v>
      </c>
    </row>
    <row r="436">
      <c r="A436" t="str">
        <v>EW-22</v>
      </c>
      <c r="B436" s="1">
        <v>46082</v>
      </c>
      <c r="C436">
        <v>17.9</v>
      </c>
      <c r="D436">
        <v>54.1</v>
      </c>
      <c r="E436">
        <f>MAX(0,D436-C436)</f>
        <v>36.2</v>
      </c>
      <c r="F436">
        <v>606.8</v>
      </c>
      <c r="G436">
        <v>581.3</v>
      </c>
      <c r="H436">
        <v>552.4</v>
      </c>
      <c r="I436">
        <v>25.4</v>
      </c>
      <c r="J436">
        <v>24.9</v>
      </c>
      <c r="K436">
        <v>54.4</v>
      </c>
      <c r="L436">
        <v>604.3</v>
      </c>
      <c r="M436">
        <v>2.5</v>
      </c>
      <c r="N436" t="str">
        <v/>
      </c>
      <c r="O436" t="str">
        <v/>
      </c>
      <c r="P436">
        <f>IF(OR(C436="",I436="",J436=""),0,MAX(0,MIN(J436,C436-(F436-G436))))</f>
        <v>0</v>
      </c>
      <c r="Q436">
        <f>IF(OR(J436="",J436=0),0,(J436-P436)/J436*100)</f>
        <v>100</v>
      </c>
      <c r="R436">
        <f>IF(K436="",0,MAX(0,K436-D436))</f>
        <v>0.3</v>
      </c>
      <c r="S436">
        <f>IF(OR(J436="",J436=0),0,MAX(0,MIN(J436,(I436+J436)-D436))/J436*100)</f>
        <v>0</v>
      </c>
      <c r="T436">
        <f>IF(OR(D436="",I436="",J436=""),0,MAX(0,MIN(J436,D436-I436)))</f>
        <v>24.9</v>
      </c>
      <c r="U436">
        <f>IF(D436="",0,MAX(0,D436-C436))</f>
        <v>36.2</v>
      </c>
      <c r="V436">
        <f>IF(C436="",0,MIN(I436,C436))</f>
        <v>17.9</v>
      </c>
    </row>
    <row r="437">
      <c r="A437" t="str">
        <v>EW-22</v>
      </c>
      <c r="B437" s="1">
        <v>46113</v>
      </c>
      <c r="C437">
        <v>17.2</v>
      </c>
      <c r="D437">
        <v>53.8</v>
      </c>
      <c r="E437">
        <f>MAX(0,D437-C437)</f>
        <v>36.6</v>
      </c>
      <c r="F437">
        <v>606.8</v>
      </c>
      <c r="G437">
        <v>581.3</v>
      </c>
      <c r="H437">
        <v>552.4</v>
      </c>
      <c r="I437">
        <v>25.4</v>
      </c>
      <c r="J437">
        <v>24.9</v>
      </c>
      <c r="K437">
        <v>54.4</v>
      </c>
      <c r="L437">
        <v>604.3</v>
      </c>
      <c r="M437">
        <v>2.5</v>
      </c>
      <c r="N437" t="str">
        <v/>
      </c>
      <c r="O437" t="str">
        <v/>
      </c>
      <c r="P437">
        <f>IF(OR(C437="",I437="",J437=""),0,MAX(0,MIN(J437,C437-(F437-G437))))</f>
        <v>0</v>
      </c>
      <c r="Q437">
        <f>IF(OR(J437="",J437=0),0,(J437-P437)/J437*100)</f>
        <v>100</v>
      </c>
      <c r="R437">
        <f>IF(K437="",0,MAX(0,K437-D437))</f>
        <v>0.6</v>
      </c>
      <c r="S437">
        <f>IF(OR(J437="",J437=0),0,MAX(0,MIN(J437,(I437+J437)-D437))/J437*100)</f>
        <v>0</v>
      </c>
      <c r="T437">
        <f>IF(OR(D437="",I437="",J437=""),0,MAX(0,MIN(J437,D437-I437)))</f>
        <v>24.9</v>
      </c>
      <c r="U437">
        <f>IF(D437="",0,MAX(0,D437-C437))</f>
        <v>36.6</v>
      </c>
      <c r="V437">
        <f>IF(C437="",0,MIN(I437,C437))</f>
        <v>17.2</v>
      </c>
    </row>
    <row r="438">
      <c r="A438" t="str">
        <v>EW-22</v>
      </c>
      <c r="B438" s="1">
        <v>46143</v>
      </c>
      <c r="C438">
        <v>17.5</v>
      </c>
      <c r="D438">
        <v>53.7</v>
      </c>
      <c r="E438">
        <f>MAX(0,D438-C438)</f>
        <v>36.2</v>
      </c>
      <c r="F438">
        <v>606.8</v>
      </c>
      <c r="G438">
        <v>581.3</v>
      </c>
      <c r="H438">
        <v>552.4</v>
      </c>
      <c r="I438">
        <v>25.4</v>
      </c>
      <c r="J438">
        <v>24.9</v>
      </c>
      <c r="K438">
        <v>54.4</v>
      </c>
      <c r="L438">
        <v>604.3</v>
      </c>
      <c r="M438">
        <v>2.5</v>
      </c>
      <c r="N438" t="str">
        <v/>
      </c>
      <c r="O438" t="str">
        <v/>
      </c>
      <c r="P438">
        <f>IF(OR(C438="",I438="",J438=""),0,MAX(0,MIN(J438,C438-(F438-G438))))</f>
        <v>0</v>
      </c>
      <c r="Q438">
        <f>IF(OR(J438="",J438=0),0,(J438-P438)/J438*100)</f>
        <v>100</v>
      </c>
      <c r="R438">
        <f>IF(K438="",0,MAX(0,K438-D438))</f>
        <v>0.7</v>
      </c>
      <c r="S438">
        <f>IF(OR(J438="",J438=0),0,MAX(0,MIN(J438,(I438+J438)-D438))/J438*100)</f>
        <v>0</v>
      </c>
      <c r="T438">
        <f>IF(OR(D438="",I438="",J438=""),0,MAX(0,MIN(J438,D438-I438)))</f>
        <v>24.9</v>
      </c>
      <c r="U438">
        <f>IF(D438="",0,MAX(0,D438-C438))</f>
        <v>36.2</v>
      </c>
      <c r="V438">
        <f>IF(C438="",0,MIN(I438,C438))</f>
        <v>17.5</v>
      </c>
    </row>
    <row r="439">
      <c r="A439" t="str">
        <v>EW-22</v>
      </c>
      <c r="B439" s="1">
        <v>46174</v>
      </c>
      <c r="C439">
        <v>16.8</v>
      </c>
      <c r="D439">
        <v>54.3</v>
      </c>
      <c r="E439">
        <f>MAX(0,D439-C439)</f>
        <v>37.5</v>
      </c>
      <c r="F439">
        <v>606.8</v>
      </c>
      <c r="G439">
        <v>581.3</v>
      </c>
      <c r="H439">
        <v>552.4</v>
      </c>
      <c r="I439">
        <v>25.4</v>
      </c>
      <c r="J439">
        <v>24.9</v>
      </c>
      <c r="K439">
        <v>54.4</v>
      </c>
      <c r="L439">
        <v>604.3</v>
      </c>
      <c r="M439">
        <v>2.5</v>
      </c>
      <c r="N439" t="str">
        <v/>
      </c>
      <c r="O439" t="str">
        <v/>
      </c>
      <c r="P439">
        <f>IF(OR(C439="",I439="",J439=""),0,MAX(0,MIN(J439,C439-(F439-G439))))</f>
        <v>0</v>
      </c>
      <c r="Q439">
        <f>IF(OR(J439="",J439=0),0,(J439-P439)/J439*100)</f>
        <v>100</v>
      </c>
      <c r="R439">
        <f>IF(K439="",0,MAX(0,K439-D439))</f>
        <v>0.1</v>
      </c>
      <c r="S439">
        <f>IF(OR(J439="",J439=0),0,MAX(0,MIN(J439,(I439+J439)-D439))/J439*100)</f>
        <v>0</v>
      </c>
      <c r="T439">
        <f>IF(OR(D439="",I439="",J439=""),0,MAX(0,MIN(J439,D439-I439)))</f>
        <v>24.9</v>
      </c>
      <c r="U439">
        <f>IF(D439="",0,MAX(0,D439-C439))</f>
        <v>37.5</v>
      </c>
      <c r="V439">
        <f>IF(C439="",0,MIN(I439,C439))</f>
        <v>16.8</v>
      </c>
    </row>
    <row r="440">
      <c r="A440" t="str">
        <v>EW-22</v>
      </c>
      <c r="B440" s="1">
        <v>46204</v>
      </c>
      <c r="C440">
        <v>16.5</v>
      </c>
      <c r="D440">
        <v>53.8</v>
      </c>
      <c r="E440">
        <f>MAX(0,D440-C440)</f>
        <v>37.3</v>
      </c>
      <c r="F440">
        <v>606.8</v>
      </c>
      <c r="G440">
        <v>581.3</v>
      </c>
      <c r="H440">
        <v>552.4</v>
      </c>
      <c r="I440">
        <v>25.4</v>
      </c>
      <c r="J440">
        <v>24.9</v>
      </c>
      <c r="K440">
        <v>54.4</v>
      </c>
      <c r="L440">
        <v>604.3</v>
      </c>
      <c r="M440">
        <v>2.5</v>
      </c>
      <c r="N440" t="str">
        <v/>
      </c>
      <c r="O440" t="str">
        <v/>
      </c>
      <c r="P440">
        <f>IF(OR(C440="",I440="",J440=""),0,MAX(0,MIN(J440,C440-(F440-G440))))</f>
        <v>0</v>
      </c>
      <c r="Q440">
        <f>IF(OR(J440="",J440=0),0,(J440-P440)/J440*100)</f>
        <v>100</v>
      </c>
      <c r="R440">
        <f>IF(K440="",0,MAX(0,K440-D440))</f>
        <v>0.6</v>
      </c>
      <c r="S440">
        <f>IF(OR(J440="",J440=0),0,MAX(0,MIN(J440,(I440+J440)-D440))/J440*100)</f>
        <v>0</v>
      </c>
      <c r="T440">
        <f>IF(OR(D440="",I440="",J440=""),0,MAX(0,MIN(J440,D440-I440)))</f>
        <v>24.9</v>
      </c>
      <c r="U440">
        <f>IF(D440="",0,MAX(0,D440-C440))</f>
        <v>37.3</v>
      </c>
      <c r="V440">
        <f>IF(C440="",0,MIN(I440,C440))</f>
        <v>16.5</v>
      </c>
    </row>
    <row r="441">
      <c r="A441" t="str">
        <v>EW-22</v>
      </c>
      <c r="B441" s="1">
        <v>46235</v>
      </c>
      <c r="C441">
        <v>16.7</v>
      </c>
      <c r="D441">
        <v>54.1</v>
      </c>
      <c r="E441">
        <f>MAX(0,D441-C441)</f>
        <v>37.4</v>
      </c>
      <c r="F441">
        <v>606.8</v>
      </c>
      <c r="G441">
        <v>581.3</v>
      </c>
      <c r="H441">
        <v>552.4</v>
      </c>
      <c r="I441">
        <v>25.4</v>
      </c>
      <c r="J441">
        <v>24.9</v>
      </c>
      <c r="K441">
        <v>54.4</v>
      </c>
      <c r="L441">
        <v>604.3</v>
      </c>
      <c r="M441">
        <v>2.5</v>
      </c>
      <c r="N441" t="str">
        <v/>
      </c>
      <c r="O441" t="str">
        <v/>
      </c>
      <c r="P441">
        <f>IF(OR(C441="",I441="",J441=""),0,MAX(0,MIN(J441,C441-(F441-G441))))</f>
        <v>0</v>
      </c>
      <c r="Q441">
        <f>IF(OR(J441="",J441=0),0,(J441-P441)/J441*100)</f>
        <v>100</v>
      </c>
      <c r="R441">
        <f>IF(K441="",0,MAX(0,K441-D441))</f>
        <v>0.3</v>
      </c>
      <c r="S441">
        <f>IF(OR(J441="",J441=0),0,MAX(0,MIN(J441,(I441+J441)-D441))/J441*100)</f>
        <v>0</v>
      </c>
      <c r="T441">
        <f>IF(OR(D441="",I441="",J441=""),0,MAX(0,MIN(J441,D441-I441)))</f>
        <v>24.9</v>
      </c>
      <c r="U441">
        <f>IF(D441="",0,MAX(0,D441-C441))</f>
        <v>37.4</v>
      </c>
      <c r="V441">
        <f>IF(C441="",0,MIN(I441,C441))</f>
        <v>16.7</v>
      </c>
    </row>
    <row r="442">
      <c r="A442" t="str">
        <v>EW-23</v>
      </c>
      <c r="B442" s="1">
        <v>45658</v>
      </c>
      <c r="C442">
        <v>18.4</v>
      </c>
      <c r="D442">
        <v>58</v>
      </c>
      <c r="E442">
        <f>MAX(0,D442-C442)</f>
        <v>39.6</v>
      </c>
      <c r="F442">
        <v>605.1</v>
      </c>
      <c r="G442">
        <v>582.4</v>
      </c>
      <c r="H442">
        <v>546.7</v>
      </c>
      <c r="I442">
        <v>22.7</v>
      </c>
      <c r="J442">
        <v>30.8</v>
      </c>
      <c r="K442">
        <v>58.4</v>
      </c>
      <c r="L442">
        <v>602.6</v>
      </c>
      <c r="M442">
        <v>2.5</v>
      </c>
      <c r="N442" t="str">
        <v/>
      </c>
      <c r="O442" t="str">
        <v/>
      </c>
      <c r="P442">
        <f>IF(OR(C442="",I442="",J442=""),0,MAX(0,MIN(J442,C442-(F442-G442))))</f>
        <v>0</v>
      </c>
      <c r="Q442">
        <f>IF(OR(J442="",J442=0),0,(J442-P442)/J442*100)</f>
        <v>100</v>
      </c>
      <c r="R442">
        <f>IF(K442="",0,MAX(0,K442-D442))</f>
        <v>0.4</v>
      </c>
      <c r="S442">
        <f>IF(OR(J442="",J442=0),0,MAX(0,MIN(J442,(I442+J442)-D442))/J442*100)</f>
        <v>0</v>
      </c>
      <c r="T442">
        <f>IF(OR(D442="",I442="",J442=""),0,MAX(0,MIN(J442,D442-I442)))</f>
        <v>30.8</v>
      </c>
      <c r="U442">
        <f>IF(D442="",0,MAX(0,D442-C442))</f>
        <v>39.6</v>
      </c>
      <c r="V442">
        <f>IF(C442="",0,MIN(I442,C442))</f>
        <v>18.4</v>
      </c>
    </row>
    <row r="443">
      <c r="A443" t="str">
        <v>EW-23</v>
      </c>
      <c r="B443" s="1">
        <v>45689</v>
      </c>
      <c r="C443">
        <v>18.2</v>
      </c>
      <c r="D443">
        <v>58.3</v>
      </c>
      <c r="E443">
        <f>MAX(0,D443-C443)</f>
        <v>40.1</v>
      </c>
      <c r="F443">
        <v>605.1</v>
      </c>
      <c r="G443">
        <v>582.4</v>
      </c>
      <c r="H443">
        <v>546.7</v>
      </c>
      <c r="I443">
        <v>22.7</v>
      </c>
      <c r="J443">
        <v>30.8</v>
      </c>
      <c r="K443">
        <v>58.4</v>
      </c>
      <c r="L443">
        <v>602.6</v>
      </c>
      <c r="M443">
        <v>2.5</v>
      </c>
      <c r="N443" t="str">
        <v/>
      </c>
      <c r="O443" t="str">
        <v/>
      </c>
      <c r="P443">
        <f>IF(OR(C443="",I443="",J443=""),0,MAX(0,MIN(J443,C443-(F443-G443))))</f>
        <v>0</v>
      </c>
      <c r="Q443">
        <f>IF(OR(J443="",J443=0),0,(J443-P443)/J443*100)</f>
        <v>100</v>
      </c>
      <c r="R443">
        <f>IF(K443="",0,MAX(0,K443-D443))</f>
        <v>0.1</v>
      </c>
      <c r="S443">
        <f>IF(OR(J443="",J443=0),0,MAX(0,MIN(J443,(I443+J443)-D443))/J443*100)</f>
        <v>0</v>
      </c>
      <c r="T443">
        <f>IF(OR(D443="",I443="",J443=""),0,MAX(0,MIN(J443,D443-I443)))</f>
        <v>30.8</v>
      </c>
      <c r="U443">
        <f>IF(D443="",0,MAX(0,D443-C443))</f>
        <v>40.1</v>
      </c>
      <c r="V443">
        <f>IF(C443="",0,MIN(I443,C443))</f>
        <v>18.2</v>
      </c>
    </row>
    <row r="444">
      <c r="A444" t="str">
        <v>EW-23</v>
      </c>
      <c r="B444" s="1">
        <v>45717</v>
      </c>
      <c r="C444">
        <v>17.8</v>
      </c>
      <c r="D444">
        <v>58.2</v>
      </c>
      <c r="E444">
        <f>MAX(0,D444-C444)</f>
        <v>40.3</v>
      </c>
      <c r="F444">
        <v>605.1</v>
      </c>
      <c r="G444">
        <v>582.4</v>
      </c>
      <c r="H444">
        <v>546.7</v>
      </c>
      <c r="I444">
        <v>22.7</v>
      </c>
      <c r="J444">
        <v>30.8</v>
      </c>
      <c r="K444">
        <v>58.4</v>
      </c>
      <c r="L444">
        <v>602.6</v>
      </c>
      <c r="M444">
        <v>2.5</v>
      </c>
      <c r="N444" t="str">
        <v/>
      </c>
      <c r="O444" t="str">
        <v/>
      </c>
      <c r="P444">
        <f>IF(OR(C444="",I444="",J444=""),0,MAX(0,MIN(J444,C444-(F444-G444))))</f>
        <v>0</v>
      </c>
      <c r="Q444">
        <f>IF(OR(J444="",J444=0),0,(J444-P444)/J444*100)</f>
        <v>100</v>
      </c>
      <c r="R444">
        <f>IF(K444="",0,MAX(0,K444-D444))</f>
        <v>0.2</v>
      </c>
      <c r="S444">
        <f>IF(OR(J444="",J444=0),0,MAX(0,MIN(J444,(I444+J444)-D444))/J444*100)</f>
        <v>0</v>
      </c>
      <c r="T444">
        <f>IF(OR(D444="",I444="",J444=""),0,MAX(0,MIN(J444,D444-I444)))</f>
        <v>30.8</v>
      </c>
      <c r="U444">
        <f>IF(D444="",0,MAX(0,D444-C444))</f>
        <v>40.3</v>
      </c>
      <c r="V444">
        <f>IF(C444="",0,MIN(I444,C444))</f>
        <v>17.8</v>
      </c>
    </row>
    <row r="445">
      <c r="A445" t="str">
        <v>EW-23</v>
      </c>
      <c r="B445" s="1">
        <v>45748</v>
      </c>
      <c r="C445">
        <v>18.3</v>
      </c>
      <c r="D445">
        <v>58</v>
      </c>
      <c r="E445">
        <f>MAX(0,D445-C445)</f>
        <v>39.8</v>
      </c>
      <c r="F445">
        <v>605.1</v>
      </c>
      <c r="G445">
        <v>582.4</v>
      </c>
      <c r="H445">
        <v>546.7</v>
      </c>
      <c r="I445">
        <v>22.7</v>
      </c>
      <c r="J445">
        <v>30.8</v>
      </c>
      <c r="K445">
        <v>58.4</v>
      </c>
      <c r="L445">
        <v>602.6</v>
      </c>
      <c r="M445">
        <v>2.5</v>
      </c>
      <c r="N445" t="str">
        <v/>
      </c>
      <c r="O445" t="str">
        <v/>
      </c>
      <c r="P445">
        <f>IF(OR(C445="",I445="",J445=""),0,MAX(0,MIN(J445,C445-(F445-G445))))</f>
        <v>0</v>
      </c>
      <c r="Q445">
        <f>IF(OR(J445="",J445=0),0,(J445-P445)/J445*100)</f>
        <v>100</v>
      </c>
      <c r="R445">
        <f>IF(K445="",0,MAX(0,K445-D445))</f>
        <v>0.4</v>
      </c>
      <c r="S445">
        <f>IF(OR(J445="",J445=0),0,MAX(0,MIN(J445,(I445+J445)-D445))/J445*100)</f>
        <v>0</v>
      </c>
      <c r="T445">
        <f>IF(OR(D445="",I445="",J445=""),0,MAX(0,MIN(J445,D445-I445)))</f>
        <v>30.8</v>
      </c>
      <c r="U445">
        <f>IF(D445="",0,MAX(0,D445-C445))</f>
        <v>39.8</v>
      </c>
      <c r="V445">
        <f>IF(C445="",0,MIN(I445,C445))</f>
        <v>18.3</v>
      </c>
    </row>
    <row r="446">
      <c r="A446" t="str">
        <v>EW-23</v>
      </c>
      <c r="B446" s="1">
        <v>45778</v>
      </c>
      <c r="C446">
        <v>17.3</v>
      </c>
      <c r="D446">
        <v>58.2</v>
      </c>
      <c r="E446">
        <f>MAX(0,D446-C446)</f>
        <v>40.9</v>
      </c>
      <c r="F446">
        <v>605.1</v>
      </c>
      <c r="G446">
        <v>582.4</v>
      </c>
      <c r="H446">
        <v>546.7</v>
      </c>
      <c r="I446">
        <v>22.7</v>
      </c>
      <c r="J446">
        <v>30.8</v>
      </c>
      <c r="K446">
        <v>58.4</v>
      </c>
      <c r="L446">
        <v>602.6</v>
      </c>
      <c r="M446">
        <v>2.5</v>
      </c>
      <c r="N446" t="str">
        <v/>
      </c>
      <c r="O446" t="str">
        <v/>
      </c>
      <c r="P446">
        <f>IF(OR(C446="",I446="",J446=""),0,MAX(0,MIN(J446,C446-(F446-G446))))</f>
        <v>0</v>
      </c>
      <c r="Q446">
        <f>IF(OR(J446="",J446=0),0,(J446-P446)/J446*100)</f>
        <v>100</v>
      </c>
      <c r="R446">
        <f>IF(K446="",0,MAX(0,K446-D446))</f>
        <v>0.2</v>
      </c>
      <c r="S446">
        <f>IF(OR(J446="",J446=0),0,MAX(0,MIN(J446,(I446+J446)-D446))/J446*100)</f>
        <v>0</v>
      </c>
      <c r="T446">
        <f>IF(OR(D446="",I446="",J446=""),0,MAX(0,MIN(J446,D446-I446)))</f>
        <v>30.8</v>
      </c>
      <c r="U446">
        <f>IF(D446="",0,MAX(0,D446-C446))</f>
        <v>40.9</v>
      </c>
      <c r="V446">
        <f>IF(C446="",0,MIN(I446,C446))</f>
        <v>17.3</v>
      </c>
    </row>
    <row r="447">
      <c r="A447" t="str">
        <v>EW-23</v>
      </c>
      <c r="B447" s="1">
        <v>45809</v>
      </c>
      <c r="C447">
        <v>17.6</v>
      </c>
      <c r="D447">
        <v>58</v>
      </c>
      <c r="E447">
        <f>MAX(0,D447-C447)</f>
        <v>40.4</v>
      </c>
      <c r="F447">
        <v>605.1</v>
      </c>
      <c r="G447">
        <v>582.4</v>
      </c>
      <c r="H447">
        <v>546.7</v>
      </c>
      <c r="I447">
        <v>22.7</v>
      </c>
      <c r="J447">
        <v>30.8</v>
      </c>
      <c r="K447">
        <v>58.4</v>
      </c>
      <c r="L447">
        <v>602.6</v>
      </c>
      <c r="M447">
        <v>2.5</v>
      </c>
      <c r="N447" t="str">
        <v/>
      </c>
      <c r="O447" t="str">
        <v/>
      </c>
      <c r="P447">
        <f>IF(OR(C447="",I447="",J447=""),0,MAX(0,MIN(J447,C447-(F447-G447))))</f>
        <v>0</v>
      </c>
      <c r="Q447">
        <f>IF(OR(J447="",J447=0),0,(J447-P447)/J447*100)</f>
        <v>100</v>
      </c>
      <c r="R447">
        <f>IF(K447="",0,MAX(0,K447-D447))</f>
        <v>0.4</v>
      </c>
      <c r="S447">
        <f>IF(OR(J447="",J447=0),0,MAX(0,MIN(J447,(I447+J447)-D447))/J447*100)</f>
        <v>0</v>
      </c>
      <c r="T447">
        <f>IF(OR(D447="",I447="",J447=""),0,MAX(0,MIN(J447,D447-I447)))</f>
        <v>30.8</v>
      </c>
      <c r="U447">
        <f>IF(D447="",0,MAX(0,D447-C447))</f>
        <v>40.4</v>
      </c>
      <c r="V447">
        <f>IF(C447="",0,MIN(I447,C447))</f>
        <v>17.6</v>
      </c>
    </row>
    <row r="448">
      <c r="A448" t="str">
        <v>EW-23</v>
      </c>
      <c r="B448" s="1">
        <v>45839</v>
      </c>
      <c r="C448">
        <v>16.8</v>
      </c>
      <c r="D448">
        <v>58.2</v>
      </c>
      <c r="E448">
        <f>MAX(0,D448-C448)</f>
        <v>41.4</v>
      </c>
      <c r="F448">
        <v>605.1</v>
      </c>
      <c r="G448">
        <v>582.4</v>
      </c>
      <c r="H448">
        <v>546.7</v>
      </c>
      <c r="I448">
        <v>22.7</v>
      </c>
      <c r="J448">
        <v>30.8</v>
      </c>
      <c r="K448">
        <v>58.4</v>
      </c>
      <c r="L448">
        <v>602.6</v>
      </c>
      <c r="M448">
        <v>2.5</v>
      </c>
      <c r="N448" t="str">
        <v/>
      </c>
      <c r="O448" t="str">
        <v/>
      </c>
      <c r="P448">
        <f>IF(OR(C448="",I448="",J448=""),0,MAX(0,MIN(J448,C448-(F448-G448))))</f>
        <v>0</v>
      </c>
      <c r="Q448">
        <f>IF(OR(J448="",J448=0),0,(J448-P448)/J448*100)</f>
        <v>100</v>
      </c>
      <c r="R448">
        <f>IF(K448="",0,MAX(0,K448-D448))</f>
        <v>0.2</v>
      </c>
      <c r="S448">
        <f>IF(OR(J448="",J448=0),0,MAX(0,MIN(J448,(I448+J448)-D448))/J448*100)</f>
        <v>0</v>
      </c>
      <c r="T448">
        <f>IF(OR(D448="",I448="",J448=""),0,MAX(0,MIN(J448,D448-I448)))</f>
        <v>30.8</v>
      </c>
      <c r="U448">
        <f>IF(D448="",0,MAX(0,D448-C448))</f>
        <v>41.4</v>
      </c>
      <c r="V448">
        <f>IF(C448="",0,MIN(I448,C448))</f>
        <v>16.8</v>
      </c>
    </row>
    <row r="449">
      <c r="A449" t="str">
        <v>EW-23</v>
      </c>
      <c r="B449" s="1">
        <v>45870</v>
      </c>
      <c r="C449">
        <v>16.5</v>
      </c>
      <c r="D449">
        <v>57.6</v>
      </c>
      <c r="E449">
        <f>MAX(0,D449-C449)</f>
        <v>41.1</v>
      </c>
      <c r="F449">
        <v>605.1</v>
      </c>
      <c r="G449">
        <v>582.4</v>
      </c>
      <c r="H449">
        <v>546.7</v>
      </c>
      <c r="I449">
        <v>22.7</v>
      </c>
      <c r="J449">
        <v>30.8</v>
      </c>
      <c r="K449">
        <v>58.4</v>
      </c>
      <c r="L449">
        <v>602.6</v>
      </c>
      <c r="M449">
        <v>2.5</v>
      </c>
      <c r="N449" t="str">
        <v/>
      </c>
      <c r="O449" t="str">
        <v/>
      </c>
      <c r="P449">
        <f>IF(OR(C449="",I449="",J449=""),0,MAX(0,MIN(J449,C449-(F449-G449))))</f>
        <v>0</v>
      </c>
      <c r="Q449">
        <f>IF(OR(J449="",J449=0),0,(J449-P449)/J449*100)</f>
        <v>100</v>
      </c>
      <c r="R449">
        <f>IF(K449="",0,MAX(0,K449-D449))</f>
        <v>0.8</v>
      </c>
      <c r="S449">
        <f>IF(OR(J449="",J449=0),0,MAX(0,MIN(J449,(I449+J449)-D449))/J449*100)</f>
        <v>0</v>
      </c>
      <c r="T449">
        <f>IF(OR(D449="",I449="",J449=""),0,MAX(0,MIN(J449,D449-I449)))</f>
        <v>30.8</v>
      </c>
      <c r="U449">
        <f>IF(D449="",0,MAX(0,D449-C449))</f>
        <v>41.1</v>
      </c>
      <c r="V449">
        <f>IF(C449="",0,MIN(I449,C449))</f>
        <v>16.5</v>
      </c>
    </row>
    <row r="450">
      <c r="A450" t="str">
        <v>EW-23</v>
      </c>
      <c r="B450" s="1">
        <v>45901</v>
      </c>
      <c r="C450">
        <v>16.5</v>
      </c>
      <c r="D450">
        <v>58.2</v>
      </c>
      <c r="E450">
        <f>MAX(0,D450-C450)</f>
        <v>41.7</v>
      </c>
      <c r="F450">
        <v>605.1</v>
      </c>
      <c r="G450">
        <v>582.4</v>
      </c>
      <c r="H450">
        <v>546.7</v>
      </c>
      <c r="I450">
        <v>22.7</v>
      </c>
      <c r="J450">
        <v>30.8</v>
      </c>
      <c r="K450">
        <v>58.4</v>
      </c>
      <c r="L450">
        <v>602.6</v>
      </c>
      <c r="M450">
        <v>2.5</v>
      </c>
      <c r="N450" t="str">
        <v/>
      </c>
      <c r="O450" t="str">
        <v/>
      </c>
      <c r="P450">
        <f>IF(OR(C450="",I450="",J450=""),0,MAX(0,MIN(J450,C450-(F450-G450))))</f>
        <v>0</v>
      </c>
      <c r="Q450">
        <f>IF(OR(J450="",J450=0),0,(J450-P450)/J450*100)</f>
        <v>100</v>
      </c>
      <c r="R450">
        <f>IF(K450="",0,MAX(0,K450-D450))</f>
        <v>0.2</v>
      </c>
      <c r="S450">
        <f>IF(OR(J450="",J450=0),0,MAX(0,MIN(J450,(I450+J450)-D450))/J450*100)</f>
        <v>0</v>
      </c>
      <c r="T450">
        <f>IF(OR(D450="",I450="",J450=""),0,MAX(0,MIN(J450,D450-I450)))</f>
        <v>30.8</v>
      </c>
      <c r="U450">
        <f>IF(D450="",0,MAX(0,D450-C450))</f>
        <v>41.7</v>
      </c>
      <c r="V450">
        <f>IF(C450="",0,MIN(I450,C450))</f>
        <v>16.5</v>
      </c>
    </row>
    <row r="451">
      <c r="A451" t="str">
        <v>EW-23</v>
      </c>
      <c r="B451" s="1">
        <v>45931</v>
      </c>
      <c r="C451">
        <v>16.1</v>
      </c>
      <c r="D451">
        <v>57.9</v>
      </c>
      <c r="E451">
        <f>MAX(0,D451-C451)</f>
        <v>41.8</v>
      </c>
      <c r="F451">
        <v>605.1</v>
      </c>
      <c r="G451">
        <v>582.4</v>
      </c>
      <c r="H451">
        <v>546.7</v>
      </c>
      <c r="I451">
        <v>22.7</v>
      </c>
      <c r="J451">
        <v>30.8</v>
      </c>
      <c r="K451">
        <v>58.4</v>
      </c>
      <c r="L451">
        <v>602.6</v>
      </c>
      <c r="M451">
        <v>2.5</v>
      </c>
      <c r="N451" t="str">
        <v/>
      </c>
      <c r="O451" t="str">
        <v/>
      </c>
      <c r="P451">
        <f>IF(OR(C451="",I451="",J451=""),0,MAX(0,MIN(J451,C451-(F451-G451))))</f>
        <v>0</v>
      </c>
      <c r="Q451">
        <f>IF(OR(J451="",J451=0),0,(J451-P451)/J451*100)</f>
        <v>100</v>
      </c>
      <c r="R451">
        <f>IF(K451="",0,MAX(0,K451-D451))</f>
        <v>0.5</v>
      </c>
      <c r="S451">
        <f>IF(OR(J451="",J451=0),0,MAX(0,MIN(J451,(I451+J451)-D451))/J451*100)</f>
        <v>0</v>
      </c>
      <c r="T451">
        <f>IF(OR(D451="",I451="",J451=""),0,MAX(0,MIN(J451,D451-I451)))</f>
        <v>30.8</v>
      </c>
      <c r="U451">
        <f>IF(D451="",0,MAX(0,D451-C451))</f>
        <v>41.8</v>
      </c>
      <c r="V451">
        <f>IF(C451="",0,MIN(I451,C451))</f>
        <v>16.1</v>
      </c>
    </row>
    <row r="452">
      <c r="A452" t="str">
        <v>EW-23</v>
      </c>
      <c r="B452" s="1">
        <v>45962</v>
      </c>
      <c r="C452">
        <v>16.3</v>
      </c>
      <c r="D452">
        <v>58.1</v>
      </c>
      <c r="E452">
        <f>MAX(0,D452-C452)</f>
        <v>41.8</v>
      </c>
      <c r="F452">
        <v>605.1</v>
      </c>
      <c r="G452">
        <v>582.4</v>
      </c>
      <c r="H452">
        <v>546.7</v>
      </c>
      <c r="I452">
        <v>22.7</v>
      </c>
      <c r="J452">
        <v>30.8</v>
      </c>
      <c r="K452">
        <v>58.4</v>
      </c>
      <c r="L452">
        <v>602.6</v>
      </c>
      <c r="M452">
        <v>2.5</v>
      </c>
      <c r="N452" t="str">
        <v/>
      </c>
      <c r="O452" t="str">
        <v/>
      </c>
      <c r="P452">
        <f>IF(OR(C452="",I452="",J452=""),0,MAX(0,MIN(J452,C452-(F452-G452))))</f>
        <v>0</v>
      </c>
      <c r="Q452">
        <f>IF(OR(J452="",J452=0),0,(J452-P452)/J452*100)</f>
        <v>100</v>
      </c>
      <c r="R452">
        <f>IF(K452="",0,MAX(0,K452-D452))</f>
        <v>0.3</v>
      </c>
      <c r="S452">
        <f>IF(OR(J452="",J452=0),0,MAX(0,MIN(J452,(I452+J452)-D452))/J452*100)</f>
        <v>0</v>
      </c>
      <c r="T452">
        <f>IF(OR(D452="",I452="",J452=""),0,MAX(0,MIN(J452,D452-I452)))</f>
        <v>30.8</v>
      </c>
      <c r="U452">
        <f>IF(D452="",0,MAX(0,D452-C452))</f>
        <v>41.8</v>
      </c>
      <c r="V452">
        <f>IF(C452="",0,MIN(I452,C452))</f>
        <v>16.3</v>
      </c>
    </row>
    <row r="453">
      <c r="A453" t="str">
        <v>EW-23</v>
      </c>
      <c r="B453" s="1">
        <v>45992</v>
      </c>
      <c r="C453">
        <v>16</v>
      </c>
      <c r="D453">
        <v>58</v>
      </c>
      <c r="E453">
        <f>MAX(0,D453-C453)</f>
        <v>41.9</v>
      </c>
      <c r="F453">
        <v>605.1</v>
      </c>
      <c r="G453">
        <v>582.4</v>
      </c>
      <c r="H453">
        <v>546.7</v>
      </c>
      <c r="I453">
        <v>22.7</v>
      </c>
      <c r="J453">
        <v>30.8</v>
      </c>
      <c r="K453">
        <v>58.4</v>
      </c>
      <c r="L453">
        <v>602.6</v>
      </c>
      <c r="M453">
        <v>2.5</v>
      </c>
      <c r="N453" t="str">
        <v/>
      </c>
      <c r="O453" t="str">
        <v/>
      </c>
      <c r="P453">
        <f>IF(OR(C453="",I453="",J453=""),0,MAX(0,MIN(J453,C453-(F453-G453))))</f>
        <v>0</v>
      </c>
      <c r="Q453">
        <f>IF(OR(J453="",J453=0),0,(J453-P453)/J453*100)</f>
        <v>100</v>
      </c>
      <c r="R453">
        <f>IF(K453="",0,MAX(0,K453-D453))</f>
        <v>0.4</v>
      </c>
      <c r="S453">
        <f>IF(OR(J453="",J453=0),0,MAX(0,MIN(J453,(I453+J453)-D453))/J453*100)</f>
        <v>0</v>
      </c>
      <c r="T453">
        <f>IF(OR(D453="",I453="",J453=""),0,MAX(0,MIN(J453,D453-I453)))</f>
        <v>30.8</v>
      </c>
      <c r="U453">
        <f>IF(D453="",0,MAX(0,D453-C453))</f>
        <v>41.9</v>
      </c>
      <c r="V453">
        <f>IF(C453="",0,MIN(I453,C453))</f>
        <v>16</v>
      </c>
    </row>
    <row r="454">
      <c r="A454" t="str">
        <v>EW-23</v>
      </c>
      <c r="B454" s="1">
        <v>46023</v>
      </c>
      <c r="C454">
        <v>15.3</v>
      </c>
      <c r="D454">
        <v>58.2</v>
      </c>
      <c r="E454">
        <f>MAX(0,D454-C454)</f>
        <v>42.9</v>
      </c>
      <c r="F454">
        <v>605.1</v>
      </c>
      <c r="G454">
        <v>582.4</v>
      </c>
      <c r="H454">
        <v>546.7</v>
      </c>
      <c r="I454">
        <v>22.7</v>
      </c>
      <c r="J454">
        <v>30.8</v>
      </c>
      <c r="K454">
        <v>58.4</v>
      </c>
      <c r="L454">
        <v>602.6</v>
      </c>
      <c r="M454">
        <v>2.5</v>
      </c>
      <c r="N454" t="str">
        <v/>
      </c>
      <c r="O454" t="str">
        <v/>
      </c>
      <c r="P454">
        <f>IF(OR(C454="",I454="",J454=""),0,MAX(0,MIN(J454,C454-(F454-G454))))</f>
        <v>0</v>
      </c>
      <c r="Q454">
        <f>IF(OR(J454="",J454=0),0,(J454-P454)/J454*100)</f>
        <v>100</v>
      </c>
      <c r="R454">
        <f>IF(K454="",0,MAX(0,K454-D454))</f>
        <v>0.2</v>
      </c>
      <c r="S454">
        <f>IF(OR(J454="",J454=0),0,MAX(0,MIN(J454,(I454+J454)-D454))/J454*100)</f>
        <v>0</v>
      </c>
      <c r="T454">
        <f>IF(OR(D454="",I454="",J454=""),0,MAX(0,MIN(J454,D454-I454)))</f>
        <v>30.8</v>
      </c>
      <c r="U454">
        <f>IF(D454="",0,MAX(0,D454-C454))</f>
        <v>42.9</v>
      </c>
      <c r="V454">
        <f>IF(C454="",0,MIN(I454,C454))</f>
        <v>15.3</v>
      </c>
    </row>
    <row r="455">
      <c r="A455" t="str">
        <v>EW-23</v>
      </c>
      <c r="B455" s="1">
        <v>46054</v>
      </c>
      <c r="C455">
        <v>15.2</v>
      </c>
      <c r="D455">
        <v>57.8</v>
      </c>
      <c r="E455">
        <f>MAX(0,D455-C455)</f>
        <v>42.6</v>
      </c>
      <c r="F455">
        <v>605.1</v>
      </c>
      <c r="G455">
        <v>582.4</v>
      </c>
      <c r="H455">
        <v>546.7</v>
      </c>
      <c r="I455">
        <v>22.7</v>
      </c>
      <c r="J455">
        <v>30.8</v>
      </c>
      <c r="K455">
        <v>58.4</v>
      </c>
      <c r="L455">
        <v>602.6</v>
      </c>
      <c r="M455">
        <v>2.5</v>
      </c>
      <c r="N455" t="str">
        <v/>
      </c>
      <c r="O455" t="str">
        <v/>
      </c>
      <c r="P455">
        <f>IF(OR(C455="",I455="",J455=""),0,MAX(0,MIN(J455,C455-(F455-G455))))</f>
        <v>0</v>
      </c>
      <c r="Q455">
        <f>IF(OR(J455="",J455=0),0,(J455-P455)/J455*100)</f>
        <v>100</v>
      </c>
      <c r="R455">
        <f>IF(K455="",0,MAX(0,K455-D455))</f>
        <v>0.6</v>
      </c>
      <c r="S455">
        <f>IF(OR(J455="",J455=0),0,MAX(0,MIN(J455,(I455+J455)-D455))/J455*100)</f>
        <v>0</v>
      </c>
      <c r="T455">
        <f>IF(OR(D455="",I455="",J455=""),0,MAX(0,MIN(J455,D455-I455)))</f>
        <v>30.8</v>
      </c>
      <c r="U455">
        <f>IF(D455="",0,MAX(0,D455-C455))</f>
        <v>42.6</v>
      </c>
      <c r="V455">
        <f>IF(C455="",0,MIN(I455,C455))</f>
        <v>15.2</v>
      </c>
    </row>
    <row r="456">
      <c r="A456" t="str">
        <v>EW-23</v>
      </c>
      <c r="B456" s="1">
        <v>46082</v>
      </c>
      <c r="C456">
        <v>15.1</v>
      </c>
      <c r="D456">
        <v>57.8</v>
      </c>
      <c r="E456">
        <f>MAX(0,D456-C456)</f>
        <v>42.7</v>
      </c>
      <c r="F456">
        <v>605.1</v>
      </c>
      <c r="G456">
        <v>582.4</v>
      </c>
      <c r="H456">
        <v>546.7</v>
      </c>
      <c r="I456">
        <v>22.7</v>
      </c>
      <c r="J456">
        <v>30.8</v>
      </c>
      <c r="K456">
        <v>58.4</v>
      </c>
      <c r="L456">
        <v>602.6</v>
      </c>
      <c r="M456">
        <v>2.5</v>
      </c>
      <c r="N456" t="str">
        <v/>
      </c>
      <c r="O456" t="str">
        <v/>
      </c>
      <c r="P456">
        <f>IF(OR(C456="",I456="",J456=""),0,MAX(0,MIN(J456,C456-(F456-G456))))</f>
        <v>0</v>
      </c>
      <c r="Q456">
        <f>IF(OR(J456="",J456=0),0,(J456-P456)/J456*100)</f>
        <v>100</v>
      </c>
      <c r="R456">
        <f>IF(K456="",0,MAX(0,K456-D456))</f>
        <v>0.6</v>
      </c>
      <c r="S456">
        <f>IF(OR(J456="",J456=0),0,MAX(0,MIN(J456,(I456+J456)-D456))/J456*100)</f>
        <v>0</v>
      </c>
      <c r="T456">
        <f>IF(OR(D456="",I456="",J456=""),0,MAX(0,MIN(J456,D456-I456)))</f>
        <v>30.8</v>
      </c>
      <c r="U456">
        <f>IF(D456="",0,MAX(0,D456-C456))</f>
        <v>42.7</v>
      </c>
      <c r="V456">
        <f>IF(C456="",0,MIN(I456,C456))</f>
        <v>15.1</v>
      </c>
    </row>
    <row r="457">
      <c r="A457" t="str">
        <v>EW-23</v>
      </c>
      <c r="B457" s="1">
        <v>46113</v>
      </c>
      <c r="C457">
        <v>14.9</v>
      </c>
      <c r="D457">
        <v>57.8</v>
      </c>
      <c r="E457">
        <f>MAX(0,D457-C457)</f>
        <v>43</v>
      </c>
      <c r="F457">
        <v>605.1</v>
      </c>
      <c r="G457">
        <v>582.4</v>
      </c>
      <c r="H457">
        <v>546.7</v>
      </c>
      <c r="I457">
        <v>22.7</v>
      </c>
      <c r="J457">
        <v>30.8</v>
      </c>
      <c r="K457">
        <v>58.4</v>
      </c>
      <c r="L457">
        <v>602.6</v>
      </c>
      <c r="M457">
        <v>2.5</v>
      </c>
      <c r="N457" t="str">
        <v/>
      </c>
      <c r="O457" t="str">
        <v/>
      </c>
      <c r="P457">
        <f>IF(OR(C457="",I457="",J457=""),0,MAX(0,MIN(J457,C457-(F457-G457))))</f>
        <v>0</v>
      </c>
      <c r="Q457">
        <f>IF(OR(J457="",J457=0),0,(J457-P457)/J457*100)</f>
        <v>100</v>
      </c>
      <c r="R457">
        <f>IF(K457="",0,MAX(0,K457-D457))</f>
        <v>0.6</v>
      </c>
      <c r="S457">
        <f>IF(OR(J457="",J457=0),0,MAX(0,MIN(J457,(I457+J457)-D457))/J457*100)</f>
        <v>0</v>
      </c>
      <c r="T457">
        <f>IF(OR(D457="",I457="",J457=""),0,MAX(0,MIN(J457,D457-I457)))</f>
        <v>30.8</v>
      </c>
      <c r="U457">
        <f>IF(D457="",0,MAX(0,D457-C457))</f>
        <v>43</v>
      </c>
      <c r="V457">
        <f>IF(C457="",0,MIN(I457,C457))</f>
        <v>14.9</v>
      </c>
    </row>
    <row r="458">
      <c r="A458" t="str">
        <v>EW-23</v>
      </c>
      <c r="B458" s="1">
        <v>46143</v>
      </c>
      <c r="C458">
        <v>14.3</v>
      </c>
      <c r="D458">
        <v>57.8</v>
      </c>
      <c r="E458">
        <f>MAX(0,D458-C458)</f>
        <v>43.5</v>
      </c>
      <c r="F458">
        <v>605.1</v>
      </c>
      <c r="G458">
        <v>582.4</v>
      </c>
      <c r="H458">
        <v>546.7</v>
      </c>
      <c r="I458">
        <v>22.7</v>
      </c>
      <c r="J458">
        <v>30.8</v>
      </c>
      <c r="K458">
        <v>58.4</v>
      </c>
      <c r="L458">
        <v>602.6</v>
      </c>
      <c r="M458">
        <v>2.5</v>
      </c>
      <c r="N458" t="str">
        <v/>
      </c>
      <c r="O458" t="str">
        <v/>
      </c>
      <c r="P458">
        <f>IF(OR(C458="",I458="",J458=""),0,MAX(0,MIN(J458,C458-(F458-G458))))</f>
        <v>0</v>
      </c>
      <c r="Q458">
        <f>IF(OR(J458="",J458=0),0,(J458-P458)/J458*100)</f>
        <v>100</v>
      </c>
      <c r="R458">
        <f>IF(K458="",0,MAX(0,K458-D458))</f>
        <v>0.6</v>
      </c>
      <c r="S458">
        <f>IF(OR(J458="",J458=0),0,MAX(0,MIN(J458,(I458+J458)-D458))/J458*100)</f>
        <v>0</v>
      </c>
      <c r="T458">
        <f>IF(OR(D458="",I458="",J458=""),0,MAX(0,MIN(J458,D458-I458)))</f>
        <v>30.8</v>
      </c>
      <c r="U458">
        <f>IF(D458="",0,MAX(0,D458-C458))</f>
        <v>43.5</v>
      </c>
      <c r="V458">
        <f>IF(C458="",0,MIN(I458,C458))</f>
        <v>14.3</v>
      </c>
    </row>
    <row r="459">
      <c r="A459" t="str">
        <v>EW-23</v>
      </c>
      <c r="B459" s="1">
        <v>46174</v>
      </c>
      <c r="C459">
        <v>13.9</v>
      </c>
      <c r="D459">
        <v>57.7</v>
      </c>
      <c r="E459">
        <f>MAX(0,D459-C459)</f>
        <v>43.8</v>
      </c>
      <c r="F459">
        <v>605.1</v>
      </c>
      <c r="G459">
        <v>582.4</v>
      </c>
      <c r="H459">
        <v>546.7</v>
      </c>
      <c r="I459">
        <v>22.7</v>
      </c>
      <c r="J459">
        <v>30.8</v>
      </c>
      <c r="K459">
        <v>58.4</v>
      </c>
      <c r="L459">
        <v>602.6</v>
      </c>
      <c r="M459">
        <v>2.5</v>
      </c>
      <c r="N459" t="str">
        <v/>
      </c>
      <c r="O459" t="str">
        <v/>
      </c>
      <c r="P459">
        <f>IF(OR(C459="",I459="",J459=""),0,MAX(0,MIN(J459,C459-(F459-G459))))</f>
        <v>0</v>
      </c>
      <c r="Q459">
        <f>IF(OR(J459="",J459=0),0,(J459-P459)/J459*100)</f>
        <v>100</v>
      </c>
      <c r="R459">
        <f>IF(K459="",0,MAX(0,K459-D459))</f>
        <v>0.7</v>
      </c>
      <c r="S459">
        <f>IF(OR(J459="",J459=0),0,MAX(0,MIN(J459,(I459+J459)-D459))/J459*100)</f>
        <v>0</v>
      </c>
      <c r="T459">
        <f>IF(OR(D459="",I459="",J459=""),0,MAX(0,MIN(J459,D459-I459)))</f>
        <v>30.8</v>
      </c>
      <c r="U459">
        <f>IF(D459="",0,MAX(0,D459-C459))</f>
        <v>43.8</v>
      </c>
      <c r="V459">
        <f>IF(C459="",0,MIN(I459,C459))</f>
        <v>13.9</v>
      </c>
    </row>
    <row r="460">
      <c r="A460" t="str">
        <v>EW-23</v>
      </c>
      <c r="B460" s="1">
        <v>46204</v>
      </c>
      <c r="C460">
        <v>13.6</v>
      </c>
      <c r="D460">
        <v>57.8</v>
      </c>
      <c r="E460">
        <f>MAX(0,D460-C460)</f>
        <v>44.2</v>
      </c>
      <c r="F460">
        <v>605.1</v>
      </c>
      <c r="G460">
        <v>582.4</v>
      </c>
      <c r="H460">
        <v>546.7</v>
      </c>
      <c r="I460">
        <v>22.7</v>
      </c>
      <c r="J460">
        <v>30.8</v>
      </c>
      <c r="K460">
        <v>58.4</v>
      </c>
      <c r="L460">
        <v>602.6</v>
      </c>
      <c r="M460">
        <v>2.5</v>
      </c>
      <c r="N460" t="str">
        <v/>
      </c>
      <c r="O460" t="str">
        <v/>
      </c>
      <c r="P460">
        <f>IF(OR(C460="",I460="",J460=""),0,MAX(0,MIN(J460,C460-(F460-G460))))</f>
        <v>0</v>
      </c>
      <c r="Q460">
        <f>IF(OR(J460="",J460=0),0,(J460-P460)/J460*100)</f>
        <v>100</v>
      </c>
      <c r="R460">
        <f>IF(K460="",0,MAX(0,K460-D460))</f>
        <v>0.6</v>
      </c>
      <c r="S460">
        <f>IF(OR(J460="",J460=0),0,MAX(0,MIN(J460,(I460+J460)-D460))/J460*100)</f>
        <v>0</v>
      </c>
      <c r="T460">
        <f>IF(OR(D460="",I460="",J460=""),0,MAX(0,MIN(J460,D460-I460)))</f>
        <v>30.8</v>
      </c>
      <c r="U460">
        <f>IF(D460="",0,MAX(0,D460-C460))</f>
        <v>44.2</v>
      </c>
      <c r="V460">
        <f>IF(C460="",0,MIN(I460,C460))</f>
        <v>13.6</v>
      </c>
    </row>
    <row r="461">
      <c r="A461" t="str">
        <v>EW-23</v>
      </c>
      <c r="B461" s="1">
        <v>46235</v>
      </c>
      <c r="C461">
        <v>13.4</v>
      </c>
      <c r="D461">
        <v>58.3</v>
      </c>
      <c r="E461">
        <f>MAX(0,D461-C461)</f>
        <v>44.9</v>
      </c>
      <c r="F461">
        <v>605.1</v>
      </c>
      <c r="G461">
        <v>582.4</v>
      </c>
      <c r="H461">
        <v>546.7</v>
      </c>
      <c r="I461">
        <v>22.7</v>
      </c>
      <c r="J461">
        <v>30.8</v>
      </c>
      <c r="K461">
        <v>58.4</v>
      </c>
      <c r="L461">
        <v>602.6</v>
      </c>
      <c r="M461">
        <v>2.5</v>
      </c>
      <c r="N461" t="str">
        <v/>
      </c>
      <c r="O461" t="str">
        <v/>
      </c>
      <c r="P461">
        <f>IF(OR(C461="",I461="",J461=""),0,MAX(0,MIN(J461,C461-(F461-G461))))</f>
        <v>0</v>
      </c>
      <c r="Q461">
        <f>IF(OR(J461="",J461=0),0,(J461-P461)/J461*100)</f>
        <v>100</v>
      </c>
      <c r="R461">
        <f>IF(K461="",0,MAX(0,K461-D461))</f>
        <v>0.1</v>
      </c>
      <c r="S461">
        <f>IF(OR(J461="",J461=0),0,MAX(0,MIN(J461,(I461+J461)-D461))/J461*100)</f>
        <v>0</v>
      </c>
      <c r="T461">
        <f>IF(OR(D461="",I461="",J461=""),0,MAX(0,MIN(J461,D461-I461)))</f>
        <v>30.8</v>
      </c>
      <c r="U461">
        <f>IF(D461="",0,MAX(0,D461-C461))</f>
        <v>44.9</v>
      </c>
      <c r="V461">
        <f>IF(C461="",0,MIN(I461,C461))</f>
        <v>13.4</v>
      </c>
    </row>
    <row r="462">
      <c r="A462" t="str">
        <v>EW-24</v>
      </c>
      <c r="B462" s="1">
        <v>45658</v>
      </c>
      <c r="C462">
        <v>19.5</v>
      </c>
      <c r="D462">
        <v>60</v>
      </c>
      <c r="E462">
        <f>MAX(0,D462-C462)</f>
        <v>40.4</v>
      </c>
      <c r="F462">
        <v>604.2</v>
      </c>
      <c r="G462">
        <v>580.6</v>
      </c>
      <c r="H462">
        <v>544.3</v>
      </c>
      <c r="I462">
        <v>23.7</v>
      </c>
      <c r="J462">
        <v>31.2</v>
      </c>
      <c r="K462">
        <v>60</v>
      </c>
      <c r="L462">
        <v>601.7</v>
      </c>
      <c r="M462">
        <v>2.5</v>
      </c>
      <c r="N462" t="str">
        <v/>
      </c>
      <c r="O462" t="str">
        <v/>
      </c>
      <c r="P462">
        <f>IF(OR(C462="",I462="",J462=""),0,MAX(0,MIN(J462,C462-(F462-G462))))</f>
        <v>0</v>
      </c>
      <c r="Q462">
        <f>IF(OR(J462="",J462=0),0,(J462-P462)/J462*100)</f>
        <v>100</v>
      </c>
      <c r="R462">
        <f>IF(K462="",0,MAX(0,K462-D462))</f>
        <v>0</v>
      </c>
      <c r="S462">
        <f>IF(OR(J462="",J462=0),0,MAX(0,MIN(J462,(I462+J462)-D462))/J462*100)</f>
        <v>0</v>
      </c>
      <c r="T462">
        <f>IF(OR(D462="",I462="",J462=""),0,MAX(0,MIN(J462,D462-I462)))</f>
        <v>31.2</v>
      </c>
      <c r="U462">
        <f>IF(D462="",0,MAX(0,D462-C462))</f>
        <v>40.4</v>
      </c>
      <c r="V462">
        <f>IF(C462="",0,MIN(I462,C462))</f>
        <v>19.5</v>
      </c>
    </row>
    <row r="463">
      <c r="A463" t="str">
        <v>EW-24</v>
      </c>
      <c r="B463" s="1">
        <v>45689</v>
      </c>
      <c r="C463">
        <v>19.1</v>
      </c>
      <c r="D463">
        <v>59.8</v>
      </c>
      <c r="E463">
        <f>MAX(0,D463-C463)</f>
        <v>40.7</v>
      </c>
      <c r="F463">
        <v>604.2</v>
      </c>
      <c r="G463">
        <v>580.6</v>
      </c>
      <c r="H463">
        <v>544.3</v>
      </c>
      <c r="I463">
        <v>23.7</v>
      </c>
      <c r="J463">
        <v>31.2</v>
      </c>
      <c r="K463">
        <v>60</v>
      </c>
      <c r="L463">
        <v>601.7</v>
      </c>
      <c r="M463">
        <v>2.5</v>
      </c>
      <c r="N463" t="str">
        <v/>
      </c>
      <c r="O463" t="str">
        <v/>
      </c>
      <c r="P463">
        <f>IF(OR(C463="",I463="",J463=""),0,MAX(0,MIN(J463,C463-(F463-G463))))</f>
        <v>0</v>
      </c>
      <c r="Q463">
        <f>IF(OR(J463="",J463=0),0,(J463-P463)/J463*100)</f>
        <v>100</v>
      </c>
      <c r="R463">
        <f>IF(K463="",0,MAX(0,K463-D463))</f>
        <v>0.2</v>
      </c>
      <c r="S463">
        <f>IF(OR(J463="",J463=0),0,MAX(0,MIN(J463,(I463+J463)-D463))/J463*100)</f>
        <v>0</v>
      </c>
      <c r="T463">
        <f>IF(OR(D463="",I463="",J463=""),0,MAX(0,MIN(J463,D463-I463)))</f>
        <v>31.2</v>
      </c>
      <c r="U463">
        <f>IF(D463="",0,MAX(0,D463-C463))</f>
        <v>40.7</v>
      </c>
      <c r="V463">
        <f>IF(C463="",0,MIN(I463,C463))</f>
        <v>19.1</v>
      </c>
    </row>
    <row r="464">
      <c r="A464" t="str">
        <v>EW-24</v>
      </c>
      <c r="B464" s="1">
        <v>45717</v>
      </c>
      <c r="C464">
        <v>18.9</v>
      </c>
      <c r="D464">
        <v>59.4</v>
      </c>
      <c r="E464">
        <f>MAX(0,D464-C464)</f>
        <v>40.4</v>
      </c>
      <c r="F464">
        <v>604.2</v>
      </c>
      <c r="G464">
        <v>580.6</v>
      </c>
      <c r="H464">
        <v>544.3</v>
      </c>
      <c r="I464">
        <v>23.7</v>
      </c>
      <c r="J464">
        <v>31.2</v>
      </c>
      <c r="K464">
        <v>60</v>
      </c>
      <c r="L464">
        <v>601.7</v>
      </c>
      <c r="M464">
        <v>2.5</v>
      </c>
      <c r="N464" t="str">
        <v/>
      </c>
      <c r="O464" t="str">
        <v/>
      </c>
      <c r="P464">
        <f>IF(OR(C464="",I464="",J464=""),0,MAX(0,MIN(J464,C464-(F464-G464))))</f>
        <v>0</v>
      </c>
      <c r="Q464">
        <f>IF(OR(J464="",J464=0),0,(J464-P464)/J464*100)</f>
        <v>100</v>
      </c>
      <c r="R464">
        <f>IF(K464="",0,MAX(0,K464-D464))</f>
        <v>0.6</v>
      </c>
      <c r="S464">
        <f>IF(OR(J464="",J464=0),0,MAX(0,MIN(J464,(I464+J464)-D464))/J464*100)</f>
        <v>0</v>
      </c>
      <c r="T464">
        <f>IF(OR(D464="",I464="",J464=""),0,MAX(0,MIN(J464,D464-I464)))</f>
        <v>31.2</v>
      </c>
      <c r="U464">
        <f>IF(D464="",0,MAX(0,D464-C464))</f>
        <v>40.4</v>
      </c>
      <c r="V464">
        <f>IF(C464="",0,MIN(I464,C464))</f>
        <v>18.9</v>
      </c>
    </row>
    <row r="465">
      <c r="A465" t="str">
        <v>EW-24</v>
      </c>
      <c r="B465" s="1">
        <v>45748</v>
      </c>
      <c r="C465">
        <v>19.1</v>
      </c>
      <c r="D465">
        <v>59.8</v>
      </c>
      <c r="E465">
        <f>MAX(0,D465-C465)</f>
        <v>40.8</v>
      </c>
      <c r="F465">
        <v>604.2</v>
      </c>
      <c r="G465">
        <v>580.6</v>
      </c>
      <c r="H465">
        <v>544.3</v>
      </c>
      <c r="I465">
        <v>23.7</v>
      </c>
      <c r="J465">
        <v>31.2</v>
      </c>
      <c r="K465">
        <v>60</v>
      </c>
      <c r="L465">
        <v>601.7</v>
      </c>
      <c r="M465">
        <v>2.5</v>
      </c>
      <c r="N465" t="str">
        <v/>
      </c>
      <c r="O465" t="str">
        <v/>
      </c>
      <c r="P465">
        <f>IF(OR(C465="",I465="",J465=""),0,MAX(0,MIN(J465,C465-(F465-G465))))</f>
        <v>0</v>
      </c>
      <c r="Q465">
        <f>IF(OR(J465="",J465=0),0,(J465-P465)/J465*100)</f>
        <v>100</v>
      </c>
      <c r="R465">
        <f>IF(K465="",0,MAX(0,K465-D465))</f>
        <v>0.2</v>
      </c>
      <c r="S465">
        <f>IF(OR(J465="",J465=0),0,MAX(0,MIN(J465,(I465+J465)-D465))/J465*100)</f>
        <v>0</v>
      </c>
      <c r="T465">
        <f>IF(OR(D465="",I465="",J465=""),0,MAX(0,MIN(J465,D465-I465)))</f>
        <v>31.2</v>
      </c>
      <c r="U465">
        <f>IF(D465="",0,MAX(0,D465-C465))</f>
        <v>40.8</v>
      </c>
      <c r="V465">
        <f>IF(C465="",0,MIN(I465,C465))</f>
        <v>19.1</v>
      </c>
    </row>
    <row r="466">
      <c r="A466" t="str">
        <v>EW-24</v>
      </c>
      <c r="B466" s="1">
        <v>45778</v>
      </c>
      <c r="C466">
        <v>18.9</v>
      </c>
      <c r="D466">
        <v>59.7</v>
      </c>
      <c r="E466">
        <f>MAX(0,D466-C466)</f>
        <v>40.9</v>
      </c>
      <c r="F466">
        <v>604.2</v>
      </c>
      <c r="G466">
        <v>580.6</v>
      </c>
      <c r="H466">
        <v>544.3</v>
      </c>
      <c r="I466">
        <v>23.7</v>
      </c>
      <c r="J466">
        <v>31.2</v>
      </c>
      <c r="K466">
        <v>60</v>
      </c>
      <c r="L466">
        <v>601.7</v>
      </c>
      <c r="M466">
        <v>2.5</v>
      </c>
      <c r="N466" t="str">
        <v/>
      </c>
      <c r="O466" t="str">
        <v/>
      </c>
      <c r="P466">
        <f>IF(OR(C466="",I466="",J466=""),0,MAX(0,MIN(J466,C466-(F466-G466))))</f>
        <v>0</v>
      </c>
      <c r="Q466">
        <f>IF(OR(J466="",J466=0),0,(J466-P466)/J466*100)</f>
        <v>100</v>
      </c>
      <c r="R466">
        <f>IF(K466="",0,MAX(0,K466-D466))</f>
        <v>0.3</v>
      </c>
      <c r="S466">
        <f>IF(OR(J466="",J466=0),0,MAX(0,MIN(J466,(I466+J466)-D466))/J466*100)</f>
        <v>0</v>
      </c>
      <c r="T466">
        <f>IF(OR(D466="",I466="",J466=""),0,MAX(0,MIN(J466,D466-I466)))</f>
        <v>31.2</v>
      </c>
      <c r="U466">
        <f>IF(D466="",0,MAX(0,D466-C466))</f>
        <v>40.9</v>
      </c>
      <c r="V466">
        <f>IF(C466="",0,MIN(I466,C466))</f>
        <v>18.9</v>
      </c>
    </row>
    <row r="467">
      <c r="A467" t="str">
        <v>EW-24</v>
      </c>
      <c r="B467" s="1">
        <v>45809</v>
      </c>
      <c r="C467">
        <v>18</v>
      </c>
      <c r="D467">
        <v>59.9</v>
      </c>
      <c r="E467">
        <f>MAX(0,D467-C467)</f>
        <v>41.9</v>
      </c>
      <c r="F467">
        <v>604.2</v>
      </c>
      <c r="G467">
        <v>580.6</v>
      </c>
      <c r="H467">
        <v>544.3</v>
      </c>
      <c r="I467">
        <v>23.7</v>
      </c>
      <c r="J467">
        <v>31.2</v>
      </c>
      <c r="K467">
        <v>60</v>
      </c>
      <c r="L467">
        <v>601.7</v>
      </c>
      <c r="M467">
        <v>2.5</v>
      </c>
      <c r="N467" t="str">
        <v/>
      </c>
      <c r="O467" t="str">
        <v/>
      </c>
      <c r="P467">
        <f>IF(OR(C467="",I467="",J467=""),0,MAX(0,MIN(J467,C467-(F467-G467))))</f>
        <v>0</v>
      </c>
      <c r="Q467">
        <f>IF(OR(J467="",J467=0),0,(J467-P467)/J467*100)</f>
        <v>100</v>
      </c>
      <c r="R467">
        <f>IF(K467="",0,MAX(0,K467-D467))</f>
        <v>0.1</v>
      </c>
      <c r="S467">
        <f>IF(OR(J467="",J467=0),0,MAX(0,MIN(J467,(I467+J467)-D467))/J467*100)</f>
        <v>0</v>
      </c>
      <c r="T467">
        <f>IF(OR(D467="",I467="",J467=""),0,MAX(0,MIN(J467,D467-I467)))</f>
        <v>31.2</v>
      </c>
      <c r="U467">
        <f>IF(D467="",0,MAX(0,D467-C467))</f>
        <v>41.9</v>
      </c>
      <c r="V467">
        <f>IF(C467="",0,MIN(I467,C467))</f>
        <v>18</v>
      </c>
    </row>
    <row r="468">
      <c r="A468" t="str">
        <v>EW-24</v>
      </c>
      <c r="B468" s="1">
        <v>45839</v>
      </c>
      <c r="C468">
        <v>18.4</v>
      </c>
      <c r="D468">
        <v>59.6</v>
      </c>
      <c r="E468">
        <f>MAX(0,D468-C468)</f>
        <v>41.2</v>
      </c>
      <c r="F468">
        <v>604.2</v>
      </c>
      <c r="G468">
        <v>580.6</v>
      </c>
      <c r="H468">
        <v>544.3</v>
      </c>
      <c r="I468">
        <v>23.7</v>
      </c>
      <c r="J468">
        <v>31.2</v>
      </c>
      <c r="K468">
        <v>60</v>
      </c>
      <c r="L468">
        <v>601.7</v>
      </c>
      <c r="M468">
        <v>2.5</v>
      </c>
      <c r="N468" t="str">
        <v/>
      </c>
      <c r="O468" t="str">
        <v/>
      </c>
      <c r="P468">
        <f>IF(OR(C468="",I468="",J468=""),0,MAX(0,MIN(J468,C468-(F468-G468))))</f>
        <v>0</v>
      </c>
      <c r="Q468">
        <f>IF(OR(J468="",J468=0),0,(J468-P468)/J468*100)</f>
        <v>100</v>
      </c>
      <c r="R468">
        <f>IF(K468="",0,MAX(0,K468-D468))</f>
        <v>0.4</v>
      </c>
      <c r="S468">
        <f>IF(OR(J468="",J468=0),0,MAX(0,MIN(J468,(I468+J468)-D468))/J468*100)</f>
        <v>0</v>
      </c>
      <c r="T468">
        <f>IF(OR(D468="",I468="",J468=""),0,MAX(0,MIN(J468,D468-I468)))</f>
        <v>31.2</v>
      </c>
      <c r="U468">
        <f>IF(D468="",0,MAX(0,D468-C468))</f>
        <v>41.2</v>
      </c>
      <c r="V468">
        <f>IF(C468="",0,MIN(I468,C468))</f>
        <v>18.4</v>
      </c>
    </row>
    <row r="469">
      <c r="A469" t="str">
        <v>EW-24</v>
      </c>
      <c r="B469" s="1">
        <v>45870</v>
      </c>
      <c r="C469">
        <v>17.9</v>
      </c>
      <c r="D469">
        <v>59.3</v>
      </c>
      <c r="E469">
        <f>MAX(0,D469-C469)</f>
        <v>41.4</v>
      </c>
      <c r="F469">
        <v>604.2</v>
      </c>
      <c r="G469">
        <v>580.6</v>
      </c>
      <c r="H469">
        <v>544.3</v>
      </c>
      <c r="I469">
        <v>23.7</v>
      </c>
      <c r="J469">
        <v>31.2</v>
      </c>
      <c r="K469">
        <v>60</v>
      </c>
      <c r="L469">
        <v>601.7</v>
      </c>
      <c r="M469">
        <v>2.5</v>
      </c>
      <c r="N469" t="str">
        <v/>
      </c>
      <c r="O469" t="str">
        <v/>
      </c>
      <c r="P469">
        <f>IF(OR(C469="",I469="",J469=""),0,MAX(0,MIN(J469,C469-(F469-G469))))</f>
        <v>0</v>
      </c>
      <c r="Q469">
        <f>IF(OR(J469="",J469=0),0,(J469-P469)/J469*100)</f>
        <v>100</v>
      </c>
      <c r="R469">
        <f>IF(K469="",0,MAX(0,K469-D469))</f>
        <v>0.7</v>
      </c>
      <c r="S469">
        <f>IF(OR(J469="",J469=0),0,MAX(0,MIN(J469,(I469+J469)-D469))/J469*100)</f>
        <v>0</v>
      </c>
      <c r="T469">
        <f>IF(OR(D469="",I469="",J469=""),0,MAX(0,MIN(J469,D469-I469)))</f>
        <v>31.2</v>
      </c>
      <c r="U469">
        <f>IF(D469="",0,MAX(0,D469-C469))</f>
        <v>41.4</v>
      </c>
      <c r="V469">
        <f>IF(C469="",0,MIN(I469,C469))</f>
        <v>17.9</v>
      </c>
    </row>
    <row r="470">
      <c r="A470" t="str">
        <v>EW-24</v>
      </c>
      <c r="B470" s="1">
        <v>45901</v>
      </c>
      <c r="C470">
        <v>17.6</v>
      </c>
      <c r="D470">
        <v>59.6</v>
      </c>
      <c r="E470">
        <f>MAX(0,D470-C470)</f>
        <v>42</v>
      </c>
      <c r="F470">
        <v>604.2</v>
      </c>
      <c r="G470">
        <v>580.6</v>
      </c>
      <c r="H470">
        <v>544.3</v>
      </c>
      <c r="I470">
        <v>23.7</v>
      </c>
      <c r="J470">
        <v>31.2</v>
      </c>
      <c r="K470">
        <v>60</v>
      </c>
      <c r="L470">
        <v>601.7</v>
      </c>
      <c r="M470">
        <v>2.5</v>
      </c>
      <c r="N470" t="str">
        <v/>
      </c>
      <c r="O470" t="str">
        <v/>
      </c>
      <c r="P470">
        <f>IF(OR(C470="",I470="",J470=""),0,MAX(0,MIN(J470,C470-(F470-G470))))</f>
        <v>0</v>
      </c>
      <c r="Q470">
        <f>IF(OR(J470="",J470=0),0,(J470-P470)/J470*100)</f>
        <v>100</v>
      </c>
      <c r="R470">
        <f>IF(K470="",0,MAX(0,K470-D470))</f>
        <v>0.4</v>
      </c>
      <c r="S470">
        <f>IF(OR(J470="",J470=0),0,MAX(0,MIN(J470,(I470+J470)-D470))/J470*100)</f>
        <v>0</v>
      </c>
      <c r="T470">
        <f>IF(OR(D470="",I470="",J470=""),0,MAX(0,MIN(J470,D470-I470)))</f>
        <v>31.2</v>
      </c>
      <c r="U470">
        <f>IF(D470="",0,MAX(0,D470-C470))</f>
        <v>42</v>
      </c>
      <c r="V470">
        <f>IF(C470="",0,MIN(I470,C470))</f>
        <v>17.6</v>
      </c>
    </row>
    <row r="471">
      <c r="A471" t="str">
        <v>EW-24</v>
      </c>
      <c r="B471" s="1">
        <v>45931</v>
      </c>
      <c r="C471">
        <v>16.9</v>
      </c>
      <c r="D471">
        <v>59.5</v>
      </c>
      <c r="E471">
        <f>MAX(0,D471-C471)</f>
        <v>42.6</v>
      </c>
      <c r="F471">
        <v>604.2</v>
      </c>
      <c r="G471">
        <v>580.6</v>
      </c>
      <c r="H471">
        <v>544.3</v>
      </c>
      <c r="I471">
        <v>23.7</v>
      </c>
      <c r="J471">
        <v>31.2</v>
      </c>
      <c r="K471">
        <v>60</v>
      </c>
      <c r="L471">
        <v>601.7</v>
      </c>
      <c r="M471">
        <v>2.5</v>
      </c>
      <c r="N471" t="str">
        <v/>
      </c>
      <c r="O471" t="str">
        <v/>
      </c>
      <c r="P471">
        <f>IF(OR(C471="",I471="",J471=""),0,MAX(0,MIN(J471,C471-(F471-G471))))</f>
        <v>0</v>
      </c>
      <c r="Q471">
        <f>IF(OR(J471="",J471=0),0,(J471-P471)/J471*100)</f>
        <v>100</v>
      </c>
      <c r="R471">
        <f>IF(K471="",0,MAX(0,K471-D471))</f>
        <v>0.5</v>
      </c>
      <c r="S471">
        <f>IF(OR(J471="",J471=0),0,MAX(0,MIN(J471,(I471+J471)-D471))/J471*100)</f>
        <v>0</v>
      </c>
      <c r="T471">
        <f>IF(OR(D471="",I471="",J471=""),0,MAX(0,MIN(J471,D471-I471)))</f>
        <v>31.2</v>
      </c>
      <c r="U471">
        <f>IF(D471="",0,MAX(0,D471-C471))</f>
        <v>42.6</v>
      </c>
      <c r="V471">
        <f>IF(C471="",0,MIN(I471,C471))</f>
        <v>16.9</v>
      </c>
    </row>
    <row r="472">
      <c r="A472" t="str">
        <v>EW-24</v>
      </c>
      <c r="B472" s="1">
        <v>45962</v>
      </c>
      <c r="C472">
        <v>17.1</v>
      </c>
      <c r="D472">
        <v>59.6</v>
      </c>
      <c r="E472">
        <f>MAX(0,D472-C472)</f>
        <v>42.6</v>
      </c>
      <c r="F472">
        <v>604.2</v>
      </c>
      <c r="G472">
        <v>580.6</v>
      </c>
      <c r="H472">
        <v>544.3</v>
      </c>
      <c r="I472">
        <v>23.7</v>
      </c>
      <c r="J472">
        <v>31.2</v>
      </c>
      <c r="K472">
        <v>60</v>
      </c>
      <c r="L472">
        <v>601.7</v>
      </c>
      <c r="M472">
        <v>2.5</v>
      </c>
      <c r="N472" t="str">
        <v/>
      </c>
      <c r="O472" t="str">
        <v/>
      </c>
      <c r="P472">
        <f>IF(OR(C472="",I472="",J472=""),0,MAX(0,MIN(J472,C472-(F472-G472))))</f>
        <v>0</v>
      </c>
      <c r="Q472">
        <f>IF(OR(J472="",J472=0),0,(J472-P472)/J472*100)</f>
        <v>100</v>
      </c>
      <c r="R472">
        <f>IF(K472="",0,MAX(0,K472-D472))</f>
        <v>0.4</v>
      </c>
      <c r="S472">
        <f>IF(OR(J472="",J472=0),0,MAX(0,MIN(J472,(I472+J472)-D472))/J472*100)</f>
        <v>0</v>
      </c>
      <c r="T472">
        <f>IF(OR(D472="",I472="",J472=""),0,MAX(0,MIN(J472,D472-I472)))</f>
        <v>31.2</v>
      </c>
      <c r="U472">
        <f>IF(D472="",0,MAX(0,D472-C472))</f>
        <v>42.6</v>
      </c>
      <c r="V472">
        <f>IF(C472="",0,MIN(I472,C472))</f>
        <v>17.1</v>
      </c>
    </row>
    <row r="473">
      <c r="A473" t="str">
        <v>EW-24</v>
      </c>
      <c r="B473" s="1">
        <v>45992</v>
      </c>
      <c r="C473">
        <v>16.6</v>
      </c>
      <c r="D473">
        <v>59.4</v>
      </c>
      <c r="E473">
        <f>MAX(0,D473-C473)</f>
        <v>42.8</v>
      </c>
      <c r="F473">
        <v>604.2</v>
      </c>
      <c r="G473">
        <v>580.6</v>
      </c>
      <c r="H473">
        <v>544.3</v>
      </c>
      <c r="I473">
        <v>23.7</v>
      </c>
      <c r="J473">
        <v>31.2</v>
      </c>
      <c r="K473">
        <v>60</v>
      </c>
      <c r="L473">
        <v>601.7</v>
      </c>
      <c r="M473">
        <v>2.5</v>
      </c>
      <c r="N473" t="str">
        <v/>
      </c>
      <c r="O473" t="str">
        <v/>
      </c>
      <c r="P473">
        <f>IF(OR(C473="",I473="",J473=""),0,MAX(0,MIN(J473,C473-(F473-G473))))</f>
        <v>0</v>
      </c>
      <c r="Q473">
        <f>IF(OR(J473="",J473=0),0,(J473-P473)/J473*100)</f>
        <v>100</v>
      </c>
      <c r="R473">
        <f>IF(K473="",0,MAX(0,K473-D473))</f>
        <v>0.6</v>
      </c>
      <c r="S473">
        <f>IF(OR(J473="",J473=0),0,MAX(0,MIN(J473,(I473+J473)-D473))/J473*100)</f>
        <v>0</v>
      </c>
      <c r="T473">
        <f>IF(OR(D473="",I473="",J473=""),0,MAX(0,MIN(J473,D473-I473)))</f>
        <v>31.2</v>
      </c>
      <c r="U473">
        <f>IF(D473="",0,MAX(0,D473-C473))</f>
        <v>42.8</v>
      </c>
      <c r="V473">
        <f>IF(C473="",0,MIN(I473,C473))</f>
        <v>16.6</v>
      </c>
    </row>
    <row r="474">
      <c r="A474" t="str">
        <v>EW-24</v>
      </c>
      <c r="B474" s="1">
        <v>46023</v>
      </c>
      <c r="C474">
        <v>16.6</v>
      </c>
      <c r="D474">
        <v>59.5</v>
      </c>
      <c r="E474">
        <f>MAX(0,D474-C474)</f>
        <v>42.9</v>
      </c>
      <c r="F474">
        <v>604.2</v>
      </c>
      <c r="G474">
        <v>580.6</v>
      </c>
      <c r="H474">
        <v>544.3</v>
      </c>
      <c r="I474">
        <v>23.7</v>
      </c>
      <c r="J474">
        <v>31.2</v>
      </c>
      <c r="K474">
        <v>60</v>
      </c>
      <c r="L474">
        <v>601.7</v>
      </c>
      <c r="M474">
        <v>2.5</v>
      </c>
      <c r="N474" t="str">
        <v/>
      </c>
      <c r="O474" t="str">
        <v/>
      </c>
      <c r="P474">
        <f>IF(OR(C474="",I474="",J474=""),0,MAX(0,MIN(J474,C474-(F474-G474))))</f>
        <v>0</v>
      </c>
      <c r="Q474">
        <f>IF(OR(J474="",J474=0),0,(J474-P474)/J474*100)</f>
        <v>100</v>
      </c>
      <c r="R474">
        <f>IF(K474="",0,MAX(0,K474-D474))</f>
        <v>0.5</v>
      </c>
      <c r="S474">
        <f>IF(OR(J474="",J474=0),0,MAX(0,MIN(J474,(I474+J474)-D474))/J474*100)</f>
        <v>0</v>
      </c>
      <c r="T474">
        <f>IF(OR(D474="",I474="",J474=""),0,MAX(0,MIN(J474,D474-I474)))</f>
        <v>31.2</v>
      </c>
      <c r="U474">
        <f>IF(D474="",0,MAX(0,D474-C474))</f>
        <v>42.9</v>
      </c>
      <c r="V474">
        <f>IF(C474="",0,MIN(I474,C474))</f>
        <v>16.6</v>
      </c>
    </row>
    <row r="475">
      <c r="A475" t="str">
        <v>EW-24</v>
      </c>
      <c r="B475" s="1">
        <v>46054</v>
      </c>
      <c r="C475">
        <v>16.4</v>
      </c>
      <c r="D475">
        <v>59.5</v>
      </c>
      <c r="E475">
        <f>MAX(0,D475-C475)</f>
        <v>43.1</v>
      </c>
      <c r="F475">
        <v>604.2</v>
      </c>
      <c r="G475">
        <v>580.6</v>
      </c>
      <c r="H475">
        <v>544.3</v>
      </c>
      <c r="I475">
        <v>23.7</v>
      </c>
      <c r="J475">
        <v>31.2</v>
      </c>
      <c r="K475">
        <v>60</v>
      </c>
      <c r="L475">
        <v>601.7</v>
      </c>
      <c r="M475">
        <v>2.5</v>
      </c>
      <c r="N475" t="str">
        <v/>
      </c>
      <c r="O475" t="str">
        <v/>
      </c>
      <c r="P475">
        <f>IF(OR(C475="",I475="",J475=""),0,MAX(0,MIN(J475,C475-(F475-G475))))</f>
        <v>0</v>
      </c>
      <c r="Q475">
        <f>IF(OR(J475="",J475=0),0,(J475-P475)/J475*100)</f>
        <v>100</v>
      </c>
      <c r="R475">
        <f>IF(K475="",0,MAX(0,K475-D475))</f>
        <v>0.5</v>
      </c>
      <c r="S475">
        <f>IF(OR(J475="",J475=0),0,MAX(0,MIN(J475,(I475+J475)-D475))/J475*100)</f>
        <v>0</v>
      </c>
      <c r="T475">
        <f>IF(OR(D475="",I475="",J475=""),0,MAX(0,MIN(J475,D475-I475)))</f>
        <v>31.2</v>
      </c>
      <c r="U475">
        <f>IF(D475="",0,MAX(0,D475-C475))</f>
        <v>43.1</v>
      </c>
      <c r="V475">
        <f>IF(C475="",0,MIN(I475,C475))</f>
        <v>16.4</v>
      </c>
    </row>
    <row r="476">
      <c r="A476" t="str">
        <v>EW-24</v>
      </c>
      <c r="B476" s="1">
        <v>46082</v>
      </c>
      <c r="C476">
        <v>16.1</v>
      </c>
      <c r="D476">
        <v>59.7</v>
      </c>
      <c r="E476">
        <f>MAX(0,D476-C476)</f>
        <v>43.6</v>
      </c>
      <c r="F476">
        <v>604.2</v>
      </c>
      <c r="G476">
        <v>580.6</v>
      </c>
      <c r="H476">
        <v>544.3</v>
      </c>
      <c r="I476">
        <v>23.7</v>
      </c>
      <c r="J476">
        <v>31.2</v>
      </c>
      <c r="K476">
        <v>60</v>
      </c>
      <c r="L476">
        <v>601.7</v>
      </c>
      <c r="M476">
        <v>2.5</v>
      </c>
      <c r="N476" t="str">
        <v/>
      </c>
      <c r="O476" t="str">
        <v/>
      </c>
      <c r="P476">
        <f>IF(OR(C476="",I476="",J476=""),0,MAX(0,MIN(J476,C476-(F476-G476))))</f>
        <v>0</v>
      </c>
      <c r="Q476">
        <f>IF(OR(J476="",J476=0),0,(J476-P476)/J476*100)</f>
        <v>100</v>
      </c>
      <c r="R476">
        <f>IF(K476="",0,MAX(0,K476-D476))</f>
        <v>0.3</v>
      </c>
      <c r="S476">
        <f>IF(OR(J476="",J476=0),0,MAX(0,MIN(J476,(I476+J476)-D476))/J476*100)</f>
        <v>0</v>
      </c>
      <c r="T476">
        <f>IF(OR(D476="",I476="",J476=""),0,MAX(0,MIN(J476,D476-I476)))</f>
        <v>31.2</v>
      </c>
      <c r="U476">
        <f>IF(D476="",0,MAX(0,D476-C476))</f>
        <v>43.6</v>
      </c>
      <c r="V476">
        <f>IF(C476="",0,MIN(I476,C476))</f>
        <v>16.1</v>
      </c>
    </row>
    <row r="477">
      <c r="A477" t="str">
        <v>EW-24</v>
      </c>
      <c r="B477" s="1">
        <v>46113</v>
      </c>
      <c r="C477">
        <v>15.8</v>
      </c>
      <c r="D477">
        <v>59.6</v>
      </c>
      <c r="E477">
        <f>MAX(0,D477-C477)</f>
        <v>43.9</v>
      </c>
      <c r="F477">
        <v>604.2</v>
      </c>
      <c r="G477">
        <v>580.6</v>
      </c>
      <c r="H477">
        <v>544.3</v>
      </c>
      <c r="I477">
        <v>23.7</v>
      </c>
      <c r="J477">
        <v>31.2</v>
      </c>
      <c r="K477">
        <v>60</v>
      </c>
      <c r="L477">
        <v>601.7</v>
      </c>
      <c r="M477">
        <v>2.5</v>
      </c>
      <c r="N477" t="str">
        <v/>
      </c>
      <c r="O477" t="str">
        <v/>
      </c>
      <c r="P477">
        <f>IF(OR(C477="",I477="",J477=""),0,MAX(0,MIN(J477,C477-(F477-G477))))</f>
        <v>0</v>
      </c>
      <c r="Q477">
        <f>IF(OR(J477="",J477=0),0,(J477-P477)/J477*100)</f>
        <v>100</v>
      </c>
      <c r="R477">
        <f>IF(K477="",0,MAX(0,K477-D477))</f>
        <v>0.4</v>
      </c>
      <c r="S477">
        <f>IF(OR(J477="",J477=0),0,MAX(0,MIN(J477,(I477+J477)-D477))/J477*100)</f>
        <v>0</v>
      </c>
      <c r="T477">
        <f>IF(OR(D477="",I477="",J477=""),0,MAX(0,MIN(J477,D477-I477)))</f>
        <v>31.2</v>
      </c>
      <c r="U477">
        <f>IF(D477="",0,MAX(0,D477-C477))</f>
        <v>43.9</v>
      </c>
      <c r="V477">
        <f>IF(C477="",0,MIN(I477,C477))</f>
        <v>15.8</v>
      </c>
    </row>
    <row r="478">
      <c r="A478" t="str">
        <v>EW-24</v>
      </c>
      <c r="B478" s="1">
        <v>46143</v>
      </c>
      <c r="C478">
        <v>15.5</v>
      </c>
      <c r="D478">
        <v>59.2</v>
      </c>
      <c r="E478">
        <f>MAX(0,D478-C478)</f>
        <v>43.7</v>
      </c>
      <c r="F478">
        <v>604.2</v>
      </c>
      <c r="G478">
        <v>580.6</v>
      </c>
      <c r="H478">
        <v>544.3</v>
      </c>
      <c r="I478">
        <v>23.7</v>
      </c>
      <c r="J478">
        <v>31.2</v>
      </c>
      <c r="K478">
        <v>60</v>
      </c>
      <c r="L478">
        <v>601.7</v>
      </c>
      <c r="M478">
        <v>2.5</v>
      </c>
      <c r="N478" t="str">
        <v/>
      </c>
      <c r="O478" t="str">
        <v/>
      </c>
      <c r="P478">
        <f>IF(OR(C478="",I478="",J478=""),0,MAX(0,MIN(J478,C478-(F478-G478))))</f>
        <v>0</v>
      </c>
      <c r="Q478">
        <f>IF(OR(J478="",J478=0),0,(J478-P478)/J478*100)</f>
        <v>100</v>
      </c>
      <c r="R478">
        <f>IF(K478="",0,MAX(0,K478-D478))</f>
        <v>0.8</v>
      </c>
      <c r="S478">
        <f>IF(OR(J478="",J478=0),0,MAX(0,MIN(J478,(I478+J478)-D478))/J478*100)</f>
        <v>0</v>
      </c>
      <c r="T478">
        <f>IF(OR(D478="",I478="",J478=""),0,MAX(0,MIN(J478,D478-I478)))</f>
        <v>31.2</v>
      </c>
      <c r="U478">
        <f>IF(D478="",0,MAX(0,D478-C478))</f>
        <v>43.7</v>
      </c>
      <c r="V478">
        <f>IF(C478="",0,MIN(I478,C478))</f>
        <v>15.5</v>
      </c>
    </row>
    <row r="479">
      <c r="A479" t="str">
        <v>EW-24</v>
      </c>
      <c r="B479" s="1">
        <v>46174</v>
      </c>
      <c r="C479">
        <v>15.4</v>
      </c>
      <c r="D479">
        <v>59.6</v>
      </c>
      <c r="E479">
        <f>MAX(0,D479-C479)</f>
        <v>44.2</v>
      </c>
      <c r="F479">
        <v>604.2</v>
      </c>
      <c r="G479">
        <v>580.6</v>
      </c>
      <c r="H479">
        <v>544.3</v>
      </c>
      <c r="I479">
        <v>23.7</v>
      </c>
      <c r="J479">
        <v>31.2</v>
      </c>
      <c r="K479">
        <v>60</v>
      </c>
      <c r="L479">
        <v>601.7</v>
      </c>
      <c r="M479">
        <v>2.5</v>
      </c>
      <c r="N479" t="str">
        <v/>
      </c>
      <c r="O479" t="str">
        <v/>
      </c>
      <c r="P479">
        <f>IF(OR(C479="",I479="",J479=""),0,MAX(0,MIN(J479,C479-(F479-G479))))</f>
        <v>0</v>
      </c>
      <c r="Q479">
        <f>IF(OR(J479="",J479=0),0,(J479-P479)/J479*100)</f>
        <v>100</v>
      </c>
      <c r="R479">
        <f>IF(K479="",0,MAX(0,K479-D479))</f>
        <v>0.4</v>
      </c>
      <c r="S479">
        <f>IF(OR(J479="",J479=0),0,MAX(0,MIN(J479,(I479+J479)-D479))/J479*100)</f>
        <v>0</v>
      </c>
      <c r="T479">
        <f>IF(OR(D479="",I479="",J479=""),0,MAX(0,MIN(J479,D479-I479)))</f>
        <v>31.2</v>
      </c>
      <c r="U479">
        <f>IF(D479="",0,MAX(0,D479-C479))</f>
        <v>44.2</v>
      </c>
      <c r="V479">
        <f>IF(C479="",0,MIN(I479,C479))</f>
        <v>15.4</v>
      </c>
    </row>
    <row r="480">
      <c r="A480" t="str">
        <v>EW-24</v>
      </c>
      <c r="B480" s="1">
        <v>46204</v>
      </c>
      <c r="C480">
        <v>14.6</v>
      </c>
      <c r="D480">
        <v>59.5</v>
      </c>
      <c r="E480">
        <f>MAX(0,D480-C480)</f>
        <v>44.9</v>
      </c>
      <c r="F480">
        <v>604.2</v>
      </c>
      <c r="G480">
        <v>580.6</v>
      </c>
      <c r="H480">
        <v>544.3</v>
      </c>
      <c r="I480">
        <v>23.7</v>
      </c>
      <c r="J480">
        <v>31.2</v>
      </c>
      <c r="K480">
        <v>60</v>
      </c>
      <c r="L480">
        <v>601.7</v>
      </c>
      <c r="M480">
        <v>2.5</v>
      </c>
      <c r="N480" t="str">
        <v/>
      </c>
      <c r="O480" t="str">
        <v/>
      </c>
      <c r="P480">
        <f>IF(OR(C480="",I480="",J480=""),0,MAX(0,MIN(J480,C480-(F480-G480))))</f>
        <v>0</v>
      </c>
      <c r="Q480">
        <f>IF(OR(J480="",J480=0),0,(J480-P480)/J480*100)</f>
        <v>100</v>
      </c>
      <c r="R480">
        <f>IF(K480="",0,MAX(0,K480-D480))</f>
        <v>0.5</v>
      </c>
      <c r="S480">
        <f>IF(OR(J480="",J480=0),0,MAX(0,MIN(J480,(I480+J480)-D480))/J480*100)</f>
        <v>0</v>
      </c>
      <c r="T480">
        <f>IF(OR(D480="",I480="",J480=""),0,MAX(0,MIN(J480,D480-I480)))</f>
        <v>31.2</v>
      </c>
      <c r="U480">
        <f>IF(D480="",0,MAX(0,D480-C480))</f>
        <v>44.9</v>
      </c>
      <c r="V480">
        <f>IF(C480="",0,MIN(I480,C480))</f>
        <v>14.6</v>
      </c>
    </row>
    <row r="481">
      <c r="A481" t="str">
        <v>EW-24</v>
      </c>
      <c r="B481" s="1">
        <v>46235</v>
      </c>
      <c r="C481">
        <v>14.6</v>
      </c>
      <c r="D481">
        <v>59.9</v>
      </c>
      <c r="E481">
        <f>MAX(0,D481-C481)</f>
        <v>45.3</v>
      </c>
      <c r="F481">
        <v>604.2</v>
      </c>
      <c r="G481">
        <v>580.6</v>
      </c>
      <c r="H481">
        <v>544.3</v>
      </c>
      <c r="I481">
        <v>23.7</v>
      </c>
      <c r="J481">
        <v>31.2</v>
      </c>
      <c r="K481">
        <v>60</v>
      </c>
      <c r="L481">
        <v>601.7</v>
      </c>
      <c r="M481">
        <v>2.5</v>
      </c>
      <c r="N481" t="str">
        <v/>
      </c>
      <c r="O481" t="str">
        <v/>
      </c>
      <c r="P481">
        <f>IF(OR(C481="",I481="",J481=""),0,MAX(0,MIN(J481,C481-(F481-G481))))</f>
        <v>0</v>
      </c>
      <c r="Q481">
        <f>IF(OR(J481="",J481=0),0,(J481-P481)/J481*100)</f>
        <v>100</v>
      </c>
      <c r="R481">
        <f>IF(K481="",0,MAX(0,K481-D481))</f>
        <v>0.1</v>
      </c>
      <c r="S481">
        <f>IF(OR(J481="",J481=0),0,MAX(0,MIN(J481,(I481+J481)-D481))/J481*100)</f>
        <v>0</v>
      </c>
      <c r="T481">
        <f>IF(OR(D481="",I481="",J481=""),0,MAX(0,MIN(J481,D481-I481)))</f>
        <v>31.2</v>
      </c>
      <c r="U481">
        <f>IF(D481="",0,MAX(0,D481-C481))</f>
        <v>45.3</v>
      </c>
      <c r="V481">
        <f>IF(C481="",0,MIN(I481,C481))</f>
        <v>14.6</v>
      </c>
    </row>
    <row r="482">
      <c r="A482" t="str">
        <v>EW-25</v>
      </c>
      <c r="B482" s="1">
        <v>45658</v>
      </c>
      <c r="C482">
        <v>34.5</v>
      </c>
      <c r="D482">
        <v>51.2</v>
      </c>
      <c r="E482">
        <f>MAX(0,D482-C482)</f>
        <v>16.7</v>
      </c>
      <c r="F482">
        <v>604.2</v>
      </c>
      <c r="G482">
        <v>585.1</v>
      </c>
      <c r="H482">
        <v>553</v>
      </c>
      <c r="I482">
        <v>19.2</v>
      </c>
      <c r="J482">
        <v>28.7</v>
      </c>
      <c r="K482">
        <v>51.3</v>
      </c>
      <c r="L482">
        <v>601.7</v>
      </c>
      <c r="M482">
        <v>2.5</v>
      </c>
      <c r="N482">
        <v>563.5</v>
      </c>
      <c r="O482">
        <v>40.7</v>
      </c>
      <c r="P482">
        <f>IF(OR(C482="",I482="",J482=""),0,MAX(0,MIN(J482,C482-(F482-G482))))</f>
        <v>15.3</v>
      </c>
      <c r="Q482">
        <f>IF(OR(J482="",J482=0),0,(J482-P482)/J482*100)</f>
        <v>46.7</v>
      </c>
      <c r="R482">
        <f>IF(K482="",0,MAX(0,K482-D482))</f>
        <v>0.1</v>
      </c>
      <c r="S482">
        <f>IF(OR(J482="",J482=0),0,MAX(0,MIN(J482,(I482+J482)-D482))/J482*100)</f>
        <v>0</v>
      </c>
      <c r="T482">
        <f>IF(OR(D482="",I482="",J482=""),0,MAX(0,MIN(J482,D482-I482)))</f>
        <v>28.7</v>
      </c>
      <c r="U482">
        <f>IF(D482="",0,MAX(0,D482-C482))</f>
        <v>16.7</v>
      </c>
      <c r="V482">
        <f>IF(C482="",0,MIN(I482,C482))</f>
        <v>19.2</v>
      </c>
    </row>
    <row r="483">
      <c r="A483" t="str">
        <v>EW-25</v>
      </c>
      <c r="B483" s="1">
        <v>45689</v>
      </c>
      <c r="C483">
        <v>35.5</v>
      </c>
      <c r="D483">
        <v>50.7</v>
      </c>
      <c r="E483">
        <f>MAX(0,D483-C483)</f>
        <v>15.1</v>
      </c>
      <c r="F483">
        <v>604.2</v>
      </c>
      <c r="G483">
        <v>585.1</v>
      </c>
      <c r="H483">
        <v>553</v>
      </c>
      <c r="I483">
        <v>19.2</v>
      </c>
      <c r="J483">
        <v>28.7</v>
      </c>
      <c r="K483">
        <v>51.3</v>
      </c>
      <c r="L483">
        <v>601.7</v>
      </c>
      <c r="M483">
        <v>2.5</v>
      </c>
      <c r="N483">
        <v>563.5</v>
      </c>
      <c r="O483">
        <v>40.7</v>
      </c>
      <c r="P483">
        <f>IF(OR(C483="",I483="",J483=""),0,MAX(0,MIN(J483,C483-(F483-G483))))</f>
        <v>16.4</v>
      </c>
      <c r="Q483">
        <f>IF(OR(J483="",J483=0),0,(J483-P483)/J483*100)</f>
        <v>42.9</v>
      </c>
      <c r="R483">
        <f>IF(K483="",0,MAX(0,K483-D483))</f>
        <v>0.6</v>
      </c>
      <c r="S483">
        <f>IF(OR(J483="",J483=0),0,MAX(0,MIN(J483,(I483+J483)-D483))/J483*100)</f>
        <v>0</v>
      </c>
      <c r="T483">
        <f>IF(OR(D483="",I483="",J483=""),0,MAX(0,MIN(J483,D483-I483)))</f>
        <v>28.7</v>
      </c>
      <c r="U483">
        <f>IF(D483="",0,MAX(0,D483-C483))</f>
        <v>15.1</v>
      </c>
      <c r="V483">
        <f>IF(C483="",0,MIN(I483,C483))</f>
        <v>19.2</v>
      </c>
    </row>
    <row r="484">
      <c r="A484" t="str">
        <v>EW-25</v>
      </c>
      <c r="B484" s="1">
        <v>45717</v>
      </c>
      <c r="C484">
        <v>36.2</v>
      </c>
      <c r="D484">
        <v>51.3</v>
      </c>
      <c r="E484">
        <f>MAX(0,D484-C484)</f>
        <v>15.1</v>
      </c>
      <c r="F484">
        <v>604.2</v>
      </c>
      <c r="G484">
        <v>585.1</v>
      </c>
      <c r="H484">
        <v>553</v>
      </c>
      <c r="I484">
        <v>19.2</v>
      </c>
      <c r="J484">
        <v>28.7</v>
      </c>
      <c r="K484">
        <v>51.3</v>
      </c>
      <c r="L484">
        <v>601.7</v>
      </c>
      <c r="M484">
        <v>2.5</v>
      </c>
      <c r="N484">
        <v>563.5</v>
      </c>
      <c r="O484">
        <v>40.7</v>
      </c>
      <c r="P484">
        <f>IF(OR(C484="",I484="",J484=""),0,MAX(0,MIN(J484,C484-(F484-G484))))</f>
        <v>17</v>
      </c>
      <c r="Q484">
        <f>IF(OR(J484="",J484=0),0,(J484-P484)/J484*100)</f>
        <v>40.6</v>
      </c>
      <c r="R484">
        <f>IF(K484="",0,MAX(0,K484-D484))</f>
        <v>0</v>
      </c>
      <c r="S484">
        <f>IF(OR(J484="",J484=0),0,MAX(0,MIN(J484,(I484+J484)-D484))/J484*100)</f>
        <v>0</v>
      </c>
      <c r="T484">
        <f>IF(OR(D484="",I484="",J484=""),0,MAX(0,MIN(J484,D484-I484)))</f>
        <v>28.7</v>
      </c>
      <c r="U484">
        <f>IF(D484="",0,MAX(0,D484-C484))</f>
        <v>15.1</v>
      </c>
      <c r="V484">
        <f>IF(C484="",0,MIN(I484,C484))</f>
        <v>19.2</v>
      </c>
    </row>
    <row r="485">
      <c r="A485" t="str">
        <v>EW-25</v>
      </c>
      <c r="B485" s="1">
        <v>45748</v>
      </c>
      <c r="C485">
        <v>36.5</v>
      </c>
      <c r="D485">
        <v>51.1</v>
      </c>
      <c r="E485">
        <f>MAX(0,D485-C485)</f>
        <v>14.6</v>
      </c>
      <c r="F485">
        <v>604.2</v>
      </c>
      <c r="G485">
        <v>585.1</v>
      </c>
      <c r="H485">
        <v>553</v>
      </c>
      <c r="I485">
        <v>19.2</v>
      </c>
      <c r="J485">
        <v>28.7</v>
      </c>
      <c r="K485">
        <v>51.3</v>
      </c>
      <c r="L485">
        <v>601.7</v>
      </c>
      <c r="M485">
        <v>2.5</v>
      </c>
      <c r="N485">
        <v>563.5</v>
      </c>
      <c r="O485">
        <v>40.7</v>
      </c>
      <c r="P485">
        <f>IF(OR(C485="",I485="",J485=""),0,MAX(0,MIN(J485,C485-(F485-G485))))</f>
        <v>17.4</v>
      </c>
      <c r="Q485">
        <f>IF(OR(J485="",J485=0),0,(J485-P485)/J485*100)</f>
        <v>39.5</v>
      </c>
      <c r="R485">
        <f>IF(K485="",0,MAX(0,K485-D485))</f>
        <v>0.2</v>
      </c>
      <c r="S485">
        <f>IF(OR(J485="",J485=0),0,MAX(0,MIN(J485,(I485+J485)-D485))/J485*100)</f>
        <v>0</v>
      </c>
      <c r="T485">
        <f>IF(OR(D485="",I485="",J485=""),0,MAX(0,MIN(J485,D485-I485)))</f>
        <v>28.7</v>
      </c>
      <c r="U485">
        <f>IF(D485="",0,MAX(0,D485-C485))</f>
        <v>14.6</v>
      </c>
      <c r="V485">
        <f>IF(C485="",0,MIN(I485,C485))</f>
        <v>19.2</v>
      </c>
    </row>
    <row r="486">
      <c r="A486" t="str">
        <v>EW-25</v>
      </c>
      <c r="B486" s="1">
        <v>45778</v>
      </c>
      <c r="C486">
        <v>36.8</v>
      </c>
      <c r="D486">
        <v>50.9</v>
      </c>
      <c r="E486">
        <f>MAX(0,D486-C486)</f>
        <v>14.2</v>
      </c>
      <c r="F486">
        <v>604.2</v>
      </c>
      <c r="G486">
        <v>585.1</v>
      </c>
      <c r="H486">
        <v>553</v>
      </c>
      <c r="I486">
        <v>19.2</v>
      </c>
      <c r="J486">
        <v>28.7</v>
      </c>
      <c r="K486">
        <v>51.3</v>
      </c>
      <c r="L486">
        <v>601.7</v>
      </c>
      <c r="M486">
        <v>2.5</v>
      </c>
      <c r="N486">
        <v>563.5</v>
      </c>
      <c r="O486">
        <v>40.7</v>
      </c>
      <c r="P486">
        <f>IF(OR(C486="",I486="",J486=""),0,MAX(0,MIN(J486,C486-(F486-G486))))</f>
        <v>17.6</v>
      </c>
      <c r="Q486">
        <f>IF(OR(J486="",J486=0),0,(J486-P486)/J486*100)</f>
        <v>38.6</v>
      </c>
      <c r="R486">
        <f>IF(K486="",0,MAX(0,K486-D486))</f>
        <v>0.4</v>
      </c>
      <c r="S486">
        <f>IF(OR(J486="",J486=0),0,MAX(0,MIN(J486,(I486+J486)-D486))/J486*100)</f>
        <v>0</v>
      </c>
      <c r="T486">
        <f>IF(OR(D486="",I486="",J486=""),0,MAX(0,MIN(J486,D486-I486)))</f>
        <v>28.7</v>
      </c>
      <c r="U486">
        <f>IF(D486="",0,MAX(0,D486-C486))</f>
        <v>14.2</v>
      </c>
      <c r="V486">
        <f>IF(C486="",0,MIN(I486,C486))</f>
        <v>19.2</v>
      </c>
    </row>
    <row r="487">
      <c r="A487" t="str">
        <v>EW-25</v>
      </c>
      <c r="B487" s="1">
        <v>45809</v>
      </c>
      <c r="C487">
        <v>36.3</v>
      </c>
      <c r="D487">
        <v>50.6</v>
      </c>
      <c r="E487">
        <f>MAX(0,D487-C487)</f>
        <v>14.3</v>
      </c>
      <c r="F487">
        <v>604.2</v>
      </c>
      <c r="G487">
        <v>585.1</v>
      </c>
      <c r="H487">
        <v>553</v>
      </c>
      <c r="I487">
        <v>19.2</v>
      </c>
      <c r="J487">
        <v>28.7</v>
      </c>
      <c r="K487">
        <v>51.3</v>
      </c>
      <c r="L487">
        <v>601.7</v>
      </c>
      <c r="M487">
        <v>2.5</v>
      </c>
      <c r="N487">
        <v>563.5</v>
      </c>
      <c r="O487">
        <v>40.7</v>
      </c>
      <c r="P487">
        <f>IF(OR(C487="",I487="",J487=""),0,MAX(0,MIN(J487,C487-(F487-G487))))</f>
        <v>17.2</v>
      </c>
      <c r="Q487">
        <f>IF(OR(J487="",J487=0),0,(J487-P487)/J487*100)</f>
        <v>40.2</v>
      </c>
      <c r="R487">
        <f>IF(K487="",0,MAX(0,K487-D487))</f>
        <v>0.7</v>
      </c>
      <c r="S487">
        <f>IF(OR(J487="",J487=0),0,MAX(0,MIN(J487,(I487+J487)-D487))/J487*100)</f>
        <v>0</v>
      </c>
      <c r="T487">
        <f>IF(OR(D487="",I487="",J487=""),0,MAX(0,MIN(J487,D487-I487)))</f>
        <v>28.7</v>
      </c>
      <c r="U487">
        <f>IF(D487="",0,MAX(0,D487-C487))</f>
        <v>14.3</v>
      </c>
      <c r="V487">
        <f>IF(C487="",0,MIN(I487,C487))</f>
        <v>19.2</v>
      </c>
    </row>
    <row r="488">
      <c r="A488" t="str">
        <v>EW-25</v>
      </c>
      <c r="B488" s="1">
        <v>45839</v>
      </c>
      <c r="C488">
        <v>35.3</v>
      </c>
      <c r="D488">
        <v>50.5</v>
      </c>
      <c r="E488">
        <f>MAX(0,D488-C488)</f>
        <v>15.2</v>
      </c>
      <c r="F488">
        <v>604.2</v>
      </c>
      <c r="G488">
        <v>585.1</v>
      </c>
      <c r="H488">
        <v>553</v>
      </c>
      <c r="I488">
        <v>19.2</v>
      </c>
      <c r="J488">
        <v>28.7</v>
      </c>
      <c r="K488">
        <v>51.3</v>
      </c>
      <c r="L488">
        <v>601.7</v>
      </c>
      <c r="M488">
        <v>2.5</v>
      </c>
      <c r="N488">
        <v>563.5</v>
      </c>
      <c r="O488">
        <v>40.7</v>
      </c>
      <c r="P488">
        <f>IF(OR(C488="",I488="",J488=""),0,MAX(0,MIN(J488,C488-(F488-G488))))</f>
        <v>16.1</v>
      </c>
      <c r="Q488">
        <f>IF(OR(J488="",J488=0),0,(J488-P488)/J488*100)</f>
        <v>43.8</v>
      </c>
      <c r="R488">
        <f>IF(K488="",0,MAX(0,K488-D488))</f>
        <v>0.8</v>
      </c>
      <c r="S488">
        <f>IF(OR(J488="",J488=0),0,MAX(0,MIN(J488,(I488+J488)-D488))/J488*100)</f>
        <v>0</v>
      </c>
      <c r="T488">
        <f>IF(OR(D488="",I488="",J488=""),0,MAX(0,MIN(J488,D488-I488)))</f>
        <v>28.7</v>
      </c>
      <c r="U488">
        <f>IF(D488="",0,MAX(0,D488-C488))</f>
        <v>15.2</v>
      </c>
      <c r="V488">
        <f>IF(C488="",0,MIN(I488,C488))</f>
        <v>19.2</v>
      </c>
    </row>
    <row r="489">
      <c r="A489" t="str">
        <v>EW-25</v>
      </c>
      <c r="B489" s="1">
        <v>45870</v>
      </c>
      <c r="C489">
        <v>34.5</v>
      </c>
      <c r="D489">
        <v>50.7</v>
      </c>
      <c r="E489">
        <f>MAX(0,D489-C489)</f>
        <v>16.2</v>
      </c>
      <c r="F489">
        <v>604.2</v>
      </c>
      <c r="G489">
        <v>585.1</v>
      </c>
      <c r="H489">
        <v>553</v>
      </c>
      <c r="I489">
        <v>19.2</v>
      </c>
      <c r="J489">
        <v>28.7</v>
      </c>
      <c r="K489">
        <v>51.3</v>
      </c>
      <c r="L489">
        <v>601.7</v>
      </c>
      <c r="M489">
        <v>2.5</v>
      </c>
      <c r="N489">
        <v>563.5</v>
      </c>
      <c r="O489">
        <v>40.7</v>
      </c>
      <c r="P489">
        <f>IF(OR(C489="",I489="",J489=""),0,MAX(0,MIN(J489,C489-(F489-G489))))</f>
        <v>15.3</v>
      </c>
      <c r="Q489">
        <f>IF(OR(J489="",J489=0),0,(J489-P489)/J489*100)</f>
        <v>46.7</v>
      </c>
      <c r="R489">
        <f>IF(K489="",0,MAX(0,K489-D489))</f>
        <v>0.6</v>
      </c>
      <c r="S489">
        <f>IF(OR(J489="",J489=0),0,MAX(0,MIN(J489,(I489+J489)-D489))/J489*100)</f>
        <v>0</v>
      </c>
      <c r="T489">
        <f>IF(OR(D489="",I489="",J489=""),0,MAX(0,MIN(J489,D489-I489)))</f>
        <v>28.7</v>
      </c>
      <c r="U489">
        <f>IF(D489="",0,MAX(0,D489-C489))</f>
        <v>16.2</v>
      </c>
      <c r="V489">
        <f>IF(C489="",0,MIN(I489,C489))</f>
        <v>19.2</v>
      </c>
    </row>
    <row r="490">
      <c r="A490" t="str">
        <v>EW-25</v>
      </c>
      <c r="B490" s="1">
        <v>45901</v>
      </c>
      <c r="C490">
        <v>34.1</v>
      </c>
      <c r="D490">
        <v>51</v>
      </c>
      <c r="E490">
        <f>MAX(0,D490-C490)</f>
        <v>16.9</v>
      </c>
      <c r="F490">
        <v>604.2</v>
      </c>
      <c r="G490">
        <v>585.1</v>
      </c>
      <c r="H490">
        <v>553</v>
      </c>
      <c r="I490">
        <v>19.2</v>
      </c>
      <c r="J490">
        <v>28.7</v>
      </c>
      <c r="K490">
        <v>51.3</v>
      </c>
      <c r="L490">
        <v>601.7</v>
      </c>
      <c r="M490">
        <v>2.5</v>
      </c>
      <c r="N490">
        <v>563.5</v>
      </c>
      <c r="O490">
        <v>40.7</v>
      </c>
      <c r="P490">
        <f>IF(OR(C490="",I490="",J490=""),0,MAX(0,MIN(J490,C490-(F490-G490))))</f>
        <v>15</v>
      </c>
      <c r="Q490">
        <f>IF(OR(J490="",J490=0),0,(J490-P490)/J490*100)</f>
        <v>47.9</v>
      </c>
      <c r="R490">
        <f>IF(K490="",0,MAX(0,K490-D490))</f>
        <v>0.3</v>
      </c>
      <c r="S490">
        <f>IF(OR(J490="",J490=0),0,MAX(0,MIN(J490,(I490+J490)-D490))/J490*100)</f>
        <v>0</v>
      </c>
      <c r="T490">
        <f>IF(OR(D490="",I490="",J490=""),0,MAX(0,MIN(J490,D490-I490)))</f>
        <v>28.7</v>
      </c>
      <c r="U490">
        <f>IF(D490="",0,MAX(0,D490-C490))</f>
        <v>16.9</v>
      </c>
      <c r="V490">
        <f>IF(C490="",0,MIN(I490,C490))</f>
        <v>19.2</v>
      </c>
    </row>
    <row r="491">
      <c r="A491" t="str">
        <v>EW-25</v>
      </c>
      <c r="B491" s="1">
        <v>45931</v>
      </c>
      <c r="C491">
        <v>33.2</v>
      </c>
      <c r="D491">
        <v>50.6</v>
      </c>
      <c r="E491">
        <f>MAX(0,D491-C491)</f>
        <v>17.3</v>
      </c>
      <c r="F491">
        <v>604.2</v>
      </c>
      <c r="G491">
        <v>585.1</v>
      </c>
      <c r="H491">
        <v>553</v>
      </c>
      <c r="I491">
        <v>19.2</v>
      </c>
      <c r="J491">
        <v>28.7</v>
      </c>
      <c r="K491">
        <v>51.3</v>
      </c>
      <c r="L491">
        <v>601.7</v>
      </c>
      <c r="M491">
        <v>2.5</v>
      </c>
      <c r="N491">
        <v>563.5</v>
      </c>
      <c r="O491">
        <v>40.7</v>
      </c>
      <c r="P491">
        <f>IF(OR(C491="",I491="",J491=""),0,MAX(0,MIN(J491,C491-(F491-G491))))</f>
        <v>14.1</v>
      </c>
      <c r="Q491">
        <f>IF(OR(J491="",J491=0),0,(J491-P491)/J491*100)</f>
        <v>50.9</v>
      </c>
      <c r="R491">
        <f>IF(K491="",0,MAX(0,K491-D491))</f>
        <v>0.7</v>
      </c>
      <c r="S491">
        <f>IF(OR(J491="",J491=0),0,MAX(0,MIN(J491,(I491+J491)-D491))/J491*100)</f>
        <v>0</v>
      </c>
      <c r="T491">
        <f>IF(OR(D491="",I491="",J491=""),0,MAX(0,MIN(J491,D491-I491)))</f>
        <v>28.7</v>
      </c>
      <c r="U491">
        <f>IF(D491="",0,MAX(0,D491-C491))</f>
        <v>17.3</v>
      </c>
      <c r="V491">
        <f>IF(C491="",0,MIN(I491,C491))</f>
        <v>19.2</v>
      </c>
    </row>
    <row r="492">
      <c r="A492" t="str">
        <v>EW-25</v>
      </c>
      <c r="B492" s="1">
        <v>45962</v>
      </c>
      <c r="C492">
        <v>33.7</v>
      </c>
      <c r="D492">
        <v>51</v>
      </c>
      <c r="E492">
        <f>MAX(0,D492-C492)</f>
        <v>17.3</v>
      </c>
      <c r="F492">
        <v>604.2</v>
      </c>
      <c r="G492">
        <v>585.1</v>
      </c>
      <c r="H492">
        <v>553</v>
      </c>
      <c r="I492">
        <v>19.2</v>
      </c>
      <c r="J492">
        <v>28.7</v>
      </c>
      <c r="K492">
        <v>51.3</v>
      </c>
      <c r="L492">
        <v>601.7</v>
      </c>
      <c r="M492">
        <v>2.5</v>
      </c>
      <c r="N492">
        <v>563.5</v>
      </c>
      <c r="O492">
        <v>40.7</v>
      </c>
      <c r="P492">
        <f>IF(OR(C492="",I492="",J492=""),0,MAX(0,MIN(J492,C492-(F492-G492))))</f>
        <v>14.5</v>
      </c>
      <c r="Q492">
        <f>IF(OR(J492="",J492=0),0,(J492-P492)/J492*100)</f>
        <v>49.4</v>
      </c>
      <c r="R492">
        <f>IF(K492="",0,MAX(0,K492-D492))</f>
        <v>0.3</v>
      </c>
      <c r="S492">
        <f>IF(OR(J492="",J492=0),0,MAX(0,MIN(J492,(I492+J492)-D492))/J492*100)</f>
        <v>0</v>
      </c>
      <c r="T492">
        <f>IF(OR(D492="",I492="",J492=""),0,MAX(0,MIN(J492,D492-I492)))</f>
        <v>28.7</v>
      </c>
      <c r="U492">
        <f>IF(D492="",0,MAX(0,D492-C492))</f>
        <v>17.3</v>
      </c>
      <c r="V492">
        <f>IF(C492="",0,MIN(I492,C492))</f>
        <v>19.2</v>
      </c>
    </row>
    <row r="493">
      <c r="A493" t="str">
        <v>EW-25</v>
      </c>
      <c r="B493" s="1">
        <v>45992</v>
      </c>
      <c r="C493">
        <v>33.1</v>
      </c>
      <c r="D493">
        <v>50.9</v>
      </c>
      <c r="E493">
        <f>MAX(0,D493-C493)</f>
        <v>17.8</v>
      </c>
      <c r="F493">
        <v>604.2</v>
      </c>
      <c r="G493">
        <v>585.1</v>
      </c>
      <c r="H493">
        <v>553</v>
      </c>
      <c r="I493">
        <v>19.2</v>
      </c>
      <c r="J493">
        <v>28.7</v>
      </c>
      <c r="K493">
        <v>51.3</v>
      </c>
      <c r="L493">
        <v>601.7</v>
      </c>
      <c r="M493">
        <v>2.5</v>
      </c>
      <c r="N493">
        <v>563.5</v>
      </c>
      <c r="O493">
        <v>40.7</v>
      </c>
      <c r="P493">
        <f>IF(OR(C493="",I493="",J493=""),0,MAX(0,MIN(J493,C493-(F493-G493))))</f>
        <v>13.9</v>
      </c>
      <c r="Q493">
        <f>IF(OR(J493="",J493=0),0,(J493-P493)/J493*100)</f>
        <v>51.4</v>
      </c>
      <c r="R493">
        <f>IF(K493="",0,MAX(0,K493-D493))</f>
        <v>0.4</v>
      </c>
      <c r="S493">
        <f>IF(OR(J493="",J493=0),0,MAX(0,MIN(J493,(I493+J493)-D493))/J493*100)</f>
        <v>0</v>
      </c>
      <c r="T493">
        <f>IF(OR(D493="",I493="",J493=""),0,MAX(0,MIN(J493,D493-I493)))</f>
        <v>28.7</v>
      </c>
      <c r="U493">
        <f>IF(D493="",0,MAX(0,D493-C493))</f>
        <v>17.8</v>
      </c>
      <c r="V493">
        <f>IF(C493="",0,MIN(I493,C493))</f>
        <v>19.2</v>
      </c>
    </row>
    <row r="494">
      <c r="A494" t="str">
        <v>EW-25</v>
      </c>
      <c r="B494" s="1">
        <v>46023</v>
      </c>
      <c r="C494">
        <v>33.6</v>
      </c>
      <c r="D494">
        <v>50.7</v>
      </c>
      <c r="E494">
        <f>MAX(0,D494-C494)</f>
        <v>17</v>
      </c>
      <c r="F494">
        <v>604.2</v>
      </c>
      <c r="G494">
        <v>585.1</v>
      </c>
      <c r="H494">
        <v>553</v>
      </c>
      <c r="I494">
        <v>19.2</v>
      </c>
      <c r="J494">
        <v>28.7</v>
      </c>
      <c r="K494">
        <v>51.3</v>
      </c>
      <c r="L494">
        <v>601.7</v>
      </c>
      <c r="M494">
        <v>2.5</v>
      </c>
      <c r="N494">
        <v>563.5</v>
      </c>
      <c r="O494">
        <v>40.7</v>
      </c>
      <c r="P494">
        <f>IF(OR(C494="",I494="",J494=""),0,MAX(0,MIN(J494,C494-(F494-G494))))</f>
        <v>14.5</v>
      </c>
      <c r="Q494">
        <f>IF(OR(J494="",J494=0),0,(J494-P494)/J494*100)</f>
        <v>49.6</v>
      </c>
      <c r="R494">
        <f>IF(K494="",0,MAX(0,K494-D494))</f>
        <v>0.6</v>
      </c>
      <c r="S494">
        <f>IF(OR(J494="",J494=0),0,MAX(0,MIN(J494,(I494+J494)-D494))/J494*100)</f>
        <v>0</v>
      </c>
      <c r="T494">
        <f>IF(OR(D494="",I494="",J494=""),0,MAX(0,MIN(J494,D494-I494)))</f>
        <v>28.7</v>
      </c>
      <c r="U494">
        <f>IF(D494="",0,MAX(0,D494-C494))</f>
        <v>17</v>
      </c>
      <c r="V494">
        <f>IF(C494="",0,MIN(I494,C494))</f>
        <v>19.2</v>
      </c>
    </row>
    <row r="495">
      <c r="A495" t="str">
        <v>EW-25</v>
      </c>
      <c r="B495" s="1">
        <v>46054</v>
      </c>
      <c r="C495">
        <v>34.8</v>
      </c>
      <c r="D495">
        <v>50.8</v>
      </c>
      <c r="E495">
        <f>MAX(0,D495-C495)</f>
        <v>16</v>
      </c>
      <c r="F495">
        <v>604.2</v>
      </c>
      <c r="G495">
        <v>585.1</v>
      </c>
      <c r="H495">
        <v>553</v>
      </c>
      <c r="I495">
        <v>19.2</v>
      </c>
      <c r="J495">
        <v>28.7</v>
      </c>
      <c r="K495">
        <v>51.3</v>
      </c>
      <c r="L495">
        <v>601.7</v>
      </c>
      <c r="M495">
        <v>2.5</v>
      </c>
      <c r="N495">
        <v>563.5</v>
      </c>
      <c r="O495">
        <v>40.7</v>
      </c>
      <c r="P495">
        <f>IF(OR(C495="",I495="",J495=""),0,MAX(0,MIN(J495,C495-(F495-G495))))</f>
        <v>15.6</v>
      </c>
      <c r="Q495">
        <f>IF(OR(J495="",J495=0),0,(J495-P495)/J495*100)</f>
        <v>45.6</v>
      </c>
      <c r="R495">
        <f>IF(K495="",0,MAX(0,K495-D495))</f>
        <v>0.5</v>
      </c>
      <c r="S495">
        <f>IF(OR(J495="",J495=0),0,MAX(0,MIN(J495,(I495+J495)-D495))/J495*100)</f>
        <v>0</v>
      </c>
      <c r="T495">
        <f>IF(OR(D495="",I495="",J495=""),0,MAX(0,MIN(J495,D495-I495)))</f>
        <v>28.7</v>
      </c>
      <c r="U495">
        <f>IF(D495="",0,MAX(0,D495-C495))</f>
        <v>16</v>
      </c>
      <c r="V495">
        <f>IF(C495="",0,MIN(I495,C495))</f>
        <v>19.2</v>
      </c>
    </row>
    <row r="496">
      <c r="A496" t="str">
        <v>EW-25</v>
      </c>
      <c r="B496" s="1">
        <v>46082</v>
      </c>
      <c r="C496">
        <v>35.3</v>
      </c>
      <c r="D496">
        <v>50.5</v>
      </c>
      <c r="E496">
        <f>MAX(0,D496-C496)</f>
        <v>15.2</v>
      </c>
      <c r="F496">
        <v>604.2</v>
      </c>
      <c r="G496">
        <v>585.1</v>
      </c>
      <c r="H496">
        <v>553</v>
      </c>
      <c r="I496">
        <v>19.2</v>
      </c>
      <c r="J496">
        <v>28.7</v>
      </c>
      <c r="K496">
        <v>51.3</v>
      </c>
      <c r="L496">
        <v>601.7</v>
      </c>
      <c r="M496">
        <v>2.5</v>
      </c>
      <c r="N496">
        <v>563.5</v>
      </c>
      <c r="O496">
        <v>40.7</v>
      </c>
      <c r="P496">
        <f>IF(OR(C496="",I496="",J496=""),0,MAX(0,MIN(J496,C496-(F496-G496))))</f>
        <v>16.2</v>
      </c>
      <c r="Q496">
        <f>IF(OR(J496="",J496=0),0,(J496-P496)/J496*100)</f>
        <v>43.6</v>
      </c>
      <c r="R496">
        <f>IF(K496="",0,MAX(0,K496-D496))</f>
        <v>0.8</v>
      </c>
      <c r="S496">
        <f>IF(OR(J496="",J496=0),0,MAX(0,MIN(J496,(I496+J496)-D496))/J496*100)</f>
        <v>0</v>
      </c>
      <c r="T496">
        <f>IF(OR(D496="",I496="",J496=""),0,MAX(0,MIN(J496,D496-I496)))</f>
        <v>28.7</v>
      </c>
      <c r="U496">
        <f>IF(D496="",0,MAX(0,D496-C496))</f>
        <v>15.2</v>
      </c>
      <c r="V496">
        <f>IF(C496="",0,MIN(I496,C496))</f>
        <v>19.2</v>
      </c>
    </row>
    <row r="497">
      <c r="A497" t="str">
        <v>EW-25</v>
      </c>
      <c r="B497" s="1">
        <v>46113</v>
      </c>
      <c r="C497">
        <v>35.7</v>
      </c>
      <c r="D497">
        <v>51</v>
      </c>
      <c r="E497">
        <f>MAX(0,D497-C497)</f>
        <v>15.3</v>
      </c>
      <c r="F497">
        <v>604.2</v>
      </c>
      <c r="G497">
        <v>585.1</v>
      </c>
      <c r="H497">
        <v>553</v>
      </c>
      <c r="I497">
        <v>19.2</v>
      </c>
      <c r="J497">
        <v>28.7</v>
      </c>
      <c r="K497">
        <v>51.3</v>
      </c>
      <c r="L497">
        <v>601.7</v>
      </c>
      <c r="M497">
        <v>2.5</v>
      </c>
      <c r="N497">
        <v>563.5</v>
      </c>
      <c r="O497">
        <v>40.7</v>
      </c>
      <c r="P497">
        <f>IF(OR(C497="",I497="",J497=""),0,MAX(0,MIN(J497,C497-(F497-G497))))</f>
        <v>16.6</v>
      </c>
      <c r="Q497">
        <f>IF(OR(J497="",J497=0),0,(J497-P497)/J497*100)</f>
        <v>42.2</v>
      </c>
      <c r="R497">
        <f>IF(K497="",0,MAX(0,K497-D497))</f>
        <v>0.3</v>
      </c>
      <c r="S497">
        <f>IF(OR(J497="",J497=0),0,MAX(0,MIN(J497,(I497+J497)-D497))/J497*100)</f>
        <v>0</v>
      </c>
      <c r="T497">
        <f>IF(OR(D497="",I497="",J497=""),0,MAX(0,MIN(J497,D497-I497)))</f>
        <v>28.7</v>
      </c>
      <c r="U497">
        <f>IF(D497="",0,MAX(0,D497-C497))</f>
        <v>15.3</v>
      </c>
      <c r="V497">
        <f>IF(C497="",0,MIN(I497,C497))</f>
        <v>19.2</v>
      </c>
    </row>
    <row r="498">
      <c r="A498" t="str">
        <v>EW-25</v>
      </c>
      <c r="B498" s="1">
        <v>46143</v>
      </c>
      <c r="C498">
        <v>36.6</v>
      </c>
      <c r="D498">
        <v>51.3</v>
      </c>
      <c r="E498">
        <f>MAX(0,D498-C498)</f>
        <v>14.7</v>
      </c>
      <c r="F498">
        <v>604.2</v>
      </c>
      <c r="G498">
        <v>585.1</v>
      </c>
      <c r="H498">
        <v>553</v>
      </c>
      <c r="I498">
        <v>19.2</v>
      </c>
      <c r="J498">
        <v>28.7</v>
      </c>
      <c r="K498">
        <v>51.3</v>
      </c>
      <c r="L498">
        <v>601.7</v>
      </c>
      <c r="M498">
        <v>2.5</v>
      </c>
      <c r="N498">
        <v>563.5</v>
      </c>
      <c r="O498">
        <v>40.7</v>
      </c>
      <c r="P498">
        <f>IF(OR(C498="",I498="",J498=""),0,MAX(0,MIN(J498,C498-(F498-G498))))</f>
        <v>17.4</v>
      </c>
      <c r="Q498">
        <f>IF(OR(J498="",J498=0),0,(J498-P498)/J498*100)</f>
        <v>39.2</v>
      </c>
      <c r="R498">
        <f>IF(K498="",0,MAX(0,K498-D498))</f>
        <v>0</v>
      </c>
      <c r="S498">
        <f>IF(OR(J498="",J498=0),0,MAX(0,MIN(J498,(I498+J498)-D498))/J498*100)</f>
        <v>0</v>
      </c>
      <c r="T498">
        <f>IF(OR(D498="",I498="",J498=""),0,MAX(0,MIN(J498,D498-I498)))</f>
        <v>28.7</v>
      </c>
      <c r="U498">
        <f>IF(D498="",0,MAX(0,D498-C498))</f>
        <v>14.7</v>
      </c>
      <c r="V498">
        <f>IF(C498="",0,MIN(I498,C498))</f>
        <v>19.2</v>
      </c>
    </row>
    <row r="499">
      <c r="A499" t="str">
        <v>EW-25</v>
      </c>
      <c r="B499" s="1">
        <v>46174</v>
      </c>
      <c r="C499">
        <v>36.8</v>
      </c>
      <c r="D499">
        <v>51.1</v>
      </c>
      <c r="E499">
        <f>MAX(0,D499-C499)</f>
        <v>14.4</v>
      </c>
      <c r="F499">
        <v>604.2</v>
      </c>
      <c r="G499">
        <v>585.1</v>
      </c>
      <c r="H499">
        <v>553</v>
      </c>
      <c r="I499">
        <v>19.2</v>
      </c>
      <c r="J499">
        <v>28.7</v>
      </c>
      <c r="K499">
        <v>51.3</v>
      </c>
      <c r="L499">
        <v>601.7</v>
      </c>
      <c r="M499">
        <v>2.5</v>
      </c>
      <c r="N499">
        <v>563.5</v>
      </c>
      <c r="O499">
        <v>40.7</v>
      </c>
      <c r="P499">
        <f>IF(OR(C499="",I499="",J499=""),0,MAX(0,MIN(J499,C499-(F499-G499))))</f>
        <v>17.6</v>
      </c>
      <c r="Q499">
        <f>IF(OR(J499="",J499=0),0,(J499-P499)/J499*100)</f>
        <v>38.6</v>
      </c>
      <c r="R499">
        <f>IF(K499="",0,MAX(0,K499-D499))</f>
        <v>0.2</v>
      </c>
      <c r="S499">
        <f>IF(OR(J499="",J499=0),0,MAX(0,MIN(J499,(I499+J499)-D499))/J499*100)</f>
        <v>0</v>
      </c>
      <c r="T499">
        <f>IF(OR(D499="",I499="",J499=""),0,MAX(0,MIN(J499,D499-I499)))</f>
        <v>28.7</v>
      </c>
      <c r="U499">
        <f>IF(D499="",0,MAX(0,D499-C499))</f>
        <v>14.4</v>
      </c>
      <c r="V499">
        <f>IF(C499="",0,MIN(I499,C499))</f>
        <v>19.2</v>
      </c>
    </row>
    <row r="500">
      <c r="A500" t="str">
        <v>EW-25</v>
      </c>
      <c r="B500" s="1">
        <v>46204</v>
      </c>
      <c r="C500">
        <v>36.4</v>
      </c>
      <c r="D500">
        <v>50.5</v>
      </c>
      <c r="E500">
        <f>MAX(0,D500-C500)</f>
        <v>14.2</v>
      </c>
      <c r="F500">
        <v>604.2</v>
      </c>
      <c r="G500">
        <v>585.1</v>
      </c>
      <c r="H500">
        <v>553</v>
      </c>
      <c r="I500">
        <v>19.2</v>
      </c>
      <c r="J500">
        <v>28.7</v>
      </c>
      <c r="K500">
        <v>51.3</v>
      </c>
      <c r="L500">
        <v>601.7</v>
      </c>
      <c r="M500">
        <v>2.5</v>
      </c>
      <c r="N500">
        <v>563.5</v>
      </c>
      <c r="O500">
        <v>40.7</v>
      </c>
      <c r="P500">
        <f>IF(OR(C500="",I500="",J500=""),0,MAX(0,MIN(J500,C500-(F500-G500))))</f>
        <v>17.2</v>
      </c>
      <c r="Q500">
        <f>IF(OR(J500="",J500=0),0,(J500-P500)/J500*100)</f>
        <v>40</v>
      </c>
      <c r="R500">
        <f>IF(K500="",0,MAX(0,K500-D500))</f>
        <v>0.8</v>
      </c>
      <c r="S500">
        <f>IF(OR(J500="",J500=0),0,MAX(0,MIN(J500,(I500+J500)-D500))/J500*100)</f>
        <v>0</v>
      </c>
      <c r="T500">
        <f>IF(OR(D500="",I500="",J500=""),0,MAX(0,MIN(J500,D500-I500)))</f>
        <v>28.7</v>
      </c>
      <c r="U500">
        <f>IF(D500="",0,MAX(0,D500-C500))</f>
        <v>14.2</v>
      </c>
      <c r="V500">
        <f>IF(C500="",0,MIN(I500,C500))</f>
        <v>19.2</v>
      </c>
    </row>
    <row r="501">
      <c r="A501" t="str">
        <v>EW-25</v>
      </c>
      <c r="B501" s="1">
        <v>46235</v>
      </c>
      <c r="C501">
        <v>36</v>
      </c>
      <c r="D501">
        <v>51.3</v>
      </c>
      <c r="E501">
        <f>MAX(0,D501-C501)</f>
        <v>15.2</v>
      </c>
      <c r="F501">
        <v>604.2</v>
      </c>
      <c r="G501">
        <v>585.1</v>
      </c>
      <c r="H501">
        <v>553</v>
      </c>
      <c r="I501">
        <v>19.2</v>
      </c>
      <c r="J501">
        <v>28.7</v>
      </c>
      <c r="K501">
        <v>51.3</v>
      </c>
      <c r="L501">
        <v>601.7</v>
      </c>
      <c r="M501">
        <v>2.5</v>
      </c>
      <c r="N501">
        <v>563.5</v>
      </c>
      <c r="O501">
        <v>40.7</v>
      </c>
      <c r="P501">
        <f>IF(OR(C501="",I501="",J501=""),0,MAX(0,MIN(J501,C501-(F501-G501))))</f>
        <v>16.9</v>
      </c>
      <c r="Q501">
        <f>IF(OR(J501="",J501=0),0,(J501-P501)/J501*100)</f>
        <v>41.1</v>
      </c>
      <c r="R501">
        <f>IF(K501="",0,MAX(0,K501-D501))</f>
        <v>0</v>
      </c>
      <c r="S501">
        <f>IF(OR(J501="",J501=0),0,MAX(0,MIN(J501,(I501+J501)-D501))/J501*100)</f>
        <v>0</v>
      </c>
      <c r="T501">
        <f>IF(OR(D501="",I501="",J501=""),0,MAX(0,MIN(J501,D501-I501)))</f>
        <v>28.7</v>
      </c>
      <c r="U501">
        <f>IF(D501="",0,MAX(0,D501-C501))</f>
        <v>15.2</v>
      </c>
      <c r="V501">
        <f>IF(C501="",0,MIN(I501,C501))</f>
        <v>19.2</v>
      </c>
    </row>
    <row r="502">
      <c r="A502" t="str">
        <v>EW-26</v>
      </c>
      <c r="B502" s="1">
        <v>45658</v>
      </c>
      <c r="C502">
        <v>34.6</v>
      </c>
      <c r="D502">
        <v>50.7</v>
      </c>
      <c r="E502">
        <f>MAX(0,D502-C502)</f>
        <v>16.2</v>
      </c>
      <c r="F502">
        <v>603</v>
      </c>
      <c r="G502">
        <v>583.1</v>
      </c>
      <c r="H502">
        <v>551.6</v>
      </c>
      <c r="I502">
        <v>19.9</v>
      </c>
      <c r="J502">
        <v>27.6</v>
      </c>
      <c r="K502">
        <v>51.4</v>
      </c>
      <c r="L502">
        <v>600.5</v>
      </c>
      <c r="M502">
        <v>2.5</v>
      </c>
      <c r="N502">
        <v>562.4</v>
      </c>
      <c r="O502">
        <v>40.6</v>
      </c>
      <c r="P502">
        <f>IF(OR(C502="",I502="",J502=""),0,MAX(0,MIN(J502,C502-(F502-G502))))</f>
        <v>14.7</v>
      </c>
      <c r="Q502">
        <f>IF(OR(J502="",J502=0),0,(J502-P502)/J502*100)</f>
        <v>46.8</v>
      </c>
      <c r="R502">
        <f>IF(K502="",0,MAX(0,K502-D502))</f>
        <v>0.7</v>
      </c>
      <c r="S502">
        <f>IF(OR(J502="",J502=0),0,MAX(0,MIN(J502,(I502+J502)-D502))/J502*100)</f>
        <v>0</v>
      </c>
      <c r="T502">
        <f>IF(OR(D502="",I502="",J502=""),0,MAX(0,MIN(J502,D502-I502)))</f>
        <v>27.6</v>
      </c>
      <c r="U502">
        <f>IF(D502="",0,MAX(0,D502-C502))</f>
        <v>16.2</v>
      </c>
      <c r="V502">
        <f>IF(C502="",0,MIN(I502,C502))</f>
        <v>19.9</v>
      </c>
    </row>
    <row r="503">
      <c r="A503" t="str">
        <v>EW-26</v>
      </c>
      <c r="B503" s="1">
        <v>45689</v>
      </c>
      <c r="C503">
        <v>36.2</v>
      </c>
      <c r="D503">
        <v>51.1</v>
      </c>
      <c r="E503">
        <f>MAX(0,D503-C503)</f>
        <v>15</v>
      </c>
      <c r="F503">
        <v>603</v>
      </c>
      <c r="G503">
        <v>583.1</v>
      </c>
      <c r="H503">
        <v>551.6</v>
      </c>
      <c r="I503">
        <v>19.9</v>
      </c>
      <c r="J503">
        <v>27.6</v>
      </c>
      <c r="K503">
        <v>51.4</v>
      </c>
      <c r="L503">
        <v>600.5</v>
      </c>
      <c r="M503">
        <v>2.5</v>
      </c>
      <c r="N503">
        <v>562.4</v>
      </c>
      <c r="O503">
        <v>40.6</v>
      </c>
      <c r="P503">
        <f>IF(OR(C503="",I503="",J503=""),0,MAX(0,MIN(J503,C503-(F503-G503))))</f>
        <v>16.3</v>
      </c>
      <c r="Q503">
        <f>IF(OR(J503="",J503=0),0,(J503-P503)/J503*100)</f>
        <v>40.9</v>
      </c>
      <c r="R503">
        <f>IF(K503="",0,MAX(0,K503-D503))</f>
        <v>0.3</v>
      </c>
      <c r="S503">
        <f>IF(OR(J503="",J503=0),0,MAX(0,MIN(J503,(I503+J503)-D503))/J503*100)</f>
        <v>0</v>
      </c>
      <c r="T503">
        <f>IF(OR(D503="",I503="",J503=""),0,MAX(0,MIN(J503,D503-I503)))</f>
        <v>27.6</v>
      </c>
      <c r="U503">
        <f>IF(D503="",0,MAX(0,D503-C503))</f>
        <v>15</v>
      </c>
      <c r="V503">
        <f>IF(C503="",0,MIN(I503,C503))</f>
        <v>19.9</v>
      </c>
    </row>
    <row r="504">
      <c r="A504" t="str">
        <v>EW-26</v>
      </c>
      <c r="B504" s="1">
        <v>45717</v>
      </c>
      <c r="C504">
        <v>36.6</v>
      </c>
      <c r="D504">
        <v>50.6</v>
      </c>
      <c r="E504">
        <f>MAX(0,D504-C504)</f>
        <v>14.1</v>
      </c>
      <c r="F504">
        <v>603</v>
      </c>
      <c r="G504">
        <v>583.1</v>
      </c>
      <c r="H504">
        <v>551.6</v>
      </c>
      <c r="I504">
        <v>19.9</v>
      </c>
      <c r="J504">
        <v>27.6</v>
      </c>
      <c r="K504">
        <v>51.4</v>
      </c>
      <c r="L504">
        <v>600.5</v>
      </c>
      <c r="M504">
        <v>2.5</v>
      </c>
      <c r="N504">
        <v>562.4</v>
      </c>
      <c r="O504">
        <v>40.6</v>
      </c>
      <c r="P504">
        <f>IF(OR(C504="",I504="",J504=""),0,MAX(0,MIN(J504,C504-(F504-G504))))</f>
        <v>16.7</v>
      </c>
      <c r="Q504">
        <f>IF(OR(J504="",J504=0),0,(J504-P504)/J504*100)</f>
        <v>39.6</v>
      </c>
      <c r="R504">
        <f>IF(K504="",0,MAX(0,K504-D504))</f>
        <v>0.8</v>
      </c>
      <c r="S504">
        <f>IF(OR(J504="",J504=0),0,MAX(0,MIN(J504,(I504+J504)-D504))/J504*100)</f>
        <v>0</v>
      </c>
      <c r="T504">
        <f>IF(OR(D504="",I504="",J504=""),0,MAX(0,MIN(J504,D504-I504)))</f>
        <v>27.6</v>
      </c>
      <c r="U504">
        <f>IF(D504="",0,MAX(0,D504-C504))</f>
        <v>14.1</v>
      </c>
      <c r="V504">
        <f>IF(C504="",0,MIN(I504,C504))</f>
        <v>19.9</v>
      </c>
    </row>
    <row r="505">
      <c r="A505" t="str">
        <v>EW-26</v>
      </c>
      <c r="B505" s="1">
        <v>45748</v>
      </c>
      <c r="C505">
        <v>37.1</v>
      </c>
      <c r="D505">
        <v>50.9</v>
      </c>
      <c r="E505">
        <f>MAX(0,D505-C505)</f>
        <v>13.8</v>
      </c>
      <c r="F505">
        <v>603</v>
      </c>
      <c r="G505">
        <v>583.1</v>
      </c>
      <c r="H505">
        <v>551.6</v>
      </c>
      <c r="I505">
        <v>19.9</v>
      </c>
      <c r="J505">
        <v>27.6</v>
      </c>
      <c r="K505">
        <v>51.4</v>
      </c>
      <c r="L505">
        <v>600.5</v>
      </c>
      <c r="M505">
        <v>2.5</v>
      </c>
      <c r="N505">
        <v>562.4</v>
      </c>
      <c r="O505">
        <v>40.6</v>
      </c>
      <c r="P505">
        <f>IF(OR(C505="",I505="",J505=""),0,MAX(0,MIN(J505,C505-(F505-G505))))</f>
        <v>17.2</v>
      </c>
      <c r="Q505">
        <f>IF(OR(J505="",J505=0),0,(J505-P505)/J505*100)</f>
        <v>37.7</v>
      </c>
      <c r="R505">
        <f>IF(K505="",0,MAX(0,K505-D505))</f>
        <v>0.5</v>
      </c>
      <c r="S505">
        <f>IF(OR(J505="",J505=0),0,MAX(0,MIN(J505,(I505+J505)-D505))/J505*100)</f>
        <v>0</v>
      </c>
      <c r="T505">
        <f>IF(OR(D505="",I505="",J505=""),0,MAX(0,MIN(J505,D505-I505)))</f>
        <v>27.6</v>
      </c>
      <c r="U505">
        <f>IF(D505="",0,MAX(0,D505-C505))</f>
        <v>13.8</v>
      </c>
      <c r="V505">
        <f>IF(C505="",0,MIN(I505,C505))</f>
        <v>19.9</v>
      </c>
    </row>
    <row r="506">
      <c r="A506" t="str">
        <v>EW-26</v>
      </c>
      <c r="B506" s="1">
        <v>45778</v>
      </c>
      <c r="C506">
        <v>36.2</v>
      </c>
      <c r="D506">
        <v>51.4</v>
      </c>
      <c r="E506">
        <f>MAX(0,D506-C506)</f>
        <v>15.1</v>
      </c>
      <c r="F506">
        <v>603</v>
      </c>
      <c r="G506">
        <v>583.1</v>
      </c>
      <c r="H506">
        <v>551.6</v>
      </c>
      <c r="I506">
        <v>19.9</v>
      </c>
      <c r="J506">
        <v>27.6</v>
      </c>
      <c r="K506">
        <v>51.4</v>
      </c>
      <c r="L506">
        <v>600.5</v>
      </c>
      <c r="M506">
        <v>2.5</v>
      </c>
      <c r="N506">
        <v>562.4</v>
      </c>
      <c r="O506">
        <v>40.6</v>
      </c>
      <c r="P506">
        <f>IF(OR(C506="",I506="",J506=""),0,MAX(0,MIN(J506,C506-(F506-G506))))</f>
        <v>16.3</v>
      </c>
      <c r="Q506">
        <f>IF(OR(J506="",J506=0),0,(J506-P506)/J506*100)</f>
        <v>40.8</v>
      </c>
      <c r="R506">
        <f>IF(K506="",0,MAX(0,K506-D506))</f>
        <v>0</v>
      </c>
      <c r="S506">
        <f>IF(OR(J506="",J506=0),0,MAX(0,MIN(J506,(I506+J506)-D506))/J506*100)</f>
        <v>0</v>
      </c>
      <c r="T506">
        <f>IF(OR(D506="",I506="",J506=""),0,MAX(0,MIN(J506,D506-I506)))</f>
        <v>27.6</v>
      </c>
      <c r="U506">
        <f>IF(D506="",0,MAX(0,D506-C506))</f>
        <v>15.1</v>
      </c>
      <c r="V506">
        <f>IF(C506="",0,MIN(I506,C506))</f>
        <v>19.9</v>
      </c>
    </row>
    <row r="507">
      <c r="A507" t="str">
        <v>EW-26</v>
      </c>
      <c r="B507" s="1">
        <v>45809</v>
      </c>
      <c r="C507">
        <v>36.2</v>
      </c>
      <c r="D507">
        <v>51.3</v>
      </c>
      <c r="E507">
        <f>MAX(0,D507-C507)</f>
        <v>15.2</v>
      </c>
      <c r="F507">
        <v>603</v>
      </c>
      <c r="G507">
        <v>583.1</v>
      </c>
      <c r="H507">
        <v>551.6</v>
      </c>
      <c r="I507">
        <v>19.9</v>
      </c>
      <c r="J507">
        <v>27.6</v>
      </c>
      <c r="K507">
        <v>51.4</v>
      </c>
      <c r="L507">
        <v>600.5</v>
      </c>
      <c r="M507">
        <v>2.5</v>
      </c>
      <c r="N507">
        <v>562.4</v>
      </c>
      <c r="O507">
        <v>40.6</v>
      </c>
      <c r="P507">
        <f>IF(OR(C507="",I507="",J507=""),0,MAX(0,MIN(J507,C507-(F507-G507))))</f>
        <v>16.3</v>
      </c>
      <c r="Q507">
        <f>IF(OR(J507="",J507=0),0,(J507-P507)/J507*100)</f>
        <v>41</v>
      </c>
      <c r="R507">
        <f>IF(K507="",0,MAX(0,K507-D507))</f>
        <v>0.1</v>
      </c>
      <c r="S507">
        <f>IF(OR(J507="",J507=0),0,MAX(0,MIN(J507,(I507+J507)-D507))/J507*100)</f>
        <v>0</v>
      </c>
      <c r="T507">
        <f>IF(OR(D507="",I507="",J507=""),0,MAX(0,MIN(J507,D507-I507)))</f>
        <v>27.6</v>
      </c>
      <c r="U507">
        <f>IF(D507="",0,MAX(0,D507-C507))</f>
        <v>15.2</v>
      </c>
      <c r="V507">
        <f>IF(C507="",0,MIN(I507,C507))</f>
        <v>19.9</v>
      </c>
    </row>
    <row r="508">
      <c r="A508" t="str">
        <v>EW-26</v>
      </c>
      <c r="B508" s="1">
        <v>45839</v>
      </c>
      <c r="C508">
        <v>35.8</v>
      </c>
      <c r="D508">
        <v>50.7</v>
      </c>
      <c r="E508">
        <f>MAX(0,D508-C508)</f>
        <v>14.9</v>
      </c>
      <c r="F508">
        <v>603</v>
      </c>
      <c r="G508">
        <v>583.1</v>
      </c>
      <c r="H508">
        <v>551.6</v>
      </c>
      <c r="I508">
        <v>19.9</v>
      </c>
      <c r="J508">
        <v>27.6</v>
      </c>
      <c r="K508">
        <v>51.4</v>
      </c>
      <c r="L508">
        <v>600.5</v>
      </c>
      <c r="M508">
        <v>2.5</v>
      </c>
      <c r="N508">
        <v>562.4</v>
      </c>
      <c r="O508">
        <v>40.6</v>
      </c>
      <c r="P508">
        <f>IF(OR(C508="",I508="",J508=""),0,MAX(0,MIN(J508,C508-(F508-G508))))</f>
        <v>15.9</v>
      </c>
      <c r="Q508">
        <f>IF(OR(J508="",J508=0),0,(J508-P508)/J508*100)</f>
        <v>42.3</v>
      </c>
      <c r="R508">
        <f>IF(K508="",0,MAX(0,K508-D508))</f>
        <v>0.7</v>
      </c>
      <c r="S508">
        <f>IF(OR(J508="",J508=0),0,MAX(0,MIN(J508,(I508+J508)-D508))/J508*100)</f>
        <v>0</v>
      </c>
      <c r="T508">
        <f>IF(OR(D508="",I508="",J508=""),0,MAX(0,MIN(J508,D508-I508)))</f>
        <v>27.6</v>
      </c>
      <c r="U508">
        <f>IF(D508="",0,MAX(0,D508-C508))</f>
        <v>14.9</v>
      </c>
      <c r="V508">
        <f>IF(C508="",0,MIN(I508,C508))</f>
        <v>19.9</v>
      </c>
    </row>
    <row r="509">
      <c r="A509" t="str">
        <v>EW-26</v>
      </c>
      <c r="B509" s="1">
        <v>45870</v>
      </c>
      <c r="C509">
        <v>34.8</v>
      </c>
      <c r="D509">
        <v>51.3</v>
      </c>
      <c r="E509">
        <f>MAX(0,D509-C509)</f>
        <v>16.5</v>
      </c>
      <c r="F509">
        <v>603</v>
      </c>
      <c r="G509">
        <v>583.1</v>
      </c>
      <c r="H509">
        <v>551.6</v>
      </c>
      <c r="I509">
        <v>19.9</v>
      </c>
      <c r="J509">
        <v>27.6</v>
      </c>
      <c r="K509">
        <v>51.4</v>
      </c>
      <c r="L509">
        <v>600.5</v>
      </c>
      <c r="M509">
        <v>2.5</v>
      </c>
      <c r="N509">
        <v>562.4</v>
      </c>
      <c r="O509">
        <v>40.6</v>
      </c>
      <c r="P509">
        <f>IF(OR(C509="",I509="",J509=""),0,MAX(0,MIN(J509,C509-(F509-G509))))</f>
        <v>14.9</v>
      </c>
      <c r="Q509">
        <f>IF(OR(J509="",J509=0),0,(J509-P509)/J509*100)</f>
        <v>46.1</v>
      </c>
      <c r="R509">
        <f>IF(K509="",0,MAX(0,K509-D509))</f>
        <v>0.1</v>
      </c>
      <c r="S509">
        <f>IF(OR(J509="",J509=0),0,MAX(0,MIN(J509,(I509+J509)-D509))/J509*100)</f>
        <v>0</v>
      </c>
      <c r="T509">
        <f>IF(OR(D509="",I509="",J509=""),0,MAX(0,MIN(J509,D509-I509)))</f>
        <v>27.6</v>
      </c>
      <c r="U509">
        <f>IF(D509="",0,MAX(0,D509-C509))</f>
        <v>16.5</v>
      </c>
      <c r="V509">
        <f>IF(C509="",0,MIN(I509,C509))</f>
        <v>19.9</v>
      </c>
    </row>
    <row r="510">
      <c r="A510" t="str">
        <v>EW-26</v>
      </c>
      <c r="B510" s="1">
        <v>45901</v>
      </c>
      <c r="C510">
        <v>34</v>
      </c>
      <c r="D510">
        <v>51.4</v>
      </c>
      <c r="E510">
        <f>MAX(0,D510-C510)</f>
        <v>17.4</v>
      </c>
      <c r="F510">
        <v>603</v>
      </c>
      <c r="G510">
        <v>583.1</v>
      </c>
      <c r="H510">
        <v>551.6</v>
      </c>
      <c r="I510">
        <v>19.9</v>
      </c>
      <c r="J510">
        <v>27.6</v>
      </c>
      <c r="K510">
        <v>51.4</v>
      </c>
      <c r="L510">
        <v>600.5</v>
      </c>
      <c r="M510">
        <v>2.5</v>
      </c>
      <c r="N510">
        <v>562.4</v>
      </c>
      <c r="O510">
        <v>40.6</v>
      </c>
      <c r="P510">
        <f>IF(OR(C510="",I510="",J510=""),0,MAX(0,MIN(J510,C510-(F510-G510))))</f>
        <v>14.1</v>
      </c>
      <c r="Q510">
        <f>IF(OR(J510="",J510=0),0,(J510-P510)/J510*100)</f>
        <v>48.9</v>
      </c>
      <c r="R510">
        <f>IF(K510="",0,MAX(0,K510-D510))</f>
        <v>0</v>
      </c>
      <c r="S510">
        <f>IF(OR(J510="",J510=0),0,MAX(0,MIN(J510,(I510+J510)-D510))/J510*100)</f>
        <v>0</v>
      </c>
      <c r="T510">
        <f>IF(OR(D510="",I510="",J510=""),0,MAX(0,MIN(J510,D510-I510)))</f>
        <v>27.6</v>
      </c>
      <c r="U510">
        <f>IF(D510="",0,MAX(0,D510-C510))</f>
        <v>17.4</v>
      </c>
      <c r="V510">
        <f>IF(C510="",0,MIN(I510,C510))</f>
        <v>19.9</v>
      </c>
    </row>
    <row r="511">
      <c r="A511" t="str">
        <v>EW-26</v>
      </c>
      <c r="B511" s="1">
        <v>45931</v>
      </c>
      <c r="C511">
        <v>33.8</v>
      </c>
      <c r="D511">
        <v>50.7</v>
      </c>
      <c r="E511">
        <f>MAX(0,D511-C511)</f>
        <v>16.8</v>
      </c>
      <c r="F511">
        <v>603</v>
      </c>
      <c r="G511">
        <v>583.1</v>
      </c>
      <c r="H511">
        <v>551.6</v>
      </c>
      <c r="I511">
        <v>19.9</v>
      </c>
      <c r="J511">
        <v>27.6</v>
      </c>
      <c r="K511">
        <v>51.4</v>
      </c>
      <c r="L511">
        <v>600.5</v>
      </c>
      <c r="M511">
        <v>2.5</v>
      </c>
      <c r="N511">
        <v>562.4</v>
      </c>
      <c r="O511">
        <v>40.6</v>
      </c>
      <c r="P511">
        <f>IF(OR(C511="",I511="",J511=""),0,MAX(0,MIN(J511,C511-(F511-G511))))</f>
        <v>14</v>
      </c>
      <c r="Q511">
        <f>IF(OR(J511="",J511=0),0,(J511-P511)/J511*100)</f>
        <v>49.4</v>
      </c>
      <c r="R511">
        <f>IF(K511="",0,MAX(0,K511-D511))</f>
        <v>0.7</v>
      </c>
      <c r="S511">
        <f>IF(OR(J511="",J511=0),0,MAX(0,MIN(J511,(I511+J511)-D511))/J511*100)</f>
        <v>0</v>
      </c>
      <c r="T511">
        <f>IF(OR(D511="",I511="",J511=""),0,MAX(0,MIN(J511,D511-I511)))</f>
        <v>27.6</v>
      </c>
      <c r="U511">
        <f>IF(D511="",0,MAX(0,D511-C511))</f>
        <v>16.8</v>
      </c>
      <c r="V511">
        <f>IF(C511="",0,MIN(I511,C511))</f>
        <v>19.9</v>
      </c>
    </row>
    <row r="512">
      <c r="A512" t="str">
        <v>EW-26</v>
      </c>
      <c r="B512" s="1">
        <v>45962</v>
      </c>
      <c r="C512">
        <v>33.4</v>
      </c>
      <c r="D512">
        <v>51</v>
      </c>
      <c r="E512">
        <f>MAX(0,D512-C512)</f>
        <v>17.6</v>
      </c>
      <c r="F512">
        <v>603</v>
      </c>
      <c r="G512">
        <v>583.1</v>
      </c>
      <c r="H512">
        <v>551.6</v>
      </c>
      <c r="I512">
        <v>19.9</v>
      </c>
      <c r="J512">
        <v>27.6</v>
      </c>
      <c r="K512">
        <v>51.4</v>
      </c>
      <c r="L512">
        <v>600.5</v>
      </c>
      <c r="M512">
        <v>2.5</v>
      </c>
      <c r="N512">
        <v>562.4</v>
      </c>
      <c r="O512">
        <v>40.6</v>
      </c>
      <c r="P512">
        <f>IF(OR(C512="",I512="",J512=""),0,MAX(0,MIN(J512,C512-(F512-G512))))</f>
        <v>13.6</v>
      </c>
      <c r="Q512">
        <f>IF(OR(J512="",J512=0),0,(J512-P512)/J512*100)</f>
        <v>50.9</v>
      </c>
      <c r="R512">
        <f>IF(K512="",0,MAX(0,K512-D512))</f>
        <v>0.4</v>
      </c>
      <c r="S512">
        <f>IF(OR(J512="",J512=0),0,MAX(0,MIN(J512,(I512+J512)-D512))/J512*100)</f>
        <v>0</v>
      </c>
      <c r="T512">
        <f>IF(OR(D512="",I512="",J512=""),0,MAX(0,MIN(J512,D512-I512)))</f>
        <v>27.6</v>
      </c>
      <c r="U512">
        <f>IF(D512="",0,MAX(0,D512-C512))</f>
        <v>17.6</v>
      </c>
      <c r="V512">
        <f>IF(C512="",0,MIN(I512,C512))</f>
        <v>19.9</v>
      </c>
    </row>
    <row r="513">
      <c r="A513" t="str">
        <v>EW-26</v>
      </c>
      <c r="B513" s="1">
        <v>45992</v>
      </c>
      <c r="C513">
        <v>34</v>
      </c>
      <c r="D513">
        <v>50.7</v>
      </c>
      <c r="E513">
        <f>MAX(0,D513-C513)</f>
        <v>16.7</v>
      </c>
      <c r="F513">
        <v>603</v>
      </c>
      <c r="G513">
        <v>583.1</v>
      </c>
      <c r="H513">
        <v>551.6</v>
      </c>
      <c r="I513">
        <v>19.9</v>
      </c>
      <c r="J513">
        <v>27.6</v>
      </c>
      <c r="K513">
        <v>51.4</v>
      </c>
      <c r="L513">
        <v>600.5</v>
      </c>
      <c r="M513">
        <v>2.5</v>
      </c>
      <c r="N513">
        <v>562.4</v>
      </c>
      <c r="O513">
        <v>40.6</v>
      </c>
      <c r="P513">
        <f>IF(OR(C513="",I513="",J513=""),0,MAX(0,MIN(J513,C513-(F513-G513))))</f>
        <v>14.1</v>
      </c>
      <c r="Q513">
        <f>IF(OR(J513="",J513=0),0,(J513-P513)/J513*100)</f>
        <v>48.9</v>
      </c>
      <c r="R513">
        <f>IF(K513="",0,MAX(0,K513-D513))</f>
        <v>0.7</v>
      </c>
      <c r="S513">
        <f>IF(OR(J513="",J513=0),0,MAX(0,MIN(J513,(I513+J513)-D513))/J513*100)</f>
        <v>0</v>
      </c>
      <c r="T513">
        <f>IF(OR(D513="",I513="",J513=""),0,MAX(0,MIN(J513,D513-I513)))</f>
        <v>27.6</v>
      </c>
      <c r="U513">
        <f>IF(D513="",0,MAX(0,D513-C513))</f>
        <v>16.7</v>
      </c>
      <c r="V513">
        <f>IF(C513="",0,MIN(I513,C513))</f>
        <v>19.9</v>
      </c>
    </row>
    <row r="514">
      <c r="A514" t="str">
        <v>EW-26</v>
      </c>
      <c r="B514" s="1">
        <v>46023</v>
      </c>
      <c r="C514">
        <v>33.4</v>
      </c>
      <c r="D514">
        <v>50.7</v>
      </c>
      <c r="E514">
        <f>MAX(0,D514-C514)</f>
        <v>17.3</v>
      </c>
      <c r="F514">
        <v>603</v>
      </c>
      <c r="G514">
        <v>583.1</v>
      </c>
      <c r="H514">
        <v>551.6</v>
      </c>
      <c r="I514">
        <v>19.9</v>
      </c>
      <c r="J514">
        <v>27.6</v>
      </c>
      <c r="K514">
        <v>51.4</v>
      </c>
      <c r="L514">
        <v>600.5</v>
      </c>
      <c r="M514">
        <v>2.5</v>
      </c>
      <c r="N514">
        <v>562.4</v>
      </c>
      <c r="O514">
        <v>40.6</v>
      </c>
      <c r="P514">
        <f>IF(OR(C514="",I514="",J514=""),0,MAX(0,MIN(J514,C514-(F514-G514))))</f>
        <v>13.5</v>
      </c>
      <c r="Q514">
        <f>IF(OR(J514="",J514=0),0,(J514-P514)/J514*100)</f>
        <v>51.1</v>
      </c>
      <c r="R514">
        <f>IF(K514="",0,MAX(0,K514-D514))</f>
        <v>0.7</v>
      </c>
      <c r="S514">
        <f>IF(OR(J514="",J514=0),0,MAX(0,MIN(J514,(I514+J514)-D514))/J514*100)</f>
        <v>0</v>
      </c>
      <c r="T514">
        <f>IF(OR(D514="",I514="",J514=""),0,MAX(0,MIN(J514,D514-I514)))</f>
        <v>27.6</v>
      </c>
      <c r="U514">
        <f>IF(D514="",0,MAX(0,D514-C514))</f>
        <v>17.3</v>
      </c>
      <c r="V514">
        <f>IF(C514="",0,MIN(I514,C514))</f>
        <v>19.9</v>
      </c>
    </row>
    <row r="515">
      <c r="A515" t="str">
        <v>EW-26</v>
      </c>
      <c r="B515" s="1">
        <v>46054</v>
      </c>
      <c r="C515">
        <v>34.1</v>
      </c>
      <c r="D515">
        <v>51.2</v>
      </c>
      <c r="E515">
        <f>MAX(0,D515-C515)</f>
        <v>17.1</v>
      </c>
      <c r="F515">
        <v>603</v>
      </c>
      <c r="G515">
        <v>583.1</v>
      </c>
      <c r="H515">
        <v>551.6</v>
      </c>
      <c r="I515">
        <v>19.9</v>
      </c>
      <c r="J515">
        <v>27.6</v>
      </c>
      <c r="K515">
        <v>51.4</v>
      </c>
      <c r="L515">
        <v>600.5</v>
      </c>
      <c r="M515">
        <v>2.5</v>
      </c>
      <c r="N515">
        <v>562.4</v>
      </c>
      <c r="O515">
        <v>40.6</v>
      </c>
      <c r="P515">
        <f>IF(OR(C515="",I515="",J515=""),0,MAX(0,MIN(J515,C515-(F515-G515))))</f>
        <v>14.2</v>
      </c>
      <c r="Q515">
        <f>IF(OR(J515="",J515=0),0,(J515-P515)/J515*100)</f>
        <v>48.5</v>
      </c>
      <c r="R515">
        <f>IF(K515="",0,MAX(0,K515-D515))</f>
        <v>0.2</v>
      </c>
      <c r="S515">
        <f>IF(OR(J515="",J515=0),0,MAX(0,MIN(J515,(I515+J515)-D515))/J515*100)</f>
        <v>0</v>
      </c>
      <c r="T515">
        <f>IF(OR(D515="",I515="",J515=""),0,MAX(0,MIN(J515,D515-I515)))</f>
        <v>27.6</v>
      </c>
      <c r="U515">
        <f>IF(D515="",0,MAX(0,D515-C515))</f>
        <v>17.1</v>
      </c>
      <c r="V515">
        <f>IF(C515="",0,MIN(I515,C515))</f>
        <v>19.9</v>
      </c>
    </row>
    <row r="516">
      <c r="A516" t="str">
        <v>EW-26</v>
      </c>
      <c r="B516" s="1">
        <v>46082</v>
      </c>
      <c r="C516">
        <v>35</v>
      </c>
      <c r="D516">
        <v>50.6</v>
      </c>
      <c r="E516">
        <f>MAX(0,D516-C516)</f>
        <v>15.6</v>
      </c>
      <c r="F516">
        <v>603</v>
      </c>
      <c r="G516">
        <v>583.1</v>
      </c>
      <c r="H516">
        <v>551.6</v>
      </c>
      <c r="I516">
        <v>19.9</v>
      </c>
      <c r="J516">
        <v>27.6</v>
      </c>
      <c r="K516">
        <v>51.4</v>
      </c>
      <c r="L516">
        <v>600.5</v>
      </c>
      <c r="M516">
        <v>2.5</v>
      </c>
      <c r="N516">
        <v>562.4</v>
      </c>
      <c r="O516">
        <v>40.6</v>
      </c>
      <c r="P516">
        <f>IF(OR(C516="",I516="",J516=""),0,MAX(0,MIN(J516,C516-(F516-G516))))</f>
        <v>15.2</v>
      </c>
      <c r="Q516">
        <f>IF(OR(J516="",J516=0),0,(J516-P516)/J516*100)</f>
        <v>45.1</v>
      </c>
      <c r="R516">
        <f>IF(K516="",0,MAX(0,K516-D516))</f>
        <v>0.8</v>
      </c>
      <c r="S516">
        <f>IF(OR(J516="",J516=0),0,MAX(0,MIN(J516,(I516+J516)-D516))/J516*100)</f>
        <v>0</v>
      </c>
      <c r="T516">
        <f>IF(OR(D516="",I516="",J516=""),0,MAX(0,MIN(J516,D516-I516)))</f>
        <v>27.6</v>
      </c>
      <c r="U516">
        <f>IF(D516="",0,MAX(0,D516-C516))</f>
        <v>15.6</v>
      </c>
      <c r="V516">
        <f>IF(C516="",0,MIN(I516,C516))</f>
        <v>19.9</v>
      </c>
    </row>
    <row r="517">
      <c r="A517" t="str">
        <v>EW-26</v>
      </c>
      <c r="B517" s="1">
        <v>46113</v>
      </c>
      <c r="C517">
        <v>35.4</v>
      </c>
      <c r="D517">
        <v>51.3</v>
      </c>
      <c r="E517">
        <f>MAX(0,D517-C517)</f>
        <v>15.9</v>
      </c>
      <c r="F517">
        <v>603</v>
      </c>
      <c r="G517">
        <v>583.1</v>
      </c>
      <c r="H517">
        <v>551.6</v>
      </c>
      <c r="I517">
        <v>19.9</v>
      </c>
      <c r="J517">
        <v>27.6</v>
      </c>
      <c r="K517">
        <v>51.4</v>
      </c>
      <c r="L517">
        <v>600.5</v>
      </c>
      <c r="M517">
        <v>2.5</v>
      </c>
      <c r="N517">
        <v>562.4</v>
      </c>
      <c r="O517">
        <v>40.6</v>
      </c>
      <c r="P517">
        <f>IF(OR(C517="",I517="",J517=""),0,MAX(0,MIN(J517,C517-(F517-G517))))</f>
        <v>15.5</v>
      </c>
      <c r="Q517">
        <f>IF(OR(J517="",J517=0),0,(J517-P517)/J517*100)</f>
        <v>43.8</v>
      </c>
      <c r="R517">
        <f>IF(K517="",0,MAX(0,K517-D517))</f>
        <v>0.1</v>
      </c>
      <c r="S517">
        <f>IF(OR(J517="",J517=0),0,MAX(0,MIN(J517,(I517+J517)-D517))/J517*100)</f>
        <v>0</v>
      </c>
      <c r="T517">
        <f>IF(OR(D517="",I517="",J517=""),0,MAX(0,MIN(J517,D517-I517)))</f>
        <v>27.6</v>
      </c>
      <c r="U517">
        <f>IF(D517="",0,MAX(0,D517-C517))</f>
        <v>15.9</v>
      </c>
      <c r="V517">
        <f>IF(C517="",0,MIN(I517,C517))</f>
        <v>19.9</v>
      </c>
    </row>
    <row r="518">
      <c r="A518" t="str">
        <v>EW-26</v>
      </c>
      <c r="B518" s="1">
        <v>46143</v>
      </c>
      <c r="C518">
        <v>36.1</v>
      </c>
      <c r="D518">
        <v>51</v>
      </c>
      <c r="E518">
        <f>MAX(0,D518-C518)</f>
        <v>14.8</v>
      </c>
      <c r="F518">
        <v>603</v>
      </c>
      <c r="G518">
        <v>583.1</v>
      </c>
      <c r="H518">
        <v>551.6</v>
      </c>
      <c r="I518">
        <v>19.9</v>
      </c>
      <c r="J518">
        <v>27.6</v>
      </c>
      <c r="K518">
        <v>51.4</v>
      </c>
      <c r="L518">
        <v>600.5</v>
      </c>
      <c r="M518">
        <v>2.5</v>
      </c>
      <c r="N518">
        <v>562.4</v>
      </c>
      <c r="O518">
        <v>40.6</v>
      </c>
      <c r="P518">
        <f>IF(OR(C518="",I518="",J518=""),0,MAX(0,MIN(J518,C518-(F518-G518))))</f>
        <v>16.2</v>
      </c>
      <c r="Q518">
        <f>IF(OR(J518="",J518=0),0,(J518-P518)/J518*100)</f>
        <v>41.1</v>
      </c>
      <c r="R518">
        <f>IF(K518="",0,MAX(0,K518-D518))</f>
        <v>0.4</v>
      </c>
      <c r="S518">
        <f>IF(OR(J518="",J518=0),0,MAX(0,MIN(J518,(I518+J518)-D518))/J518*100)</f>
        <v>0</v>
      </c>
      <c r="T518">
        <f>IF(OR(D518="",I518="",J518=""),0,MAX(0,MIN(J518,D518-I518)))</f>
        <v>27.6</v>
      </c>
      <c r="U518">
        <f>IF(D518="",0,MAX(0,D518-C518))</f>
        <v>14.8</v>
      </c>
      <c r="V518">
        <f>IF(C518="",0,MIN(I518,C518))</f>
        <v>19.9</v>
      </c>
    </row>
    <row r="519">
      <c r="A519" t="str">
        <v>EW-26</v>
      </c>
      <c r="B519" s="1">
        <v>46174</v>
      </c>
      <c r="C519">
        <v>36.8</v>
      </c>
      <c r="D519">
        <v>51.3</v>
      </c>
      <c r="E519">
        <f>MAX(0,D519-C519)</f>
        <v>14.5</v>
      </c>
      <c r="F519">
        <v>603</v>
      </c>
      <c r="G519">
        <v>583.1</v>
      </c>
      <c r="H519">
        <v>551.6</v>
      </c>
      <c r="I519">
        <v>19.9</v>
      </c>
      <c r="J519">
        <v>27.6</v>
      </c>
      <c r="K519">
        <v>51.4</v>
      </c>
      <c r="L519">
        <v>600.5</v>
      </c>
      <c r="M519">
        <v>2.5</v>
      </c>
      <c r="N519">
        <v>562.4</v>
      </c>
      <c r="O519">
        <v>40.6</v>
      </c>
      <c r="P519">
        <f>IF(OR(C519="",I519="",J519=""),0,MAX(0,MIN(J519,C519-(F519-G519))))</f>
        <v>16.9</v>
      </c>
      <c r="Q519">
        <f>IF(OR(J519="",J519=0),0,(J519-P519)/J519*100)</f>
        <v>38.9</v>
      </c>
      <c r="R519">
        <f>IF(K519="",0,MAX(0,K519-D519))</f>
        <v>0.1</v>
      </c>
      <c r="S519">
        <f>IF(OR(J519="",J519=0),0,MAX(0,MIN(J519,(I519+J519)-D519))/J519*100)</f>
        <v>0</v>
      </c>
      <c r="T519">
        <f>IF(OR(D519="",I519="",J519=""),0,MAX(0,MIN(J519,D519-I519)))</f>
        <v>27.6</v>
      </c>
      <c r="U519">
        <f>IF(D519="",0,MAX(0,D519-C519))</f>
        <v>14.5</v>
      </c>
      <c r="V519">
        <f>IF(C519="",0,MIN(I519,C519))</f>
        <v>19.9</v>
      </c>
    </row>
    <row r="520">
      <c r="A520" t="str">
        <v>EW-26</v>
      </c>
      <c r="B520" s="1">
        <v>46204</v>
      </c>
      <c r="C520">
        <v>36.9</v>
      </c>
      <c r="D520">
        <v>50.6</v>
      </c>
      <c r="E520">
        <f>MAX(0,D520-C520)</f>
        <v>13.8</v>
      </c>
      <c r="F520">
        <v>603</v>
      </c>
      <c r="G520">
        <v>583.1</v>
      </c>
      <c r="H520">
        <v>551.6</v>
      </c>
      <c r="I520">
        <v>19.9</v>
      </c>
      <c r="J520">
        <v>27.6</v>
      </c>
      <c r="K520">
        <v>51.4</v>
      </c>
      <c r="L520">
        <v>600.5</v>
      </c>
      <c r="M520">
        <v>2.5</v>
      </c>
      <c r="N520">
        <v>562.4</v>
      </c>
      <c r="O520">
        <v>40.6</v>
      </c>
      <c r="P520">
        <f>IF(OR(C520="",I520="",J520=""),0,MAX(0,MIN(J520,C520-(F520-G520))))</f>
        <v>17</v>
      </c>
      <c r="Q520">
        <f>IF(OR(J520="",J520=0),0,(J520-P520)/J520*100)</f>
        <v>38.5</v>
      </c>
      <c r="R520">
        <f>IF(K520="",0,MAX(0,K520-D520))</f>
        <v>0.8</v>
      </c>
      <c r="S520">
        <f>IF(OR(J520="",J520=0),0,MAX(0,MIN(J520,(I520+J520)-D520))/J520*100)</f>
        <v>0</v>
      </c>
      <c r="T520">
        <f>IF(OR(D520="",I520="",J520=""),0,MAX(0,MIN(J520,D520-I520)))</f>
        <v>27.6</v>
      </c>
      <c r="U520">
        <f>IF(D520="",0,MAX(0,D520-C520))</f>
        <v>13.8</v>
      </c>
      <c r="V520">
        <f>IF(C520="",0,MIN(I520,C520))</f>
        <v>19.9</v>
      </c>
    </row>
    <row r="521">
      <c r="A521" t="str">
        <v>EW-26</v>
      </c>
      <c r="B521" s="1">
        <v>46235</v>
      </c>
      <c r="C521">
        <v>36.4</v>
      </c>
      <c r="D521">
        <v>50.9</v>
      </c>
      <c r="E521">
        <f>MAX(0,D521-C521)</f>
        <v>14.5</v>
      </c>
      <c r="F521">
        <v>603</v>
      </c>
      <c r="G521">
        <v>583.1</v>
      </c>
      <c r="H521">
        <v>551.6</v>
      </c>
      <c r="I521">
        <v>19.9</v>
      </c>
      <c r="J521">
        <v>27.6</v>
      </c>
      <c r="K521">
        <v>51.4</v>
      </c>
      <c r="L521">
        <v>600.5</v>
      </c>
      <c r="M521">
        <v>2.5</v>
      </c>
      <c r="N521">
        <v>562.4</v>
      </c>
      <c r="O521">
        <v>40.6</v>
      </c>
      <c r="P521">
        <f>IF(OR(C521="",I521="",J521=""),0,MAX(0,MIN(J521,C521-(F521-G521))))</f>
        <v>16.5</v>
      </c>
      <c r="Q521">
        <f>IF(OR(J521="",J521=0),0,(J521-P521)/J521*100)</f>
        <v>40.1</v>
      </c>
      <c r="R521">
        <f>IF(K521="",0,MAX(0,K521-D521))</f>
        <v>0.5</v>
      </c>
      <c r="S521">
        <f>IF(OR(J521="",J521=0),0,MAX(0,MIN(J521,(I521+J521)-D521))/J521*100)</f>
        <v>0</v>
      </c>
      <c r="T521">
        <f>IF(OR(D521="",I521="",J521=""),0,MAX(0,MIN(J521,D521-I521)))</f>
        <v>27.6</v>
      </c>
      <c r="U521">
        <f>IF(D521="",0,MAX(0,D521-C521))</f>
        <v>14.5</v>
      </c>
      <c r="V521">
        <f>IF(C521="",0,MIN(I521,C521))</f>
        <v>19.9</v>
      </c>
    </row>
    <row r="522">
      <c r="A522" t="str">
        <v>EW-27</v>
      </c>
      <c r="B522" s="1">
        <v>45658</v>
      </c>
      <c r="C522">
        <v>39.3</v>
      </c>
      <c r="D522">
        <v>57.1</v>
      </c>
      <c r="E522">
        <f>MAX(0,D522-C522)</f>
        <v>17.9</v>
      </c>
      <c r="F522">
        <v>602.1</v>
      </c>
      <c r="G522">
        <v>579.6</v>
      </c>
      <c r="H522">
        <v>544.7</v>
      </c>
      <c r="I522">
        <v>22.5</v>
      </c>
      <c r="J522">
        <v>31</v>
      </c>
      <c r="K522">
        <v>57.4</v>
      </c>
      <c r="L522">
        <v>599.6</v>
      </c>
      <c r="M522">
        <v>2.5</v>
      </c>
      <c r="N522">
        <v>556.3</v>
      </c>
      <c r="O522">
        <v>45.8</v>
      </c>
      <c r="P522">
        <f>IF(OR(C522="",I522="",J522=""),0,MAX(0,MIN(J522,C522-(F522-G522))))</f>
        <v>16.7</v>
      </c>
      <c r="Q522">
        <f>IF(OR(J522="",J522=0),0,(J522-P522)/J522*100)</f>
        <v>46</v>
      </c>
      <c r="R522">
        <f>IF(K522="",0,MAX(0,K522-D522))</f>
        <v>0.3</v>
      </c>
      <c r="S522">
        <f>IF(OR(J522="",J522=0),0,MAX(0,MIN(J522,(I522+J522)-D522))/J522*100)</f>
        <v>0</v>
      </c>
      <c r="T522">
        <f>IF(OR(D522="",I522="",J522=""),0,MAX(0,MIN(J522,D522-I522)))</f>
        <v>31</v>
      </c>
      <c r="U522">
        <f>IF(D522="",0,MAX(0,D522-C522))</f>
        <v>17.9</v>
      </c>
      <c r="V522">
        <f>IF(C522="",0,MIN(I522,C522))</f>
        <v>22.5</v>
      </c>
    </row>
    <row r="523">
      <c r="A523" t="str">
        <v>EW-27</v>
      </c>
      <c r="B523" s="1">
        <v>45689</v>
      </c>
      <c r="C523">
        <v>39.9</v>
      </c>
      <c r="D523">
        <v>57</v>
      </c>
      <c r="E523">
        <f>MAX(0,D523-C523)</f>
        <v>17.1</v>
      </c>
      <c r="F523">
        <v>602.1</v>
      </c>
      <c r="G523">
        <v>579.6</v>
      </c>
      <c r="H523">
        <v>544.7</v>
      </c>
      <c r="I523">
        <v>22.5</v>
      </c>
      <c r="J523">
        <v>31</v>
      </c>
      <c r="K523">
        <v>57.4</v>
      </c>
      <c r="L523">
        <v>599.6</v>
      </c>
      <c r="M523">
        <v>2.5</v>
      </c>
      <c r="N523">
        <v>556.3</v>
      </c>
      <c r="O523">
        <v>45.8</v>
      </c>
      <c r="P523">
        <f>IF(OR(C523="",I523="",J523=""),0,MAX(0,MIN(J523,C523-(F523-G523))))</f>
        <v>17.4</v>
      </c>
      <c r="Q523">
        <f>IF(OR(J523="",J523=0),0,(J523-P523)/J523*100)</f>
        <v>43.9</v>
      </c>
      <c r="R523">
        <f>IF(K523="",0,MAX(0,K523-D523))</f>
        <v>0.4</v>
      </c>
      <c r="S523">
        <f>IF(OR(J523="",J523=0),0,MAX(0,MIN(J523,(I523+J523)-D523))/J523*100)</f>
        <v>0</v>
      </c>
      <c r="T523">
        <f>IF(OR(D523="",I523="",J523=""),0,MAX(0,MIN(J523,D523-I523)))</f>
        <v>31</v>
      </c>
      <c r="U523">
        <f>IF(D523="",0,MAX(0,D523-C523))</f>
        <v>17.1</v>
      </c>
      <c r="V523">
        <f>IF(C523="",0,MIN(I523,C523))</f>
        <v>22.5</v>
      </c>
    </row>
    <row r="524">
      <c r="A524" t="str">
        <v>EW-27</v>
      </c>
      <c r="B524" s="1">
        <v>45717</v>
      </c>
      <c r="C524">
        <v>40.4</v>
      </c>
      <c r="D524">
        <v>56.9</v>
      </c>
      <c r="E524">
        <f>MAX(0,D524-C524)</f>
        <v>16.5</v>
      </c>
      <c r="F524">
        <v>602.1</v>
      </c>
      <c r="G524">
        <v>579.6</v>
      </c>
      <c r="H524">
        <v>544.7</v>
      </c>
      <c r="I524">
        <v>22.5</v>
      </c>
      <c r="J524">
        <v>31</v>
      </c>
      <c r="K524">
        <v>57.4</v>
      </c>
      <c r="L524">
        <v>599.6</v>
      </c>
      <c r="M524">
        <v>2.5</v>
      </c>
      <c r="N524">
        <v>556.3</v>
      </c>
      <c r="O524">
        <v>45.8</v>
      </c>
      <c r="P524">
        <f>IF(OR(C524="",I524="",J524=""),0,MAX(0,MIN(J524,C524-(F524-G524))))</f>
        <v>17.9</v>
      </c>
      <c r="Q524">
        <f>IF(OR(J524="",J524=0),0,(J524-P524)/J524*100)</f>
        <v>42.4</v>
      </c>
      <c r="R524">
        <f>IF(K524="",0,MAX(0,K524-D524))</f>
        <v>0.5</v>
      </c>
      <c r="S524">
        <f>IF(OR(J524="",J524=0),0,MAX(0,MIN(J524,(I524+J524)-D524))/J524*100)</f>
        <v>0</v>
      </c>
      <c r="T524">
        <f>IF(OR(D524="",I524="",J524=""),0,MAX(0,MIN(J524,D524-I524)))</f>
        <v>31</v>
      </c>
      <c r="U524">
        <f>IF(D524="",0,MAX(0,D524-C524))</f>
        <v>16.5</v>
      </c>
      <c r="V524">
        <f>IF(C524="",0,MIN(I524,C524))</f>
        <v>22.5</v>
      </c>
    </row>
    <row r="525">
      <c r="A525" t="str">
        <v>EW-27</v>
      </c>
      <c r="B525" s="1">
        <v>45748</v>
      </c>
      <c r="C525">
        <v>41.4</v>
      </c>
      <c r="D525">
        <v>57.2</v>
      </c>
      <c r="E525">
        <f>MAX(0,D525-C525)</f>
        <v>15.8</v>
      </c>
      <c r="F525">
        <v>602.1</v>
      </c>
      <c r="G525">
        <v>579.6</v>
      </c>
      <c r="H525">
        <v>544.7</v>
      </c>
      <c r="I525">
        <v>22.5</v>
      </c>
      <c r="J525">
        <v>31</v>
      </c>
      <c r="K525">
        <v>57.4</v>
      </c>
      <c r="L525">
        <v>599.6</v>
      </c>
      <c r="M525">
        <v>2.5</v>
      </c>
      <c r="N525">
        <v>556.3</v>
      </c>
      <c r="O525">
        <v>45.8</v>
      </c>
      <c r="P525">
        <f>IF(OR(C525="",I525="",J525=""),0,MAX(0,MIN(J525,C525-(F525-G525))))</f>
        <v>18.9</v>
      </c>
      <c r="Q525">
        <f>IF(OR(J525="",J525=0),0,(J525-P525)/J525*100)</f>
        <v>39.2</v>
      </c>
      <c r="R525">
        <f>IF(K525="",0,MAX(0,K525-D525))</f>
        <v>0.2</v>
      </c>
      <c r="S525">
        <f>IF(OR(J525="",J525=0),0,MAX(0,MIN(J525,(I525+J525)-D525))/J525*100)</f>
        <v>0</v>
      </c>
      <c r="T525">
        <f>IF(OR(D525="",I525="",J525=""),0,MAX(0,MIN(J525,D525-I525)))</f>
        <v>31</v>
      </c>
      <c r="U525">
        <f>IF(D525="",0,MAX(0,D525-C525))</f>
        <v>15.8</v>
      </c>
      <c r="V525">
        <f>IF(C525="",0,MIN(I525,C525))</f>
        <v>22.5</v>
      </c>
    </row>
    <row r="526">
      <c r="A526" t="str">
        <v>EW-27</v>
      </c>
      <c r="B526" s="1">
        <v>45778</v>
      </c>
      <c r="C526">
        <v>41</v>
      </c>
      <c r="D526">
        <v>56.9</v>
      </c>
      <c r="E526">
        <f>MAX(0,D526-C526)</f>
        <v>16</v>
      </c>
      <c r="F526">
        <v>602.1</v>
      </c>
      <c r="G526">
        <v>579.6</v>
      </c>
      <c r="H526">
        <v>544.7</v>
      </c>
      <c r="I526">
        <v>22.5</v>
      </c>
      <c r="J526">
        <v>31</v>
      </c>
      <c r="K526">
        <v>57.4</v>
      </c>
      <c r="L526">
        <v>599.6</v>
      </c>
      <c r="M526">
        <v>2.5</v>
      </c>
      <c r="N526">
        <v>556.3</v>
      </c>
      <c r="O526">
        <v>45.8</v>
      </c>
      <c r="P526">
        <f>IF(OR(C526="",I526="",J526=""),0,MAX(0,MIN(J526,C526-(F526-G526))))</f>
        <v>18.5</v>
      </c>
      <c r="Q526">
        <f>IF(OR(J526="",J526=0),0,(J526-P526)/J526*100)</f>
        <v>40.5</v>
      </c>
      <c r="R526">
        <f>IF(K526="",0,MAX(0,K526-D526))</f>
        <v>0.5</v>
      </c>
      <c r="S526">
        <f>IF(OR(J526="",J526=0),0,MAX(0,MIN(J526,(I526+J526)-D526))/J526*100)</f>
        <v>0</v>
      </c>
      <c r="T526">
        <f>IF(OR(D526="",I526="",J526=""),0,MAX(0,MIN(J526,D526-I526)))</f>
        <v>31</v>
      </c>
      <c r="U526">
        <f>IF(D526="",0,MAX(0,D526-C526))</f>
        <v>16</v>
      </c>
      <c r="V526">
        <f>IF(C526="",0,MIN(I526,C526))</f>
        <v>22.5</v>
      </c>
    </row>
    <row r="527">
      <c r="A527" t="str">
        <v>EW-27</v>
      </c>
      <c r="B527" s="1">
        <v>45809</v>
      </c>
      <c r="C527">
        <v>40.9</v>
      </c>
      <c r="D527">
        <v>57</v>
      </c>
      <c r="E527">
        <f>MAX(0,D527-C527)</f>
        <v>16.1</v>
      </c>
      <c r="F527">
        <v>602.1</v>
      </c>
      <c r="G527">
        <v>579.6</v>
      </c>
      <c r="H527">
        <v>544.7</v>
      </c>
      <c r="I527">
        <v>22.5</v>
      </c>
      <c r="J527">
        <v>31</v>
      </c>
      <c r="K527">
        <v>57.4</v>
      </c>
      <c r="L527">
        <v>599.6</v>
      </c>
      <c r="M527">
        <v>2.5</v>
      </c>
      <c r="N527">
        <v>556.3</v>
      </c>
      <c r="O527">
        <v>45.8</v>
      </c>
      <c r="P527">
        <f>IF(OR(C527="",I527="",J527=""),0,MAX(0,MIN(J527,C527-(F527-G527))))</f>
        <v>18.4</v>
      </c>
      <c r="Q527">
        <f>IF(OR(J527="",J527=0),0,(J527-P527)/J527*100)</f>
        <v>40.8</v>
      </c>
      <c r="R527">
        <f>IF(K527="",0,MAX(0,K527-D527))</f>
        <v>0.4</v>
      </c>
      <c r="S527">
        <f>IF(OR(J527="",J527=0),0,MAX(0,MIN(J527,(I527+J527)-D527))/J527*100)</f>
        <v>0</v>
      </c>
      <c r="T527">
        <f>IF(OR(D527="",I527="",J527=""),0,MAX(0,MIN(J527,D527-I527)))</f>
        <v>31</v>
      </c>
      <c r="U527">
        <f>IF(D527="",0,MAX(0,D527-C527))</f>
        <v>16.1</v>
      </c>
      <c r="V527">
        <f>IF(C527="",0,MIN(I527,C527))</f>
        <v>22.5</v>
      </c>
    </row>
    <row r="528">
      <c r="A528" t="str">
        <v>EW-27</v>
      </c>
      <c r="B528" s="1">
        <v>45839</v>
      </c>
      <c r="C528">
        <v>39.8</v>
      </c>
      <c r="D528">
        <v>57.2</v>
      </c>
      <c r="E528">
        <f>MAX(0,D528-C528)</f>
        <v>17.4</v>
      </c>
      <c r="F528">
        <v>602.1</v>
      </c>
      <c r="G528">
        <v>579.6</v>
      </c>
      <c r="H528">
        <v>544.7</v>
      </c>
      <c r="I528">
        <v>22.5</v>
      </c>
      <c r="J528">
        <v>31</v>
      </c>
      <c r="K528">
        <v>57.4</v>
      </c>
      <c r="L528">
        <v>599.6</v>
      </c>
      <c r="M528">
        <v>2.5</v>
      </c>
      <c r="N528">
        <v>556.3</v>
      </c>
      <c r="O528">
        <v>45.8</v>
      </c>
      <c r="P528">
        <f>IF(OR(C528="",I528="",J528=""),0,MAX(0,MIN(J528,C528-(F528-G528))))</f>
        <v>17.3</v>
      </c>
      <c r="Q528">
        <f>IF(OR(J528="",J528=0),0,(J528-P528)/J528*100)</f>
        <v>44.2</v>
      </c>
      <c r="R528">
        <f>IF(K528="",0,MAX(0,K528-D528))</f>
        <v>0.2</v>
      </c>
      <c r="S528">
        <f>IF(OR(J528="",J528=0),0,MAX(0,MIN(J528,(I528+J528)-D528))/J528*100)</f>
        <v>0</v>
      </c>
      <c r="T528">
        <f>IF(OR(D528="",I528="",J528=""),0,MAX(0,MIN(J528,D528-I528)))</f>
        <v>31</v>
      </c>
      <c r="U528">
        <f>IF(D528="",0,MAX(0,D528-C528))</f>
        <v>17.4</v>
      </c>
      <c r="V528">
        <f>IF(C528="",0,MIN(I528,C528))</f>
        <v>22.5</v>
      </c>
    </row>
    <row r="529">
      <c r="A529" t="str">
        <v>EW-27</v>
      </c>
      <c r="B529" s="1">
        <v>45870</v>
      </c>
      <c r="C529">
        <v>39.6</v>
      </c>
      <c r="D529">
        <v>56.8</v>
      </c>
      <c r="E529">
        <f>MAX(0,D529-C529)</f>
        <v>17.2</v>
      </c>
      <c r="F529">
        <v>602.1</v>
      </c>
      <c r="G529">
        <v>579.6</v>
      </c>
      <c r="H529">
        <v>544.7</v>
      </c>
      <c r="I529">
        <v>22.5</v>
      </c>
      <c r="J529">
        <v>31</v>
      </c>
      <c r="K529">
        <v>57.4</v>
      </c>
      <c r="L529">
        <v>599.6</v>
      </c>
      <c r="M529">
        <v>2.5</v>
      </c>
      <c r="N529">
        <v>556.3</v>
      </c>
      <c r="O529">
        <v>45.8</v>
      </c>
      <c r="P529">
        <f>IF(OR(C529="",I529="",J529=""),0,MAX(0,MIN(J529,C529-(F529-G529))))</f>
        <v>17.1</v>
      </c>
      <c r="Q529">
        <f>IF(OR(J529="",J529=0),0,(J529-P529)/J529*100)</f>
        <v>44.9</v>
      </c>
      <c r="R529">
        <f>IF(K529="",0,MAX(0,K529-D529))</f>
        <v>0.6</v>
      </c>
      <c r="S529">
        <f>IF(OR(J529="",J529=0),0,MAX(0,MIN(J529,(I529+J529)-D529))/J529*100)</f>
        <v>0</v>
      </c>
      <c r="T529">
        <f>IF(OR(D529="",I529="",J529=""),0,MAX(0,MIN(J529,D529-I529)))</f>
        <v>31</v>
      </c>
      <c r="U529">
        <f>IF(D529="",0,MAX(0,D529-C529))</f>
        <v>17.2</v>
      </c>
      <c r="V529">
        <f>IF(C529="",0,MIN(I529,C529))</f>
        <v>22.5</v>
      </c>
    </row>
    <row r="530">
      <c r="A530" t="str">
        <v>EW-27</v>
      </c>
      <c r="B530" s="1">
        <v>45901</v>
      </c>
      <c r="C530">
        <v>38.8</v>
      </c>
      <c r="D530">
        <v>56.9</v>
      </c>
      <c r="E530">
        <f>MAX(0,D530-C530)</f>
        <v>18.1</v>
      </c>
      <c r="F530">
        <v>602.1</v>
      </c>
      <c r="G530">
        <v>579.6</v>
      </c>
      <c r="H530">
        <v>544.7</v>
      </c>
      <c r="I530">
        <v>22.5</v>
      </c>
      <c r="J530">
        <v>31</v>
      </c>
      <c r="K530">
        <v>57.4</v>
      </c>
      <c r="L530">
        <v>599.6</v>
      </c>
      <c r="M530">
        <v>2.5</v>
      </c>
      <c r="N530">
        <v>556.3</v>
      </c>
      <c r="O530">
        <v>45.8</v>
      </c>
      <c r="P530">
        <f>IF(OR(C530="",I530="",J530=""),0,MAX(0,MIN(J530,C530-(F530-G530))))</f>
        <v>16.3</v>
      </c>
      <c r="Q530">
        <f>IF(OR(J530="",J530=0),0,(J530-P530)/J530*100)</f>
        <v>47.4</v>
      </c>
      <c r="R530">
        <f>IF(K530="",0,MAX(0,K530-D530))</f>
        <v>0.5</v>
      </c>
      <c r="S530">
        <f>IF(OR(J530="",J530=0),0,MAX(0,MIN(J530,(I530+J530)-D530))/J530*100)</f>
        <v>0</v>
      </c>
      <c r="T530">
        <f>IF(OR(D530="",I530="",J530=""),0,MAX(0,MIN(J530,D530-I530)))</f>
        <v>31</v>
      </c>
      <c r="U530">
        <f>IF(D530="",0,MAX(0,D530-C530))</f>
        <v>18.1</v>
      </c>
      <c r="V530">
        <f>IF(C530="",0,MIN(I530,C530))</f>
        <v>22.5</v>
      </c>
    </row>
    <row r="531">
      <c r="A531" t="str">
        <v>EW-27</v>
      </c>
      <c r="B531" s="1">
        <v>45931</v>
      </c>
      <c r="C531">
        <v>37.9</v>
      </c>
      <c r="D531">
        <v>57.2</v>
      </c>
      <c r="E531">
        <f>MAX(0,D531-C531)</f>
        <v>19.3</v>
      </c>
      <c r="F531">
        <v>602.1</v>
      </c>
      <c r="G531">
        <v>579.6</v>
      </c>
      <c r="H531">
        <v>544.7</v>
      </c>
      <c r="I531">
        <v>22.5</v>
      </c>
      <c r="J531">
        <v>31</v>
      </c>
      <c r="K531">
        <v>57.4</v>
      </c>
      <c r="L531">
        <v>599.6</v>
      </c>
      <c r="M531">
        <v>2.5</v>
      </c>
      <c r="N531">
        <v>556.3</v>
      </c>
      <c r="O531">
        <v>45.8</v>
      </c>
      <c r="P531">
        <f>IF(OR(C531="",I531="",J531=""),0,MAX(0,MIN(J531,C531-(F531-G531))))</f>
        <v>15.4</v>
      </c>
      <c r="Q531">
        <f>IF(OR(J531="",J531=0),0,(J531-P531)/J531*100)</f>
        <v>50.4</v>
      </c>
      <c r="R531">
        <f>IF(K531="",0,MAX(0,K531-D531))</f>
        <v>0.2</v>
      </c>
      <c r="S531">
        <f>IF(OR(J531="",J531=0),0,MAX(0,MIN(J531,(I531+J531)-D531))/J531*100)</f>
        <v>0</v>
      </c>
      <c r="T531">
        <f>IF(OR(D531="",I531="",J531=""),0,MAX(0,MIN(J531,D531-I531)))</f>
        <v>31</v>
      </c>
      <c r="U531">
        <f>IF(D531="",0,MAX(0,D531-C531))</f>
        <v>19.3</v>
      </c>
      <c r="V531">
        <f>IF(C531="",0,MIN(I531,C531))</f>
        <v>22.5</v>
      </c>
    </row>
    <row r="532">
      <c r="A532" t="str">
        <v>EW-27</v>
      </c>
      <c r="B532" s="1">
        <v>45962</v>
      </c>
      <c r="C532">
        <v>37.6</v>
      </c>
      <c r="D532">
        <v>56.9</v>
      </c>
      <c r="E532">
        <f>MAX(0,D532-C532)</f>
        <v>19.3</v>
      </c>
      <c r="F532">
        <v>602.1</v>
      </c>
      <c r="G532">
        <v>579.6</v>
      </c>
      <c r="H532">
        <v>544.7</v>
      </c>
      <c r="I532">
        <v>22.5</v>
      </c>
      <c r="J532">
        <v>31</v>
      </c>
      <c r="K532">
        <v>57.4</v>
      </c>
      <c r="L532">
        <v>599.6</v>
      </c>
      <c r="M532">
        <v>2.5</v>
      </c>
      <c r="N532">
        <v>556.3</v>
      </c>
      <c r="O532">
        <v>45.8</v>
      </c>
      <c r="P532">
        <f>IF(OR(C532="",I532="",J532=""),0,MAX(0,MIN(J532,C532-(F532-G532))))</f>
        <v>15.1</v>
      </c>
      <c r="Q532">
        <f>IF(OR(J532="",J532=0),0,(J532-P532)/J532*100)</f>
        <v>51.2</v>
      </c>
      <c r="R532">
        <f>IF(K532="",0,MAX(0,K532-D532))</f>
        <v>0.5</v>
      </c>
      <c r="S532">
        <f>IF(OR(J532="",J532=0),0,MAX(0,MIN(J532,(I532+J532)-D532))/J532*100)</f>
        <v>0</v>
      </c>
      <c r="T532">
        <f>IF(OR(D532="",I532="",J532=""),0,MAX(0,MIN(J532,D532-I532)))</f>
        <v>31</v>
      </c>
      <c r="U532">
        <f>IF(D532="",0,MAX(0,D532-C532))</f>
        <v>19.3</v>
      </c>
      <c r="V532">
        <f>IF(C532="",0,MIN(I532,C532))</f>
        <v>22.5</v>
      </c>
    </row>
    <row r="533">
      <c r="A533" t="str">
        <v>EW-27</v>
      </c>
      <c r="B533" s="1">
        <v>45992</v>
      </c>
      <c r="C533">
        <v>37.7</v>
      </c>
      <c r="D533">
        <v>56.8</v>
      </c>
      <c r="E533">
        <f>MAX(0,D533-C533)</f>
        <v>19.1</v>
      </c>
      <c r="F533">
        <v>602.1</v>
      </c>
      <c r="G533">
        <v>579.6</v>
      </c>
      <c r="H533">
        <v>544.7</v>
      </c>
      <c r="I533">
        <v>22.5</v>
      </c>
      <c r="J533">
        <v>31</v>
      </c>
      <c r="K533">
        <v>57.4</v>
      </c>
      <c r="L533">
        <v>599.6</v>
      </c>
      <c r="M533">
        <v>2.5</v>
      </c>
      <c r="N533">
        <v>556.3</v>
      </c>
      <c r="O533">
        <v>45.8</v>
      </c>
      <c r="P533">
        <f>IF(OR(C533="",I533="",J533=""),0,MAX(0,MIN(J533,C533-(F533-G533))))</f>
        <v>15.2</v>
      </c>
      <c r="Q533">
        <f>IF(OR(J533="",J533=0),0,(J533-P533)/J533*100)</f>
        <v>50.9</v>
      </c>
      <c r="R533">
        <f>IF(K533="",0,MAX(0,K533-D533))</f>
        <v>0.6</v>
      </c>
      <c r="S533">
        <f>IF(OR(J533="",J533=0),0,MAX(0,MIN(J533,(I533+J533)-D533))/J533*100)</f>
        <v>0</v>
      </c>
      <c r="T533">
        <f>IF(OR(D533="",I533="",J533=""),0,MAX(0,MIN(J533,D533-I533)))</f>
        <v>31</v>
      </c>
      <c r="U533">
        <f>IF(D533="",0,MAX(0,D533-C533))</f>
        <v>19.1</v>
      </c>
      <c r="V533">
        <f>IF(C533="",0,MIN(I533,C533))</f>
        <v>22.5</v>
      </c>
    </row>
    <row r="534">
      <c r="A534" t="str">
        <v>EW-27</v>
      </c>
      <c r="B534" s="1">
        <v>46023</v>
      </c>
      <c r="C534">
        <v>38</v>
      </c>
      <c r="D534">
        <v>56.9</v>
      </c>
      <c r="E534">
        <f>MAX(0,D534-C534)</f>
        <v>18.9</v>
      </c>
      <c r="F534">
        <v>602.1</v>
      </c>
      <c r="G534">
        <v>579.6</v>
      </c>
      <c r="H534">
        <v>544.7</v>
      </c>
      <c r="I534">
        <v>22.5</v>
      </c>
      <c r="J534">
        <v>31</v>
      </c>
      <c r="K534">
        <v>57.4</v>
      </c>
      <c r="L534">
        <v>599.6</v>
      </c>
      <c r="M534">
        <v>2.5</v>
      </c>
      <c r="N534">
        <v>556.3</v>
      </c>
      <c r="O534">
        <v>45.8</v>
      </c>
      <c r="P534">
        <f>IF(OR(C534="",I534="",J534=""),0,MAX(0,MIN(J534,C534-(F534-G534))))</f>
        <v>15.5</v>
      </c>
      <c r="Q534">
        <f>IF(OR(J534="",J534=0),0,(J534-P534)/J534*100)</f>
        <v>50</v>
      </c>
      <c r="R534">
        <f>IF(K534="",0,MAX(0,K534-D534))</f>
        <v>0.5</v>
      </c>
      <c r="S534">
        <f>IF(OR(J534="",J534=0),0,MAX(0,MIN(J534,(I534+J534)-D534))/J534*100)</f>
        <v>0</v>
      </c>
      <c r="T534">
        <f>IF(OR(D534="",I534="",J534=""),0,MAX(0,MIN(J534,D534-I534)))</f>
        <v>31</v>
      </c>
      <c r="U534">
        <f>IF(D534="",0,MAX(0,D534-C534))</f>
        <v>18.9</v>
      </c>
      <c r="V534">
        <f>IF(C534="",0,MIN(I534,C534))</f>
        <v>22.5</v>
      </c>
    </row>
    <row r="535">
      <c r="A535" t="str">
        <v>EW-27</v>
      </c>
      <c r="B535" s="1">
        <v>46054</v>
      </c>
      <c r="C535">
        <v>39.1</v>
      </c>
      <c r="D535">
        <v>56.6</v>
      </c>
      <c r="E535">
        <f>MAX(0,D535-C535)</f>
        <v>17.5</v>
      </c>
      <c r="F535">
        <v>602.1</v>
      </c>
      <c r="G535">
        <v>579.6</v>
      </c>
      <c r="H535">
        <v>544.7</v>
      </c>
      <c r="I535">
        <v>22.5</v>
      </c>
      <c r="J535">
        <v>31</v>
      </c>
      <c r="K535">
        <v>57.4</v>
      </c>
      <c r="L535">
        <v>599.6</v>
      </c>
      <c r="M535">
        <v>2.5</v>
      </c>
      <c r="N535">
        <v>556.3</v>
      </c>
      <c r="O535">
        <v>45.8</v>
      </c>
      <c r="P535">
        <f>IF(OR(C535="",I535="",J535=""),0,MAX(0,MIN(J535,C535-(F535-G535))))</f>
        <v>16.6</v>
      </c>
      <c r="Q535">
        <f>IF(OR(J535="",J535=0),0,(J535-P535)/J535*100)</f>
        <v>46.4</v>
      </c>
      <c r="R535">
        <f>IF(K535="",0,MAX(0,K535-D535))</f>
        <v>0.8</v>
      </c>
      <c r="S535">
        <f>IF(OR(J535="",J535=0),0,MAX(0,MIN(J535,(I535+J535)-D535))/J535*100)</f>
        <v>0</v>
      </c>
      <c r="T535">
        <f>IF(OR(D535="",I535="",J535=""),0,MAX(0,MIN(J535,D535-I535)))</f>
        <v>31</v>
      </c>
      <c r="U535">
        <f>IF(D535="",0,MAX(0,D535-C535))</f>
        <v>17.5</v>
      </c>
      <c r="V535">
        <f>IF(C535="",0,MIN(I535,C535))</f>
        <v>22.5</v>
      </c>
    </row>
    <row r="536">
      <c r="A536" t="str">
        <v>EW-27</v>
      </c>
      <c r="B536" s="1">
        <v>46082</v>
      </c>
      <c r="C536">
        <v>39.7</v>
      </c>
      <c r="D536">
        <v>56.6</v>
      </c>
      <c r="E536">
        <f>MAX(0,D536-C536)</f>
        <v>16.9</v>
      </c>
      <c r="F536">
        <v>602.1</v>
      </c>
      <c r="G536">
        <v>579.6</v>
      </c>
      <c r="H536">
        <v>544.7</v>
      </c>
      <c r="I536">
        <v>22.5</v>
      </c>
      <c r="J536">
        <v>31</v>
      </c>
      <c r="K536">
        <v>57.4</v>
      </c>
      <c r="L536">
        <v>599.6</v>
      </c>
      <c r="M536">
        <v>2.5</v>
      </c>
      <c r="N536">
        <v>556.3</v>
      </c>
      <c r="O536">
        <v>45.8</v>
      </c>
      <c r="P536">
        <f>IF(OR(C536="",I536="",J536=""),0,MAX(0,MIN(J536,C536-(F536-G536))))</f>
        <v>17.2</v>
      </c>
      <c r="Q536">
        <f>IF(OR(J536="",J536=0),0,(J536-P536)/J536*100)</f>
        <v>44.5</v>
      </c>
      <c r="R536">
        <f>IF(K536="",0,MAX(0,K536-D536))</f>
        <v>0.8</v>
      </c>
      <c r="S536">
        <f>IF(OR(J536="",J536=0),0,MAX(0,MIN(J536,(I536+J536)-D536))/J536*100)</f>
        <v>0</v>
      </c>
      <c r="T536">
        <f>IF(OR(D536="",I536="",J536=""),0,MAX(0,MIN(J536,D536-I536)))</f>
        <v>31</v>
      </c>
      <c r="U536">
        <f>IF(D536="",0,MAX(0,D536-C536))</f>
        <v>16.9</v>
      </c>
      <c r="V536">
        <f>IF(C536="",0,MIN(I536,C536))</f>
        <v>22.5</v>
      </c>
    </row>
    <row r="537">
      <c r="A537" t="str">
        <v>EW-27</v>
      </c>
      <c r="B537" s="1">
        <v>46113</v>
      </c>
      <c r="C537">
        <v>39.9</v>
      </c>
      <c r="D537">
        <v>57.1</v>
      </c>
      <c r="E537">
        <f>MAX(0,D537-C537)</f>
        <v>17.2</v>
      </c>
      <c r="F537">
        <v>602.1</v>
      </c>
      <c r="G537">
        <v>579.6</v>
      </c>
      <c r="H537">
        <v>544.7</v>
      </c>
      <c r="I537">
        <v>22.5</v>
      </c>
      <c r="J537">
        <v>31</v>
      </c>
      <c r="K537">
        <v>57.4</v>
      </c>
      <c r="L537">
        <v>599.6</v>
      </c>
      <c r="M537">
        <v>2.5</v>
      </c>
      <c r="N537">
        <v>556.3</v>
      </c>
      <c r="O537">
        <v>45.8</v>
      </c>
      <c r="P537">
        <f>IF(OR(C537="",I537="",J537=""),0,MAX(0,MIN(J537,C537-(F537-G537))))</f>
        <v>17.4</v>
      </c>
      <c r="Q537">
        <f>IF(OR(J537="",J537=0),0,(J537-P537)/J537*100)</f>
        <v>43.9</v>
      </c>
      <c r="R537">
        <f>IF(K537="",0,MAX(0,K537-D537))</f>
        <v>0.3</v>
      </c>
      <c r="S537">
        <f>IF(OR(J537="",J537=0),0,MAX(0,MIN(J537,(I537+J537)-D537))/J537*100)</f>
        <v>0</v>
      </c>
      <c r="T537">
        <f>IF(OR(D537="",I537="",J537=""),0,MAX(0,MIN(J537,D537-I537)))</f>
        <v>31</v>
      </c>
      <c r="U537">
        <f>IF(D537="",0,MAX(0,D537-C537))</f>
        <v>17.2</v>
      </c>
      <c r="V537">
        <f>IF(C537="",0,MIN(I537,C537))</f>
        <v>22.5</v>
      </c>
    </row>
    <row r="538">
      <c r="A538" t="str">
        <v>EW-27</v>
      </c>
      <c r="B538" s="1">
        <v>46143</v>
      </c>
      <c r="C538">
        <v>40.6</v>
      </c>
      <c r="D538">
        <v>57.4</v>
      </c>
      <c r="E538">
        <f>MAX(0,D538-C538)</f>
        <v>16.7</v>
      </c>
      <c r="F538">
        <v>602.1</v>
      </c>
      <c r="G538">
        <v>579.6</v>
      </c>
      <c r="H538">
        <v>544.7</v>
      </c>
      <c r="I538">
        <v>22.5</v>
      </c>
      <c r="J538">
        <v>31</v>
      </c>
      <c r="K538">
        <v>57.4</v>
      </c>
      <c r="L538">
        <v>599.6</v>
      </c>
      <c r="M538">
        <v>2.5</v>
      </c>
      <c r="N538">
        <v>556.3</v>
      </c>
      <c r="O538">
        <v>45.8</v>
      </c>
      <c r="P538">
        <f>IF(OR(C538="",I538="",J538=""),0,MAX(0,MIN(J538,C538-(F538-G538))))</f>
        <v>18.1</v>
      </c>
      <c r="Q538">
        <f>IF(OR(J538="",J538=0),0,(J538-P538)/J538*100)</f>
        <v>41.5</v>
      </c>
      <c r="R538">
        <f>IF(K538="",0,MAX(0,K538-D538))</f>
        <v>0</v>
      </c>
      <c r="S538">
        <f>IF(OR(J538="",J538=0),0,MAX(0,MIN(J538,(I538+J538)-D538))/J538*100)</f>
        <v>0</v>
      </c>
      <c r="T538">
        <f>IF(OR(D538="",I538="",J538=""),0,MAX(0,MIN(J538,D538-I538)))</f>
        <v>31</v>
      </c>
      <c r="U538">
        <f>IF(D538="",0,MAX(0,D538-C538))</f>
        <v>16.7</v>
      </c>
      <c r="V538">
        <f>IF(C538="",0,MIN(I538,C538))</f>
        <v>22.5</v>
      </c>
    </row>
    <row r="539">
      <c r="A539" t="str">
        <v>EW-27</v>
      </c>
      <c r="B539" s="1">
        <v>46174</v>
      </c>
      <c r="C539">
        <v>41.6</v>
      </c>
      <c r="D539">
        <v>57.1</v>
      </c>
      <c r="E539">
        <f>MAX(0,D539-C539)</f>
        <v>15.5</v>
      </c>
      <c r="F539">
        <v>602.1</v>
      </c>
      <c r="G539">
        <v>579.6</v>
      </c>
      <c r="H539">
        <v>544.7</v>
      </c>
      <c r="I539">
        <v>22.5</v>
      </c>
      <c r="J539">
        <v>31</v>
      </c>
      <c r="K539">
        <v>57.4</v>
      </c>
      <c r="L539">
        <v>599.6</v>
      </c>
      <c r="M539">
        <v>2.5</v>
      </c>
      <c r="N539">
        <v>556.3</v>
      </c>
      <c r="O539">
        <v>45.8</v>
      </c>
      <c r="P539">
        <f>IF(OR(C539="",I539="",J539=""),0,MAX(0,MIN(J539,C539-(F539-G539))))</f>
        <v>19.1</v>
      </c>
      <c r="Q539">
        <f>IF(OR(J539="",J539=0),0,(J539-P539)/J539*100)</f>
        <v>38.4</v>
      </c>
      <c r="R539">
        <f>IF(K539="",0,MAX(0,K539-D539))</f>
        <v>0.3</v>
      </c>
      <c r="S539">
        <f>IF(OR(J539="",J539=0),0,MAX(0,MIN(J539,(I539+J539)-D539))/J539*100)</f>
        <v>0</v>
      </c>
      <c r="T539">
        <f>IF(OR(D539="",I539="",J539=""),0,MAX(0,MIN(J539,D539-I539)))</f>
        <v>31</v>
      </c>
      <c r="U539">
        <f>IF(D539="",0,MAX(0,D539-C539))</f>
        <v>15.5</v>
      </c>
      <c r="V539">
        <f>IF(C539="",0,MIN(I539,C539))</f>
        <v>22.5</v>
      </c>
    </row>
    <row r="540">
      <c r="A540" t="str">
        <v>EW-27</v>
      </c>
      <c r="B540" s="1">
        <v>46204</v>
      </c>
      <c r="C540">
        <v>41.4</v>
      </c>
      <c r="D540">
        <v>57</v>
      </c>
      <c r="E540">
        <f>MAX(0,D540-C540)</f>
        <v>15.6</v>
      </c>
      <c r="F540">
        <v>602.1</v>
      </c>
      <c r="G540">
        <v>579.6</v>
      </c>
      <c r="H540">
        <v>544.7</v>
      </c>
      <c r="I540">
        <v>22.5</v>
      </c>
      <c r="J540">
        <v>31</v>
      </c>
      <c r="K540">
        <v>57.4</v>
      </c>
      <c r="L540">
        <v>599.6</v>
      </c>
      <c r="M540">
        <v>2.5</v>
      </c>
      <c r="N540">
        <v>556.3</v>
      </c>
      <c r="O540">
        <v>45.8</v>
      </c>
      <c r="P540">
        <f>IF(OR(C540="",I540="",J540=""),0,MAX(0,MIN(J540,C540-(F540-G540))))</f>
        <v>18.9</v>
      </c>
      <c r="Q540">
        <f>IF(OR(J540="",J540=0),0,(J540-P540)/J540*100)</f>
        <v>39</v>
      </c>
      <c r="R540">
        <f>IF(K540="",0,MAX(0,K540-D540))</f>
        <v>0.4</v>
      </c>
      <c r="S540">
        <f>IF(OR(J540="",J540=0),0,MAX(0,MIN(J540,(I540+J540)-D540))/J540*100)</f>
        <v>0</v>
      </c>
      <c r="T540">
        <f>IF(OR(D540="",I540="",J540=""),0,MAX(0,MIN(J540,D540-I540)))</f>
        <v>31</v>
      </c>
      <c r="U540">
        <f>IF(D540="",0,MAX(0,D540-C540))</f>
        <v>15.6</v>
      </c>
      <c r="V540">
        <f>IF(C540="",0,MIN(I540,C540))</f>
        <v>22.5</v>
      </c>
    </row>
    <row r="541">
      <c r="A541" t="str">
        <v>EW-27</v>
      </c>
      <c r="B541" s="1">
        <v>46235</v>
      </c>
      <c r="C541">
        <v>41</v>
      </c>
      <c r="D541">
        <v>56.9</v>
      </c>
      <c r="E541">
        <f>MAX(0,D541-C541)</f>
        <v>15.8</v>
      </c>
      <c r="F541">
        <v>602.1</v>
      </c>
      <c r="G541">
        <v>579.6</v>
      </c>
      <c r="H541">
        <v>544.7</v>
      </c>
      <c r="I541">
        <v>22.5</v>
      </c>
      <c r="J541">
        <v>31</v>
      </c>
      <c r="K541">
        <v>57.4</v>
      </c>
      <c r="L541">
        <v>599.6</v>
      </c>
      <c r="M541">
        <v>2.5</v>
      </c>
      <c r="N541">
        <v>556.3</v>
      </c>
      <c r="O541">
        <v>45.8</v>
      </c>
      <c r="P541">
        <f>IF(OR(C541="",I541="",J541=""),0,MAX(0,MIN(J541,C541-(F541-G541))))</f>
        <v>18.5</v>
      </c>
      <c r="Q541">
        <f>IF(OR(J541="",J541=0),0,(J541-P541)/J541*100)</f>
        <v>40.3</v>
      </c>
      <c r="R541">
        <f>IF(K541="",0,MAX(0,K541-D541))</f>
        <v>0.5</v>
      </c>
      <c r="S541">
        <f>IF(OR(J541="",J541=0),0,MAX(0,MIN(J541,(I541+J541)-D541))/J541*100)</f>
        <v>0</v>
      </c>
      <c r="T541">
        <f>IF(OR(D541="",I541="",J541=""),0,MAX(0,MIN(J541,D541-I541)))</f>
        <v>31</v>
      </c>
      <c r="U541">
        <f>IF(D541="",0,MAX(0,D541-C541))</f>
        <v>15.8</v>
      </c>
      <c r="V541">
        <f>IF(C541="",0,MIN(I541,C541))</f>
        <v>22.5</v>
      </c>
    </row>
    <row r="542">
      <c r="A542" t="str">
        <v>EW-28</v>
      </c>
      <c r="B542" s="1">
        <v>45658</v>
      </c>
      <c r="C542">
        <v>37.6</v>
      </c>
      <c r="D542">
        <v>52.1</v>
      </c>
      <c r="E542">
        <f>MAX(0,D542-C542)</f>
        <v>14.5</v>
      </c>
      <c r="F542">
        <v>600.2</v>
      </c>
      <c r="G542">
        <v>576.1</v>
      </c>
      <c r="H542">
        <v>547.8</v>
      </c>
      <c r="I542">
        <v>24.1</v>
      </c>
      <c r="J542">
        <v>24.4</v>
      </c>
      <c r="K542">
        <v>52.4</v>
      </c>
      <c r="L542">
        <v>597.7</v>
      </c>
      <c r="M542">
        <v>2.5</v>
      </c>
      <c r="N542">
        <v>557.8</v>
      </c>
      <c r="O542">
        <v>42.4</v>
      </c>
      <c r="P542">
        <f>IF(OR(C542="",I542="",J542=""),0,MAX(0,MIN(J542,C542-(F542-G542))))</f>
        <v>13.5</v>
      </c>
      <c r="Q542">
        <f>IF(OR(J542="",J542=0),0,(J542-P542)/J542*100)</f>
        <v>44.7</v>
      </c>
      <c r="R542">
        <f>IF(K542="",0,MAX(0,K542-D542))</f>
        <v>0.3</v>
      </c>
      <c r="S542">
        <f>IF(OR(J542="",J542=0),0,MAX(0,MIN(J542,(I542+J542)-D542))/J542*100)</f>
        <v>0</v>
      </c>
      <c r="T542">
        <f>IF(OR(D542="",I542="",J542=""),0,MAX(0,MIN(J542,D542-I542)))</f>
        <v>24.4</v>
      </c>
      <c r="U542">
        <f>IF(D542="",0,MAX(0,D542-C542))</f>
        <v>14.5</v>
      </c>
      <c r="V542">
        <f>IF(C542="",0,MIN(I542,C542))</f>
        <v>24.1</v>
      </c>
    </row>
    <row r="543">
      <c r="A543" t="str">
        <v>EW-28</v>
      </c>
      <c r="B543" s="1">
        <v>45689</v>
      </c>
      <c r="C543">
        <v>38.6</v>
      </c>
      <c r="D543">
        <v>51.6</v>
      </c>
      <c r="E543">
        <f>MAX(0,D543-C543)</f>
        <v>13</v>
      </c>
      <c r="F543">
        <v>600.2</v>
      </c>
      <c r="G543">
        <v>576.1</v>
      </c>
      <c r="H543">
        <v>547.8</v>
      </c>
      <c r="I543">
        <v>24.1</v>
      </c>
      <c r="J543">
        <v>24.4</v>
      </c>
      <c r="K543">
        <v>52.4</v>
      </c>
      <c r="L543">
        <v>597.7</v>
      </c>
      <c r="M543">
        <v>2.5</v>
      </c>
      <c r="N543">
        <v>557.8</v>
      </c>
      <c r="O543">
        <v>42.4</v>
      </c>
      <c r="P543">
        <f>IF(OR(C543="",I543="",J543=""),0,MAX(0,MIN(J543,C543-(F543-G543))))</f>
        <v>14.4</v>
      </c>
      <c r="Q543">
        <f>IF(OR(J543="",J543=0),0,(J543-P543)/J543*100)</f>
        <v>40.9</v>
      </c>
      <c r="R543">
        <f>IF(K543="",0,MAX(0,K543-D543))</f>
        <v>0.8</v>
      </c>
      <c r="S543">
        <f>IF(OR(J543="",J543=0),0,MAX(0,MIN(J543,(I543+J543)-D543))/J543*100)</f>
        <v>0</v>
      </c>
      <c r="T543">
        <f>IF(OR(D543="",I543="",J543=""),0,MAX(0,MIN(J543,D543-I543)))</f>
        <v>24.4</v>
      </c>
      <c r="U543">
        <f>IF(D543="",0,MAX(0,D543-C543))</f>
        <v>13</v>
      </c>
      <c r="V543">
        <f>IF(C543="",0,MIN(I543,C543))</f>
        <v>24.1</v>
      </c>
    </row>
    <row r="544">
      <c r="A544" t="str">
        <v>EW-28</v>
      </c>
      <c r="B544" s="1">
        <v>45717</v>
      </c>
      <c r="C544">
        <v>38.4</v>
      </c>
      <c r="D544">
        <v>52</v>
      </c>
      <c r="E544">
        <f>MAX(0,D544-C544)</f>
        <v>13.6</v>
      </c>
      <c r="F544">
        <v>600.2</v>
      </c>
      <c r="G544">
        <v>576.1</v>
      </c>
      <c r="H544">
        <v>547.8</v>
      </c>
      <c r="I544">
        <v>24.1</v>
      </c>
      <c r="J544">
        <v>24.4</v>
      </c>
      <c r="K544">
        <v>52.4</v>
      </c>
      <c r="L544">
        <v>597.7</v>
      </c>
      <c r="M544">
        <v>2.5</v>
      </c>
      <c r="N544">
        <v>557.8</v>
      </c>
      <c r="O544">
        <v>42.4</v>
      </c>
      <c r="P544">
        <f>IF(OR(C544="",I544="",J544=""),0,MAX(0,MIN(J544,C544-(F544-G544))))</f>
        <v>14.2</v>
      </c>
      <c r="Q544">
        <f>IF(OR(J544="",J544=0),0,(J544-P544)/J544*100)</f>
        <v>41.7</v>
      </c>
      <c r="R544">
        <f>IF(K544="",0,MAX(0,K544-D544))</f>
        <v>0.4</v>
      </c>
      <c r="S544">
        <f>IF(OR(J544="",J544=0),0,MAX(0,MIN(J544,(I544+J544)-D544))/J544*100)</f>
        <v>0</v>
      </c>
      <c r="T544">
        <f>IF(OR(D544="",I544="",J544=""),0,MAX(0,MIN(J544,D544-I544)))</f>
        <v>24.4</v>
      </c>
      <c r="U544">
        <f>IF(D544="",0,MAX(0,D544-C544))</f>
        <v>13.6</v>
      </c>
      <c r="V544">
        <f>IF(C544="",0,MIN(I544,C544))</f>
        <v>24.1</v>
      </c>
    </row>
    <row r="545">
      <c r="A545" t="str">
        <v>EW-28</v>
      </c>
      <c r="B545" s="1">
        <v>45748</v>
      </c>
      <c r="C545">
        <v>38.6</v>
      </c>
      <c r="D545">
        <v>51.8</v>
      </c>
      <c r="E545">
        <f>MAX(0,D545-C545)</f>
        <v>13.2</v>
      </c>
      <c r="F545">
        <v>600.2</v>
      </c>
      <c r="G545">
        <v>576.1</v>
      </c>
      <c r="H545">
        <v>547.8</v>
      </c>
      <c r="I545">
        <v>24.1</v>
      </c>
      <c r="J545">
        <v>24.4</v>
      </c>
      <c r="K545">
        <v>52.4</v>
      </c>
      <c r="L545">
        <v>597.7</v>
      </c>
      <c r="M545">
        <v>2.5</v>
      </c>
      <c r="N545">
        <v>557.8</v>
      </c>
      <c r="O545">
        <v>42.4</v>
      </c>
      <c r="P545">
        <f>IF(OR(C545="",I545="",J545=""),0,MAX(0,MIN(J545,C545-(F545-G545))))</f>
        <v>14.5</v>
      </c>
      <c r="Q545">
        <f>IF(OR(J545="",J545=0),0,(J545-P545)/J545*100)</f>
        <v>40.6</v>
      </c>
      <c r="R545">
        <f>IF(K545="",0,MAX(0,K545-D545))</f>
        <v>0.6</v>
      </c>
      <c r="S545">
        <f>IF(OR(J545="",J545=0),0,MAX(0,MIN(J545,(I545+J545)-D545))/J545*100)</f>
        <v>0</v>
      </c>
      <c r="T545">
        <f>IF(OR(D545="",I545="",J545=""),0,MAX(0,MIN(J545,D545-I545)))</f>
        <v>24.4</v>
      </c>
      <c r="U545">
        <f>IF(D545="",0,MAX(0,D545-C545))</f>
        <v>13.2</v>
      </c>
      <c r="V545">
        <f>IF(C545="",0,MIN(I545,C545))</f>
        <v>24.1</v>
      </c>
    </row>
    <row r="546">
      <c r="A546" t="str">
        <v>EW-28</v>
      </c>
      <c r="B546" s="1">
        <v>45778</v>
      </c>
      <c r="C546">
        <v>39.5</v>
      </c>
      <c r="D546">
        <v>52.3</v>
      </c>
      <c r="E546">
        <f>MAX(0,D546-C546)</f>
        <v>12.8</v>
      </c>
      <c r="F546">
        <v>600.2</v>
      </c>
      <c r="G546">
        <v>576.1</v>
      </c>
      <c r="H546">
        <v>547.8</v>
      </c>
      <c r="I546">
        <v>24.1</v>
      </c>
      <c r="J546">
        <v>24.4</v>
      </c>
      <c r="K546">
        <v>52.4</v>
      </c>
      <c r="L546">
        <v>597.7</v>
      </c>
      <c r="M546">
        <v>2.5</v>
      </c>
      <c r="N546">
        <v>557.8</v>
      </c>
      <c r="O546">
        <v>42.4</v>
      </c>
      <c r="P546">
        <f>IF(OR(C546="",I546="",J546=""),0,MAX(0,MIN(J546,C546-(F546-G546))))</f>
        <v>15.3</v>
      </c>
      <c r="Q546">
        <f>IF(OR(J546="",J546=0),0,(J546-P546)/J546*100)</f>
        <v>37.2</v>
      </c>
      <c r="R546">
        <f>IF(K546="",0,MAX(0,K546-D546))</f>
        <v>0.1</v>
      </c>
      <c r="S546">
        <f>IF(OR(J546="",J546=0),0,MAX(0,MIN(J546,(I546+J546)-D546))/J546*100)</f>
        <v>0</v>
      </c>
      <c r="T546">
        <f>IF(OR(D546="",I546="",J546=""),0,MAX(0,MIN(J546,D546-I546)))</f>
        <v>24.4</v>
      </c>
      <c r="U546">
        <f>IF(D546="",0,MAX(0,D546-C546))</f>
        <v>12.8</v>
      </c>
      <c r="V546">
        <f>IF(C546="",0,MIN(I546,C546))</f>
        <v>24.1</v>
      </c>
    </row>
    <row r="547">
      <c r="A547" t="str">
        <v>EW-28</v>
      </c>
      <c r="B547" s="1">
        <v>45809</v>
      </c>
      <c r="C547">
        <v>38.6</v>
      </c>
      <c r="D547">
        <v>51.8</v>
      </c>
      <c r="E547">
        <f>MAX(0,D547-C547)</f>
        <v>13.2</v>
      </c>
      <c r="F547">
        <v>600.2</v>
      </c>
      <c r="G547">
        <v>576.1</v>
      </c>
      <c r="H547">
        <v>547.8</v>
      </c>
      <c r="I547">
        <v>24.1</v>
      </c>
      <c r="J547">
        <v>24.4</v>
      </c>
      <c r="K547">
        <v>52.4</v>
      </c>
      <c r="L547">
        <v>597.7</v>
      </c>
      <c r="M547">
        <v>2.5</v>
      </c>
      <c r="N547">
        <v>557.8</v>
      </c>
      <c r="O547">
        <v>42.4</v>
      </c>
      <c r="P547">
        <f>IF(OR(C547="",I547="",J547=""),0,MAX(0,MIN(J547,C547-(F547-G547))))</f>
        <v>14.4</v>
      </c>
      <c r="Q547">
        <f>IF(OR(J547="",J547=0),0,(J547-P547)/J547*100)</f>
        <v>40.9</v>
      </c>
      <c r="R547">
        <f>IF(K547="",0,MAX(0,K547-D547))</f>
        <v>0.6</v>
      </c>
      <c r="S547">
        <f>IF(OR(J547="",J547=0),0,MAX(0,MIN(J547,(I547+J547)-D547))/J547*100)</f>
        <v>0</v>
      </c>
      <c r="T547">
        <f>IF(OR(D547="",I547="",J547=""),0,MAX(0,MIN(J547,D547-I547)))</f>
        <v>24.4</v>
      </c>
      <c r="U547">
        <f>IF(D547="",0,MAX(0,D547-C547))</f>
        <v>13.2</v>
      </c>
      <c r="V547">
        <f>IF(C547="",0,MIN(I547,C547))</f>
        <v>24.1</v>
      </c>
    </row>
    <row r="548">
      <c r="A548" t="str">
        <v>EW-28</v>
      </c>
      <c r="B548" s="1">
        <v>45839</v>
      </c>
      <c r="C548">
        <v>37.7</v>
      </c>
      <c r="D548">
        <v>52</v>
      </c>
      <c r="E548">
        <f>MAX(0,D548-C548)</f>
        <v>14.3</v>
      </c>
      <c r="F548">
        <v>600.2</v>
      </c>
      <c r="G548">
        <v>576.1</v>
      </c>
      <c r="H548">
        <v>547.8</v>
      </c>
      <c r="I548">
        <v>24.1</v>
      </c>
      <c r="J548">
        <v>24.4</v>
      </c>
      <c r="K548">
        <v>52.4</v>
      </c>
      <c r="L548">
        <v>597.7</v>
      </c>
      <c r="M548">
        <v>2.5</v>
      </c>
      <c r="N548">
        <v>557.8</v>
      </c>
      <c r="O548">
        <v>42.4</v>
      </c>
      <c r="P548">
        <f>IF(OR(C548="",I548="",J548=""),0,MAX(0,MIN(J548,C548-(F548-G548))))</f>
        <v>13.6</v>
      </c>
      <c r="Q548">
        <f>IF(OR(J548="",J548=0),0,(J548-P548)/J548*100)</f>
        <v>44.4</v>
      </c>
      <c r="R548">
        <f>IF(K548="",0,MAX(0,K548-D548))</f>
        <v>0.4</v>
      </c>
      <c r="S548">
        <f>IF(OR(J548="",J548=0),0,MAX(0,MIN(J548,(I548+J548)-D548))/J548*100)</f>
        <v>0</v>
      </c>
      <c r="T548">
        <f>IF(OR(D548="",I548="",J548=""),0,MAX(0,MIN(J548,D548-I548)))</f>
        <v>24.4</v>
      </c>
      <c r="U548">
        <f>IF(D548="",0,MAX(0,D548-C548))</f>
        <v>14.3</v>
      </c>
      <c r="V548">
        <f>IF(C548="",0,MIN(I548,C548))</f>
        <v>24.1</v>
      </c>
    </row>
    <row r="549">
      <c r="A549" t="str">
        <v>EW-28</v>
      </c>
      <c r="B549" s="1">
        <v>45870</v>
      </c>
      <c r="C549">
        <v>37.2</v>
      </c>
      <c r="D549">
        <v>52.2</v>
      </c>
      <c r="E549">
        <f>MAX(0,D549-C549)</f>
        <v>15</v>
      </c>
      <c r="F549">
        <v>600.2</v>
      </c>
      <c r="G549">
        <v>576.1</v>
      </c>
      <c r="H549">
        <v>547.8</v>
      </c>
      <c r="I549">
        <v>24.1</v>
      </c>
      <c r="J549">
        <v>24.4</v>
      </c>
      <c r="K549">
        <v>52.4</v>
      </c>
      <c r="L549">
        <v>597.7</v>
      </c>
      <c r="M549">
        <v>2.5</v>
      </c>
      <c r="N549">
        <v>557.8</v>
      </c>
      <c r="O549">
        <v>42.4</v>
      </c>
      <c r="P549">
        <f>IF(OR(C549="",I549="",J549=""),0,MAX(0,MIN(J549,C549-(F549-G549))))</f>
        <v>13.1</v>
      </c>
      <c r="Q549">
        <f>IF(OR(J549="",J549=0),0,(J549-P549)/J549*100)</f>
        <v>46.3</v>
      </c>
      <c r="R549">
        <f>IF(K549="",0,MAX(0,K549-D549))</f>
        <v>0.2</v>
      </c>
      <c r="S549">
        <f>IF(OR(J549="",J549=0),0,MAX(0,MIN(J549,(I549+J549)-D549))/J549*100)</f>
        <v>0</v>
      </c>
      <c r="T549">
        <f>IF(OR(D549="",I549="",J549=""),0,MAX(0,MIN(J549,D549-I549)))</f>
        <v>24.4</v>
      </c>
      <c r="U549">
        <f>IF(D549="",0,MAX(0,D549-C549))</f>
        <v>15</v>
      </c>
      <c r="V549">
        <f>IF(C549="",0,MIN(I549,C549))</f>
        <v>24.1</v>
      </c>
    </row>
    <row r="550">
      <c r="A550" t="str">
        <v>EW-28</v>
      </c>
      <c r="B550" s="1">
        <v>45901</v>
      </c>
      <c r="C550">
        <v>36.3</v>
      </c>
      <c r="D550">
        <v>52.3</v>
      </c>
      <c r="E550">
        <f>MAX(0,D550-C550)</f>
        <v>15.9</v>
      </c>
      <c r="F550">
        <v>600.2</v>
      </c>
      <c r="G550">
        <v>576.1</v>
      </c>
      <c r="H550">
        <v>547.8</v>
      </c>
      <c r="I550">
        <v>24.1</v>
      </c>
      <c r="J550">
        <v>24.4</v>
      </c>
      <c r="K550">
        <v>52.4</v>
      </c>
      <c r="L550">
        <v>597.7</v>
      </c>
      <c r="M550">
        <v>2.5</v>
      </c>
      <c r="N550">
        <v>557.8</v>
      </c>
      <c r="O550">
        <v>42.4</v>
      </c>
      <c r="P550">
        <f>IF(OR(C550="",I550="",J550=""),0,MAX(0,MIN(J550,C550-(F550-G550))))</f>
        <v>12.2</v>
      </c>
      <c r="Q550">
        <f>IF(OR(J550="",J550=0),0,(J550-P550)/J550*100)</f>
        <v>50</v>
      </c>
      <c r="R550">
        <f>IF(K550="",0,MAX(0,K550-D550))</f>
        <v>0.1</v>
      </c>
      <c r="S550">
        <f>IF(OR(J550="",J550=0),0,MAX(0,MIN(J550,(I550+J550)-D550))/J550*100)</f>
        <v>0</v>
      </c>
      <c r="T550">
        <f>IF(OR(D550="",I550="",J550=""),0,MAX(0,MIN(J550,D550-I550)))</f>
        <v>24.4</v>
      </c>
      <c r="U550">
        <f>IF(D550="",0,MAX(0,D550-C550))</f>
        <v>15.9</v>
      </c>
      <c r="V550">
        <f>IF(C550="",0,MIN(I550,C550))</f>
        <v>24.1</v>
      </c>
    </row>
    <row r="551">
      <c r="A551" t="str">
        <v>EW-28</v>
      </c>
      <c r="B551" s="1">
        <v>45931</v>
      </c>
      <c r="C551">
        <v>36.3</v>
      </c>
      <c r="D551">
        <v>52.3</v>
      </c>
      <c r="E551">
        <f>MAX(0,D551-C551)</f>
        <v>15.9</v>
      </c>
      <c r="F551">
        <v>600.2</v>
      </c>
      <c r="G551">
        <v>576.1</v>
      </c>
      <c r="H551">
        <v>547.8</v>
      </c>
      <c r="I551">
        <v>24.1</v>
      </c>
      <c r="J551">
        <v>24.4</v>
      </c>
      <c r="K551">
        <v>52.4</v>
      </c>
      <c r="L551">
        <v>597.7</v>
      </c>
      <c r="M551">
        <v>2.5</v>
      </c>
      <c r="N551">
        <v>557.8</v>
      </c>
      <c r="O551">
        <v>42.4</v>
      </c>
      <c r="P551">
        <f>IF(OR(C551="",I551="",J551=""),0,MAX(0,MIN(J551,C551-(F551-G551))))</f>
        <v>12.2</v>
      </c>
      <c r="Q551">
        <f>IF(OR(J551="",J551=0),0,(J551-P551)/J551*100)</f>
        <v>50</v>
      </c>
      <c r="R551">
        <f>IF(K551="",0,MAX(0,K551-D551))</f>
        <v>0.1</v>
      </c>
      <c r="S551">
        <f>IF(OR(J551="",J551=0),0,MAX(0,MIN(J551,(I551+J551)-D551))/J551*100)</f>
        <v>0</v>
      </c>
      <c r="T551">
        <f>IF(OR(D551="",I551="",J551=""),0,MAX(0,MIN(J551,D551-I551)))</f>
        <v>24.4</v>
      </c>
      <c r="U551">
        <f>IF(D551="",0,MAX(0,D551-C551))</f>
        <v>15.9</v>
      </c>
      <c r="V551">
        <f>IF(C551="",0,MIN(I551,C551))</f>
        <v>24.1</v>
      </c>
    </row>
    <row r="552">
      <c r="A552" t="str">
        <v>EW-28</v>
      </c>
      <c r="B552" s="1">
        <v>45962</v>
      </c>
      <c r="C552">
        <v>36.4</v>
      </c>
      <c r="D552">
        <v>51.7</v>
      </c>
      <c r="E552">
        <f>MAX(0,D552-C552)</f>
        <v>15.4</v>
      </c>
      <c r="F552">
        <v>600.2</v>
      </c>
      <c r="G552">
        <v>576.1</v>
      </c>
      <c r="H552">
        <v>547.8</v>
      </c>
      <c r="I552">
        <v>24.1</v>
      </c>
      <c r="J552">
        <v>24.4</v>
      </c>
      <c r="K552">
        <v>52.4</v>
      </c>
      <c r="L552">
        <v>597.7</v>
      </c>
      <c r="M552">
        <v>2.5</v>
      </c>
      <c r="N552">
        <v>557.8</v>
      </c>
      <c r="O552">
        <v>42.4</v>
      </c>
      <c r="P552">
        <f>IF(OR(C552="",I552="",J552=""),0,MAX(0,MIN(J552,C552-(F552-G552))))</f>
        <v>12.2</v>
      </c>
      <c r="Q552">
        <f>IF(OR(J552="",J552=0),0,(J552-P552)/J552*100)</f>
        <v>49.9</v>
      </c>
      <c r="R552">
        <f>IF(K552="",0,MAX(0,K552-D552))</f>
        <v>0.7</v>
      </c>
      <c r="S552">
        <f>IF(OR(J552="",J552=0),0,MAX(0,MIN(J552,(I552+J552)-D552))/J552*100)</f>
        <v>0</v>
      </c>
      <c r="T552">
        <f>IF(OR(D552="",I552="",J552=""),0,MAX(0,MIN(J552,D552-I552)))</f>
        <v>24.4</v>
      </c>
      <c r="U552">
        <f>IF(D552="",0,MAX(0,D552-C552))</f>
        <v>15.4</v>
      </c>
      <c r="V552">
        <f>IF(C552="",0,MIN(I552,C552))</f>
        <v>24.1</v>
      </c>
    </row>
    <row r="553">
      <c r="A553" t="str">
        <v>EW-28</v>
      </c>
      <c r="B553" s="1">
        <v>45992</v>
      </c>
      <c r="C553">
        <v>36.5</v>
      </c>
      <c r="D553">
        <v>52.4</v>
      </c>
      <c r="E553">
        <f>MAX(0,D553-C553)</f>
        <v>15.9</v>
      </c>
      <c r="F553">
        <v>600.2</v>
      </c>
      <c r="G553">
        <v>576.1</v>
      </c>
      <c r="H553">
        <v>547.8</v>
      </c>
      <c r="I553">
        <v>24.1</v>
      </c>
      <c r="J553">
        <v>24.4</v>
      </c>
      <c r="K553">
        <v>52.4</v>
      </c>
      <c r="L553">
        <v>597.7</v>
      </c>
      <c r="M553">
        <v>2.5</v>
      </c>
      <c r="N553">
        <v>557.8</v>
      </c>
      <c r="O553">
        <v>42.4</v>
      </c>
      <c r="P553">
        <f>IF(OR(C553="",I553="",J553=""),0,MAX(0,MIN(J553,C553-(F553-G553))))</f>
        <v>12.4</v>
      </c>
      <c r="Q553">
        <f>IF(OR(J553="",J553=0),0,(J553-P553)/J553*100)</f>
        <v>49.4</v>
      </c>
      <c r="R553">
        <f>IF(K553="",0,MAX(0,K553-D553))</f>
        <v>0</v>
      </c>
      <c r="S553">
        <f>IF(OR(J553="",J553=0),0,MAX(0,MIN(J553,(I553+J553)-D553))/J553*100)</f>
        <v>0</v>
      </c>
      <c r="T553">
        <f>IF(OR(D553="",I553="",J553=""),0,MAX(0,MIN(J553,D553-I553)))</f>
        <v>24.4</v>
      </c>
      <c r="U553">
        <f>IF(D553="",0,MAX(0,D553-C553))</f>
        <v>15.9</v>
      </c>
      <c r="V553">
        <f>IF(C553="",0,MIN(I553,C553))</f>
        <v>24.1</v>
      </c>
    </row>
    <row r="554">
      <c r="A554" t="str">
        <v>EW-28</v>
      </c>
      <c r="B554" s="1">
        <v>46023</v>
      </c>
      <c r="C554">
        <v>36.2</v>
      </c>
      <c r="D554">
        <v>51.7</v>
      </c>
      <c r="E554">
        <f>MAX(0,D554-C554)</f>
        <v>15.5</v>
      </c>
      <c r="F554">
        <v>600.2</v>
      </c>
      <c r="G554">
        <v>576.1</v>
      </c>
      <c r="H554">
        <v>547.8</v>
      </c>
      <c r="I554">
        <v>24.1</v>
      </c>
      <c r="J554">
        <v>24.4</v>
      </c>
      <c r="K554">
        <v>52.4</v>
      </c>
      <c r="L554">
        <v>597.7</v>
      </c>
      <c r="M554">
        <v>2.5</v>
      </c>
      <c r="N554">
        <v>557.8</v>
      </c>
      <c r="O554">
        <v>42.4</v>
      </c>
      <c r="P554">
        <f>IF(OR(C554="",I554="",J554=""),0,MAX(0,MIN(J554,C554-(F554-G554))))</f>
        <v>12</v>
      </c>
      <c r="Q554">
        <f>IF(OR(J554="",J554=0),0,(J554-P554)/J554*100)</f>
        <v>50.8</v>
      </c>
      <c r="R554">
        <f>IF(K554="",0,MAX(0,K554-D554))</f>
        <v>0.7</v>
      </c>
      <c r="S554">
        <f>IF(OR(J554="",J554=0),0,MAX(0,MIN(J554,(I554+J554)-D554))/J554*100)</f>
        <v>0</v>
      </c>
      <c r="T554">
        <f>IF(OR(D554="",I554="",J554=""),0,MAX(0,MIN(J554,D554-I554)))</f>
        <v>24.4</v>
      </c>
      <c r="U554">
        <f>IF(D554="",0,MAX(0,D554-C554))</f>
        <v>15.5</v>
      </c>
      <c r="V554">
        <f>IF(C554="",0,MIN(I554,C554))</f>
        <v>24.1</v>
      </c>
    </row>
    <row r="555">
      <c r="A555" t="str">
        <v>EW-28</v>
      </c>
      <c r="B555" s="1">
        <v>46054</v>
      </c>
      <c r="C555">
        <v>37.1</v>
      </c>
      <c r="D555">
        <v>52.3</v>
      </c>
      <c r="E555">
        <f>MAX(0,D555-C555)</f>
        <v>15.2</v>
      </c>
      <c r="F555">
        <v>600.2</v>
      </c>
      <c r="G555">
        <v>576.1</v>
      </c>
      <c r="H555">
        <v>547.8</v>
      </c>
      <c r="I555">
        <v>24.1</v>
      </c>
      <c r="J555">
        <v>24.4</v>
      </c>
      <c r="K555">
        <v>52.4</v>
      </c>
      <c r="L555">
        <v>597.7</v>
      </c>
      <c r="M555">
        <v>2.5</v>
      </c>
      <c r="N555">
        <v>557.8</v>
      </c>
      <c r="O555">
        <v>42.4</v>
      </c>
      <c r="P555">
        <f>IF(OR(C555="",I555="",J555=""),0,MAX(0,MIN(J555,C555-(F555-G555))))</f>
        <v>13</v>
      </c>
      <c r="Q555">
        <f>IF(OR(J555="",J555=0),0,(J555-P555)/J555*100)</f>
        <v>46.8</v>
      </c>
      <c r="R555">
        <f>IF(K555="",0,MAX(0,K555-D555))</f>
        <v>0.1</v>
      </c>
      <c r="S555">
        <f>IF(OR(J555="",J555=0),0,MAX(0,MIN(J555,(I555+J555)-D555))/J555*100)</f>
        <v>0</v>
      </c>
      <c r="T555">
        <f>IF(OR(D555="",I555="",J555=""),0,MAX(0,MIN(J555,D555-I555)))</f>
        <v>24.4</v>
      </c>
      <c r="U555">
        <f>IF(D555="",0,MAX(0,D555-C555))</f>
        <v>15.2</v>
      </c>
      <c r="V555">
        <f>IF(C555="",0,MIN(I555,C555))</f>
        <v>24.1</v>
      </c>
    </row>
    <row r="556">
      <c r="A556" t="str">
        <v>EW-28</v>
      </c>
      <c r="B556" s="1">
        <v>46082</v>
      </c>
      <c r="C556">
        <v>37.2</v>
      </c>
      <c r="D556">
        <v>52.4</v>
      </c>
      <c r="E556">
        <f>MAX(0,D556-C556)</f>
        <v>15.2</v>
      </c>
      <c r="F556">
        <v>600.2</v>
      </c>
      <c r="G556">
        <v>576.1</v>
      </c>
      <c r="H556">
        <v>547.8</v>
      </c>
      <c r="I556">
        <v>24.1</v>
      </c>
      <c r="J556">
        <v>24.4</v>
      </c>
      <c r="K556">
        <v>52.4</v>
      </c>
      <c r="L556">
        <v>597.7</v>
      </c>
      <c r="M556">
        <v>2.5</v>
      </c>
      <c r="N556">
        <v>557.8</v>
      </c>
      <c r="O556">
        <v>42.4</v>
      </c>
      <c r="P556">
        <f>IF(OR(C556="",I556="",J556=""),0,MAX(0,MIN(J556,C556-(F556-G556))))</f>
        <v>13.1</v>
      </c>
      <c r="Q556">
        <f>IF(OR(J556="",J556=0),0,(J556-P556)/J556*100)</f>
        <v>46.5</v>
      </c>
      <c r="R556">
        <f>IF(K556="",0,MAX(0,K556-D556))</f>
        <v>0</v>
      </c>
      <c r="S556">
        <f>IF(OR(J556="",J556=0),0,MAX(0,MIN(J556,(I556+J556)-D556))/J556*100)</f>
        <v>0</v>
      </c>
      <c r="T556">
        <f>IF(OR(D556="",I556="",J556=""),0,MAX(0,MIN(J556,D556-I556)))</f>
        <v>24.4</v>
      </c>
      <c r="U556">
        <f>IF(D556="",0,MAX(0,D556-C556))</f>
        <v>15.2</v>
      </c>
      <c r="V556">
        <f>IF(C556="",0,MIN(I556,C556))</f>
        <v>24.1</v>
      </c>
    </row>
    <row r="557">
      <c r="A557" t="str">
        <v>EW-28</v>
      </c>
      <c r="B557" s="1">
        <v>46113</v>
      </c>
      <c r="C557">
        <v>38.4</v>
      </c>
      <c r="D557">
        <v>52.3</v>
      </c>
      <c r="E557">
        <f>MAX(0,D557-C557)</f>
        <v>13.9</v>
      </c>
      <c r="F557">
        <v>600.2</v>
      </c>
      <c r="G557">
        <v>576.1</v>
      </c>
      <c r="H557">
        <v>547.8</v>
      </c>
      <c r="I557">
        <v>24.1</v>
      </c>
      <c r="J557">
        <v>24.4</v>
      </c>
      <c r="K557">
        <v>52.4</v>
      </c>
      <c r="L557">
        <v>597.7</v>
      </c>
      <c r="M557">
        <v>2.5</v>
      </c>
      <c r="N557">
        <v>557.8</v>
      </c>
      <c r="O557">
        <v>42.4</v>
      </c>
      <c r="P557">
        <f>IF(OR(C557="",I557="",J557=""),0,MAX(0,MIN(J557,C557-(F557-G557))))</f>
        <v>14.3</v>
      </c>
      <c r="Q557">
        <f>IF(OR(J557="",J557=0),0,(J557-P557)/J557*100)</f>
        <v>41.5</v>
      </c>
      <c r="R557">
        <f>IF(K557="",0,MAX(0,K557-D557))</f>
        <v>0.1</v>
      </c>
      <c r="S557">
        <f>IF(OR(J557="",J557=0),0,MAX(0,MIN(J557,(I557+J557)-D557))/J557*100)</f>
        <v>0</v>
      </c>
      <c r="T557">
        <f>IF(OR(D557="",I557="",J557=""),0,MAX(0,MIN(J557,D557-I557)))</f>
        <v>24.4</v>
      </c>
      <c r="U557">
        <f>IF(D557="",0,MAX(0,D557-C557))</f>
        <v>13.9</v>
      </c>
      <c r="V557">
        <f>IF(C557="",0,MIN(I557,C557))</f>
        <v>24.1</v>
      </c>
    </row>
    <row r="558">
      <c r="A558" t="str">
        <v>EW-28</v>
      </c>
      <c r="B558" s="1">
        <v>46143</v>
      </c>
      <c r="C558">
        <v>39.1</v>
      </c>
      <c r="D558">
        <v>52</v>
      </c>
      <c r="E558">
        <f>MAX(0,D558-C558)</f>
        <v>12.9</v>
      </c>
      <c r="F558">
        <v>600.2</v>
      </c>
      <c r="G558">
        <v>576.1</v>
      </c>
      <c r="H558">
        <v>547.8</v>
      </c>
      <c r="I558">
        <v>24.1</v>
      </c>
      <c r="J558">
        <v>24.4</v>
      </c>
      <c r="K558">
        <v>52.4</v>
      </c>
      <c r="L558">
        <v>597.7</v>
      </c>
      <c r="M558">
        <v>2.5</v>
      </c>
      <c r="N558">
        <v>557.8</v>
      </c>
      <c r="O558">
        <v>42.4</v>
      </c>
      <c r="P558">
        <f>IF(OR(C558="",I558="",J558=""),0,MAX(0,MIN(J558,C558-(F558-G558))))</f>
        <v>14.9</v>
      </c>
      <c r="Q558">
        <f>IF(OR(J558="",J558=0),0,(J558-P558)/J558*100)</f>
        <v>38.8</v>
      </c>
      <c r="R558">
        <f>IF(K558="",0,MAX(0,K558-D558))</f>
        <v>0.4</v>
      </c>
      <c r="S558">
        <f>IF(OR(J558="",J558=0),0,MAX(0,MIN(J558,(I558+J558)-D558))/J558*100)</f>
        <v>0</v>
      </c>
      <c r="T558">
        <f>IF(OR(D558="",I558="",J558=""),0,MAX(0,MIN(J558,D558-I558)))</f>
        <v>24.4</v>
      </c>
      <c r="U558">
        <f>IF(D558="",0,MAX(0,D558-C558))</f>
        <v>12.9</v>
      </c>
      <c r="V558">
        <f>IF(C558="",0,MIN(I558,C558))</f>
        <v>24.1</v>
      </c>
    </row>
    <row r="559">
      <c r="A559" t="str">
        <v>EW-28</v>
      </c>
      <c r="B559" s="1">
        <v>46174</v>
      </c>
      <c r="C559">
        <v>38.9</v>
      </c>
      <c r="D559">
        <v>51.8</v>
      </c>
      <c r="E559">
        <f>MAX(0,D559-C559)</f>
        <v>12.9</v>
      </c>
      <c r="F559">
        <v>600.2</v>
      </c>
      <c r="G559">
        <v>576.1</v>
      </c>
      <c r="H559">
        <v>547.8</v>
      </c>
      <c r="I559">
        <v>24.1</v>
      </c>
      <c r="J559">
        <v>24.4</v>
      </c>
      <c r="K559">
        <v>52.4</v>
      </c>
      <c r="L559">
        <v>597.7</v>
      </c>
      <c r="M559">
        <v>2.5</v>
      </c>
      <c r="N559">
        <v>557.8</v>
      </c>
      <c r="O559">
        <v>42.4</v>
      </c>
      <c r="P559">
        <f>IF(OR(C559="",I559="",J559=""),0,MAX(0,MIN(J559,C559-(F559-G559))))</f>
        <v>14.8</v>
      </c>
      <c r="Q559">
        <f>IF(OR(J559="",J559=0),0,(J559-P559)/J559*100)</f>
        <v>39.4</v>
      </c>
      <c r="R559">
        <f>IF(K559="",0,MAX(0,K559-D559))</f>
        <v>0.6</v>
      </c>
      <c r="S559">
        <f>IF(OR(J559="",J559=0),0,MAX(0,MIN(J559,(I559+J559)-D559))/J559*100)</f>
        <v>0</v>
      </c>
      <c r="T559">
        <f>IF(OR(D559="",I559="",J559=""),0,MAX(0,MIN(J559,D559-I559)))</f>
        <v>24.4</v>
      </c>
      <c r="U559">
        <f>IF(D559="",0,MAX(0,D559-C559))</f>
        <v>12.9</v>
      </c>
      <c r="V559">
        <f>IF(C559="",0,MIN(I559,C559))</f>
        <v>24.1</v>
      </c>
    </row>
    <row r="560">
      <c r="A560" t="str">
        <v>EW-28</v>
      </c>
      <c r="B560" s="1">
        <v>46204</v>
      </c>
      <c r="C560">
        <v>38.8</v>
      </c>
      <c r="D560">
        <v>51.9</v>
      </c>
      <c r="E560">
        <f>MAX(0,D560-C560)</f>
        <v>13.1</v>
      </c>
      <c r="F560">
        <v>600.2</v>
      </c>
      <c r="G560">
        <v>576.1</v>
      </c>
      <c r="H560">
        <v>547.8</v>
      </c>
      <c r="I560">
        <v>24.1</v>
      </c>
      <c r="J560">
        <v>24.4</v>
      </c>
      <c r="K560">
        <v>52.4</v>
      </c>
      <c r="L560">
        <v>597.7</v>
      </c>
      <c r="M560">
        <v>2.5</v>
      </c>
      <c r="N560">
        <v>557.8</v>
      </c>
      <c r="O560">
        <v>42.4</v>
      </c>
      <c r="P560">
        <f>IF(OR(C560="",I560="",J560=""),0,MAX(0,MIN(J560,C560-(F560-G560))))</f>
        <v>14.6</v>
      </c>
      <c r="Q560">
        <f>IF(OR(J560="",J560=0),0,(J560-P560)/J560*100)</f>
        <v>40.1</v>
      </c>
      <c r="R560">
        <f>IF(K560="",0,MAX(0,K560-D560))</f>
        <v>0.5</v>
      </c>
      <c r="S560">
        <f>IF(OR(J560="",J560=0),0,MAX(0,MIN(J560,(I560+J560)-D560))/J560*100)</f>
        <v>0</v>
      </c>
      <c r="T560">
        <f>IF(OR(D560="",I560="",J560=""),0,MAX(0,MIN(J560,D560-I560)))</f>
        <v>24.4</v>
      </c>
      <c r="U560">
        <f>IF(D560="",0,MAX(0,D560-C560))</f>
        <v>13.1</v>
      </c>
      <c r="V560">
        <f>IF(C560="",0,MIN(I560,C560))</f>
        <v>24.1</v>
      </c>
    </row>
    <row r="561">
      <c r="A561" t="str">
        <v>EW-28</v>
      </c>
      <c r="B561" s="1">
        <v>46235</v>
      </c>
      <c r="C561">
        <v>38.7</v>
      </c>
      <c r="D561">
        <v>51.8</v>
      </c>
      <c r="E561">
        <f>MAX(0,D561-C561)</f>
        <v>13.1</v>
      </c>
      <c r="F561">
        <v>600.2</v>
      </c>
      <c r="G561">
        <v>576.1</v>
      </c>
      <c r="H561">
        <v>547.8</v>
      </c>
      <c r="I561">
        <v>24.1</v>
      </c>
      <c r="J561">
        <v>24.4</v>
      </c>
      <c r="K561">
        <v>52.4</v>
      </c>
      <c r="L561">
        <v>597.7</v>
      </c>
      <c r="M561">
        <v>2.5</v>
      </c>
      <c r="N561">
        <v>557.8</v>
      </c>
      <c r="O561">
        <v>42.4</v>
      </c>
      <c r="P561">
        <f>IF(OR(C561="",I561="",J561=""),0,MAX(0,MIN(J561,C561-(F561-G561))))</f>
        <v>14.6</v>
      </c>
      <c r="Q561">
        <f>IF(OR(J561="",J561=0),0,(J561-P561)/J561*100)</f>
        <v>40.3</v>
      </c>
      <c r="R561">
        <f>IF(K561="",0,MAX(0,K561-D561))</f>
        <v>0.6</v>
      </c>
      <c r="S561">
        <f>IF(OR(J561="",J561=0),0,MAX(0,MIN(J561,(I561+J561)-D561))/J561*100)</f>
        <v>0</v>
      </c>
      <c r="T561">
        <f>IF(OR(D561="",I561="",J561=""),0,MAX(0,MIN(J561,D561-I561)))</f>
        <v>24.4</v>
      </c>
      <c r="U561">
        <f>IF(D561="",0,MAX(0,D561-C561))</f>
        <v>13.1</v>
      </c>
      <c r="V561">
        <f>IF(C561="",0,MIN(I561,C561))</f>
        <v>24.1</v>
      </c>
    </row>
    <row r="562">
      <c r="A562" t="str">
        <v>EW-29</v>
      </c>
      <c r="B562" s="1">
        <v>45658</v>
      </c>
      <c r="C562">
        <v>28.2</v>
      </c>
      <c r="D562">
        <v>42.5</v>
      </c>
      <c r="E562">
        <f>MAX(0,D562-C562)</f>
        <v>14.3</v>
      </c>
      <c r="F562">
        <v>601.7</v>
      </c>
      <c r="G562">
        <v>583.4</v>
      </c>
      <c r="H562">
        <v>559.1</v>
      </c>
      <c r="I562">
        <v>18.4</v>
      </c>
      <c r="J562">
        <v>18.4</v>
      </c>
      <c r="K562">
        <v>42.7</v>
      </c>
      <c r="L562">
        <v>599.2</v>
      </c>
      <c r="M562">
        <v>2.5</v>
      </c>
      <c r="N562">
        <v>569.6</v>
      </c>
      <c r="O562">
        <v>32.2</v>
      </c>
      <c r="P562">
        <f>IF(OR(C562="",I562="",J562=""),0,MAX(0,MIN(J562,C562-(F562-G562))))</f>
        <v>9.8</v>
      </c>
      <c r="Q562">
        <f>IF(OR(J562="",J562=0),0,(J562-P562)/J562*100)</f>
        <v>46.6</v>
      </c>
      <c r="R562">
        <f>IF(K562="",0,MAX(0,K562-D562))</f>
        <v>0.2</v>
      </c>
      <c r="S562">
        <f>IF(OR(J562="",J562=0),0,MAX(0,MIN(J562,(I562+J562)-D562))/J562*100)</f>
        <v>0</v>
      </c>
      <c r="T562">
        <f>IF(OR(D562="",I562="",J562=""),0,MAX(0,MIN(J562,D562-I562)))</f>
        <v>18.4</v>
      </c>
      <c r="U562">
        <f>IF(D562="",0,MAX(0,D562-C562))</f>
        <v>14.3</v>
      </c>
      <c r="V562">
        <f>IF(C562="",0,MIN(I562,C562))</f>
        <v>18.4</v>
      </c>
    </row>
    <row r="563">
      <c r="A563" t="str">
        <v>EW-29</v>
      </c>
      <c r="B563" s="1">
        <v>45689</v>
      </c>
      <c r="C563">
        <v>29.6</v>
      </c>
      <c r="D563">
        <v>42.5</v>
      </c>
      <c r="E563">
        <f>MAX(0,D563-C563)</f>
        <v>12.8</v>
      </c>
      <c r="F563">
        <v>601.7</v>
      </c>
      <c r="G563">
        <v>583.4</v>
      </c>
      <c r="H563">
        <v>559.1</v>
      </c>
      <c r="I563">
        <v>18.4</v>
      </c>
      <c r="J563">
        <v>18.4</v>
      </c>
      <c r="K563">
        <v>42.7</v>
      </c>
      <c r="L563">
        <v>599.2</v>
      </c>
      <c r="M563">
        <v>2.5</v>
      </c>
      <c r="N563">
        <v>569.6</v>
      </c>
      <c r="O563">
        <v>32.2</v>
      </c>
      <c r="P563">
        <f>IF(OR(C563="",I563="",J563=""),0,MAX(0,MIN(J563,C563-(F563-G563))))</f>
        <v>11.3</v>
      </c>
      <c r="Q563">
        <f>IF(OR(J563="",J563=0),0,(J563-P563)/J563*100)</f>
        <v>38.8</v>
      </c>
      <c r="R563">
        <f>IF(K563="",0,MAX(0,K563-D563))</f>
        <v>0.2</v>
      </c>
      <c r="S563">
        <f>IF(OR(J563="",J563=0),0,MAX(0,MIN(J563,(I563+J563)-D563))/J563*100)</f>
        <v>0</v>
      </c>
      <c r="T563">
        <f>IF(OR(D563="",I563="",J563=""),0,MAX(0,MIN(J563,D563-I563)))</f>
        <v>18.4</v>
      </c>
      <c r="U563">
        <f>IF(D563="",0,MAX(0,D563-C563))</f>
        <v>12.8</v>
      </c>
      <c r="V563">
        <f>IF(C563="",0,MIN(I563,C563))</f>
        <v>18.4</v>
      </c>
    </row>
    <row r="564">
      <c r="A564" t="str">
        <v>EW-29</v>
      </c>
      <c r="B564" s="1">
        <v>45717</v>
      </c>
      <c r="C564">
        <v>29.5</v>
      </c>
      <c r="D564">
        <v>42.5</v>
      </c>
      <c r="E564">
        <f>MAX(0,D564-C564)</f>
        <v>12.9</v>
      </c>
      <c r="F564">
        <v>601.7</v>
      </c>
      <c r="G564">
        <v>583.4</v>
      </c>
      <c r="H564">
        <v>559.1</v>
      </c>
      <c r="I564">
        <v>18.4</v>
      </c>
      <c r="J564">
        <v>18.4</v>
      </c>
      <c r="K564">
        <v>42.7</v>
      </c>
      <c r="L564">
        <v>599.2</v>
      </c>
      <c r="M564">
        <v>2.5</v>
      </c>
      <c r="N564">
        <v>569.6</v>
      </c>
      <c r="O564">
        <v>32.2</v>
      </c>
      <c r="P564">
        <f>IF(OR(C564="",I564="",J564=""),0,MAX(0,MIN(J564,C564-(F564-G564))))</f>
        <v>11.1</v>
      </c>
      <c r="Q564">
        <f>IF(OR(J564="",J564=0),0,(J564-P564)/J564*100)</f>
        <v>39.4</v>
      </c>
      <c r="R564">
        <f>IF(K564="",0,MAX(0,K564-D564))</f>
        <v>0.2</v>
      </c>
      <c r="S564">
        <f>IF(OR(J564="",J564=0),0,MAX(0,MIN(J564,(I564+J564)-D564))/J564*100)</f>
        <v>0</v>
      </c>
      <c r="T564">
        <f>IF(OR(D564="",I564="",J564=""),0,MAX(0,MIN(J564,D564-I564)))</f>
        <v>18.4</v>
      </c>
      <c r="U564">
        <f>IF(D564="",0,MAX(0,D564-C564))</f>
        <v>12.9</v>
      </c>
      <c r="V564">
        <f>IF(C564="",0,MIN(I564,C564))</f>
        <v>18.4</v>
      </c>
    </row>
    <row r="565">
      <c r="A565" t="str">
        <v>EW-29</v>
      </c>
      <c r="B565" s="1">
        <v>45748</v>
      </c>
      <c r="C565">
        <v>30.3</v>
      </c>
      <c r="D565">
        <v>42.1</v>
      </c>
      <c r="E565">
        <f>MAX(0,D565-C565)</f>
        <v>11.8</v>
      </c>
      <c r="F565">
        <v>601.7</v>
      </c>
      <c r="G565">
        <v>583.4</v>
      </c>
      <c r="H565">
        <v>559.1</v>
      </c>
      <c r="I565">
        <v>18.4</v>
      </c>
      <c r="J565">
        <v>18.4</v>
      </c>
      <c r="K565">
        <v>42.7</v>
      </c>
      <c r="L565">
        <v>599.2</v>
      </c>
      <c r="M565">
        <v>2.5</v>
      </c>
      <c r="N565">
        <v>569.6</v>
      </c>
      <c r="O565">
        <v>32.2</v>
      </c>
      <c r="P565">
        <f>IF(OR(C565="",I565="",J565=""),0,MAX(0,MIN(J565,C565-(F565-G565))))</f>
        <v>11.9</v>
      </c>
      <c r="Q565">
        <f>IF(OR(J565="",J565=0),0,(J565-P565)/J565*100)</f>
        <v>35.3</v>
      </c>
      <c r="R565">
        <f>IF(K565="",0,MAX(0,K565-D565))</f>
        <v>0.6</v>
      </c>
      <c r="S565">
        <f>IF(OR(J565="",J565=0),0,MAX(0,MIN(J565,(I565+J565)-D565))/J565*100)</f>
        <v>0</v>
      </c>
      <c r="T565">
        <f>IF(OR(D565="",I565="",J565=""),0,MAX(0,MIN(J565,D565-I565)))</f>
        <v>18.4</v>
      </c>
      <c r="U565">
        <f>IF(D565="",0,MAX(0,D565-C565))</f>
        <v>11.8</v>
      </c>
      <c r="V565">
        <f>IF(C565="",0,MIN(I565,C565))</f>
        <v>18.4</v>
      </c>
    </row>
    <row r="566">
      <c r="A566" t="str">
        <v>EW-29</v>
      </c>
      <c r="B566" s="1">
        <v>45778</v>
      </c>
      <c r="C566">
        <v>30.3</v>
      </c>
      <c r="D566">
        <v>42.4</v>
      </c>
      <c r="E566">
        <f>MAX(0,D566-C566)</f>
        <v>12.1</v>
      </c>
      <c r="F566">
        <v>601.7</v>
      </c>
      <c r="G566">
        <v>583.4</v>
      </c>
      <c r="H566">
        <v>559.1</v>
      </c>
      <c r="I566">
        <v>18.4</v>
      </c>
      <c r="J566">
        <v>18.4</v>
      </c>
      <c r="K566">
        <v>42.7</v>
      </c>
      <c r="L566">
        <v>599.2</v>
      </c>
      <c r="M566">
        <v>2.5</v>
      </c>
      <c r="N566">
        <v>569.6</v>
      </c>
      <c r="O566">
        <v>32.2</v>
      </c>
      <c r="P566">
        <f>IF(OR(C566="",I566="",J566=""),0,MAX(0,MIN(J566,C566-(F566-G566))))</f>
        <v>11.9</v>
      </c>
      <c r="Q566">
        <f>IF(OR(J566="",J566=0),0,(J566-P566)/J566*100)</f>
        <v>35.3</v>
      </c>
      <c r="R566">
        <f>IF(K566="",0,MAX(0,K566-D566))</f>
        <v>0.3</v>
      </c>
      <c r="S566">
        <f>IF(OR(J566="",J566=0),0,MAX(0,MIN(J566,(I566+J566)-D566))/J566*100)</f>
        <v>0</v>
      </c>
      <c r="T566">
        <f>IF(OR(D566="",I566="",J566=""),0,MAX(0,MIN(J566,D566-I566)))</f>
        <v>18.4</v>
      </c>
      <c r="U566">
        <f>IF(D566="",0,MAX(0,D566-C566))</f>
        <v>12.1</v>
      </c>
      <c r="V566">
        <f>IF(C566="",0,MIN(I566,C566))</f>
        <v>18.4</v>
      </c>
    </row>
    <row r="567">
      <c r="A567" t="str">
        <v>EW-29</v>
      </c>
      <c r="B567" s="1">
        <v>45809</v>
      </c>
      <c r="C567">
        <v>30.2</v>
      </c>
      <c r="D567">
        <v>42</v>
      </c>
      <c r="E567">
        <f>MAX(0,D567-C567)</f>
        <v>11.8</v>
      </c>
      <c r="F567">
        <v>601.7</v>
      </c>
      <c r="G567">
        <v>583.4</v>
      </c>
      <c r="H567">
        <v>559.1</v>
      </c>
      <c r="I567">
        <v>18.4</v>
      </c>
      <c r="J567">
        <v>18.4</v>
      </c>
      <c r="K567">
        <v>42.7</v>
      </c>
      <c r="L567">
        <v>599.2</v>
      </c>
      <c r="M567">
        <v>2.5</v>
      </c>
      <c r="N567">
        <v>569.6</v>
      </c>
      <c r="O567">
        <v>32.2</v>
      </c>
      <c r="P567">
        <f>IF(OR(C567="",I567="",J567=""),0,MAX(0,MIN(J567,C567-(F567-G567))))</f>
        <v>11.8</v>
      </c>
      <c r="Q567">
        <f>IF(OR(J567="",J567=0),0,(J567-P567)/J567*100)</f>
        <v>35.8</v>
      </c>
      <c r="R567">
        <f>IF(K567="",0,MAX(0,K567-D567))</f>
        <v>0.7</v>
      </c>
      <c r="S567">
        <f>IF(OR(J567="",J567=0),0,MAX(0,MIN(J567,(I567+J567)-D567))/J567*100)</f>
        <v>0</v>
      </c>
      <c r="T567">
        <f>IF(OR(D567="",I567="",J567=""),0,MAX(0,MIN(J567,D567-I567)))</f>
        <v>18.4</v>
      </c>
      <c r="U567">
        <f>IF(D567="",0,MAX(0,D567-C567))</f>
        <v>11.8</v>
      </c>
      <c r="V567">
        <f>IF(C567="",0,MIN(I567,C567))</f>
        <v>18.4</v>
      </c>
    </row>
    <row r="568">
      <c r="A568" t="str">
        <v>EW-29</v>
      </c>
      <c r="B568" s="1">
        <v>45839</v>
      </c>
      <c r="C568">
        <v>29</v>
      </c>
      <c r="D568">
        <v>42</v>
      </c>
      <c r="E568">
        <f>MAX(0,D568-C568)</f>
        <v>13</v>
      </c>
      <c r="F568">
        <v>601.7</v>
      </c>
      <c r="G568">
        <v>583.4</v>
      </c>
      <c r="H568">
        <v>559.1</v>
      </c>
      <c r="I568">
        <v>18.4</v>
      </c>
      <c r="J568">
        <v>18.4</v>
      </c>
      <c r="K568">
        <v>42.7</v>
      </c>
      <c r="L568">
        <v>599.2</v>
      </c>
      <c r="M568">
        <v>2.5</v>
      </c>
      <c r="N568">
        <v>569.6</v>
      </c>
      <c r="O568">
        <v>32.2</v>
      </c>
      <c r="P568">
        <f>IF(OR(C568="",I568="",J568=""),0,MAX(0,MIN(J568,C568-(F568-G568))))</f>
        <v>10.6</v>
      </c>
      <c r="Q568">
        <f>IF(OR(J568="",J568=0),0,(J568-P568)/J568*100)</f>
        <v>42.3</v>
      </c>
      <c r="R568">
        <f>IF(K568="",0,MAX(0,K568-D568))</f>
        <v>0.7</v>
      </c>
      <c r="S568">
        <f>IF(OR(J568="",J568=0),0,MAX(0,MIN(J568,(I568+J568)-D568))/J568*100)</f>
        <v>0</v>
      </c>
      <c r="T568">
        <f>IF(OR(D568="",I568="",J568=""),0,MAX(0,MIN(J568,D568-I568)))</f>
        <v>18.4</v>
      </c>
      <c r="U568">
        <f>IF(D568="",0,MAX(0,D568-C568))</f>
        <v>13</v>
      </c>
      <c r="V568">
        <f>IF(C568="",0,MIN(I568,C568))</f>
        <v>18.4</v>
      </c>
    </row>
    <row r="569">
      <c r="A569" t="str">
        <v>EW-29</v>
      </c>
      <c r="B569" s="1">
        <v>45870</v>
      </c>
      <c r="C569">
        <v>28.1</v>
      </c>
      <c r="D569">
        <v>42.4</v>
      </c>
      <c r="E569">
        <f>MAX(0,D569-C569)</f>
        <v>14.3</v>
      </c>
      <c r="F569">
        <v>601.7</v>
      </c>
      <c r="G569">
        <v>583.4</v>
      </c>
      <c r="H569">
        <v>559.1</v>
      </c>
      <c r="I569">
        <v>18.4</v>
      </c>
      <c r="J569">
        <v>18.4</v>
      </c>
      <c r="K569">
        <v>42.7</v>
      </c>
      <c r="L569">
        <v>599.2</v>
      </c>
      <c r="M569">
        <v>2.5</v>
      </c>
      <c r="N569">
        <v>569.6</v>
      </c>
      <c r="O569">
        <v>32.2</v>
      </c>
      <c r="P569">
        <f>IF(OR(C569="",I569="",J569=""),0,MAX(0,MIN(J569,C569-(F569-G569))))</f>
        <v>9.7</v>
      </c>
      <c r="Q569">
        <f>IF(OR(J569="",J569=0),0,(J569-P569)/J569*100)</f>
        <v>47.4</v>
      </c>
      <c r="R569">
        <f>IF(K569="",0,MAX(0,K569-D569))</f>
        <v>0.3</v>
      </c>
      <c r="S569">
        <f>IF(OR(J569="",J569=0),0,MAX(0,MIN(J569,(I569+J569)-D569))/J569*100)</f>
        <v>0</v>
      </c>
      <c r="T569">
        <f>IF(OR(D569="",I569="",J569=""),0,MAX(0,MIN(J569,D569-I569)))</f>
        <v>18.4</v>
      </c>
      <c r="U569">
        <f>IF(D569="",0,MAX(0,D569-C569))</f>
        <v>14.3</v>
      </c>
      <c r="V569">
        <f>IF(C569="",0,MIN(I569,C569))</f>
        <v>18.4</v>
      </c>
    </row>
    <row r="570">
      <c r="A570" t="str">
        <v>EW-29</v>
      </c>
      <c r="B570" s="1">
        <v>45901</v>
      </c>
      <c r="C570">
        <v>28.2</v>
      </c>
      <c r="D570">
        <v>42.5</v>
      </c>
      <c r="E570">
        <f>MAX(0,D570-C570)</f>
        <v>14.3</v>
      </c>
      <c r="F570">
        <v>601.7</v>
      </c>
      <c r="G570">
        <v>583.4</v>
      </c>
      <c r="H570">
        <v>559.1</v>
      </c>
      <c r="I570">
        <v>18.4</v>
      </c>
      <c r="J570">
        <v>18.4</v>
      </c>
      <c r="K570">
        <v>42.7</v>
      </c>
      <c r="L570">
        <v>599.2</v>
      </c>
      <c r="M570">
        <v>2.5</v>
      </c>
      <c r="N570">
        <v>569.6</v>
      </c>
      <c r="O570">
        <v>32.2</v>
      </c>
      <c r="P570">
        <f>IF(OR(C570="",I570="",J570=""),0,MAX(0,MIN(J570,C570-(F570-G570))))</f>
        <v>9.8</v>
      </c>
      <c r="Q570">
        <f>IF(OR(J570="",J570=0),0,(J570-P570)/J570*100)</f>
        <v>46.9</v>
      </c>
      <c r="R570">
        <f>IF(K570="",0,MAX(0,K570-D570))</f>
        <v>0.2</v>
      </c>
      <c r="S570">
        <f>IF(OR(J570="",J570=0),0,MAX(0,MIN(J570,(I570+J570)-D570))/J570*100)</f>
        <v>0</v>
      </c>
      <c r="T570">
        <f>IF(OR(D570="",I570="",J570=""),0,MAX(0,MIN(J570,D570-I570)))</f>
        <v>18.4</v>
      </c>
      <c r="U570">
        <f>IF(D570="",0,MAX(0,D570-C570))</f>
        <v>14.3</v>
      </c>
      <c r="V570">
        <f>IF(C570="",0,MIN(I570,C570))</f>
        <v>18.4</v>
      </c>
    </row>
    <row r="571">
      <c r="A571" t="str">
        <v>EW-29</v>
      </c>
      <c r="B571" s="1">
        <v>45931</v>
      </c>
      <c r="C571">
        <v>27.1</v>
      </c>
      <c r="D571">
        <v>42.3</v>
      </c>
      <c r="E571">
        <f>MAX(0,D571-C571)</f>
        <v>15.2</v>
      </c>
      <c r="F571">
        <v>601.7</v>
      </c>
      <c r="G571">
        <v>583.4</v>
      </c>
      <c r="H571">
        <v>559.1</v>
      </c>
      <c r="I571">
        <v>18.4</v>
      </c>
      <c r="J571">
        <v>18.4</v>
      </c>
      <c r="K571">
        <v>42.7</v>
      </c>
      <c r="L571">
        <v>599.2</v>
      </c>
      <c r="M571">
        <v>2.5</v>
      </c>
      <c r="N571">
        <v>569.6</v>
      </c>
      <c r="O571">
        <v>32.2</v>
      </c>
      <c r="P571">
        <f>IF(OR(C571="",I571="",J571=""),0,MAX(0,MIN(J571,C571-(F571-G571))))</f>
        <v>8.7</v>
      </c>
      <c r="Q571">
        <f>IF(OR(J571="",J571=0),0,(J571-P571)/J571*100)</f>
        <v>52.6</v>
      </c>
      <c r="R571">
        <f>IF(K571="",0,MAX(0,K571-D571))</f>
        <v>0.4</v>
      </c>
      <c r="S571">
        <f>IF(OR(J571="",J571=0),0,MAX(0,MIN(J571,(I571+J571)-D571))/J571*100)</f>
        <v>0</v>
      </c>
      <c r="T571">
        <f>IF(OR(D571="",I571="",J571=""),0,MAX(0,MIN(J571,D571-I571)))</f>
        <v>18.4</v>
      </c>
      <c r="U571">
        <f>IF(D571="",0,MAX(0,D571-C571))</f>
        <v>15.2</v>
      </c>
      <c r="V571">
        <f>IF(C571="",0,MIN(I571,C571))</f>
        <v>18.4</v>
      </c>
    </row>
    <row r="572">
      <c r="A572" t="str">
        <v>EW-29</v>
      </c>
      <c r="B572" s="1">
        <v>45962</v>
      </c>
      <c r="C572">
        <v>26.5</v>
      </c>
      <c r="D572">
        <v>42.1</v>
      </c>
      <c r="E572">
        <f>MAX(0,D572-C572)</f>
        <v>15.6</v>
      </c>
      <c r="F572">
        <v>601.7</v>
      </c>
      <c r="G572">
        <v>583.4</v>
      </c>
      <c r="H572">
        <v>559.1</v>
      </c>
      <c r="I572">
        <v>18.4</v>
      </c>
      <c r="J572">
        <v>18.4</v>
      </c>
      <c r="K572">
        <v>42.7</v>
      </c>
      <c r="L572">
        <v>599.2</v>
      </c>
      <c r="M572">
        <v>2.5</v>
      </c>
      <c r="N572">
        <v>569.6</v>
      </c>
      <c r="O572">
        <v>32.2</v>
      </c>
      <c r="P572">
        <f>IF(OR(C572="",I572="",J572=""),0,MAX(0,MIN(J572,C572-(F572-G572))))</f>
        <v>8.1</v>
      </c>
      <c r="Q572">
        <f>IF(OR(J572="",J572=0),0,(J572-P572)/J572*100)</f>
        <v>56</v>
      </c>
      <c r="R572">
        <f>IF(K572="",0,MAX(0,K572-D572))</f>
        <v>0.6</v>
      </c>
      <c r="S572">
        <f>IF(OR(J572="",J572=0),0,MAX(0,MIN(J572,(I572+J572)-D572))/J572*100)</f>
        <v>0</v>
      </c>
      <c r="T572">
        <f>IF(OR(D572="",I572="",J572=""),0,MAX(0,MIN(J572,D572-I572)))</f>
        <v>18.4</v>
      </c>
      <c r="U572">
        <f>IF(D572="",0,MAX(0,D572-C572))</f>
        <v>15.6</v>
      </c>
      <c r="V572">
        <f>IF(C572="",0,MIN(I572,C572))</f>
        <v>18.4</v>
      </c>
    </row>
    <row r="573">
      <c r="A573" t="str">
        <v>EW-29</v>
      </c>
      <c r="B573" s="1">
        <v>45992</v>
      </c>
      <c r="C573">
        <v>27</v>
      </c>
      <c r="D573">
        <v>42.1</v>
      </c>
      <c r="E573">
        <f>MAX(0,D573-C573)</f>
        <v>15</v>
      </c>
      <c r="F573">
        <v>601.7</v>
      </c>
      <c r="G573">
        <v>583.4</v>
      </c>
      <c r="H573">
        <v>559.1</v>
      </c>
      <c r="I573">
        <v>18.4</v>
      </c>
      <c r="J573">
        <v>18.4</v>
      </c>
      <c r="K573">
        <v>42.7</v>
      </c>
      <c r="L573">
        <v>599.2</v>
      </c>
      <c r="M573">
        <v>2.5</v>
      </c>
      <c r="N573">
        <v>569.6</v>
      </c>
      <c r="O573">
        <v>32.2</v>
      </c>
      <c r="P573">
        <f>IF(OR(C573="",I573="",J573=""),0,MAX(0,MIN(J573,C573-(F573-G573))))</f>
        <v>8.7</v>
      </c>
      <c r="Q573">
        <f>IF(OR(J573="",J573=0),0,(J573-P573)/J573*100)</f>
        <v>52.9</v>
      </c>
      <c r="R573">
        <f>IF(K573="",0,MAX(0,K573-D573))</f>
        <v>0.6</v>
      </c>
      <c r="S573">
        <f>IF(OR(J573="",J573=0),0,MAX(0,MIN(J573,(I573+J573)-D573))/J573*100)</f>
        <v>0</v>
      </c>
      <c r="T573">
        <f>IF(OR(D573="",I573="",J573=""),0,MAX(0,MIN(J573,D573-I573)))</f>
        <v>18.4</v>
      </c>
      <c r="U573">
        <f>IF(D573="",0,MAX(0,D573-C573))</f>
        <v>15</v>
      </c>
      <c r="V573">
        <f>IF(C573="",0,MIN(I573,C573))</f>
        <v>18.4</v>
      </c>
    </row>
    <row r="574">
      <c r="A574" t="str">
        <v>EW-29</v>
      </c>
      <c r="B574" s="1">
        <v>46023</v>
      </c>
      <c r="C574">
        <v>27.4</v>
      </c>
      <c r="D574">
        <v>42.6</v>
      </c>
      <c r="E574">
        <f>MAX(0,D574-C574)</f>
        <v>15.2</v>
      </c>
      <c r="F574">
        <v>601.7</v>
      </c>
      <c r="G574">
        <v>583.4</v>
      </c>
      <c r="H574">
        <v>559.1</v>
      </c>
      <c r="I574">
        <v>18.4</v>
      </c>
      <c r="J574">
        <v>18.4</v>
      </c>
      <c r="K574">
        <v>42.7</v>
      </c>
      <c r="L574">
        <v>599.2</v>
      </c>
      <c r="M574">
        <v>2.5</v>
      </c>
      <c r="N574">
        <v>569.6</v>
      </c>
      <c r="O574">
        <v>32.2</v>
      </c>
      <c r="P574">
        <f>IF(OR(C574="",I574="",J574=""),0,MAX(0,MIN(J574,C574-(F574-G574))))</f>
        <v>9</v>
      </c>
      <c r="Q574">
        <f>IF(OR(J574="",J574=0),0,(J574-P574)/J574*100)</f>
        <v>51.1</v>
      </c>
      <c r="R574">
        <f>IF(K574="",0,MAX(0,K574-D574))</f>
        <v>0.1</v>
      </c>
      <c r="S574">
        <f>IF(OR(J574="",J574=0),0,MAX(0,MIN(J574,(I574+J574)-D574))/J574*100)</f>
        <v>0</v>
      </c>
      <c r="T574">
        <f>IF(OR(D574="",I574="",J574=""),0,MAX(0,MIN(J574,D574-I574)))</f>
        <v>18.4</v>
      </c>
      <c r="U574">
        <f>IF(D574="",0,MAX(0,D574-C574))</f>
        <v>15.2</v>
      </c>
      <c r="V574">
        <f>IF(C574="",0,MIN(I574,C574))</f>
        <v>18.4</v>
      </c>
    </row>
    <row r="575">
      <c r="A575" t="str">
        <v>EW-29</v>
      </c>
      <c r="B575" s="1">
        <v>46054</v>
      </c>
      <c r="C575">
        <v>28.1</v>
      </c>
      <c r="D575">
        <v>42.2</v>
      </c>
      <c r="E575">
        <f>MAX(0,D575-C575)</f>
        <v>14.1</v>
      </c>
      <c r="F575">
        <v>601.7</v>
      </c>
      <c r="G575">
        <v>583.4</v>
      </c>
      <c r="H575">
        <v>559.1</v>
      </c>
      <c r="I575">
        <v>18.4</v>
      </c>
      <c r="J575">
        <v>18.4</v>
      </c>
      <c r="K575">
        <v>42.7</v>
      </c>
      <c r="L575">
        <v>599.2</v>
      </c>
      <c r="M575">
        <v>2.5</v>
      </c>
      <c r="N575">
        <v>569.6</v>
      </c>
      <c r="O575">
        <v>32.2</v>
      </c>
      <c r="P575">
        <f>IF(OR(C575="",I575="",J575=""),0,MAX(0,MIN(J575,C575-(F575-G575))))</f>
        <v>9.7</v>
      </c>
      <c r="Q575">
        <f>IF(OR(J575="",J575=0),0,(J575-P575)/J575*100)</f>
        <v>47.4</v>
      </c>
      <c r="R575">
        <f>IF(K575="",0,MAX(0,K575-D575))</f>
        <v>0.5</v>
      </c>
      <c r="S575">
        <f>IF(OR(J575="",J575=0),0,MAX(0,MIN(J575,(I575+J575)-D575))/J575*100)</f>
        <v>0</v>
      </c>
      <c r="T575">
        <f>IF(OR(D575="",I575="",J575=""),0,MAX(0,MIN(J575,D575-I575)))</f>
        <v>18.4</v>
      </c>
      <c r="U575">
        <f>IF(D575="",0,MAX(0,D575-C575))</f>
        <v>14.1</v>
      </c>
      <c r="V575">
        <f>IF(C575="",0,MIN(I575,C575))</f>
        <v>18.4</v>
      </c>
    </row>
    <row r="576">
      <c r="A576" t="str">
        <v>EW-29</v>
      </c>
      <c r="B576" s="1">
        <v>46082</v>
      </c>
      <c r="C576">
        <v>28.5</v>
      </c>
      <c r="D576">
        <v>42.7</v>
      </c>
      <c r="E576">
        <f>MAX(0,D576-C576)</f>
        <v>14.1</v>
      </c>
      <c r="F576">
        <v>601.7</v>
      </c>
      <c r="G576">
        <v>583.4</v>
      </c>
      <c r="H576">
        <v>559.1</v>
      </c>
      <c r="I576">
        <v>18.4</v>
      </c>
      <c r="J576">
        <v>18.4</v>
      </c>
      <c r="K576">
        <v>42.7</v>
      </c>
      <c r="L576">
        <v>599.2</v>
      </c>
      <c r="M576">
        <v>2.5</v>
      </c>
      <c r="N576">
        <v>569.6</v>
      </c>
      <c r="O576">
        <v>32.2</v>
      </c>
      <c r="P576">
        <f>IF(OR(C576="",I576="",J576=""),0,MAX(0,MIN(J576,C576-(F576-G576))))</f>
        <v>10.1</v>
      </c>
      <c r="Q576">
        <f>IF(OR(J576="",J576=0),0,(J576-P576)/J576*100)</f>
        <v>44.9</v>
      </c>
      <c r="R576">
        <f>IF(K576="",0,MAX(0,K576-D576))</f>
        <v>0</v>
      </c>
      <c r="S576">
        <f>IF(OR(J576="",J576=0),0,MAX(0,MIN(J576,(I576+J576)-D576))/J576*100)</f>
        <v>0</v>
      </c>
      <c r="T576">
        <f>IF(OR(D576="",I576="",J576=""),0,MAX(0,MIN(J576,D576-I576)))</f>
        <v>18.4</v>
      </c>
      <c r="U576">
        <f>IF(D576="",0,MAX(0,D576-C576))</f>
        <v>14.1</v>
      </c>
      <c r="V576">
        <f>IF(C576="",0,MIN(I576,C576))</f>
        <v>18.4</v>
      </c>
    </row>
    <row r="577">
      <c r="A577" t="str">
        <v>EW-29</v>
      </c>
      <c r="B577" s="1">
        <v>46113</v>
      </c>
      <c r="C577">
        <v>29.5</v>
      </c>
      <c r="D577">
        <v>42.6</v>
      </c>
      <c r="E577">
        <f>MAX(0,D577-C577)</f>
        <v>13.1</v>
      </c>
      <c r="F577">
        <v>601.7</v>
      </c>
      <c r="G577">
        <v>583.4</v>
      </c>
      <c r="H577">
        <v>559.1</v>
      </c>
      <c r="I577">
        <v>18.4</v>
      </c>
      <c r="J577">
        <v>18.4</v>
      </c>
      <c r="K577">
        <v>42.7</v>
      </c>
      <c r="L577">
        <v>599.2</v>
      </c>
      <c r="M577">
        <v>2.5</v>
      </c>
      <c r="N577">
        <v>569.6</v>
      </c>
      <c r="O577">
        <v>32.2</v>
      </c>
      <c r="P577">
        <f>IF(OR(C577="",I577="",J577=""),0,MAX(0,MIN(J577,C577-(F577-G577))))</f>
        <v>11.1</v>
      </c>
      <c r="Q577">
        <f>IF(OR(J577="",J577=0),0,(J577-P577)/J577*100)</f>
        <v>39.8</v>
      </c>
      <c r="R577">
        <f>IF(K577="",0,MAX(0,K577-D577))</f>
        <v>0.1</v>
      </c>
      <c r="S577">
        <f>IF(OR(J577="",J577=0),0,MAX(0,MIN(J577,(I577+J577)-D577))/J577*100)</f>
        <v>0</v>
      </c>
      <c r="T577">
        <f>IF(OR(D577="",I577="",J577=""),0,MAX(0,MIN(J577,D577-I577)))</f>
        <v>18.4</v>
      </c>
      <c r="U577">
        <f>IF(D577="",0,MAX(0,D577-C577))</f>
        <v>13.1</v>
      </c>
      <c r="V577">
        <f>IF(C577="",0,MIN(I577,C577))</f>
        <v>18.4</v>
      </c>
    </row>
    <row r="578">
      <c r="A578" t="str">
        <v>EW-29</v>
      </c>
      <c r="B578" s="1">
        <v>46143</v>
      </c>
      <c r="C578">
        <v>30.3</v>
      </c>
      <c r="D578">
        <v>42.6</v>
      </c>
      <c r="E578">
        <f>MAX(0,D578-C578)</f>
        <v>12.3</v>
      </c>
      <c r="F578">
        <v>601.7</v>
      </c>
      <c r="G578">
        <v>583.4</v>
      </c>
      <c r="H578">
        <v>559.1</v>
      </c>
      <c r="I578">
        <v>18.4</v>
      </c>
      <c r="J578">
        <v>18.4</v>
      </c>
      <c r="K578">
        <v>42.7</v>
      </c>
      <c r="L578">
        <v>599.2</v>
      </c>
      <c r="M578">
        <v>2.5</v>
      </c>
      <c r="N578">
        <v>569.6</v>
      </c>
      <c r="O578">
        <v>32.2</v>
      </c>
      <c r="P578">
        <f>IF(OR(C578="",I578="",J578=""),0,MAX(0,MIN(J578,C578-(F578-G578))))</f>
        <v>11.9</v>
      </c>
      <c r="Q578">
        <f>IF(OR(J578="",J578=0),0,(J578-P578)/J578*100)</f>
        <v>35.2</v>
      </c>
      <c r="R578">
        <f>IF(K578="",0,MAX(0,K578-D578))</f>
        <v>0.1</v>
      </c>
      <c r="S578">
        <f>IF(OR(J578="",J578=0),0,MAX(0,MIN(J578,(I578+J578)-D578))/J578*100)</f>
        <v>0</v>
      </c>
      <c r="T578">
        <f>IF(OR(D578="",I578="",J578=""),0,MAX(0,MIN(J578,D578-I578)))</f>
        <v>18.4</v>
      </c>
      <c r="U578">
        <f>IF(D578="",0,MAX(0,D578-C578))</f>
        <v>12.3</v>
      </c>
      <c r="V578">
        <f>IF(C578="",0,MIN(I578,C578))</f>
        <v>18.4</v>
      </c>
    </row>
    <row r="579">
      <c r="A579" t="str">
        <v>EW-29</v>
      </c>
      <c r="B579" s="1">
        <v>46174</v>
      </c>
      <c r="C579">
        <v>30.4</v>
      </c>
      <c r="D579">
        <v>42.7</v>
      </c>
      <c r="E579">
        <f>MAX(0,D579-C579)</f>
        <v>12.2</v>
      </c>
      <c r="F579">
        <v>601.7</v>
      </c>
      <c r="G579">
        <v>583.4</v>
      </c>
      <c r="H579">
        <v>559.1</v>
      </c>
      <c r="I579">
        <v>18.4</v>
      </c>
      <c r="J579">
        <v>18.4</v>
      </c>
      <c r="K579">
        <v>42.7</v>
      </c>
      <c r="L579">
        <v>599.2</v>
      </c>
      <c r="M579">
        <v>2.5</v>
      </c>
      <c r="N579">
        <v>569.6</v>
      </c>
      <c r="O579">
        <v>32.2</v>
      </c>
      <c r="P579">
        <f>IF(OR(C579="",I579="",J579=""),0,MAX(0,MIN(J579,C579-(F579-G579))))</f>
        <v>12</v>
      </c>
      <c r="Q579">
        <f>IF(OR(J579="",J579=0),0,(J579-P579)/J579*100)</f>
        <v>34.6</v>
      </c>
      <c r="R579">
        <f>IF(K579="",0,MAX(0,K579-D579))</f>
        <v>0</v>
      </c>
      <c r="S579">
        <f>IF(OR(J579="",J579=0),0,MAX(0,MIN(J579,(I579+J579)-D579))/J579*100)</f>
        <v>0</v>
      </c>
      <c r="T579">
        <f>IF(OR(D579="",I579="",J579=""),0,MAX(0,MIN(J579,D579-I579)))</f>
        <v>18.4</v>
      </c>
      <c r="U579">
        <f>IF(D579="",0,MAX(0,D579-C579))</f>
        <v>12.2</v>
      </c>
      <c r="V579">
        <f>IF(C579="",0,MIN(I579,C579))</f>
        <v>18.4</v>
      </c>
    </row>
    <row r="580">
      <c r="A580" t="str">
        <v>EW-29</v>
      </c>
      <c r="B580" s="1">
        <v>46204</v>
      </c>
      <c r="C580">
        <v>29.8</v>
      </c>
      <c r="D580">
        <v>42.5</v>
      </c>
      <c r="E580">
        <f>MAX(0,D580-C580)</f>
        <v>12.7</v>
      </c>
      <c r="F580">
        <v>601.7</v>
      </c>
      <c r="G580">
        <v>583.4</v>
      </c>
      <c r="H580">
        <v>559.1</v>
      </c>
      <c r="I580">
        <v>18.4</v>
      </c>
      <c r="J580">
        <v>18.4</v>
      </c>
      <c r="K580">
        <v>42.7</v>
      </c>
      <c r="L580">
        <v>599.2</v>
      </c>
      <c r="M580">
        <v>2.5</v>
      </c>
      <c r="N580">
        <v>569.6</v>
      </c>
      <c r="O580">
        <v>32.2</v>
      </c>
      <c r="P580">
        <f>IF(OR(C580="",I580="",J580=""),0,MAX(0,MIN(J580,C580-(F580-G580))))</f>
        <v>11.4</v>
      </c>
      <c r="Q580">
        <f>IF(OR(J580="",J580=0),0,(J580-P580)/J580*100)</f>
        <v>37.9</v>
      </c>
      <c r="R580">
        <f>IF(K580="",0,MAX(0,K580-D580))</f>
        <v>0.2</v>
      </c>
      <c r="S580">
        <f>IF(OR(J580="",J580=0),0,MAX(0,MIN(J580,(I580+J580)-D580))/J580*100)</f>
        <v>0</v>
      </c>
      <c r="T580">
        <f>IF(OR(D580="",I580="",J580=""),0,MAX(0,MIN(J580,D580-I580)))</f>
        <v>18.4</v>
      </c>
      <c r="U580">
        <f>IF(D580="",0,MAX(0,D580-C580))</f>
        <v>12.7</v>
      </c>
      <c r="V580">
        <f>IF(C580="",0,MIN(I580,C580))</f>
        <v>18.4</v>
      </c>
    </row>
    <row r="581">
      <c r="A581" t="str">
        <v>EW-29</v>
      </c>
      <c r="B581" s="1">
        <v>46235</v>
      </c>
      <c r="C581">
        <v>29.1</v>
      </c>
      <c r="D581">
        <v>42.2</v>
      </c>
      <c r="E581">
        <f>MAX(0,D581-C581)</f>
        <v>13.1</v>
      </c>
      <c r="F581">
        <v>601.7</v>
      </c>
      <c r="G581">
        <v>583.4</v>
      </c>
      <c r="H581">
        <v>559.1</v>
      </c>
      <c r="I581">
        <v>18.4</v>
      </c>
      <c r="J581">
        <v>18.4</v>
      </c>
      <c r="K581">
        <v>42.7</v>
      </c>
      <c r="L581">
        <v>599.2</v>
      </c>
      <c r="M581">
        <v>2.5</v>
      </c>
      <c r="N581">
        <v>569.6</v>
      </c>
      <c r="O581">
        <v>32.2</v>
      </c>
      <c r="P581">
        <f>IF(OR(C581="",I581="",J581=""),0,MAX(0,MIN(J581,C581-(F581-G581))))</f>
        <v>10.8</v>
      </c>
      <c r="Q581">
        <f>IF(OR(J581="",J581=0),0,(J581-P581)/J581*100)</f>
        <v>41.5</v>
      </c>
      <c r="R581">
        <f>IF(K581="",0,MAX(0,K581-D581))</f>
        <v>0.5</v>
      </c>
      <c r="S581">
        <f>IF(OR(J581="",J581=0),0,MAX(0,MIN(J581,(I581+J581)-D581))/J581*100)</f>
        <v>0</v>
      </c>
      <c r="T581">
        <f>IF(OR(D581="",I581="",J581=""),0,MAX(0,MIN(J581,D581-I581)))</f>
        <v>18.4</v>
      </c>
      <c r="U581">
        <f>IF(D581="",0,MAX(0,D581-C581))</f>
        <v>13.1</v>
      </c>
      <c r="V581">
        <f>IF(C581="",0,MIN(I581,C581))</f>
        <v>18.4</v>
      </c>
    </row>
    <row r="582">
      <c r="A582" t="str">
        <v>EW-30</v>
      </c>
      <c r="B582" s="1">
        <v>45658</v>
      </c>
      <c r="C582">
        <v>43.4</v>
      </c>
      <c r="D582">
        <v>63.3</v>
      </c>
      <c r="E582">
        <f>MAX(0,D582-C582)</f>
        <v>20</v>
      </c>
      <c r="F582">
        <v>599.1</v>
      </c>
      <c r="G582">
        <v>572.8</v>
      </c>
      <c r="H582">
        <v>535.7</v>
      </c>
      <c r="I582">
        <v>26.3</v>
      </c>
      <c r="J582">
        <v>31.3</v>
      </c>
      <c r="K582">
        <v>63.4</v>
      </c>
      <c r="L582">
        <v>596.6</v>
      </c>
      <c r="M582">
        <v>2.5</v>
      </c>
      <c r="N582">
        <v>549.3</v>
      </c>
      <c r="O582">
        <v>49.8</v>
      </c>
      <c r="P582">
        <f>IF(OR(C582="",I582="",J582=""),0,MAX(0,MIN(J582,C582-(F582-G582))))</f>
        <v>17.1</v>
      </c>
      <c r="Q582">
        <f>IF(OR(J582="",J582=0),0,(J582-P582)/J582*100)</f>
        <v>45.5</v>
      </c>
      <c r="R582">
        <f>IF(K582="",0,MAX(0,K582-D582))</f>
        <v>0.1</v>
      </c>
      <c r="S582">
        <f>IF(OR(J582="",J582=0),0,MAX(0,MIN(J582,(I582+J582)-D582))/J582*100)</f>
        <v>0</v>
      </c>
      <c r="T582">
        <f>IF(OR(D582="",I582="",J582=""),0,MAX(0,MIN(J582,D582-I582)))</f>
        <v>31.3</v>
      </c>
      <c r="U582">
        <f>IF(D582="",0,MAX(0,D582-C582))</f>
        <v>20</v>
      </c>
      <c r="V582">
        <f>IF(C582="",0,MIN(I582,C582))</f>
        <v>26.3</v>
      </c>
    </row>
    <row r="583">
      <c r="A583" t="str">
        <v>EW-30</v>
      </c>
      <c r="B583" s="1">
        <v>45689</v>
      </c>
      <c r="C583">
        <v>44.5</v>
      </c>
      <c r="D583">
        <v>63.2</v>
      </c>
      <c r="E583">
        <f>MAX(0,D583-C583)</f>
        <v>18.7</v>
      </c>
      <c r="F583">
        <v>599.1</v>
      </c>
      <c r="G583">
        <v>572.8</v>
      </c>
      <c r="H583">
        <v>535.7</v>
      </c>
      <c r="I583">
        <v>26.3</v>
      </c>
      <c r="J583">
        <v>31.3</v>
      </c>
      <c r="K583">
        <v>63.4</v>
      </c>
      <c r="L583">
        <v>596.6</v>
      </c>
      <c r="M583">
        <v>2.5</v>
      </c>
      <c r="N583">
        <v>549.3</v>
      </c>
      <c r="O583">
        <v>49.8</v>
      </c>
      <c r="P583">
        <f>IF(OR(C583="",I583="",J583=""),0,MAX(0,MIN(J583,C583-(F583-G583))))</f>
        <v>18.2</v>
      </c>
      <c r="Q583">
        <f>IF(OR(J583="",J583=0),0,(J583-P583)/J583*100)</f>
        <v>41.7</v>
      </c>
      <c r="R583">
        <f>IF(K583="",0,MAX(0,K583-D583))</f>
        <v>0.2</v>
      </c>
      <c r="S583">
        <f>IF(OR(J583="",J583=0),0,MAX(0,MIN(J583,(I583+J583)-D583))/J583*100)</f>
        <v>0</v>
      </c>
      <c r="T583">
        <f>IF(OR(D583="",I583="",J583=""),0,MAX(0,MIN(J583,D583-I583)))</f>
        <v>31.3</v>
      </c>
      <c r="U583">
        <f>IF(D583="",0,MAX(0,D583-C583))</f>
        <v>18.7</v>
      </c>
      <c r="V583">
        <f>IF(C583="",0,MIN(I583,C583))</f>
        <v>26.3</v>
      </c>
    </row>
    <row r="584">
      <c r="A584" t="str">
        <v>EW-30</v>
      </c>
      <c r="B584" s="1">
        <v>45717</v>
      </c>
      <c r="C584">
        <v>44.3</v>
      </c>
      <c r="D584">
        <v>63.3</v>
      </c>
      <c r="E584">
        <f>MAX(0,D584-C584)</f>
        <v>18.9</v>
      </c>
      <c r="F584">
        <v>599.1</v>
      </c>
      <c r="G584">
        <v>572.8</v>
      </c>
      <c r="H584">
        <v>535.7</v>
      </c>
      <c r="I584">
        <v>26.3</v>
      </c>
      <c r="J584">
        <v>31.3</v>
      </c>
      <c r="K584">
        <v>63.4</v>
      </c>
      <c r="L584">
        <v>596.6</v>
      </c>
      <c r="M584">
        <v>2.5</v>
      </c>
      <c r="N584">
        <v>549.3</v>
      </c>
      <c r="O584">
        <v>49.8</v>
      </c>
      <c r="P584">
        <f>IF(OR(C584="",I584="",J584=""),0,MAX(0,MIN(J584,C584-(F584-G584))))</f>
        <v>18</v>
      </c>
      <c r="Q584">
        <f>IF(OR(J584="",J584=0),0,(J584-P584)/J584*100)</f>
        <v>42.4</v>
      </c>
      <c r="R584">
        <f>IF(K584="",0,MAX(0,K584-D584))</f>
        <v>0.1</v>
      </c>
      <c r="S584">
        <f>IF(OR(J584="",J584=0),0,MAX(0,MIN(J584,(I584+J584)-D584))/J584*100)</f>
        <v>0</v>
      </c>
      <c r="T584">
        <f>IF(OR(D584="",I584="",J584=""),0,MAX(0,MIN(J584,D584-I584)))</f>
        <v>31.3</v>
      </c>
      <c r="U584">
        <f>IF(D584="",0,MAX(0,D584-C584))</f>
        <v>18.9</v>
      </c>
      <c r="V584">
        <f>IF(C584="",0,MIN(I584,C584))</f>
        <v>26.3</v>
      </c>
    </row>
    <row r="585">
      <c r="A585" t="str">
        <v>EW-30</v>
      </c>
      <c r="B585" s="1">
        <v>45748</v>
      </c>
      <c r="C585">
        <v>45.4</v>
      </c>
      <c r="D585">
        <v>63.1</v>
      </c>
      <c r="E585">
        <f>MAX(0,D585-C585)</f>
        <v>17.7</v>
      </c>
      <c r="F585">
        <v>599.1</v>
      </c>
      <c r="G585">
        <v>572.8</v>
      </c>
      <c r="H585">
        <v>535.7</v>
      </c>
      <c r="I585">
        <v>26.3</v>
      </c>
      <c r="J585">
        <v>31.3</v>
      </c>
      <c r="K585">
        <v>63.4</v>
      </c>
      <c r="L585">
        <v>596.6</v>
      </c>
      <c r="M585">
        <v>2.5</v>
      </c>
      <c r="N585">
        <v>549.3</v>
      </c>
      <c r="O585">
        <v>49.8</v>
      </c>
      <c r="P585">
        <f>IF(OR(C585="",I585="",J585=""),0,MAX(0,MIN(J585,C585-(F585-G585))))</f>
        <v>19.1</v>
      </c>
      <c r="Q585">
        <f>IF(OR(J585="",J585=0),0,(J585-P585)/J585*100)</f>
        <v>39</v>
      </c>
      <c r="R585">
        <f>IF(K585="",0,MAX(0,K585-D585))</f>
        <v>0.3</v>
      </c>
      <c r="S585">
        <f>IF(OR(J585="",J585=0),0,MAX(0,MIN(J585,(I585+J585)-D585))/J585*100)</f>
        <v>0</v>
      </c>
      <c r="T585">
        <f>IF(OR(D585="",I585="",J585=""),0,MAX(0,MIN(J585,D585-I585)))</f>
        <v>31.3</v>
      </c>
      <c r="U585">
        <f>IF(D585="",0,MAX(0,D585-C585))</f>
        <v>17.7</v>
      </c>
      <c r="V585">
        <f>IF(C585="",0,MIN(I585,C585))</f>
        <v>26.3</v>
      </c>
    </row>
    <row r="586">
      <c r="A586" t="str">
        <v>EW-30</v>
      </c>
      <c r="B586" s="1">
        <v>45778</v>
      </c>
      <c r="C586">
        <v>44.6</v>
      </c>
      <c r="D586">
        <v>63.2</v>
      </c>
      <c r="E586">
        <f>MAX(0,D586-C586)</f>
        <v>18.6</v>
      </c>
      <c r="F586">
        <v>599.1</v>
      </c>
      <c r="G586">
        <v>572.8</v>
      </c>
      <c r="H586">
        <v>535.7</v>
      </c>
      <c r="I586">
        <v>26.3</v>
      </c>
      <c r="J586">
        <v>31.3</v>
      </c>
      <c r="K586">
        <v>63.4</v>
      </c>
      <c r="L586">
        <v>596.6</v>
      </c>
      <c r="M586">
        <v>2.5</v>
      </c>
      <c r="N586">
        <v>549.3</v>
      </c>
      <c r="O586">
        <v>49.8</v>
      </c>
      <c r="P586">
        <f>IF(OR(C586="",I586="",J586=""),0,MAX(0,MIN(J586,C586-(F586-G586))))</f>
        <v>18.3</v>
      </c>
      <c r="Q586">
        <f>IF(OR(J586="",J586=0),0,(J586-P586)/J586*100)</f>
        <v>41.6</v>
      </c>
      <c r="R586">
        <f>IF(K586="",0,MAX(0,K586-D586))</f>
        <v>0.2</v>
      </c>
      <c r="S586">
        <f>IF(OR(J586="",J586=0),0,MAX(0,MIN(J586,(I586+J586)-D586))/J586*100)</f>
        <v>0</v>
      </c>
      <c r="T586">
        <f>IF(OR(D586="",I586="",J586=""),0,MAX(0,MIN(J586,D586-I586)))</f>
        <v>31.3</v>
      </c>
      <c r="U586">
        <f>IF(D586="",0,MAX(0,D586-C586))</f>
        <v>18.6</v>
      </c>
      <c r="V586">
        <f>IF(C586="",0,MIN(I586,C586))</f>
        <v>26.3</v>
      </c>
    </row>
    <row r="587">
      <c r="A587" t="str">
        <v>EW-30</v>
      </c>
      <c r="B587" s="1">
        <v>45809</v>
      </c>
      <c r="C587">
        <v>44.4</v>
      </c>
      <c r="D587">
        <v>63.4</v>
      </c>
      <c r="E587">
        <f>MAX(0,D587-C587)</f>
        <v>18.9</v>
      </c>
      <c r="F587">
        <v>599.1</v>
      </c>
      <c r="G587">
        <v>572.8</v>
      </c>
      <c r="H587">
        <v>535.7</v>
      </c>
      <c r="I587">
        <v>26.3</v>
      </c>
      <c r="J587">
        <v>31.3</v>
      </c>
      <c r="K587">
        <v>63.4</v>
      </c>
      <c r="L587">
        <v>596.6</v>
      </c>
      <c r="M587">
        <v>2.5</v>
      </c>
      <c r="N587">
        <v>549.3</v>
      </c>
      <c r="O587">
        <v>49.8</v>
      </c>
      <c r="P587">
        <f>IF(OR(C587="",I587="",J587=""),0,MAX(0,MIN(J587,C587-(F587-G587))))</f>
        <v>18.1</v>
      </c>
      <c r="Q587">
        <f>IF(OR(J587="",J587=0),0,(J587-P587)/J587*100)</f>
        <v>42.1</v>
      </c>
      <c r="R587">
        <f>IF(K587="",0,MAX(0,K587-D587))</f>
        <v>0</v>
      </c>
      <c r="S587">
        <f>IF(OR(J587="",J587=0),0,MAX(0,MIN(J587,(I587+J587)-D587))/J587*100)</f>
        <v>0</v>
      </c>
      <c r="T587">
        <f>IF(OR(D587="",I587="",J587=""),0,MAX(0,MIN(J587,D587-I587)))</f>
        <v>31.3</v>
      </c>
      <c r="U587">
        <f>IF(D587="",0,MAX(0,D587-C587))</f>
        <v>18.9</v>
      </c>
      <c r="V587">
        <f>IF(C587="",0,MIN(I587,C587))</f>
        <v>26.3</v>
      </c>
    </row>
    <row r="588">
      <c r="A588" t="str">
        <v>EW-30</v>
      </c>
      <c r="B588" s="1">
        <v>45839</v>
      </c>
      <c r="C588">
        <v>43.9</v>
      </c>
      <c r="D588">
        <v>63</v>
      </c>
      <c r="E588">
        <f>MAX(0,D588-C588)</f>
        <v>19.1</v>
      </c>
      <c r="F588">
        <v>599.1</v>
      </c>
      <c r="G588">
        <v>572.8</v>
      </c>
      <c r="H588">
        <v>535.7</v>
      </c>
      <c r="I588">
        <v>26.3</v>
      </c>
      <c r="J588">
        <v>31.3</v>
      </c>
      <c r="K588">
        <v>63.4</v>
      </c>
      <c r="L588">
        <v>596.6</v>
      </c>
      <c r="M588">
        <v>2.5</v>
      </c>
      <c r="N588">
        <v>549.3</v>
      </c>
      <c r="O588">
        <v>49.8</v>
      </c>
      <c r="P588">
        <f>IF(OR(C588="",I588="",J588=""),0,MAX(0,MIN(J588,C588-(F588-G588))))</f>
        <v>17.6</v>
      </c>
      <c r="Q588">
        <f>IF(OR(J588="",J588=0),0,(J588-P588)/J588*100)</f>
        <v>43.9</v>
      </c>
      <c r="R588">
        <f>IF(K588="",0,MAX(0,K588-D588))</f>
        <v>0.4</v>
      </c>
      <c r="S588">
        <f>IF(OR(J588="",J588=0),0,MAX(0,MIN(J588,(I588+J588)-D588))/J588*100)</f>
        <v>0</v>
      </c>
      <c r="T588">
        <f>IF(OR(D588="",I588="",J588=""),0,MAX(0,MIN(J588,D588-I588)))</f>
        <v>31.3</v>
      </c>
      <c r="U588">
        <f>IF(D588="",0,MAX(0,D588-C588))</f>
        <v>19.1</v>
      </c>
      <c r="V588">
        <f>IF(C588="",0,MIN(I588,C588))</f>
        <v>26.3</v>
      </c>
    </row>
    <row r="589">
      <c r="A589" t="str">
        <v>EW-30</v>
      </c>
      <c r="B589" s="1">
        <v>45870</v>
      </c>
      <c r="C589">
        <v>43.6</v>
      </c>
      <c r="D589">
        <v>62.9</v>
      </c>
      <c r="E589">
        <f>MAX(0,D589-C589)</f>
        <v>19.4</v>
      </c>
      <c r="F589">
        <v>599.1</v>
      </c>
      <c r="G589">
        <v>572.8</v>
      </c>
      <c r="H589">
        <v>535.7</v>
      </c>
      <c r="I589">
        <v>26.3</v>
      </c>
      <c r="J589">
        <v>31.3</v>
      </c>
      <c r="K589">
        <v>63.4</v>
      </c>
      <c r="L589">
        <v>596.6</v>
      </c>
      <c r="M589">
        <v>2.5</v>
      </c>
      <c r="N589">
        <v>549.3</v>
      </c>
      <c r="O589">
        <v>49.8</v>
      </c>
      <c r="P589">
        <f>IF(OR(C589="",I589="",J589=""),0,MAX(0,MIN(J589,C589-(F589-G589))))</f>
        <v>17.3</v>
      </c>
      <c r="Q589">
        <f>IF(OR(J589="",J589=0),0,(J589-P589)/J589*100)</f>
        <v>44.9</v>
      </c>
      <c r="R589">
        <f>IF(K589="",0,MAX(0,K589-D589))</f>
        <v>0.5</v>
      </c>
      <c r="S589">
        <f>IF(OR(J589="",J589=0),0,MAX(0,MIN(J589,(I589+J589)-D589))/J589*100)</f>
        <v>0</v>
      </c>
      <c r="T589">
        <f>IF(OR(D589="",I589="",J589=""),0,MAX(0,MIN(J589,D589-I589)))</f>
        <v>31.3</v>
      </c>
      <c r="U589">
        <f>IF(D589="",0,MAX(0,D589-C589))</f>
        <v>19.4</v>
      </c>
      <c r="V589">
        <f>IF(C589="",0,MIN(I589,C589))</f>
        <v>26.3</v>
      </c>
    </row>
    <row r="590">
      <c r="A590" t="str">
        <v>EW-30</v>
      </c>
      <c r="B590" s="1">
        <v>45901</v>
      </c>
      <c r="C590">
        <v>42.8</v>
      </c>
      <c r="D590">
        <v>62.9</v>
      </c>
      <c r="E590">
        <f>MAX(0,D590-C590)</f>
        <v>20.1</v>
      </c>
      <c r="F590">
        <v>599.1</v>
      </c>
      <c r="G590">
        <v>572.8</v>
      </c>
      <c r="H590">
        <v>535.7</v>
      </c>
      <c r="I590">
        <v>26.3</v>
      </c>
      <c r="J590">
        <v>31.3</v>
      </c>
      <c r="K590">
        <v>63.4</v>
      </c>
      <c r="L590">
        <v>596.6</v>
      </c>
      <c r="M590">
        <v>2.5</v>
      </c>
      <c r="N590">
        <v>549.3</v>
      </c>
      <c r="O590">
        <v>49.8</v>
      </c>
      <c r="P590">
        <f>IF(OR(C590="",I590="",J590=""),0,MAX(0,MIN(J590,C590-(F590-G590))))</f>
        <v>16.4</v>
      </c>
      <c r="Q590">
        <f>IF(OR(J590="",J590=0),0,(J590-P590)/J590*100)</f>
        <v>47.5</v>
      </c>
      <c r="R590">
        <f>IF(K590="",0,MAX(0,K590-D590))</f>
        <v>0.5</v>
      </c>
      <c r="S590">
        <f>IF(OR(J590="",J590=0),0,MAX(0,MIN(J590,(I590+J590)-D590))/J590*100)</f>
        <v>0</v>
      </c>
      <c r="T590">
        <f>IF(OR(D590="",I590="",J590=""),0,MAX(0,MIN(J590,D590-I590)))</f>
        <v>31.3</v>
      </c>
      <c r="U590">
        <f>IF(D590="",0,MAX(0,D590-C590))</f>
        <v>20.1</v>
      </c>
      <c r="V590">
        <f>IF(C590="",0,MIN(I590,C590))</f>
        <v>26.3</v>
      </c>
    </row>
    <row r="591">
      <c r="A591" t="str">
        <v>EW-30</v>
      </c>
      <c r="B591" s="1">
        <v>45931</v>
      </c>
      <c r="C591">
        <v>42.3</v>
      </c>
      <c r="D591">
        <v>62.8</v>
      </c>
      <c r="E591">
        <f>MAX(0,D591-C591)</f>
        <v>20.5</v>
      </c>
      <c r="F591">
        <v>599.1</v>
      </c>
      <c r="G591">
        <v>572.8</v>
      </c>
      <c r="H591">
        <v>535.7</v>
      </c>
      <c r="I591">
        <v>26.3</v>
      </c>
      <c r="J591">
        <v>31.3</v>
      </c>
      <c r="K591">
        <v>63.4</v>
      </c>
      <c r="L591">
        <v>596.6</v>
      </c>
      <c r="M591">
        <v>2.5</v>
      </c>
      <c r="N591">
        <v>549.3</v>
      </c>
      <c r="O591">
        <v>49.8</v>
      </c>
      <c r="P591">
        <f>IF(OR(C591="",I591="",J591=""),0,MAX(0,MIN(J591,C591-(F591-G591))))</f>
        <v>16</v>
      </c>
      <c r="Q591">
        <f>IF(OR(J591="",J591=0),0,(J591-P591)/J591*100)</f>
        <v>48.8</v>
      </c>
      <c r="R591">
        <f>IF(K591="",0,MAX(0,K591-D591))</f>
        <v>0.6</v>
      </c>
      <c r="S591">
        <f>IF(OR(J591="",J591=0),0,MAX(0,MIN(J591,(I591+J591)-D591))/J591*100)</f>
        <v>0</v>
      </c>
      <c r="T591">
        <f>IF(OR(D591="",I591="",J591=""),0,MAX(0,MIN(J591,D591-I591)))</f>
        <v>31.3</v>
      </c>
      <c r="U591">
        <f>IF(D591="",0,MAX(0,D591-C591))</f>
        <v>20.5</v>
      </c>
      <c r="V591">
        <f>IF(C591="",0,MIN(I591,C591))</f>
        <v>26.3</v>
      </c>
    </row>
    <row r="592">
      <c r="A592" t="str">
        <v>EW-30</v>
      </c>
      <c r="B592" s="1">
        <v>45962</v>
      </c>
      <c r="C592">
        <v>42.1</v>
      </c>
      <c r="D592">
        <v>63.3</v>
      </c>
      <c r="E592">
        <f>MAX(0,D592-C592)</f>
        <v>21.1</v>
      </c>
      <c r="F592">
        <v>599.1</v>
      </c>
      <c r="G592">
        <v>572.8</v>
      </c>
      <c r="H592">
        <v>535.7</v>
      </c>
      <c r="I592">
        <v>26.3</v>
      </c>
      <c r="J592">
        <v>31.3</v>
      </c>
      <c r="K592">
        <v>63.4</v>
      </c>
      <c r="L592">
        <v>596.6</v>
      </c>
      <c r="M592">
        <v>2.5</v>
      </c>
      <c r="N592">
        <v>549.3</v>
      </c>
      <c r="O592">
        <v>49.8</v>
      </c>
      <c r="P592">
        <f>IF(OR(C592="",I592="",J592=""),0,MAX(0,MIN(J592,C592-(F592-G592))))</f>
        <v>15.8</v>
      </c>
      <c r="Q592">
        <f>IF(OR(J592="",J592=0),0,(J592-P592)/J592*100)</f>
        <v>49.4</v>
      </c>
      <c r="R592">
        <f>IF(K592="",0,MAX(0,K592-D592))</f>
        <v>0.1</v>
      </c>
      <c r="S592">
        <f>IF(OR(J592="",J592=0),0,MAX(0,MIN(J592,(I592+J592)-D592))/J592*100)</f>
        <v>0</v>
      </c>
      <c r="T592">
        <f>IF(OR(D592="",I592="",J592=""),0,MAX(0,MIN(J592,D592-I592)))</f>
        <v>31.3</v>
      </c>
      <c r="U592">
        <f>IF(D592="",0,MAX(0,D592-C592))</f>
        <v>21.1</v>
      </c>
      <c r="V592">
        <f>IF(C592="",0,MIN(I592,C592))</f>
        <v>26.3</v>
      </c>
    </row>
    <row r="593">
      <c r="A593" t="str">
        <v>EW-30</v>
      </c>
      <c r="B593" s="1">
        <v>45992</v>
      </c>
      <c r="C593">
        <v>42.1</v>
      </c>
      <c r="D593">
        <v>63</v>
      </c>
      <c r="E593">
        <f>MAX(0,D593-C593)</f>
        <v>20.8</v>
      </c>
      <c r="F593">
        <v>599.1</v>
      </c>
      <c r="G593">
        <v>572.8</v>
      </c>
      <c r="H593">
        <v>535.7</v>
      </c>
      <c r="I593">
        <v>26.3</v>
      </c>
      <c r="J593">
        <v>31.3</v>
      </c>
      <c r="K593">
        <v>63.4</v>
      </c>
      <c r="L593">
        <v>596.6</v>
      </c>
      <c r="M593">
        <v>2.5</v>
      </c>
      <c r="N593">
        <v>549.3</v>
      </c>
      <c r="O593">
        <v>49.8</v>
      </c>
      <c r="P593">
        <f>IF(OR(C593="",I593="",J593=""),0,MAX(0,MIN(J593,C593-(F593-G593))))</f>
        <v>15.8</v>
      </c>
      <c r="Q593">
        <f>IF(OR(J593="",J593=0),0,(J593-P593)/J593*100)</f>
        <v>49.4</v>
      </c>
      <c r="R593">
        <f>IF(K593="",0,MAX(0,K593-D593))</f>
        <v>0.4</v>
      </c>
      <c r="S593">
        <f>IF(OR(J593="",J593=0),0,MAX(0,MIN(J593,(I593+J593)-D593))/J593*100)</f>
        <v>0</v>
      </c>
      <c r="T593">
        <f>IF(OR(D593="",I593="",J593=""),0,MAX(0,MIN(J593,D593-I593)))</f>
        <v>31.3</v>
      </c>
      <c r="U593">
        <f>IF(D593="",0,MAX(0,D593-C593))</f>
        <v>20.8</v>
      </c>
      <c r="V593">
        <f>IF(C593="",0,MIN(I593,C593))</f>
        <v>26.3</v>
      </c>
    </row>
    <row r="594">
      <c r="A594" t="str">
        <v>EW-30</v>
      </c>
      <c r="B594" s="1">
        <v>46023</v>
      </c>
      <c r="C594">
        <v>42</v>
      </c>
      <c r="D594">
        <v>62.7</v>
      </c>
      <c r="E594">
        <f>MAX(0,D594-C594)</f>
        <v>20.8</v>
      </c>
      <c r="F594">
        <v>599.1</v>
      </c>
      <c r="G594">
        <v>572.8</v>
      </c>
      <c r="H594">
        <v>535.7</v>
      </c>
      <c r="I594">
        <v>26.3</v>
      </c>
      <c r="J594">
        <v>31.3</v>
      </c>
      <c r="K594">
        <v>63.4</v>
      </c>
      <c r="L594">
        <v>596.6</v>
      </c>
      <c r="M594">
        <v>2.5</v>
      </c>
      <c r="N594">
        <v>549.3</v>
      </c>
      <c r="O594">
        <v>49.8</v>
      </c>
      <c r="P594">
        <f>IF(OR(C594="",I594="",J594=""),0,MAX(0,MIN(J594,C594-(F594-G594))))</f>
        <v>15.7</v>
      </c>
      <c r="Q594">
        <f>IF(OR(J594="",J594=0),0,(J594-P594)/J594*100)</f>
        <v>50</v>
      </c>
      <c r="R594">
        <f>IF(K594="",0,MAX(0,K594-D594))</f>
        <v>0.7</v>
      </c>
      <c r="S594">
        <f>IF(OR(J594="",J594=0),0,MAX(0,MIN(J594,(I594+J594)-D594))/J594*100)</f>
        <v>0</v>
      </c>
      <c r="T594">
        <f>IF(OR(D594="",I594="",J594=""),0,MAX(0,MIN(J594,D594-I594)))</f>
        <v>31.3</v>
      </c>
      <c r="U594">
        <f>IF(D594="",0,MAX(0,D594-C594))</f>
        <v>20.8</v>
      </c>
      <c r="V594">
        <f>IF(C594="",0,MIN(I594,C594))</f>
        <v>26.3</v>
      </c>
    </row>
    <row r="595">
      <c r="A595" t="str">
        <v>EW-30</v>
      </c>
      <c r="B595" s="1">
        <v>46054</v>
      </c>
      <c r="C595">
        <v>42.8</v>
      </c>
      <c r="D595">
        <v>62.8</v>
      </c>
      <c r="E595">
        <f>MAX(0,D595-C595)</f>
        <v>20</v>
      </c>
      <c r="F595">
        <v>599.1</v>
      </c>
      <c r="G595">
        <v>572.8</v>
      </c>
      <c r="H595">
        <v>535.7</v>
      </c>
      <c r="I595">
        <v>26.3</v>
      </c>
      <c r="J595">
        <v>31.3</v>
      </c>
      <c r="K595">
        <v>63.4</v>
      </c>
      <c r="L595">
        <v>596.6</v>
      </c>
      <c r="M595">
        <v>2.5</v>
      </c>
      <c r="N595">
        <v>549.3</v>
      </c>
      <c r="O595">
        <v>49.8</v>
      </c>
      <c r="P595">
        <f>IF(OR(C595="",I595="",J595=""),0,MAX(0,MIN(J595,C595-(F595-G595))))</f>
        <v>16.5</v>
      </c>
      <c r="Q595">
        <f>IF(OR(J595="",J595=0),0,(J595-P595)/J595*100)</f>
        <v>47.2</v>
      </c>
      <c r="R595">
        <f>IF(K595="",0,MAX(0,K595-D595))</f>
        <v>0.6</v>
      </c>
      <c r="S595">
        <f>IF(OR(J595="",J595=0),0,MAX(0,MIN(J595,(I595+J595)-D595))/J595*100)</f>
        <v>0</v>
      </c>
      <c r="T595">
        <f>IF(OR(D595="",I595="",J595=""),0,MAX(0,MIN(J595,D595-I595)))</f>
        <v>31.3</v>
      </c>
      <c r="U595">
        <f>IF(D595="",0,MAX(0,D595-C595))</f>
        <v>20</v>
      </c>
      <c r="V595">
        <f>IF(C595="",0,MIN(I595,C595))</f>
        <v>26.3</v>
      </c>
    </row>
    <row r="596">
      <c r="A596" t="str">
        <v>EW-30</v>
      </c>
      <c r="B596" s="1">
        <v>46082</v>
      </c>
      <c r="C596">
        <v>43.3</v>
      </c>
      <c r="D596">
        <v>62.7</v>
      </c>
      <c r="E596">
        <f>MAX(0,D596-C596)</f>
        <v>19.4</v>
      </c>
      <c r="F596">
        <v>599.1</v>
      </c>
      <c r="G596">
        <v>572.8</v>
      </c>
      <c r="H596">
        <v>535.7</v>
      </c>
      <c r="I596">
        <v>26.3</v>
      </c>
      <c r="J596">
        <v>31.3</v>
      </c>
      <c r="K596">
        <v>63.4</v>
      </c>
      <c r="L596">
        <v>596.6</v>
      </c>
      <c r="M596">
        <v>2.5</v>
      </c>
      <c r="N596">
        <v>549.3</v>
      </c>
      <c r="O596">
        <v>49.8</v>
      </c>
      <c r="P596">
        <f>IF(OR(C596="",I596="",J596=""),0,MAX(0,MIN(J596,C596-(F596-G596))))</f>
        <v>17</v>
      </c>
      <c r="Q596">
        <f>IF(OR(J596="",J596=0),0,(J596-P596)/J596*100)</f>
        <v>45.6</v>
      </c>
      <c r="R596">
        <f>IF(K596="",0,MAX(0,K596-D596))</f>
        <v>0.7</v>
      </c>
      <c r="S596">
        <f>IF(OR(J596="",J596=0),0,MAX(0,MIN(J596,(I596+J596)-D596))/J596*100)</f>
        <v>0</v>
      </c>
      <c r="T596">
        <f>IF(OR(D596="",I596="",J596=""),0,MAX(0,MIN(J596,D596-I596)))</f>
        <v>31.3</v>
      </c>
      <c r="U596">
        <f>IF(D596="",0,MAX(0,D596-C596))</f>
        <v>19.4</v>
      </c>
      <c r="V596">
        <f>IF(C596="",0,MIN(I596,C596))</f>
        <v>26.3</v>
      </c>
    </row>
    <row r="597">
      <c r="A597" t="str">
        <v>EW-30</v>
      </c>
      <c r="B597" s="1">
        <v>46113</v>
      </c>
      <c r="C597">
        <v>44.3</v>
      </c>
      <c r="D597">
        <v>62.7</v>
      </c>
      <c r="E597">
        <f>MAX(0,D597-C597)</f>
        <v>18.4</v>
      </c>
      <c r="F597">
        <v>599.1</v>
      </c>
      <c r="G597">
        <v>572.8</v>
      </c>
      <c r="H597">
        <v>535.7</v>
      </c>
      <c r="I597">
        <v>26.3</v>
      </c>
      <c r="J597">
        <v>31.3</v>
      </c>
      <c r="K597">
        <v>63.4</v>
      </c>
      <c r="L597">
        <v>596.6</v>
      </c>
      <c r="M597">
        <v>2.5</v>
      </c>
      <c r="N597">
        <v>549.3</v>
      </c>
      <c r="O597">
        <v>49.8</v>
      </c>
      <c r="P597">
        <f>IF(OR(C597="",I597="",J597=""),0,MAX(0,MIN(J597,C597-(F597-G597))))</f>
        <v>18</v>
      </c>
      <c r="Q597">
        <f>IF(OR(J597="",J597=0),0,(J597-P597)/J597*100)</f>
        <v>42.5</v>
      </c>
      <c r="R597">
        <f>IF(K597="",0,MAX(0,K597-D597))</f>
        <v>0.7</v>
      </c>
      <c r="S597">
        <f>IF(OR(J597="",J597=0),0,MAX(0,MIN(J597,(I597+J597)-D597))/J597*100)</f>
        <v>0</v>
      </c>
      <c r="T597">
        <f>IF(OR(D597="",I597="",J597=""),0,MAX(0,MIN(J597,D597-I597)))</f>
        <v>31.3</v>
      </c>
      <c r="U597">
        <f>IF(D597="",0,MAX(0,D597-C597))</f>
        <v>18.4</v>
      </c>
      <c r="V597">
        <f>IF(C597="",0,MIN(I597,C597))</f>
        <v>26.3</v>
      </c>
    </row>
    <row r="598">
      <c r="A598" t="str">
        <v>EW-30</v>
      </c>
      <c r="B598" s="1">
        <v>46143</v>
      </c>
      <c r="C598">
        <v>44.6</v>
      </c>
      <c r="D598">
        <v>63</v>
      </c>
      <c r="E598">
        <f>MAX(0,D598-C598)</f>
        <v>18.4</v>
      </c>
      <c r="F598">
        <v>599.1</v>
      </c>
      <c r="G598">
        <v>572.8</v>
      </c>
      <c r="H598">
        <v>535.7</v>
      </c>
      <c r="I598">
        <v>26.3</v>
      </c>
      <c r="J598">
        <v>31.3</v>
      </c>
      <c r="K598">
        <v>63.4</v>
      </c>
      <c r="L598">
        <v>596.6</v>
      </c>
      <c r="M598">
        <v>2.5</v>
      </c>
      <c r="N598">
        <v>549.3</v>
      </c>
      <c r="O598">
        <v>49.8</v>
      </c>
      <c r="P598">
        <f>IF(OR(C598="",I598="",J598=""),0,MAX(0,MIN(J598,C598-(F598-G598))))</f>
        <v>18.3</v>
      </c>
      <c r="Q598">
        <f>IF(OR(J598="",J598=0),0,(J598-P598)/J598*100)</f>
        <v>41.5</v>
      </c>
      <c r="R598">
        <f>IF(K598="",0,MAX(0,K598-D598))</f>
        <v>0.4</v>
      </c>
      <c r="S598">
        <f>IF(OR(J598="",J598=0),0,MAX(0,MIN(J598,(I598+J598)-D598))/J598*100)</f>
        <v>0</v>
      </c>
      <c r="T598">
        <f>IF(OR(D598="",I598="",J598=""),0,MAX(0,MIN(J598,D598-I598)))</f>
        <v>31.3</v>
      </c>
      <c r="U598">
        <f>IF(D598="",0,MAX(0,D598-C598))</f>
        <v>18.4</v>
      </c>
      <c r="V598">
        <f>IF(C598="",0,MIN(I598,C598))</f>
        <v>26.3</v>
      </c>
    </row>
    <row r="599">
      <c r="A599" t="str">
        <v>EW-30</v>
      </c>
      <c r="B599" s="1">
        <v>46174</v>
      </c>
      <c r="C599">
        <v>45</v>
      </c>
      <c r="D599">
        <v>63.3</v>
      </c>
      <c r="E599">
        <f>MAX(0,D599-C599)</f>
        <v>18.3</v>
      </c>
      <c r="F599">
        <v>599.1</v>
      </c>
      <c r="G599">
        <v>572.8</v>
      </c>
      <c r="H599">
        <v>535.7</v>
      </c>
      <c r="I599">
        <v>26.3</v>
      </c>
      <c r="J599">
        <v>31.3</v>
      </c>
      <c r="K599">
        <v>63.4</v>
      </c>
      <c r="L599">
        <v>596.6</v>
      </c>
      <c r="M599">
        <v>2.5</v>
      </c>
      <c r="N599">
        <v>549.3</v>
      </c>
      <c r="O599">
        <v>49.8</v>
      </c>
      <c r="P599">
        <f>IF(OR(C599="",I599="",J599=""),0,MAX(0,MIN(J599,C599-(F599-G599))))</f>
        <v>18.7</v>
      </c>
      <c r="Q599">
        <f>IF(OR(J599="",J599=0),0,(J599-P599)/J599*100)</f>
        <v>40.3</v>
      </c>
      <c r="R599">
        <f>IF(K599="",0,MAX(0,K599-D599))</f>
        <v>0.1</v>
      </c>
      <c r="S599">
        <f>IF(OR(J599="",J599=0),0,MAX(0,MIN(J599,(I599+J599)-D599))/J599*100)</f>
        <v>0</v>
      </c>
      <c r="T599">
        <f>IF(OR(D599="",I599="",J599=""),0,MAX(0,MIN(J599,D599-I599)))</f>
        <v>31.3</v>
      </c>
      <c r="U599">
        <f>IF(D599="",0,MAX(0,D599-C599))</f>
        <v>18.3</v>
      </c>
      <c r="V599">
        <f>IF(C599="",0,MIN(I599,C599))</f>
        <v>26.3</v>
      </c>
    </row>
    <row r="600">
      <c r="A600" t="str">
        <v>EW-30</v>
      </c>
      <c r="B600" s="1">
        <v>46204</v>
      </c>
      <c r="C600">
        <v>44.6</v>
      </c>
      <c r="D600">
        <v>63</v>
      </c>
      <c r="E600">
        <f>MAX(0,D600-C600)</f>
        <v>18.3</v>
      </c>
      <c r="F600">
        <v>599.1</v>
      </c>
      <c r="G600">
        <v>572.8</v>
      </c>
      <c r="H600">
        <v>535.7</v>
      </c>
      <c r="I600">
        <v>26.3</v>
      </c>
      <c r="J600">
        <v>31.3</v>
      </c>
      <c r="K600">
        <v>63.4</v>
      </c>
      <c r="L600">
        <v>596.6</v>
      </c>
      <c r="M600">
        <v>2.5</v>
      </c>
      <c r="N600">
        <v>549.3</v>
      </c>
      <c r="O600">
        <v>49.8</v>
      </c>
      <c r="P600">
        <f>IF(OR(C600="",I600="",J600=""),0,MAX(0,MIN(J600,C600-(F600-G600))))</f>
        <v>18.3</v>
      </c>
      <c r="Q600">
        <f>IF(OR(J600="",J600=0),0,(J600-P600)/J600*100)</f>
        <v>41.5</v>
      </c>
      <c r="R600">
        <f>IF(K600="",0,MAX(0,K600-D600))</f>
        <v>0.4</v>
      </c>
      <c r="S600">
        <f>IF(OR(J600="",J600=0),0,MAX(0,MIN(J600,(I600+J600)-D600))/J600*100)</f>
        <v>0</v>
      </c>
      <c r="T600">
        <f>IF(OR(D600="",I600="",J600=""),0,MAX(0,MIN(J600,D600-I600)))</f>
        <v>31.3</v>
      </c>
      <c r="U600">
        <f>IF(D600="",0,MAX(0,D600-C600))</f>
        <v>18.3</v>
      </c>
      <c r="V600">
        <f>IF(C600="",0,MIN(I600,C600))</f>
        <v>26.3</v>
      </c>
    </row>
    <row r="601">
      <c r="A601" t="str">
        <v>EW-30</v>
      </c>
      <c r="B601" s="1">
        <v>46235</v>
      </c>
      <c r="C601">
        <v>44.5</v>
      </c>
      <c r="D601">
        <v>63.3</v>
      </c>
      <c r="E601">
        <f>MAX(0,D601-C601)</f>
        <v>18.8</v>
      </c>
      <c r="F601">
        <v>599.1</v>
      </c>
      <c r="G601">
        <v>572.8</v>
      </c>
      <c r="H601">
        <v>535.7</v>
      </c>
      <c r="I601">
        <v>26.3</v>
      </c>
      <c r="J601">
        <v>31.3</v>
      </c>
      <c r="K601">
        <v>63.4</v>
      </c>
      <c r="L601">
        <v>596.6</v>
      </c>
      <c r="M601">
        <v>2.5</v>
      </c>
      <c r="N601">
        <v>549.3</v>
      </c>
      <c r="O601">
        <v>49.8</v>
      </c>
      <c r="P601">
        <f>IF(OR(C601="",I601="",J601=""),0,MAX(0,MIN(J601,C601-(F601-G601))))</f>
        <v>18.2</v>
      </c>
      <c r="Q601">
        <f>IF(OR(J601="",J601=0),0,(J601-P601)/J601*100)</f>
        <v>41.9</v>
      </c>
      <c r="R601">
        <f>IF(K601="",0,MAX(0,K601-D601))</f>
        <v>0.1</v>
      </c>
      <c r="S601">
        <f>IF(OR(J601="",J601=0),0,MAX(0,MIN(J601,(I601+J601)-D601))/J601*100)</f>
        <v>0</v>
      </c>
      <c r="T601">
        <f>IF(OR(D601="",I601="",J601=""),0,MAX(0,MIN(J601,D601-I601)))</f>
        <v>31.3</v>
      </c>
      <c r="U601">
        <f>IF(D601="",0,MAX(0,D601-C601))</f>
        <v>18.8</v>
      </c>
      <c r="V601">
        <f>IF(C601="",0,MIN(I601,C601))</f>
        <v>26.3</v>
      </c>
    </row>
    <row r="602">
      <c r="A602" t="str">
        <v>EW-31</v>
      </c>
      <c r="B602" s="1">
        <v>45658</v>
      </c>
      <c r="C602">
        <v>39.8</v>
      </c>
      <c r="D602">
        <v>57.4</v>
      </c>
      <c r="E602">
        <f>MAX(0,D602-C602)</f>
        <v>17.7</v>
      </c>
      <c r="F602">
        <v>603</v>
      </c>
      <c r="G602">
        <v>579.9</v>
      </c>
      <c r="H602">
        <v>545.4</v>
      </c>
      <c r="I602">
        <v>23.1</v>
      </c>
      <c r="J602">
        <v>30.7</v>
      </c>
      <c r="K602">
        <v>57.6</v>
      </c>
      <c r="L602">
        <v>600.5</v>
      </c>
      <c r="M602">
        <v>2.5</v>
      </c>
      <c r="N602">
        <v>556.9</v>
      </c>
      <c r="O602">
        <v>46.1</v>
      </c>
      <c r="P602">
        <f>IF(OR(C602="",I602="",J602=""),0,MAX(0,MIN(J602,C602-(F602-G602))))</f>
        <v>16.7</v>
      </c>
      <c r="Q602">
        <f>IF(OR(J602="",J602=0),0,(J602-P602)/J602*100)</f>
        <v>45.7</v>
      </c>
      <c r="R602">
        <f>IF(K602="",0,MAX(0,K602-D602))</f>
        <v>0.2</v>
      </c>
      <c r="S602">
        <f>IF(OR(J602="",J602=0),0,MAX(0,MIN(J602,(I602+J602)-D602))/J602*100)</f>
        <v>0</v>
      </c>
      <c r="T602">
        <f>IF(OR(D602="",I602="",J602=""),0,MAX(0,MIN(J602,D602-I602)))</f>
        <v>30.7</v>
      </c>
      <c r="U602">
        <f>IF(D602="",0,MAX(0,D602-C602))</f>
        <v>17.7</v>
      </c>
      <c r="V602">
        <f>IF(C602="",0,MIN(I602,C602))</f>
        <v>23.1</v>
      </c>
    </row>
    <row r="603">
      <c r="A603" t="str">
        <v>EW-31</v>
      </c>
      <c r="B603" s="1">
        <v>45689</v>
      </c>
      <c r="C603">
        <v>39.5</v>
      </c>
      <c r="D603">
        <v>56.9</v>
      </c>
      <c r="E603">
        <f>MAX(0,D603-C603)</f>
        <v>17.4</v>
      </c>
      <c r="F603">
        <v>603</v>
      </c>
      <c r="G603">
        <v>579.9</v>
      </c>
      <c r="H603">
        <v>545.4</v>
      </c>
      <c r="I603">
        <v>23.1</v>
      </c>
      <c r="J603">
        <v>30.7</v>
      </c>
      <c r="K603">
        <v>57.6</v>
      </c>
      <c r="L603">
        <v>600.5</v>
      </c>
      <c r="M603">
        <v>2.5</v>
      </c>
      <c r="N603">
        <v>556.9</v>
      </c>
      <c r="O603">
        <v>46.1</v>
      </c>
      <c r="P603">
        <f>IF(OR(C603="",I603="",J603=""),0,MAX(0,MIN(J603,C603-(F603-G603))))</f>
        <v>16.5</v>
      </c>
      <c r="Q603">
        <f>IF(OR(J603="",J603=0),0,(J603-P603)/J603*100)</f>
        <v>46.4</v>
      </c>
      <c r="R603">
        <f>IF(K603="",0,MAX(0,K603-D603))</f>
        <v>0.7</v>
      </c>
      <c r="S603">
        <f>IF(OR(J603="",J603=0),0,MAX(0,MIN(J603,(I603+J603)-D603))/J603*100)</f>
        <v>0</v>
      </c>
      <c r="T603">
        <f>IF(OR(D603="",I603="",J603=""),0,MAX(0,MIN(J603,D603-I603)))</f>
        <v>30.7</v>
      </c>
      <c r="U603">
        <f>IF(D603="",0,MAX(0,D603-C603))</f>
        <v>17.4</v>
      </c>
      <c r="V603">
        <f>IF(C603="",0,MIN(I603,C603))</f>
        <v>23.1</v>
      </c>
    </row>
    <row r="604">
      <c r="A604" t="str">
        <v>EW-31</v>
      </c>
      <c r="B604" s="1">
        <v>45717</v>
      </c>
      <c r="C604">
        <v>39.6</v>
      </c>
      <c r="D604">
        <v>57.2</v>
      </c>
      <c r="E604">
        <f>MAX(0,D604-C604)</f>
        <v>17.6</v>
      </c>
      <c r="F604">
        <v>603</v>
      </c>
      <c r="G604">
        <v>579.9</v>
      </c>
      <c r="H604">
        <v>545.4</v>
      </c>
      <c r="I604">
        <v>23.1</v>
      </c>
      <c r="J604">
        <v>30.7</v>
      </c>
      <c r="K604">
        <v>57.6</v>
      </c>
      <c r="L604">
        <v>600.5</v>
      </c>
      <c r="M604">
        <v>2.5</v>
      </c>
      <c r="N604">
        <v>556.9</v>
      </c>
      <c r="O604">
        <v>46.1</v>
      </c>
      <c r="P604">
        <f>IF(OR(C604="",I604="",J604=""),0,MAX(0,MIN(J604,C604-(F604-G604))))</f>
        <v>16.6</v>
      </c>
      <c r="Q604">
        <f>IF(OR(J604="",J604=0),0,(J604-P604)/J604*100)</f>
        <v>46.1</v>
      </c>
      <c r="R604">
        <f>IF(K604="",0,MAX(0,K604-D604))</f>
        <v>0.4</v>
      </c>
      <c r="S604">
        <f>IF(OR(J604="",J604=0),0,MAX(0,MIN(J604,(I604+J604)-D604))/J604*100)</f>
        <v>0</v>
      </c>
      <c r="T604">
        <f>IF(OR(D604="",I604="",J604=""),0,MAX(0,MIN(J604,D604-I604)))</f>
        <v>30.7</v>
      </c>
      <c r="U604">
        <f>IF(D604="",0,MAX(0,D604-C604))</f>
        <v>17.6</v>
      </c>
      <c r="V604">
        <f>IF(C604="",0,MIN(I604,C604))</f>
        <v>23.1</v>
      </c>
    </row>
    <row r="605">
      <c r="A605" t="str">
        <v>EW-31</v>
      </c>
      <c r="B605" s="1">
        <v>45748</v>
      </c>
      <c r="C605">
        <v>40.6</v>
      </c>
      <c r="D605">
        <v>57.3</v>
      </c>
      <c r="E605">
        <f>MAX(0,D605-C605)</f>
        <v>16.7</v>
      </c>
      <c r="F605">
        <v>603</v>
      </c>
      <c r="G605">
        <v>579.9</v>
      </c>
      <c r="H605">
        <v>545.4</v>
      </c>
      <c r="I605">
        <v>23.1</v>
      </c>
      <c r="J605">
        <v>30.7</v>
      </c>
      <c r="K605">
        <v>57.6</v>
      </c>
      <c r="L605">
        <v>600.5</v>
      </c>
      <c r="M605">
        <v>2.5</v>
      </c>
      <c r="N605">
        <v>556.9</v>
      </c>
      <c r="O605">
        <v>46.1</v>
      </c>
      <c r="P605">
        <f>IF(OR(C605="",I605="",J605=""),0,MAX(0,MIN(J605,C605-(F605-G605))))</f>
        <v>17.5</v>
      </c>
      <c r="Q605">
        <f>IF(OR(J605="",J605=0),0,(J605-P605)/J605*100)</f>
        <v>43</v>
      </c>
      <c r="R605">
        <f>IF(K605="",0,MAX(0,K605-D605))</f>
        <v>0.3</v>
      </c>
      <c r="S605">
        <f>IF(OR(J605="",J605=0),0,MAX(0,MIN(J605,(I605+J605)-D605))/J605*100)</f>
        <v>0</v>
      </c>
      <c r="T605">
        <f>IF(OR(D605="",I605="",J605=""),0,MAX(0,MIN(J605,D605-I605)))</f>
        <v>30.7</v>
      </c>
      <c r="U605">
        <f>IF(D605="",0,MAX(0,D605-C605))</f>
        <v>16.7</v>
      </c>
      <c r="V605">
        <f>IF(C605="",0,MIN(I605,C605))</f>
        <v>23.1</v>
      </c>
    </row>
    <row r="606">
      <c r="A606" t="str">
        <v>EW-31</v>
      </c>
      <c r="B606" s="1">
        <v>45778</v>
      </c>
      <c r="C606">
        <v>40.6</v>
      </c>
      <c r="D606">
        <v>57.2</v>
      </c>
      <c r="E606">
        <f>MAX(0,D606-C606)</f>
        <v>16.6</v>
      </c>
      <c r="F606">
        <v>603</v>
      </c>
      <c r="G606">
        <v>579.9</v>
      </c>
      <c r="H606">
        <v>545.4</v>
      </c>
      <c r="I606">
        <v>23.1</v>
      </c>
      <c r="J606">
        <v>30.7</v>
      </c>
      <c r="K606">
        <v>57.6</v>
      </c>
      <c r="L606">
        <v>600.5</v>
      </c>
      <c r="M606">
        <v>2.5</v>
      </c>
      <c r="N606">
        <v>556.9</v>
      </c>
      <c r="O606">
        <v>46.1</v>
      </c>
      <c r="P606">
        <f>IF(OR(C606="",I606="",J606=""),0,MAX(0,MIN(J606,C606-(F606-G606))))</f>
        <v>17.5</v>
      </c>
      <c r="Q606">
        <f>IF(OR(J606="",J606=0),0,(J606-P606)/J606*100)</f>
        <v>43</v>
      </c>
      <c r="R606">
        <f>IF(K606="",0,MAX(0,K606-D606))</f>
        <v>0.4</v>
      </c>
      <c r="S606">
        <f>IF(OR(J606="",J606=0),0,MAX(0,MIN(J606,(I606+J606)-D606))/J606*100)</f>
        <v>0</v>
      </c>
      <c r="T606">
        <f>IF(OR(D606="",I606="",J606=""),0,MAX(0,MIN(J606,D606-I606)))</f>
        <v>30.7</v>
      </c>
      <c r="U606">
        <f>IF(D606="",0,MAX(0,D606-C606))</f>
        <v>16.6</v>
      </c>
      <c r="V606">
        <f>IF(C606="",0,MIN(I606,C606))</f>
        <v>23.1</v>
      </c>
    </row>
    <row r="607">
      <c r="A607" t="str">
        <v>EW-31</v>
      </c>
      <c r="B607" s="1">
        <v>45809</v>
      </c>
      <c r="C607">
        <v>39.3</v>
      </c>
      <c r="D607">
        <v>57.5</v>
      </c>
      <c r="E607">
        <f>MAX(0,D607-C607)</f>
        <v>18.2</v>
      </c>
      <c r="F607">
        <v>603</v>
      </c>
      <c r="G607">
        <v>579.9</v>
      </c>
      <c r="H607">
        <v>545.4</v>
      </c>
      <c r="I607">
        <v>23.1</v>
      </c>
      <c r="J607">
        <v>30.7</v>
      </c>
      <c r="K607">
        <v>57.6</v>
      </c>
      <c r="L607">
        <v>600.5</v>
      </c>
      <c r="M607">
        <v>2.5</v>
      </c>
      <c r="N607">
        <v>556.9</v>
      </c>
      <c r="O607">
        <v>46.1</v>
      </c>
      <c r="P607">
        <f>IF(OR(C607="",I607="",J607=""),0,MAX(0,MIN(J607,C607-(F607-G607))))</f>
        <v>16.3</v>
      </c>
      <c r="Q607">
        <f>IF(OR(J607="",J607=0),0,(J607-P607)/J607*100)</f>
        <v>47</v>
      </c>
      <c r="R607">
        <f>IF(K607="",0,MAX(0,K607-D607))</f>
        <v>0.1</v>
      </c>
      <c r="S607">
        <f>IF(OR(J607="",J607=0),0,MAX(0,MIN(J607,(I607+J607)-D607))/J607*100)</f>
        <v>0</v>
      </c>
      <c r="T607">
        <f>IF(OR(D607="",I607="",J607=""),0,MAX(0,MIN(J607,D607-I607)))</f>
        <v>30.7</v>
      </c>
      <c r="U607">
        <f>IF(D607="",0,MAX(0,D607-C607))</f>
        <v>18.2</v>
      </c>
      <c r="V607">
        <f>IF(C607="",0,MIN(I607,C607))</f>
        <v>23.1</v>
      </c>
    </row>
    <row r="608">
      <c r="A608" t="str">
        <v>EW-31</v>
      </c>
      <c r="B608" s="1">
        <v>45839</v>
      </c>
      <c r="C608">
        <v>40.2</v>
      </c>
      <c r="D608">
        <v>57</v>
      </c>
      <c r="E608">
        <f>MAX(0,D608-C608)</f>
        <v>16.9</v>
      </c>
      <c r="F608">
        <v>603</v>
      </c>
      <c r="G608">
        <v>579.9</v>
      </c>
      <c r="H608">
        <v>545.4</v>
      </c>
      <c r="I608">
        <v>23.1</v>
      </c>
      <c r="J608">
        <v>30.7</v>
      </c>
      <c r="K608">
        <v>57.6</v>
      </c>
      <c r="L608">
        <v>600.5</v>
      </c>
      <c r="M608">
        <v>2.5</v>
      </c>
      <c r="N608">
        <v>556.9</v>
      </c>
      <c r="O608">
        <v>46.1</v>
      </c>
      <c r="P608">
        <f>IF(OR(C608="",I608="",J608=""),0,MAX(0,MIN(J608,C608-(F608-G608))))</f>
        <v>17.1</v>
      </c>
      <c r="Q608">
        <f>IF(OR(J608="",J608=0),0,(J608-P608)/J608*100)</f>
        <v>44.4</v>
      </c>
      <c r="R608">
        <f>IF(K608="",0,MAX(0,K608-D608))</f>
        <v>0.6</v>
      </c>
      <c r="S608">
        <f>IF(OR(J608="",J608=0),0,MAX(0,MIN(J608,(I608+J608)-D608))/J608*100)</f>
        <v>0</v>
      </c>
      <c r="T608">
        <f>IF(OR(D608="",I608="",J608=""),0,MAX(0,MIN(J608,D608-I608)))</f>
        <v>30.7</v>
      </c>
      <c r="U608">
        <f>IF(D608="",0,MAX(0,D608-C608))</f>
        <v>16.9</v>
      </c>
      <c r="V608">
        <f>IF(C608="",0,MIN(I608,C608))</f>
        <v>23.1</v>
      </c>
    </row>
    <row r="609">
      <c r="A609" t="str">
        <v>EW-31</v>
      </c>
      <c r="B609" s="1">
        <v>45870</v>
      </c>
      <c r="C609">
        <v>40.7</v>
      </c>
      <c r="D609">
        <v>57</v>
      </c>
      <c r="E609">
        <f>MAX(0,D609-C609)</f>
        <v>16.2</v>
      </c>
      <c r="F609">
        <v>603</v>
      </c>
      <c r="G609">
        <v>579.9</v>
      </c>
      <c r="H609">
        <v>545.4</v>
      </c>
      <c r="I609">
        <v>23.1</v>
      </c>
      <c r="J609">
        <v>30.7</v>
      </c>
      <c r="K609">
        <v>57.6</v>
      </c>
      <c r="L609">
        <v>600.5</v>
      </c>
      <c r="M609">
        <v>2.5</v>
      </c>
      <c r="N609">
        <v>556.9</v>
      </c>
      <c r="O609">
        <v>46.1</v>
      </c>
      <c r="P609">
        <f>IF(OR(C609="",I609="",J609=""),0,MAX(0,MIN(J609,C609-(F609-G609))))</f>
        <v>17.7</v>
      </c>
      <c r="Q609">
        <f>IF(OR(J609="",J609=0),0,(J609-P609)/J609*100)</f>
        <v>42.5</v>
      </c>
      <c r="R609">
        <f>IF(K609="",0,MAX(0,K609-D609))</f>
        <v>0.6</v>
      </c>
      <c r="S609">
        <f>IF(OR(J609="",J609=0),0,MAX(0,MIN(J609,(I609+J609)-D609))/J609*100)</f>
        <v>0</v>
      </c>
      <c r="T609">
        <f>IF(OR(D609="",I609="",J609=""),0,MAX(0,MIN(J609,D609-I609)))</f>
        <v>30.7</v>
      </c>
      <c r="U609">
        <f>IF(D609="",0,MAX(0,D609-C609))</f>
        <v>16.2</v>
      </c>
      <c r="V609">
        <f>IF(C609="",0,MIN(I609,C609))</f>
        <v>23.1</v>
      </c>
    </row>
    <row r="610">
      <c r="A610" t="str">
        <v>EW-31</v>
      </c>
      <c r="B610" s="1">
        <v>45901</v>
      </c>
      <c r="C610">
        <v>40.3</v>
      </c>
      <c r="D610">
        <v>56.9</v>
      </c>
      <c r="E610">
        <f>MAX(0,D610-C610)</f>
        <v>16.6</v>
      </c>
      <c r="F610">
        <v>603</v>
      </c>
      <c r="G610">
        <v>579.9</v>
      </c>
      <c r="H610">
        <v>545.4</v>
      </c>
      <c r="I610">
        <v>23.1</v>
      </c>
      <c r="J610">
        <v>30.7</v>
      </c>
      <c r="K610">
        <v>57.6</v>
      </c>
      <c r="L610">
        <v>600.5</v>
      </c>
      <c r="M610">
        <v>2.5</v>
      </c>
      <c r="N610">
        <v>556.9</v>
      </c>
      <c r="O610">
        <v>46.1</v>
      </c>
      <c r="P610">
        <f>IF(OR(C610="",I610="",J610=""),0,MAX(0,MIN(J610,C610-(F610-G610))))</f>
        <v>17.2</v>
      </c>
      <c r="Q610">
        <f>IF(OR(J610="",J610=0),0,(J610-P610)/J610*100)</f>
        <v>44.1</v>
      </c>
      <c r="R610">
        <f>IF(K610="",0,MAX(0,K610-D610))</f>
        <v>0.7</v>
      </c>
      <c r="S610">
        <f>IF(OR(J610="",J610=0),0,MAX(0,MIN(J610,(I610+J610)-D610))/J610*100)</f>
        <v>0</v>
      </c>
      <c r="T610">
        <f>IF(OR(D610="",I610="",J610=""),0,MAX(0,MIN(J610,D610-I610)))</f>
        <v>30.7</v>
      </c>
      <c r="U610">
        <f>IF(D610="",0,MAX(0,D610-C610))</f>
        <v>16.6</v>
      </c>
      <c r="V610">
        <f>IF(C610="",0,MIN(I610,C610))</f>
        <v>23.1</v>
      </c>
    </row>
    <row r="611">
      <c r="A611" t="str">
        <v>EW-31</v>
      </c>
      <c r="B611" s="1">
        <v>45931</v>
      </c>
      <c r="C611">
        <v>40.6</v>
      </c>
      <c r="D611">
        <v>57.1</v>
      </c>
      <c r="E611">
        <f>MAX(0,D611-C611)</f>
        <v>16.5</v>
      </c>
      <c r="F611">
        <v>603</v>
      </c>
      <c r="G611">
        <v>579.9</v>
      </c>
      <c r="H611">
        <v>545.4</v>
      </c>
      <c r="I611">
        <v>23.1</v>
      </c>
      <c r="J611">
        <v>30.7</v>
      </c>
      <c r="K611">
        <v>57.6</v>
      </c>
      <c r="L611">
        <v>600.5</v>
      </c>
      <c r="M611">
        <v>2.5</v>
      </c>
      <c r="N611">
        <v>556.9</v>
      </c>
      <c r="O611">
        <v>46.1</v>
      </c>
      <c r="P611">
        <f>IF(OR(C611="",I611="",J611=""),0,MAX(0,MIN(J611,C611-(F611-G611))))</f>
        <v>17.5</v>
      </c>
      <c r="Q611">
        <f>IF(OR(J611="",J611=0),0,(J611-P611)/J611*100)</f>
        <v>43</v>
      </c>
      <c r="R611">
        <f>IF(K611="",0,MAX(0,K611-D611))</f>
        <v>0.5</v>
      </c>
      <c r="S611">
        <f>IF(OR(J611="",J611=0),0,MAX(0,MIN(J611,(I611+J611)-D611))/J611*100)</f>
        <v>0</v>
      </c>
      <c r="T611">
        <f>IF(OR(D611="",I611="",J611=""),0,MAX(0,MIN(J611,D611-I611)))</f>
        <v>30.7</v>
      </c>
      <c r="U611">
        <f>IF(D611="",0,MAX(0,D611-C611))</f>
        <v>16.5</v>
      </c>
      <c r="V611">
        <f>IF(C611="",0,MIN(I611,C611))</f>
        <v>23.1</v>
      </c>
    </row>
    <row r="612">
      <c r="A612" t="str">
        <v>EW-31</v>
      </c>
      <c r="B612" s="1">
        <v>45962</v>
      </c>
      <c r="C612">
        <v>40.2</v>
      </c>
      <c r="D612">
        <v>57.2</v>
      </c>
      <c r="E612">
        <f>MAX(0,D612-C612)</f>
        <v>17</v>
      </c>
      <c r="F612">
        <v>603</v>
      </c>
      <c r="G612">
        <v>579.9</v>
      </c>
      <c r="H612">
        <v>545.4</v>
      </c>
      <c r="I612">
        <v>23.1</v>
      </c>
      <c r="J612">
        <v>30.7</v>
      </c>
      <c r="K612">
        <v>57.6</v>
      </c>
      <c r="L612">
        <v>600.5</v>
      </c>
      <c r="M612">
        <v>2.5</v>
      </c>
      <c r="N612">
        <v>556.9</v>
      </c>
      <c r="O612">
        <v>46.1</v>
      </c>
      <c r="P612">
        <f>IF(OR(C612="",I612="",J612=""),0,MAX(0,MIN(J612,C612-(F612-G612))))</f>
        <v>17.1</v>
      </c>
      <c r="Q612">
        <f>IF(OR(J612="",J612=0),0,(J612-P612)/J612*100)</f>
        <v>44.2</v>
      </c>
      <c r="R612">
        <f>IF(K612="",0,MAX(0,K612-D612))</f>
        <v>0.4</v>
      </c>
      <c r="S612">
        <f>IF(OR(J612="",J612=0),0,MAX(0,MIN(J612,(I612+J612)-D612))/J612*100)</f>
        <v>0</v>
      </c>
      <c r="T612">
        <f>IF(OR(D612="",I612="",J612=""),0,MAX(0,MIN(J612,D612-I612)))</f>
        <v>30.7</v>
      </c>
      <c r="U612">
        <f>IF(D612="",0,MAX(0,D612-C612))</f>
        <v>17</v>
      </c>
      <c r="V612">
        <f>IF(C612="",0,MIN(I612,C612))</f>
        <v>23.1</v>
      </c>
    </row>
    <row r="613">
      <c r="A613" t="str">
        <v>EW-31</v>
      </c>
      <c r="B613" s="1">
        <v>45992</v>
      </c>
      <c r="C613">
        <v>39.5</v>
      </c>
      <c r="D613">
        <v>57.5</v>
      </c>
      <c r="E613">
        <f>MAX(0,D613-C613)</f>
        <v>18</v>
      </c>
      <c r="F613">
        <v>603</v>
      </c>
      <c r="G613">
        <v>579.9</v>
      </c>
      <c r="H613">
        <v>545.4</v>
      </c>
      <c r="I613">
        <v>23.1</v>
      </c>
      <c r="J613">
        <v>30.7</v>
      </c>
      <c r="K613">
        <v>57.6</v>
      </c>
      <c r="L613">
        <v>600.5</v>
      </c>
      <c r="M613">
        <v>2.5</v>
      </c>
      <c r="N613">
        <v>556.9</v>
      </c>
      <c r="O613">
        <v>46.1</v>
      </c>
      <c r="P613">
        <f>IF(OR(C613="",I613="",J613=""),0,MAX(0,MIN(J613,C613-(F613-G613))))</f>
        <v>16.4</v>
      </c>
      <c r="Q613">
        <f>IF(OR(J613="",J613=0),0,(J613-P613)/J613*100)</f>
        <v>46.5</v>
      </c>
      <c r="R613">
        <f>IF(K613="",0,MAX(0,K613-D613))</f>
        <v>0.1</v>
      </c>
      <c r="S613">
        <f>IF(OR(J613="",J613=0),0,MAX(0,MIN(J613,(I613+J613)-D613))/J613*100)</f>
        <v>0</v>
      </c>
      <c r="T613">
        <f>IF(OR(D613="",I613="",J613=""),0,MAX(0,MIN(J613,D613-I613)))</f>
        <v>30.7</v>
      </c>
      <c r="U613">
        <f>IF(D613="",0,MAX(0,D613-C613))</f>
        <v>18</v>
      </c>
      <c r="V613">
        <f>IF(C613="",0,MIN(I613,C613))</f>
        <v>23.1</v>
      </c>
    </row>
    <row r="614">
      <c r="A614" t="str">
        <v>EW-31</v>
      </c>
      <c r="B614" s="1">
        <v>46023</v>
      </c>
      <c r="C614">
        <v>39.2</v>
      </c>
      <c r="D614">
        <v>56.9</v>
      </c>
      <c r="E614">
        <f>MAX(0,D614-C614)</f>
        <v>17.7</v>
      </c>
      <c r="F614">
        <v>603</v>
      </c>
      <c r="G614">
        <v>579.9</v>
      </c>
      <c r="H614">
        <v>545.4</v>
      </c>
      <c r="I614">
        <v>23.1</v>
      </c>
      <c r="J614">
        <v>30.7</v>
      </c>
      <c r="K614">
        <v>57.6</v>
      </c>
      <c r="L614">
        <v>600.5</v>
      </c>
      <c r="M614">
        <v>2.5</v>
      </c>
      <c r="N614">
        <v>556.9</v>
      </c>
      <c r="O614">
        <v>46.1</v>
      </c>
      <c r="P614">
        <f>IF(OR(C614="",I614="",J614=""),0,MAX(0,MIN(J614,C614-(F614-G614))))</f>
        <v>16.1</v>
      </c>
      <c r="Q614">
        <f>IF(OR(J614="",J614=0),0,(J614-P614)/J614*100)</f>
        <v>47.6</v>
      </c>
      <c r="R614">
        <f>IF(K614="",0,MAX(0,K614-D614))</f>
        <v>0.7</v>
      </c>
      <c r="S614">
        <f>IF(OR(J614="",J614=0),0,MAX(0,MIN(J614,(I614+J614)-D614))/J614*100)</f>
        <v>0</v>
      </c>
      <c r="T614">
        <f>IF(OR(D614="",I614="",J614=""),0,MAX(0,MIN(J614,D614-I614)))</f>
        <v>30.7</v>
      </c>
      <c r="U614">
        <f>IF(D614="",0,MAX(0,D614-C614))</f>
        <v>17.7</v>
      </c>
      <c r="V614">
        <f>IF(C614="",0,MIN(I614,C614))</f>
        <v>23.1</v>
      </c>
    </row>
    <row r="615">
      <c r="A615" t="str">
        <v>EW-31</v>
      </c>
      <c r="B615" s="1">
        <v>46054</v>
      </c>
      <c r="C615">
        <v>39.5</v>
      </c>
      <c r="D615">
        <v>57.5</v>
      </c>
      <c r="E615">
        <f>MAX(0,D615-C615)</f>
        <v>18</v>
      </c>
      <c r="F615">
        <v>603</v>
      </c>
      <c r="G615">
        <v>579.9</v>
      </c>
      <c r="H615">
        <v>545.4</v>
      </c>
      <c r="I615">
        <v>23.1</v>
      </c>
      <c r="J615">
        <v>30.7</v>
      </c>
      <c r="K615">
        <v>57.6</v>
      </c>
      <c r="L615">
        <v>600.5</v>
      </c>
      <c r="M615">
        <v>2.5</v>
      </c>
      <c r="N615">
        <v>556.9</v>
      </c>
      <c r="O615">
        <v>46.1</v>
      </c>
      <c r="P615">
        <f>IF(OR(C615="",I615="",J615=""),0,MAX(0,MIN(J615,C615-(F615-G615))))</f>
        <v>16.4</v>
      </c>
      <c r="Q615">
        <f>IF(OR(J615="",J615=0),0,(J615-P615)/J615*100)</f>
        <v>46.5</v>
      </c>
      <c r="R615">
        <f>IF(K615="",0,MAX(0,K615-D615))</f>
        <v>0.1</v>
      </c>
      <c r="S615">
        <f>IF(OR(J615="",J615=0),0,MAX(0,MIN(J615,(I615+J615)-D615))/J615*100)</f>
        <v>0</v>
      </c>
      <c r="T615">
        <f>IF(OR(D615="",I615="",J615=""),0,MAX(0,MIN(J615,D615-I615)))</f>
        <v>30.7</v>
      </c>
      <c r="U615">
        <f>IF(D615="",0,MAX(0,D615-C615))</f>
        <v>18</v>
      </c>
      <c r="V615">
        <f>IF(C615="",0,MIN(I615,C615))</f>
        <v>23.1</v>
      </c>
    </row>
    <row r="616">
      <c r="A616" t="str">
        <v>EW-31</v>
      </c>
      <c r="B616" s="1">
        <v>46082</v>
      </c>
      <c r="C616">
        <v>40</v>
      </c>
      <c r="D616">
        <v>56.9</v>
      </c>
      <c r="E616">
        <f>MAX(0,D616-C616)</f>
        <v>16.9</v>
      </c>
      <c r="F616">
        <v>603</v>
      </c>
      <c r="G616">
        <v>579.9</v>
      </c>
      <c r="H616">
        <v>545.4</v>
      </c>
      <c r="I616">
        <v>23.1</v>
      </c>
      <c r="J616">
        <v>30.7</v>
      </c>
      <c r="K616">
        <v>57.6</v>
      </c>
      <c r="L616">
        <v>600.5</v>
      </c>
      <c r="M616">
        <v>2.5</v>
      </c>
      <c r="N616">
        <v>556.9</v>
      </c>
      <c r="O616">
        <v>46.1</v>
      </c>
      <c r="P616">
        <f>IF(OR(C616="",I616="",J616=""),0,MAX(0,MIN(J616,C616-(F616-G616))))</f>
        <v>17</v>
      </c>
      <c r="Q616">
        <f>IF(OR(J616="",J616=0),0,(J616-P616)/J616*100)</f>
        <v>44.8</v>
      </c>
      <c r="R616">
        <f>IF(K616="",0,MAX(0,K616-D616))</f>
        <v>0.7</v>
      </c>
      <c r="S616">
        <f>IF(OR(J616="",J616=0),0,MAX(0,MIN(J616,(I616+J616)-D616))/J616*100)</f>
        <v>0</v>
      </c>
      <c r="T616">
        <f>IF(OR(D616="",I616="",J616=""),0,MAX(0,MIN(J616,D616-I616)))</f>
        <v>30.7</v>
      </c>
      <c r="U616">
        <f>IF(D616="",0,MAX(0,D616-C616))</f>
        <v>16.9</v>
      </c>
      <c r="V616">
        <f>IF(C616="",0,MIN(I616,C616))</f>
        <v>23.1</v>
      </c>
    </row>
    <row r="617">
      <c r="A617" t="str">
        <v>EW-31</v>
      </c>
      <c r="B617" s="1">
        <v>46113</v>
      </c>
      <c r="C617">
        <v>40.5</v>
      </c>
      <c r="D617">
        <v>57.2</v>
      </c>
      <c r="E617">
        <f>MAX(0,D617-C617)</f>
        <v>16.6</v>
      </c>
      <c r="F617">
        <v>603</v>
      </c>
      <c r="G617">
        <v>579.9</v>
      </c>
      <c r="H617">
        <v>545.4</v>
      </c>
      <c r="I617">
        <v>23.1</v>
      </c>
      <c r="J617">
        <v>30.7</v>
      </c>
      <c r="K617">
        <v>57.6</v>
      </c>
      <c r="L617">
        <v>600.5</v>
      </c>
      <c r="M617">
        <v>2.5</v>
      </c>
      <c r="N617">
        <v>556.9</v>
      </c>
      <c r="O617">
        <v>46.1</v>
      </c>
      <c r="P617">
        <f>IF(OR(C617="",I617="",J617=""),0,MAX(0,MIN(J617,C617-(F617-G617))))</f>
        <v>17.4</v>
      </c>
      <c r="Q617">
        <f>IF(OR(J617="",J617=0),0,(J617-P617)/J617*100)</f>
        <v>43.2</v>
      </c>
      <c r="R617">
        <f>IF(K617="",0,MAX(0,K617-D617))</f>
        <v>0.4</v>
      </c>
      <c r="S617">
        <f>IF(OR(J617="",J617=0),0,MAX(0,MIN(J617,(I617+J617)-D617))/J617*100)</f>
        <v>0</v>
      </c>
      <c r="T617">
        <f>IF(OR(D617="",I617="",J617=""),0,MAX(0,MIN(J617,D617-I617)))</f>
        <v>30.7</v>
      </c>
      <c r="U617">
        <f>IF(D617="",0,MAX(0,D617-C617))</f>
        <v>16.6</v>
      </c>
      <c r="V617">
        <f>IF(C617="",0,MIN(I617,C617))</f>
        <v>23.1</v>
      </c>
    </row>
    <row r="618">
      <c r="A618" t="str">
        <v>EW-31</v>
      </c>
      <c r="B618" s="1">
        <v>46143</v>
      </c>
      <c r="C618">
        <v>39.9</v>
      </c>
      <c r="D618">
        <v>56.9</v>
      </c>
      <c r="E618">
        <f>MAX(0,D618-C618)</f>
        <v>16.9</v>
      </c>
      <c r="F618">
        <v>603</v>
      </c>
      <c r="G618">
        <v>579.9</v>
      </c>
      <c r="H618">
        <v>545.4</v>
      </c>
      <c r="I618">
        <v>23.1</v>
      </c>
      <c r="J618">
        <v>30.7</v>
      </c>
      <c r="K618">
        <v>57.6</v>
      </c>
      <c r="L618">
        <v>600.5</v>
      </c>
      <c r="M618">
        <v>2.5</v>
      </c>
      <c r="N618">
        <v>556.9</v>
      </c>
      <c r="O618">
        <v>46.1</v>
      </c>
      <c r="P618">
        <f>IF(OR(C618="",I618="",J618=""),0,MAX(0,MIN(J618,C618-(F618-G618))))</f>
        <v>16.8</v>
      </c>
      <c r="Q618">
        <f>IF(OR(J618="",J618=0),0,(J618-P618)/J618*100)</f>
        <v>45.1</v>
      </c>
      <c r="R618">
        <f>IF(K618="",0,MAX(0,K618-D618))</f>
        <v>0.7</v>
      </c>
      <c r="S618">
        <f>IF(OR(J618="",J618=0),0,MAX(0,MIN(J618,(I618+J618)-D618))/J618*100)</f>
        <v>0</v>
      </c>
      <c r="T618">
        <f>IF(OR(D618="",I618="",J618=""),0,MAX(0,MIN(J618,D618-I618)))</f>
        <v>30.7</v>
      </c>
      <c r="U618">
        <f>IF(D618="",0,MAX(0,D618-C618))</f>
        <v>16.9</v>
      </c>
      <c r="V618">
        <f>IF(C618="",0,MIN(I618,C618))</f>
        <v>23.1</v>
      </c>
    </row>
    <row r="619">
      <c r="A619" t="str">
        <v>EW-31</v>
      </c>
      <c r="B619" s="1">
        <v>46174</v>
      </c>
      <c r="C619">
        <v>39.9</v>
      </c>
      <c r="D619">
        <v>56.8</v>
      </c>
      <c r="E619">
        <f>MAX(0,D619-C619)</f>
        <v>16.9</v>
      </c>
      <c r="F619">
        <v>603</v>
      </c>
      <c r="G619">
        <v>579.9</v>
      </c>
      <c r="H619">
        <v>545.4</v>
      </c>
      <c r="I619">
        <v>23.1</v>
      </c>
      <c r="J619">
        <v>30.7</v>
      </c>
      <c r="K619">
        <v>57.6</v>
      </c>
      <c r="L619">
        <v>600.5</v>
      </c>
      <c r="M619">
        <v>2.5</v>
      </c>
      <c r="N619">
        <v>556.9</v>
      </c>
      <c r="O619">
        <v>46.1</v>
      </c>
      <c r="P619">
        <f>IF(OR(C619="",I619="",J619=""),0,MAX(0,MIN(J619,C619-(F619-G619))))</f>
        <v>16.8</v>
      </c>
      <c r="Q619">
        <f>IF(OR(J619="",J619=0),0,(J619-P619)/J619*100)</f>
        <v>45.3</v>
      </c>
      <c r="R619">
        <f>IF(K619="",0,MAX(0,K619-D619))</f>
        <v>0.8</v>
      </c>
      <c r="S619">
        <f>IF(OR(J619="",J619=0),0,MAX(0,MIN(J619,(I619+J619)-D619))/J619*100)</f>
        <v>0</v>
      </c>
      <c r="T619">
        <f>IF(OR(D619="",I619="",J619=""),0,MAX(0,MIN(J619,D619-I619)))</f>
        <v>30.7</v>
      </c>
      <c r="U619">
        <f>IF(D619="",0,MAX(0,D619-C619))</f>
        <v>16.9</v>
      </c>
      <c r="V619">
        <f>IF(C619="",0,MIN(I619,C619))</f>
        <v>23.1</v>
      </c>
    </row>
    <row r="620">
      <c r="A620" t="str">
        <v>EW-31</v>
      </c>
      <c r="B620" s="1">
        <v>46204</v>
      </c>
      <c r="C620">
        <v>40.5</v>
      </c>
      <c r="D620">
        <v>57.1</v>
      </c>
      <c r="E620">
        <f>MAX(0,D620-C620)</f>
        <v>16.6</v>
      </c>
      <c r="F620">
        <v>603</v>
      </c>
      <c r="G620">
        <v>579.9</v>
      </c>
      <c r="H620">
        <v>545.4</v>
      </c>
      <c r="I620">
        <v>23.1</v>
      </c>
      <c r="J620">
        <v>30.7</v>
      </c>
      <c r="K620">
        <v>57.6</v>
      </c>
      <c r="L620">
        <v>600.5</v>
      </c>
      <c r="M620">
        <v>2.5</v>
      </c>
      <c r="N620">
        <v>556.9</v>
      </c>
      <c r="O620">
        <v>46.1</v>
      </c>
      <c r="P620">
        <f>IF(OR(C620="",I620="",J620=""),0,MAX(0,MIN(J620,C620-(F620-G620))))</f>
        <v>17.4</v>
      </c>
      <c r="Q620">
        <f>IF(OR(J620="",J620=0),0,(J620-P620)/J620*100)</f>
        <v>43.4</v>
      </c>
      <c r="R620">
        <f>IF(K620="",0,MAX(0,K620-D620))</f>
        <v>0.5</v>
      </c>
      <c r="S620">
        <f>IF(OR(J620="",J620=0),0,MAX(0,MIN(J620,(I620+J620)-D620))/J620*100)</f>
        <v>0</v>
      </c>
      <c r="T620">
        <f>IF(OR(D620="",I620="",J620=""),0,MAX(0,MIN(J620,D620-I620)))</f>
        <v>30.7</v>
      </c>
      <c r="U620">
        <f>IF(D620="",0,MAX(0,D620-C620))</f>
        <v>16.6</v>
      </c>
      <c r="V620">
        <f>IF(C620="",0,MIN(I620,C620))</f>
        <v>23.1</v>
      </c>
    </row>
    <row r="621">
      <c r="A621" t="str">
        <v>EW-31</v>
      </c>
      <c r="B621" s="1">
        <v>46235</v>
      </c>
      <c r="C621">
        <v>39.5</v>
      </c>
      <c r="D621">
        <v>57.5</v>
      </c>
      <c r="E621">
        <f>MAX(0,D621-C621)</f>
        <v>18</v>
      </c>
      <c r="F621">
        <v>603</v>
      </c>
      <c r="G621">
        <v>579.9</v>
      </c>
      <c r="H621">
        <v>545.4</v>
      </c>
      <c r="I621">
        <v>23.1</v>
      </c>
      <c r="J621">
        <v>30.7</v>
      </c>
      <c r="K621">
        <v>57.6</v>
      </c>
      <c r="L621">
        <v>600.5</v>
      </c>
      <c r="M621">
        <v>2.5</v>
      </c>
      <c r="N621">
        <v>556.9</v>
      </c>
      <c r="O621">
        <v>46.1</v>
      </c>
      <c r="P621">
        <f>IF(OR(C621="",I621="",J621=""),0,MAX(0,MIN(J621,C621-(F621-G621))))</f>
        <v>16.4</v>
      </c>
      <c r="Q621">
        <f>IF(OR(J621="",J621=0),0,(J621-P621)/J621*100)</f>
        <v>46.4</v>
      </c>
      <c r="R621">
        <f>IF(K621="",0,MAX(0,K621-D621))</f>
        <v>0.1</v>
      </c>
      <c r="S621">
        <f>IF(OR(J621="",J621=0),0,MAX(0,MIN(J621,(I621+J621)-D621))/J621*100)</f>
        <v>0</v>
      </c>
      <c r="T621">
        <f>IF(OR(D621="",I621="",J621=""),0,MAX(0,MIN(J621,D621-I621)))</f>
        <v>30.7</v>
      </c>
      <c r="U621">
        <f>IF(D621="",0,MAX(0,D621-C621))</f>
        <v>18</v>
      </c>
      <c r="V621">
        <f>IF(C621="",0,MIN(I621,C621))</f>
        <v>23.1</v>
      </c>
    </row>
    <row r="622">
      <c r="A622" t="str">
        <v>EW-32</v>
      </c>
      <c r="B622" s="1">
        <v>45658</v>
      </c>
      <c r="C622">
        <v>35</v>
      </c>
      <c r="D622">
        <v>54.4</v>
      </c>
      <c r="E622">
        <f>MAX(0,D622-C622)</f>
        <v>19.4</v>
      </c>
      <c r="F622">
        <v>600.6</v>
      </c>
      <c r="G622">
        <v>582.5</v>
      </c>
      <c r="H622">
        <v>546</v>
      </c>
      <c r="I622">
        <v>18.1</v>
      </c>
      <c r="J622">
        <v>30.9</v>
      </c>
      <c r="K622">
        <v>54.6</v>
      </c>
      <c r="L622">
        <v>598.1</v>
      </c>
      <c r="M622">
        <v>2.5</v>
      </c>
      <c r="N622">
        <v>559.3</v>
      </c>
      <c r="O622">
        <v>41.3</v>
      </c>
      <c r="P622">
        <f>IF(OR(C622="",I622="",J622=""),0,MAX(0,MIN(J622,C622-(F622-G622))))</f>
        <v>16.9</v>
      </c>
      <c r="Q622">
        <f>IF(OR(J622="",J622=0),0,(J622-P622)/J622*100)</f>
        <v>45.2</v>
      </c>
      <c r="R622">
        <f>IF(K622="",0,MAX(0,K622-D622))</f>
        <v>0.2</v>
      </c>
      <c r="S622">
        <f>IF(OR(J622="",J622=0),0,MAX(0,MIN(J622,(I622+J622)-D622))/J622*100)</f>
        <v>0</v>
      </c>
      <c r="T622">
        <f>IF(OR(D622="",I622="",J622=""),0,MAX(0,MIN(J622,D622-I622)))</f>
        <v>30.9</v>
      </c>
      <c r="U622">
        <f>IF(D622="",0,MAX(0,D622-C622))</f>
        <v>19.4</v>
      </c>
      <c r="V622">
        <f>IF(C622="",0,MIN(I622,C622))</f>
        <v>18.1</v>
      </c>
    </row>
    <row r="623">
      <c r="A623" t="str">
        <v>EW-32</v>
      </c>
      <c r="B623" s="1">
        <v>45689</v>
      </c>
      <c r="C623">
        <v>35.5</v>
      </c>
      <c r="D623">
        <v>53.9</v>
      </c>
      <c r="E623">
        <f>MAX(0,D623-C623)</f>
        <v>18.4</v>
      </c>
      <c r="F623">
        <v>600.6</v>
      </c>
      <c r="G623">
        <v>582.5</v>
      </c>
      <c r="H623">
        <v>546</v>
      </c>
      <c r="I623">
        <v>18.1</v>
      </c>
      <c r="J623">
        <v>30.9</v>
      </c>
      <c r="K623">
        <v>54.6</v>
      </c>
      <c r="L623">
        <v>598.1</v>
      </c>
      <c r="M623">
        <v>2.5</v>
      </c>
      <c r="N623">
        <v>559.3</v>
      </c>
      <c r="O623">
        <v>41.3</v>
      </c>
      <c r="P623">
        <f>IF(OR(C623="",I623="",J623=""),0,MAX(0,MIN(J623,C623-(F623-G623))))</f>
        <v>17.4</v>
      </c>
      <c r="Q623">
        <f>IF(OR(J623="",J623=0),0,(J623-P623)/J623*100)</f>
        <v>43.6</v>
      </c>
      <c r="R623">
        <f>IF(K623="",0,MAX(0,K623-D623))</f>
        <v>0.7</v>
      </c>
      <c r="S623">
        <f>IF(OR(J623="",J623=0),0,MAX(0,MIN(J623,(I623+J623)-D623))/J623*100)</f>
        <v>0</v>
      </c>
      <c r="T623">
        <f>IF(OR(D623="",I623="",J623=""),0,MAX(0,MIN(J623,D623-I623)))</f>
        <v>30.9</v>
      </c>
      <c r="U623">
        <f>IF(D623="",0,MAX(0,D623-C623))</f>
        <v>18.4</v>
      </c>
      <c r="V623">
        <f>IF(C623="",0,MIN(I623,C623))</f>
        <v>18.1</v>
      </c>
    </row>
    <row r="624">
      <c r="A624" t="str">
        <v>EW-32</v>
      </c>
      <c r="B624" s="1">
        <v>45717</v>
      </c>
      <c r="C624">
        <v>36.4</v>
      </c>
      <c r="D624">
        <v>54.4</v>
      </c>
      <c r="E624">
        <f>MAX(0,D624-C624)</f>
        <v>18</v>
      </c>
      <c r="F624">
        <v>600.6</v>
      </c>
      <c r="G624">
        <v>582.5</v>
      </c>
      <c r="H624">
        <v>546</v>
      </c>
      <c r="I624">
        <v>18.1</v>
      </c>
      <c r="J624">
        <v>30.9</v>
      </c>
      <c r="K624">
        <v>54.6</v>
      </c>
      <c r="L624">
        <v>598.1</v>
      </c>
      <c r="M624">
        <v>2.5</v>
      </c>
      <c r="N624">
        <v>559.3</v>
      </c>
      <c r="O624">
        <v>41.3</v>
      </c>
      <c r="P624">
        <f>IF(OR(C624="",I624="",J624=""),0,MAX(0,MIN(J624,C624-(F624-G624))))</f>
        <v>18.3</v>
      </c>
      <c r="Q624">
        <f>IF(OR(J624="",J624=0),0,(J624-P624)/J624*100)</f>
        <v>40.7</v>
      </c>
      <c r="R624">
        <f>IF(K624="",0,MAX(0,K624-D624))</f>
        <v>0.2</v>
      </c>
      <c r="S624">
        <f>IF(OR(J624="",J624=0),0,MAX(0,MIN(J624,(I624+J624)-D624))/J624*100)</f>
        <v>0</v>
      </c>
      <c r="T624">
        <f>IF(OR(D624="",I624="",J624=""),0,MAX(0,MIN(J624,D624-I624)))</f>
        <v>30.9</v>
      </c>
      <c r="U624">
        <f>IF(D624="",0,MAX(0,D624-C624))</f>
        <v>18</v>
      </c>
      <c r="V624">
        <f>IF(C624="",0,MIN(I624,C624))</f>
        <v>18.1</v>
      </c>
    </row>
    <row r="625">
      <c r="A625" t="str">
        <v>EW-32</v>
      </c>
      <c r="B625" s="1">
        <v>45748</v>
      </c>
      <c r="C625">
        <v>36.3</v>
      </c>
      <c r="D625">
        <v>54.2</v>
      </c>
      <c r="E625">
        <f>MAX(0,D625-C625)</f>
        <v>18</v>
      </c>
      <c r="F625">
        <v>600.6</v>
      </c>
      <c r="G625">
        <v>582.5</v>
      </c>
      <c r="H625">
        <v>546</v>
      </c>
      <c r="I625">
        <v>18.1</v>
      </c>
      <c r="J625">
        <v>30.9</v>
      </c>
      <c r="K625">
        <v>54.6</v>
      </c>
      <c r="L625">
        <v>598.1</v>
      </c>
      <c r="M625">
        <v>2.5</v>
      </c>
      <c r="N625">
        <v>559.3</v>
      </c>
      <c r="O625">
        <v>41.3</v>
      </c>
      <c r="P625">
        <f>IF(OR(C625="",I625="",J625=""),0,MAX(0,MIN(J625,C625-(F625-G625))))</f>
        <v>18.2</v>
      </c>
      <c r="Q625">
        <f>IF(OR(J625="",J625=0),0,(J625-P625)/J625*100)</f>
        <v>41.2</v>
      </c>
      <c r="R625">
        <f>IF(K625="",0,MAX(0,K625-D625))</f>
        <v>0.4</v>
      </c>
      <c r="S625">
        <f>IF(OR(J625="",J625=0),0,MAX(0,MIN(J625,(I625+J625)-D625))/J625*100)</f>
        <v>0</v>
      </c>
      <c r="T625">
        <f>IF(OR(D625="",I625="",J625=""),0,MAX(0,MIN(J625,D625-I625)))</f>
        <v>30.9</v>
      </c>
      <c r="U625">
        <f>IF(D625="",0,MAX(0,D625-C625))</f>
        <v>18</v>
      </c>
      <c r="V625">
        <f>IF(C625="",0,MIN(I625,C625))</f>
        <v>18.1</v>
      </c>
    </row>
    <row r="626">
      <c r="A626" t="str">
        <v>EW-32</v>
      </c>
      <c r="B626" s="1">
        <v>45778</v>
      </c>
      <c r="C626">
        <v>36.8</v>
      </c>
      <c r="D626">
        <v>53.8</v>
      </c>
      <c r="E626">
        <f>MAX(0,D626-C626)</f>
        <v>17</v>
      </c>
      <c r="F626">
        <v>600.6</v>
      </c>
      <c r="G626">
        <v>582.5</v>
      </c>
      <c r="H626">
        <v>546</v>
      </c>
      <c r="I626">
        <v>18.1</v>
      </c>
      <c r="J626">
        <v>30.9</v>
      </c>
      <c r="K626">
        <v>54.6</v>
      </c>
      <c r="L626">
        <v>598.1</v>
      </c>
      <c r="M626">
        <v>2.5</v>
      </c>
      <c r="N626">
        <v>559.3</v>
      </c>
      <c r="O626">
        <v>41.3</v>
      </c>
      <c r="P626">
        <f>IF(OR(C626="",I626="",J626=""),0,MAX(0,MIN(J626,C626-(F626-G626))))</f>
        <v>18.7</v>
      </c>
      <c r="Q626">
        <f>IF(OR(J626="",J626=0),0,(J626-P626)/J626*100)</f>
        <v>39.5</v>
      </c>
      <c r="R626">
        <f>IF(K626="",0,MAX(0,K626-D626))</f>
        <v>0.8</v>
      </c>
      <c r="S626">
        <f>IF(OR(J626="",J626=0),0,MAX(0,MIN(J626,(I626+J626)-D626))/J626*100)</f>
        <v>0</v>
      </c>
      <c r="T626">
        <f>IF(OR(D626="",I626="",J626=""),0,MAX(0,MIN(J626,D626-I626)))</f>
        <v>30.9</v>
      </c>
      <c r="U626">
        <f>IF(D626="",0,MAX(0,D626-C626))</f>
        <v>17</v>
      </c>
      <c r="V626">
        <f>IF(C626="",0,MIN(I626,C626))</f>
        <v>18.1</v>
      </c>
    </row>
    <row r="627">
      <c r="A627" t="str">
        <v>EW-32</v>
      </c>
      <c r="B627" s="1">
        <v>45809</v>
      </c>
      <c r="C627">
        <v>36.2</v>
      </c>
      <c r="D627">
        <v>54.3</v>
      </c>
      <c r="E627">
        <f>MAX(0,D627-C627)</f>
        <v>18.1</v>
      </c>
      <c r="F627">
        <v>600.6</v>
      </c>
      <c r="G627">
        <v>582.5</v>
      </c>
      <c r="H627">
        <v>546</v>
      </c>
      <c r="I627">
        <v>18.1</v>
      </c>
      <c r="J627">
        <v>30.9</v>
      </c>
      <c r="K627">
        <v>54.6</v>
      </c>
      <c r="L627">
        <v>598.1</v>
      </c>
      <c r="M627">
        <v>2.5</v>
      </c>
      <c r="N627">
        <v>559.3</v>
      </c>
      <c r="O627">
        <v>41.3</v>
      </c>
      <c r="P627">
        <f>IF(OR(C627="",I627="",J627=""),0,MAX(0,MIN(J627,C627-(F627-G627))))</f>
        <v>18.1</v>
      </c>
      <c r="Q627">
        <f>IF(OR(J627="",J627=0),0,(J627-P627)/J627*100)</f>
        <v>41.3</v>
      </c>
      <c r="R627">
        <f>IF(K627="",0,MAX(0,K627-D627))</f>
        <v>0.3</v>
      </c>
      <c r="S627">
        <f>IF(OR(J627="",J627=0),0,MAX(0,MIN(J627,(I627+J627)-D627))/J627*100)</f>
        <v>0</v>
      </c>
      <c r="T627">
        <f>IF(OR(D627="",I627="",J627=""),0,MAX(0,MIN(J627,D627-I627)))</f>
        <v>30.9</v>
      </c>
      <c r="U627">
        <f>IF(D627="",0,MAX(0,D627-C627))</f>
        <v>18.1</v>
      </c>
      <c r="V627">
        <f>IF(C627="",0,MIN(I627,C627))</f>
        <v>18.1</v>
      </c>
    </row>
    <row r="628">
      <c r="A628" t="str">
        <v>EW-32</v>
      </c>
      <c r="B628" s="1">
        <v>45839</v>
      </c>
      <c r="C628">
        <v>36.1</v>
      </c>
      <c r="D628">
        <v>53.9</v>
      </c>
      <c r="E628">
        <f>MAX(0,D628-C628)</f>
        <v>17.8</v>
      </c>
      <c r="F628">
        <v>600.6</v>
      </c>
      <c r="G628">
        <v>582.5</v>
      </c>
      <c r="H628">
        <v>546</v>
      </c>
      <c r="I628">
        <v>18.1</v>
      </c>
      <c r="J628">
        <v>30.9</v>
      </c>
      <c r="K628">
        <v>54.6</v>
      </c>
      <c r="L628">
        <v>598.1</v>
      </c>
      <c r="M628">
        <v>2.5</v>
      </c>
      <c r="N628">
        <v>559.3</v>
      </c>
      <c r="O628">
        <v>41.3</v>
      </c>
      <c r="P628">
        <f>IF(OR(C628="",I628="",J628=""),0,MAX(0,MIN(J628,C628-(F628-G628))))</f>
        <v>18</v>
      </c>
      <c r="Q628">
        <f>IF(OR(J628="",J628=0),0,(J628-P628)/J628*100)</f>
        <v>41.7</v>
      </c>
      <c r="R628">
        <f>IF(K628="",0,MAX(0,K628-D628))</f>
        <v>0.7</v>
      </c>
      <c r="S628">
        <f>IF(OR(J628="",J628=0),0,MAX(0,MIN(J628,(I628+J628)-D628))/J628*100)</f>
        <v>0</v>
      </c>
      <c r="T628">
        <f>IF(OR(D628="",I628="",J628=""),0,MAX(0,MIN(J628,D628-I628)))</f>
        <v>30.9</v>
      </c>
      <c r="U628">
        <f>IF(D628="",0,MAX(0,D628-C628))</f>
        <v>17.8</v>
      </c>
      <c r="V628">
        <f>IF(C628="",0,MIN(I628,C628))</f>
        <v>18.1</v>
      </c>
    </row>
    <row r="629">
      <c r="A629" t="str">
        <v>EW-32</v>
      </c>
      <c r="B629" s="1">
        <v>45870</v>
      </c>
      <c r="C629">
        <v>34.6</v>
      </c>
      <c r="D629">
        <v>54</v>
      </c>
      <c r="E629">
        <f>MAX(0,D629-C629)</f>
        <v>19.4</v>
      </c>
      <c r="F629">
        <v>600.6</v>
      </c>
      <c r="G629">
        <v>582.5</v>
      </c>
      <c r="H629">
        <v>546</v>
      </c>
      <c r="I629">
        <v>18.1</v>
      </c>
      <c r="J629">
        <v>30.9</v>
      </c>
      <c r="K629">
        <v>54.6</v>
      </c>
      <c r="L629">
        <v>598.1</v>
      </c>
      <c r="M629">
        <v>2.5</v>
      </c>
      <c r="N629">
        <v>559.3</v>
      </c>
      <c r="O629">
        <v>41.3</v>
      </c>
      <c r="P629">
        <f>IF(OR(C629="",I629="",J629=""),0,MAX(0,MIN(J629,C629-(F629-G629))))</f>
        <v>16.5</v>
      </c>
      <c r="Q629">
        <f>IF(OR(J629="",J629=0),0,(J629-P629)/J629*100)</f>
        <v>46.5</v>
      </c>
      <c r="R629">
        <f>IF(K629="",0,MAX(0,K629-D629))</f>
        <v>0.6</v>
      </c>
      <c r="S629">
        <f>IF(OR(J629="",J629=0),0,MAX(0,MIN(J629,(I629+J629)-D629))/J629*100)</f>
        <v>0</v>
      </c>
      <c r="T629">
        <f>IF(OR(D629="",I629="",J629=""),0,MAX(0,MIN(J629,D629-I629)))</f>
        <v>30.9</v>
      </c>
      <c r="U629">
        <f>IF(D629="",0,MAX(0,D629-C629))</f>
        <v>19.4</v>
      </c>
      <c r="V629">
        <f>IF(C629="",0,MIN(I629,C629))</f>
        <v>18.1</v>
      </c>
    </row>
    <row r="630">
      <c r="A630" t="str">
        <v>EW-32</v>
      </c>
      <c r="B630" s="1">
        <v>45901</v>
      </c>
      <c r="C630">
        <v>34.7</v>
      </c>
      <c r="D630">
        <v>54.2</v>
      </c>
      <c r="E630">
        <f>MAX(0,D630-C630)</f>
        <v>19.5</v>
      </c>
      <c r="F630">
        <v>600.6</v>
      </c>
      <c r="G630">
        <v>582.5</v>
      </c>
      <c r="H630">
        <v>546</v>
      </c>
      <c r="I630">
        <v>18.1</v>
      </c>
      <c r="J630">
        <v>30.9</v>
      </c>
      <c r="K630">
        <v>54.6</v>
      </c>
      <c r="L630">
        <v>598.1</v>
      </c>
      <c r="M630">
        <v>2.5</v>
      </c>
      <c r="N630">
        <v>559.3</v>
      </c>
      <c r="O630">
        <v>41.3</v>
      </c>
      <c r="P630">
        <f>IF(OR(C630="",I630="",J630=""),0,MAX(0,MIN(J630,C630-(F630-G630))))</f>
        <v>16.6</v>
      </c>
      <c r="Q630">
        <f>IF(OR(J630="",J630=0),0,(J630-P630)/J630*100)</f>
        <v>46.2</v>
      </c>
      <c r="R630">
        <f>IF(K630="",0,MAX(0,K630-D630))</f>
        <v>0.4</v>
      </c>
      <c r="S630">
        <f>IF(OR(J630="",J630=0),0,MAX(0,MIN(J630,(I630+J630)-D630))/J630*100)</f>
        <v>0</v>
      </c>
      <c r="T630">
        <f>IF(OR(D630="",I630="",J630=""),0,MAX(0,MIN(J630,D630-I630)))</f>
        <v>30.9</v>
      </c>
      <c r="U630">
        <f>IF(D630="",0,MAX(0,D630-C630))</f>
        <v>19.5</v>
      </c>
      <c r="V630">
        <f>IF(C630="",0,MIN(I630,C630))</f>
        <v>18.1</v>
      </c>
    </row>
    <row r="631">
      <c r="A631" t="str">
        <v>EW-32</v>
      </c>
      <c r="B631" s="1">
        <v>45931</v>
      </c>
      <c r="C631">
        <v>34.2</v>
      </c>
      <c r="D631">
        <v>54.6</v>
      </c>
      <c r="E631">
        <f>MAX(0,D631-C631)</f>
        <v>20.3</v>
      </c>
      <c r="F631">
        <v>600.6</v>
      </c>
      <c r="G631">
        <v>582.5</v>
      </c>
      <c r="H631">
        <v>546</v>
      </c>
      <c r="I631">
        <v>18.1</v>
      </c>
      <c r="J631">
        <v>30.9</v>
      </c>
      <c r="K631">
        <v>54.6</v>
      </c>
      <c r="L631">
        <v>598.1</v>
      </c>
      <c r="M631">
        <v>2.5</v>
      </c>
      <c r="N631">
        <v>559.3</v>
      </c>
      <c r="O631">
        <v>41.3</v>
      </c>
      <c r="P631">
        <f>IF(OR(C631="",I631="",J631=""),0,MAX(0,MIN(J631,C631-(F631-G631))))</f>
        <v>16.2</v>
      </c>
      <c r="Q631">
        <f>IF(OR(J631="",J631=0),0,(J631-P631)/J631*100)</f>
        <v>47.7</v>
      </c>
      <c r="R631">
        <f>IF(K631="",0,MAX(0,K631-D631))</f>
        <v>0</v>
      </c>
      <c r="S631">
        <f>IF(OR(J631="",J631=0),0,MAX(0,MIN(J631,(I631+J631)-D631))/J631*100)</f>
        <v>0</v>
      </c>
      <c r="T631">
        <f>IF(OR(D631="",I631="",J631=""),0,MAX(0,MIN(J631,D631-I631)))</f>
        <v>30.9</v>
      </c>
      <c r="U631">
        <f>IF(D631="",0,MAX(0,D631-C631))</f>
        <v>20.3</v>
      </c>
      <c r="V631">
        <f>IF(C631="",0,MIN(I631,C631))</f>
        <v>18.1</v>
      </c>
    </row>
    <row r="632">
      <c r="A632" t="str">
        <v>EW-32</v>
      </c>
      <c r="B632" s="1">
        <v>45962</v>
      </c>
      <c r="C632">
        <v>33.8</v>
      </c>
      <c r="D632">
        <v>53.9</v>
      </c>
      <c r="E632">
        <f>MAX(0,D632-C632)</f>
        <v>20.1</v>
      </c>
      <c r="F632">
        <v>600.6</v>
      </c>
      <c r="G632">
        <v>582.5</v>
      </c>
      <c r="H632">
        <v>546</v>
      </c>
      <c r="I632">
        <v>18.1</v>
      </c>
      <c r="J632">
        <v>30.9</v>
      </c>
      <c r="K632">
        <v>54.6</v>
      </c>
      <c r="L632">
        <v>598.1</v>
      </c>
      <c r="M632">
        <v>2.5</v>
      </c>
      <c r="N632">
        <v>559.3</v>
      </c>
      <c r="O632">
        <v>41.3</v>
      </c>
      <c r="P632">
        <f>IF(OR(C632="",I632="",J632=""),0,MAX(0,MIN(J632,C632-(F632-G632))))</f>
        <v>15.7</v>
      </c>
      <c r="Q632">
        <f>IF(OR(J632="",J632=0),0,(J632-P632)/J632*100)</f>
        <v>49.2</v>
      </c>
      <c r="R632">
        <f>IF(K632="",0,MAX(0,K632-D632))</f>
        <v>0.7</v>
      </c>
      <c r="S632">
        <f>IF(OR(J632="",J632=0),0,MAX(0,MIN(J632,(I632+J632)-D632))/J632*100)</f>
        <v>0</v>
      </c>
      <c r="T632">
        <f>IF(OR(D632="",I632="",J632=""),0,MAX(0,MIN(J632,D632-I632)))</f>
        <v>30.9</v>
      </c>
      <c r="U632">
        <f>IF(D632="",0,MAX(0,D632-C632))</f>
        <v>20.1</v>
      </c>
      <c r="V632">
        <f>IF(C632="",0,MIN(I632,C632))</f>
        <v>18.1</v>
      </c>
    </row>
    <row r="633">
      <c r="A633" t="str">
        <v>EW-32</v>
      </c>
      <c r="B633" s="1">
        <v>45992</v>
      </c>
      <c r="C633">
        <v>33.6</v>
      </c>
      <c r="D633">
        <v>54.1</v>
      </c>
      <c r="E633">
        <f>MAX(0,D633-C633)</f>
        <v>20.5</v>
      </c>
      <c r="F633">
        <v>600.6</v>
      </c>
      <c r="G633">
        <v>582.5</v>
      </c>
      <c r="H633">
        <v>546</v>
      </c>
      <c r="I633">
        <v>18.1</v>
      </c>
      <c r="J633">
        <v>30.9</v>
      </c>
      <c r="K633">
        <v>54.6</v>
      </c>
      <c r="L633">
        <v>598.1</v>
      </c>
      <c r="M633">
        <v>2.5</v>
      </c>
      <c r="N633">
        <v>559.3</v>
      </c>
      <c r="O633">
        <v>41.3</v>
      </c>
      <c r="P633">
        <f>IF(OR(C633="",I633="",J633=""),0,MAX(0,MIN(J633,C633-(F633-G633))))</f>
        <v>15.6</v>
      </c>
      <c r="Q633">
        <f>IF(OR(J633="",J633=0),0,(J633-P633)/J633*100)</f>
        <v>49.6</v>
      </c>
      <c r="R633">
        <f>IF(K633="",0,MAX(0,K633-D633))</f>
        <v>0.5</v>
      </c>
      <c r="S633">
        <f>IF(OR(J633="",J633=0),0,MAX(0,MIN(J633,(I633+J633)-D633))/J633*100)</f>
        <v>0</v>
      </c>
      <c r="T633">
        <f>IF(OR(D633="",I633="",J633=""),0,MAX(0,MIN(J633,D633-I633)))</f>
        <v>30.9</v>
      </c>
      <c r="U633">
        <f>IF(D633="",0,MAX(0,D633-C633))</f>
        <v>20.5</v>
      </c>
      <c r="V633">
        <f>IF(C633="",0,MIN(I633,C633))</f>
        <v>18.1</v>
      </c>
    </row>
    <row r="634">
      <c r="A634" t="str">
        <v>EW-32</v>
      </c>
      <c r="B634" s="1">
        <v>46023</v>
      </c>
      <c r="C634">
        <v>33.7</v>
      </c>
      <c r="D634">
        <v>54</v>
      </c>
      <c r="E634">
        <f>MAX(0,D634-C634)</f>
        <v>20.3</v>
      </c>
      <c r="F634">
        <v>600.6</v>
      </c>
      <c r="G634">
        <v>582.5</v>
      </c>
      <c r="H634">
        <v>546</v>
      </c>
      <c r="I634">
        <v>18.1</v>
      </c>
      <c r="J634">
        <v>30.9</v>
      </c>
      <c r="K634">
        <v>54.6</v>
      </c>
      <c r="L634">
        <v>598.1</v>
      </c>
      <c r="M634">
        <v>2.5</v>
      </c>
      <c r="N634">
        <v>559.3</v>
      </c>
      <c r="O634">
        <v>41.3</v>
      </c>
      <c r="P634">
        <f>IF(OR(C634="",I634="",J634=""),0,MAX(0,MIN(J634,C634-(F634-G634))))</f>
        <v>15.6</v>
      </c>
      <c r="Q634">
        <f>IF(OR(J634="",J634=0),0,(J634-P634)/J634*100)</f>
        <v>49.4</v>
      </c>
      <c r="R634">
        <f>IF(K634="",0,MAX(0,K634-D634))</f>
        <v>0.6</v>
      </c>
      <c r="S634">
        <f>IF(OR(J634="",J634=0),0,MAX(0,MIN(J634,(I634+J634)-D634))/J634*100)</f>
        <v>0</v>
      </c>
      <c r="T634">
        <f>IF(OR(D634="",I634="",J634=""),0,MAX(0,MIN(J634,D634-I634)))</f>
        <v>30.9</v>
      </c>
      <c r="U634">
        <f>IF(D634="",0,MAX(0,D634-C634))</f>
        <v>20.3</v>
      </c>
      <c r="V634">
        <f>IF(C634="",0,MIN(I634,C634))</f>
        <v>18.1</v>
      </c>
    </row>
    <row r="635">
      <c r="A635" t="str">
        <v>EW-32</v>
      </c>
      <c r="B635" s="1">
        <v>46054</v>
      </c>
      <c r="C635">
        <v>34</v>
      </c>
      <c r="D635">
        <v>54.3</v>
      </c>
      <c r="E635">
        <f>MAX(0,D635-C635)</f>
        <v>20.3</v>
      </c>
      <c r="F635">
        <v>600.6</v>
      </c>
      <c r="G635">
        <v>582.5</v>
      </c>
      <c r="H635">
        <v>546</v>
      </c>
      <c r="I635">
        <v>18.1</v>
      </c>
      <c r="J635">
        <v>30.9</v>
      </c>
      <c r="K635">
        <v>54.6</v>
      </c>
      <c r="L635">
        <v>598.1</v>
      </c>
      <c r="M635">
        <v>2.5</v>
      </c>
      <c r="N635">
        <v>559.3</v>
      </c>
      <c r="O635">
        <v>41.3</v>
      </c>
      <c r="P635">
        <f>IF(OR(C635="",I635="",J635=""),0,MAX(0,MIN(J635,C635-(F635-G635))))</f>
        <v>16</v>
      </c>
      <c r="Q635">
        <f>IF(OR(J635="",J635=0),0,(J635-P635)/J635*100)</f>
        <v>48.3</v>
      </c>
      <c r="R635">
        <f>IF(K635="",0,MAX(0,K635-D635))</f>
        <v>0.3</v>
      </c>
      <c r="S635">
        <f>IF(OR(J635="",J635=0),0,MAX(0,MIN(J635,(I635+J635)-D635))/J635*100)</f>
        <v>0</v>
      </c>
      <c r="T635">
        <f>IF(OR(D635="",I635="",J635=""),0,MAX(0,MIN(J635,D635-I635)))</f>
        <v>30.9</v>
      </c>
      <c r="U635">
        <f>IF(D635="",0,MAX(0,D635-C635))</f>
        <v>20.3</v>
      </c>
      <c r="V635">
        <f>IF(C635="",0,MIN(I635,C635))</f>
        <v>18.1</v>
      </c>
    </row>
    <row r="636">
      <c r="A636" t="str">
        <v>EW-32</v>
      </c>
      <c r="B636" s="1">
        <v>46082</v>
      </c>
      <c r="C636">
        <v>35.3</v>
      </c>
      <c r="D636">
        <v>54.3</v>
      </c>
      <c r="E636">
        <f>MAX(0,D636-C636)</f>
        <v>19</v>
      </c>
      <c r="F636">
        <v>600.6</v>
      </c>
      <c r="G636">
        <v>582.5</v>
      </c>
      <c r="H636">
        <v>546</v>
      </c>
      <c r="I636">
        <v>18.1</v>
      </c>
      <c r="J636">
        <v>30.9</v>
      </c>
      <c r="K636">
        <v>54.6</v>
      </c>
      <c r="L636">
        <v>598.1</v>
      </c>
      <c r="M636">
        <v>2.5</v>
      </c>
      <c r="N636">
        <v>559.3</v>
      </c>
      <c r="O636">
        <v>41.3</v>
      </c>
      <c r="P636">
        <f>IF(OR(C636="",I636="",J636=""),0,MAX(0,MIN(J636,C636-(F636-G636))))</f>
        <v>17.2</v>
      </c>
      <c r="Q636">
        <f>IF(OR(J636="",J636=0),0,(J636-P636)/J636*100)</f>
        <v>44.2</v>
      </c>
      <c r="R636">
        <f>IF(K636="",0,MAX(0,K636-D636))</f>
        <v>0.3</v>
      </c>
      <c r="S636">
        <f>IF(OR(J636="",J636=0),0,MAX(0,MIN(J636,(I636+J636)-D636))/J636*100)</f>
        <v>0</v>
      </c>
      <c r="T636">
        <f>IF(OR(D636="",I636="",J636=""),0,MAX(0,MIN(J636,D636-I636)))</f>
        <v>30.9</v>
      </c>
      <c r="U636">
        <f>IF(D636="",0,MAX(0,D636-C636))</f>
        <v>19</v>
      </c>
      <c r="V636">
        <f>IF(C636="",0,MIN(I636,C636))</f>
        <v>18.1</v>
      </c>
    </row>
    <row r="637">
      <c r="A637" t="str">
        <v>EW-32</v>
      </c>
      <c r="B637" s="1">
        <v>46113</v>
      </c>
      <c r="C637">
        <v>36.2</v>
      </c>
      <c r="D637">
        <v>54.1</v>
      </c>
      <c r="E637">
        <f>MAX(0,D637-C637)</f>
        <v>18</v>
      </c>
      <c r="F637">
        <v>600.6</v>
      </c>
      <c r="G637">
        <v>582.5</v>
      </c>
      <c r="H637">
        <v>546</v>
      </c>
      <c r="I637">
        <v>18.1</v>
      </c>
      <c r="J637">
        <v>30.9</v>
      </c>
      <c r="K637">
        <v>54.6</v>
      </c>
      <c r="L637">
        <v>598.1</v>
      </c>
      <c r="M637">
        <v>2.5</v>
      </c>
      <c r="N637">
        <v>559.3</v>
      </c>
      <c r="O637">
        <v>41.3</v>
      </c>
      <c r="P637">
        <f>IF(OR(C637="",I637="",J637=""),0,MAX(0,MIN(J637,C637-(F637-G637))))</f>
        <v>18.1</v>
      </c>
      <c r="Q637">
        <f>IF(OR(J637="",J637=0),0,(J637-P637)/J637*100)</f>
        <v>41.5</v>
      </c>
      <c r="R637">
        <f>IF(K637="",0,MAX(0,K637-D637))</f>
        <v>0.5</v>
      </c>
      <c r="S637">
        <f>IF(OR(J637="",J637=0),0,MAX(0,MIN(J637,(I637+J637)-D637))/J637*100)</f>
        <v>0</v>
      </c>
      <c r="T637">
        <f>IF(OR(D637="",I637="",J637=""),0,MAX(0,MIN(J637,D637-I637)))</f>
        <v>30.9</v>
      </c>
      <c r="U637">
        <f>IF(D637="",0,MAX(0,D637-C637))</f>
        <v>18</v>
      </c>
      <c r="V637">
        <f>IF(C637="",0,MIN(I637,C637))</f>
        <v>18.1</v>
      </c>
    </row>
    <row r="638">
      <c r="A638" t="str">
        <v>EW-32</v>
      </c>
      <c r="B638" s="1">
        <v>46143</v>
      </c>
      <c r="C638">
        <v>36.4</v>
      </c>
      <c r="D638">
        <v>54</v>
      </c>
      <c r="E638">
        <f>MAX(0,D638-C638)</f>
        <v>17.6</v>
      </c>
      <c r="F638">
        <v>600.6</v>
      </c>
      <c r="G638">
        <v>582.5</v>
      </c>
      <c r="H638">
        <v>546</v>
      </c>
      <c r="I638">
        <v>18.1</v>
      </c>
      <c r="J638">
        <v>30.9</v>
      </c>
      <c r="K638">
        <v>54.6</v>
      </c>
      <c r="L638">
        <v>598.1</v>
      </c>
      <c r="M638">
        <v>2.5</v>
      </c>
      <c r="N638">
        <v>559.3</v>
      </c>
      <c r="O638">
        <v>41.3</v>
      </c>
      <c r="P638">
        <f>IF(OR(C638="",I638="",J638=""),0,MAX(0,MIN(J638,C638-(F638-G638))))</f>
        <v>18.3</v>
      </c>
      <c r="Q638">
        <f>IF(OR(J638="",J638=0),0,(J638-P638)/J638*100)</f>
        <v>40.8</v>
      </c>
      <c r="R638">
        <f>IF(K638="",0,MAX(0,K638-D638))</f>
        <v>0.6</v>
      </c>
      <c r="S638">
        <f>IF(OR(J638="",J638=0),0,MAX(0,MIN(J638,(I638+J638)-D638))/J638*100)</f>
        <v>0</v>
      </c>
      <c r="T638">
        <f>IF(OR(D638="",I638="",J638=""),0,MAX(0,MIN(J638,D638-I638)))</f>
        <v>30.9</v>
      </c>
      <c r="U638">
        <f>IF(D638="",0,MAX(0,D638-C638))</f>
        <v>17.6</v>
      </c>
      <c r="V638">
        <f>IF(C638="",0,MIN(I638,C638))</f>
        <v>18.1</v>
      </c>
    </row>
    <row r="639">
      <c r="A639" t="str">
        <v>EW-32</v>
      </c>
      <c r="B639" s="1">
        <v>46174</v>
      </c>
      <c r="C639">
        <v>37.1</v>
      </c>
      <c r="D639">
        <v>54.3</v>
      </c>
      <c r="E639">
        <f>MAX(0,D639-C639)</f>
        <v>17.2</v>
      </c>
      <c r="F639">
        <v>600.6</v>
      </c>
      <c r="G639">
        <v>582.5</v>
      </c>
      <c r="H639">
        <v>546</v>
      </c>
      <c r="I639">
        <v>18.1</v>
      </c>
      <c r="J639">
        <v>30.9</v>
      </c>
      <c r="K639">
        <v>54.6</v>
      </c>
      <c r="L639">
        <v>598.1</v>
      </c>
      <c r="M639">
        <v>2.5</v>
      </c>
      <c r="N639">
        <v>559.3</v>
      </c>
      <c r="O639">
        <v>41.3</v>
      </c>
      <c r="P639">
        <f>IF(OR(C639="",I639="",J639=""),0,MAX(0,MIN(J639,C639-(F639-G639))))</f>
        <v>19</v>
      </c>
      <c r="Q639">
        <f>IF(OR(J639="",J639=0),0,(J639-P639)/J639*100)</f>
        <v>38.4</v>
      </c>
      <c r="R639">
        <f>IF(K639="",0,MAX(0,K639-D639))</f>
        <v>0.3</v>
      </c>
      <c r="S639">
        <f>IF(OR(J639="",J639=0),0,MAX(0,MIN(J639,(I639+J639)-D639))/J639*100)</f>
        <v>0</v>
      </c>
      <c r="T639">
        <f>IF(OR(D639="",I639="",J639=""),0,MAX(0,MIN(J639,D639-I639)))</f>
        <v>30.9</v>
      </c>
      <c r="U639">
        <f>IF(D639="",0,MAX(0,D639-C639))</f>
        <v>17.2</v>
      </c>
      <c r="V639">
        <f>IF(C639="",0,MIN(I639,C639))</f>
        <v>18.1</v>
      </c>
    </row>
    <row r="640">
      <c r="A640" t="str">
        <v>EW-32</v>
      </c>
      <c r="B640" s="1">
        <v>46204</v>
      </c>
      <c r="C640">
        <v>36.8</v>
      </c>
      <c r="D640">
        <v>54.2</v>
      </c>
      <c r="E640">
        <f>MAX(0,D640-C640)</f>
        <v>17.5</v>
      </c>
      <c r="F640">
        <v>600.6</v>
      </c>
      <c r="G640">
        <v>582.5</v>
      </c>
      <c r="H640">
        <v>546</v>
      </c>
      <c r="I640">
        <v>18.1</v>
      </c>
      <c r="J640">
        <v>30.9</v>
      </c>
      <c r="K640">
        <v>54.6</v>
      </c>
      <c r="L640">
        <v>598.1</v>
      </c>
      <c r="M640">
        <v>2.5</v>
      </c>
      <c r="N640">
        <v>559.3</v>
      </c>
      <c r="O640">
        <v>41.3</v>
      </c>
      <c r="P640">
        <f>IF(OR(C640="",I640="",J640=""),0,MAX(0,MIN(J640,C640-(F640-G640))))</f>
        <v>18.7</v>
      </c>
      <c r="Q640">
        <f>IF(OR(J640="",J640=0),0,(J640-P640)/J640*100)</f>
        <v>39.5</v>
      </c>
      <c r="R640">
        <f>IF(K640="",0,MAX(0,K640-D640))</f>
        <v>0.4</v>
      </c>
      <c r="S640">
        <f>IF(OR(J640="",J640=0),0,MAX(0,MIN(J640,(I640+J640)-D640))/J640*100)</f>
        <v>0</v>
      </c>
      <c r="T640">
        <f>IF(OR(D640="",I640="",J640=""),0,MAX(0,MIN(J640,D640-I640)))</f>
        <v>30.9</v>
      </c>
      <c r="U640">
        <f>IF(D640="",0,MAX(0,D640-C640))</f>
        <v>17.5</v>
      </c>
      <c r="V640">
        <f>IF(C640="",0,MIN(I640,C640))</f>
        <v>18.1</v>
      </c>
    </row>
    <row r="641">
      <c r="A641" t="str">
        <v>EW-32</v>
      </c>
      <c r="B641" s="1">
        <v>46235</v>
      </c>
      <c r="C641">
        <v>36.2</v>
      </c>
      <c r="D641">
        <v>54.4</v>
      </c>
      <c r="E641">
        <f>MAX(0,D641-C641)</f>
        <v>18.2</v>
      </c>
      <c r="F641">
        <v>600.6</v>
      </c>
      <c r="G641">
        <v>582.5</v>
      </c>
      <c r="H641">
        <v>546</v>
      </c>
      <c r="I641">
        <v>18.1</v>
      </c>
      <c r="J641">
        <v>30.9</v>
      </c>
      <c r="K641">
        <v>54.6</v>
      </c>
      <c r="L641">
        <v>598.1</v>
      </c>
      <c r="M641">
        <v>2.5</v>
      </c>
      <c r="N641">
        <v>559.3</v>
      </c>
      <c r="O641">
        <v>41.3</v>
      </c>
      <c r="P641">
        <f>IF(OR(C641="",I641="",J641=""),0,MAX(0,MIN(J641,C641-(F641-G641))))</f>
        <v>18.1</v>
      </c>
      <c r="Q641">
        <f>IF(OR(J641="",J641=0),0,(J641-P641)/J641*100)</f>
        <v>41.3</v>
      </c>
      <c r="R641">
        <f>IF(K641="",0,MAX(0,K641-D641))</f>
        <v>0.2</v>
      </c>
      <c r="S641">
        <f>IF(OR(J641="",J641=0),0,MAX(0,MIN(J641,(I641+J641)-D641))/J641*100)</f>
        <v>0</v>
      </c>
      <c r="T641">
        <f>IF(OR(D641="",I641="",J641=""),0,MAX(0,MIN(J641,D641-I641)))</f>
        <v>30.9</v>
      </c>
      <c r="U641">
        <f>IF(D641="",0,MAX(0,D641-C641))</f>
        <v>18.2</v>
      </c>
      <c r="V641">
        <f>IF(C641="",0,MIN(I641,C641))</f>
        <v>18.1</v>
      </c>
    </row>
    <row r="642">
      <c r="A642" t="str">
        <v>EW-33</v>
      </c>
      <c r="B642" s="1">
        <v>45658</v>
      </c>
      <c r="C642">
        <v>37</v>
      </c>
      <c r="D642">
        <v>46.4</v>
      </c>
      <c r="E642">
        <f>MAX(0,D642-C642)</f>
        <v>9.3</v>
      </c>
      <c r="F642">
        <v>600.7</v>
      </c>
      <c r="G642">
        <v>581.4</v>
      </c>
      <c r="H642">
        <v>554.1</v>
      </c>
      <c r="I642">
        <v>19.3</v>
      </c>
      <c r="J642">
        <v>24.8</v>
      </c>
      <c r="K642">
        <v>46.6</v>
      </c>
      <c r="L642">
        <v>598.2</v>
      </c>
      <c r="M642">
        <v>2.5</v>
      </c>
      <c r="N642" t="str">
        <v/>
      </c>
      <c r="O642" t="str">
        <v/>
      </c>
      <c r="P642">
        <f>IF(OR(C642="",I642="",J642=""),0,MAX(0,MIN(J642,C642-(F642-G642))))</f>
        <v>17.8</v>
      </c>
      <c r="Q642">
        <f>IF(OR(J642="",J642=0),0,(J642-P642)/J642*100)</f>
        <v>28.4</v>
      </c>
      <c r="R642">
        <f>IF(K642="",0,MAX(0,K642-D642))</f>
        <v>0.2</v>
      </c>
      <c r="S642">
        <f>IF(OR(J642="",J642=0),0,MAX(0,MIN(J642,(I642+J642)-D642))/J642*100)</f>
        <v>0</v>
      </c>
      <c r="T642">
        <f>IF(OR(D642="",I642="",J642=""),0,MAX(0,MIN(J642,D642-I642)))</f>
        <v>24.8</v>
      </c>
      <c r="U642">
        <f>IF(D642="",0,MAX(0,D642-C642))</f>
        <v>9.3</v>
      </c>
      <c r="V642">
        <f>IF(C642="",0,MIN(I642,C642))</f>
        <v>19.3</v>
      </c>
    </row>
    <row r="643">
      <c r="A643" t="str">
        <v>EW-33</v>
      </c>
      <c r="B643" s="1">
        <v>45689</v>
      </c>
      <c r="C643">
        <v>37.3</v>
      </c>
      <c r="D643">
        <v>46.3</v>
      </c>
      <c r="E643">
        <f>MAX(0,D643-C643)</f>
        <v>9</v>
      </c>
      <c r="F643">
        <v>600.7</v>
      </c>
      <c r="G643">
        <v>581.4</v>
      </c>
      <c r="H643">
        <v>554.1</v>
      </c>
      <c r="I643">
        <v>19.3</v>
      </c>
      <c r="J643">
        <v>24.8</v>
      </c>
      <c r="K643">
        <v>46.6</v>
      </c>
      <c r="L643">
        <v>598.2</v>
      </c>
      <c r="M643">
        <v>2.5</v>
      </c>
      <c r="N643" t="str">
        <v/>
      </c>
      <c r="O643" t="str">
        <v/>
      </c>
      <c r="P643">
        <f>IF(OR(C643="",I643="",J643=""),0,MAX(0,MIN(J643,C643-(F643-G643))))</f>
        <v>18</v>
      </c>
      <c r="Q643">
        <f>IF(OR(J643="",J643=0),0,(J643-P643)/J643*100)</f>
        <v>27.5</v>
      </c>
      <c r="R643">
        <f>IF(K643="",0,MAX(0,K643-D643))</f>
        <v>0.3</v>
      </c>
      <c r="S643">
        <f>IF(OR(J643="",J643=0),0,MAX(0,MIN(J643,(I643+J643)-D643))/J643*100)</f>
        <v>0</v>
      </c>
      <c r="T643">
        <f>IF(OR(D643="",I643="",J643=""),0,MAX(0,MIN(J643,D643-I643)))</f>
        <v>24.8</v>
      </c>
      <c r="U643">
        <f>IF(D643="",0,MAX(0,D643-C643))</f>
        <v>9</v>
      </c>
      <c r="V643">
        <f>IF(C643="",0,MIN(I643,C643))</f>
        <v>19.3</v>
      </c>
    </row>
    <row r="644">
      <c r="A644" t="str">
        <v>EW-33</v>
      </c>
      <c r="B644" s="1">
        <v>45717</v>
      </c>
      <c r="C644">
        <v>36.2</v>
      </c>
      <c r="D644">
        <v>46.5</v>
      </c>
      <c r="E644">
        <f>MAX(0,D644-C644)</f>
        <v>10.2</v>
      </c>
      <c r="F644">
        <v>600.7</v>
      </c>
      <c r="G644">
        <v>581.4</v>
      </c>
      <c r="H644">
        <v>554.1</v>
      </c>
      <c r="I644">
        <v>19.3</v>
      </c>
      <c r="J644">
        <v>24.8</v>
      </c>
      <c r="K644">
        <v>46.6</v>
      </c>
      <c r="L644">
        <v>598.2</v>
      </c>
      <c r="M644">
        <v>2.5</v>
      </c>
      <c r="N644" t="str">
        <v/>
      </c>
      <c r="O644" t="str">
        <v/>
      </c>
      <c r="P644">
        <f>IF(OR(C644="",I644="",J644=""),0,MAX(0,MIN(J644,C644-(F644-G644))))</f>
        <v>17</v>
      </c>
      <c r="Q644">
        <f>IF(OR(J644="",J644=0),0,(J644-P644)/J644*100)</f>
        <v>31.6</v>
      </c>
      <c r="R644">
        <f>IF(K644="",0,MAX(0,K644-D644))</f>
        <v>0.1</v>
      </c>
      <c r="S644">
        <f>IF(OR(J644="",J644=0),0,MAX(0,MIN(J644,(I644+J644)-D644))/J644*100)</f>
        <v>0</v>
      </c>
      <c r="T644">
        <f>IF(OR(D644="",I644="",J644=""),0,MAX(0,MIN(J644,D644-I644)))</f>
        <v>24.8</v>
      </c>
      <c r="U644">
        <f>IF(D644="",0,MAX(0,D644-C644))</f>
        <v>10.2</v>
      </c>
      <c r="V644">
        <f>IF(C644="",0,MIN(I644,C644))</f>
        <v>19.3</v>
      </c>
    </row>
    <row r="645">
      <c r="A645" t="str">
        <v>EW-33</v>
      </c>
      <c r="B645" s="1">
        <v>45748</v>
      </c>
      <c r="C645">
        <v>36.4</v>
      </c>
      <c r="D645">
        <v>46</v>
      </c>
      <c r="E645">
        <f>MAX(0,D645-C645)</f>
        <v>9.6</v>
      </c>
      <c r="F645">
        <v>600.7</v>
      </c>
      <c r="G645">
        <v>581.4</v>
      </c>
      <c r="H645">
        <v>554.1</v>
      </c>
      <c r="I645">
        <v>19.3</v>
      </c>
      <c r="J645">
        <v>24.8</v>
      </c>
      <c r="K645">
        <v>46.6</v>
      </c>
      <c r="L645">
        <v>598.2</v>
      </c>
      <c r="M645">
        <v>2.5</v>
      </c>
      <c r="N645" t="str">
        <v/>
      </c>
      <c r="O645" t="str">
        <v/>
      </c>
      <c r="P645">
        <f>IF(OR(C645="",I645="",J645=""),0,MAX(0,MIN(J645,C645-(F645-G645))))</f>
        <v>17.1</v>
      </c>
      <c r="Q645">
        <f>IF(OR(J645="",J645=0),0,(J645-P645)/J645*100)</f>
        <v>31</v>
      </c>
      <c r="R645">
        <f>IF(K645="",0,MAX(0,K645-D645))</f>
        <v>0.6</v>
      </c>
      <c r="S645">
        <f>IF(OR(J645="",J645=0),0,MAX(0,MIN(J645,(I645+J645)-D645))/J645*100)</f>
        <v>0</v>
      </c>
      <c r="T645">
        <f>IF(OR(D645="",I645="",J645=""),0,MAX(0,MIN(J645,D645-I645)))</f>
        <v>24.8</v>
      </c>
      <c r="U645">
        <f>IF(D645="",0,MAX(0,D645-C645))</f>
        <v>9.6</v>
      </c>
      <c r="V645">
        <f>IF(C645="",0,MIN(I645,C645))</f>
        <v>19.3</v>
      </c>
    </row>
    <row r="646">
      <c r="A646" t="str">
        <v>EW-33</v>
      </c>
      <c r="B646" s="1">
        <v>45778</v>
      </c>
      <c r="C646">
        <v>36.1</v>
      </c>
      <c r="D646">
        <v>46.1</v>
      </c>
      <c r="E646">
        <f>MAX(0,D646-C646)</f>
        <v>10</v>
      </c>
      <c r="F646">
        <v>600.7</v>
      </c>
      <c r="G646">
        <v>581.4</v>
      </c>
      <c r="H646">
        <v>554.1</v>
      </c>
      <c r="I646">
        <v>19.3</v>
      </c>
      <c r="J646">
        <v>24.8</v>
      </c>
      <c r="K646">
        <v>46.6</v>
      </c>
      <c r="L646">
        <v>598.2</v>
      </c>
      <c r="M646">
        <v>2.5</v>
      </c>
      <c r="N646" t="str">
        <v/>
      </c>
      <c r="O646" t="str">
        <v/>
      </c>
      <c r="P646">
        <f>IF(OR(C646="",I646="",J646=""),0,MAX(0,MIN(J646,C646-(F646-G646))))</f>
        <v>16.9</v>
      </c>
      <c r="Q646">
        <f>IF(OR(J646="",J646=0),0,(J646-P646)/J646*100)</f>
        <v>32</v>
      </c>
      <c r="R646">
        <f>IF(K646="",0,MAX(0,K646-D646))</f>
        <v>0.5</v>
      </c>
      <c r="S646">
        <f>IF(OR(J646="",J646=0),0,MAX(0,MIN(J646,(I646+J646)-D646))/J646*100)</f>
        <v>0</v>
      </c>
      <c r="T646">
        <f>IF(OR(D646="",I646="",J646=""),0,MAX(0,MIN(J646,D646-I646)))</f>
        <v>24.8</v>
      </c>
      <c r="U646">
        <f>IF(D646="",0,MAX(0,D646-C646))</f>
        <v>10</v>
      </c>
      <c r="V646">
        <f>IF(C646="",0,MIN(I646,C646))</f>
        <v>19.3</v>
      </c>
    </row>
    <row r="647">
      <c r="A647" t="str">
        <v>EW-33</v>
      </c>
      <c r="B647" s="1">
        <v>45809</v>
      </c>
      <c r="C647">
        <v>36.7</v>
      </c>
      <c r="D647">
        <v>46.5</v>
      </c>
      <c r="E647">
        <f>MAX(0,D647-C647)</f>
        <v>9.7</v>
      </c>
      <c r="F647">
        <v>600.7</v>
      </c>
      <c r="G647">
        <v>581.4</v>
      </c>
      <c r="H647">
        <v>554.1</v>
      </c>
      <c r="I647">
        <v>19.3</v>
      </c>
      <c r="J647">
        <v>24.8</v>
      </c>
      <c r="K647">
        <v>46.6</v>
      </c>
      <c r="L647">
        <v>598.2</v>
      </c>
      <c r="M647">
        <v>2.5</v>
      </c>
      <c r="N647" t="str">
        <v/>
      </c>
      <c r="O647" t="str">
        <v/>
      </c>
      <c r="P647">
        <f>IF(OR(C647="",I647="",J647=""),0,MAX(0,MIN(J647,C647-(F647-G647))))</f>
        <v>17.4</v>
      </c>
      <c r="Q647">
        <f>IF(OR(J647="",J647=0),0,(J647-P647)/J647*100)</f>
        <v>29.7</v>
      </c>
      <c r="R647">
        <f>IF(K647="",0,MAX(0,K647-D647))</f>
        <v>0.1</v>
      </c>
      <c r="S647">
        <f>IF(OR(J647="",J647=0),0,MAX(0,MIN(J647,(I647+J647)-D647))/J647*100)</f>
        <v>0</v>
      </c>
      <c r="T647">
        <f>IF(OR(D647="",I647="",J647=""),0,MAX(0,MIN(J647,D647-I647)))</f>
        <v>24.8</v>
      </c>
      <c r="U647">
        <f>IF(D647="",0,MAX(0,D647-C647))</f>
        <v>9.7</v>
      </c>
      <c r="V647">
        <f>IF(C647="",0,MIN(I647,C647))</f>
        <v>19.3</v>
      </c>
    </row>
    <row r="648">
      <c r="A648" t="str">
        <v>EW-33</v>
      </c>
      <c r="B648" s="1">
        <v>45839</v>
      </c>
      <c r="C648">
        <v>36</v>
      </c>
      <c r="D648">
        <v>46.4</v>
      </c>
      <c r="E648">
        <f>MAX(0,D648-C648)</f>
        <v>10.4</v>
      </c>
      <c r="F648">
        <v>600.7</v>
      </c>
      <c r="G648">
        <v>581.4</v>
      </c>
      <c r="H648">
        <v>554.1</v>
      </c>
      <c r="I648">
        <v>19.3</v>
      </c>
      <c r="J648">
        <v>24.8</v>
      </c>
      <c r="K648">
        <v>46.6</v>
      </c>
      <c r="L648">
        <v>598.2</v>
      </c>
      <c r="M648">
        <v>2.5</v>
      </c>
      <c r="N648" t="str">
        <v/>
      </c>
      <c r="O648" t="str">
        <v/>
      </c>
      <c r="P648">
        <f>IF(OR(C648="",I648="",J648=""),0,MAX(0,MIN(J648,C648-(F648-G648))))</f>
        <v>16.8</v>
      </c>
      <c r="Q648">
        <f>IF(OR(J648="",J648=0),0,(J648-P648)/J648*100)</f>
        <v>32.4</v>
      </c>
      <c r="R648">
        <f>IF(K648="",0,MAX(0,K648-D648))</f>
        <v>0.2</v>
      </c>
      <c r="S648">
        <f>IF(OR(J648="",J648=0),0,MAX(0,MIN(J648,(I648+J648)-D648))/J648*100)</f>
        <v>0</v>
      </c>
      <c r="T648">
        <f>IF(OR(D648="",I648="",J648=""),0,MAX(0,MIN(J648,D648-I648)))</f>
        <v>24.8</v>
      </c>
      <c r="U648">
        <f>IF(D648="",0,MAX(0,D648-C648))</f>
        <v>10.4</v>
      </c>
      <c r="V648">
        <f>IF(C648="",0,MIN(I648,C648))</f>
        <v>19.3</v>
      </c>
    </row>
    <row r="649">
      <c r="A649" t="str">
        <v>EW-33</v>
      </c>
      <c r="B649" s="1">
        <v>45870</v>
      </c>
      <c r="C649">
        <v>36.6</v>
      </c>
      <c r="D649">
        <v>46.4</v>
      </c>
      <c r="E649">
        <f>MAX(0,D649-C649)</f>
        <v>9.8</v>
      </c>
      <c r="F649">
        <v>600.7</v>
      </c>
      <c r="G649">
        <v>581.4</v>
      </c>
      <c r="H649">
        <v>554.1</v>
      </c>
      <c r="I649">
        <v>19.3</v>
      </c>
      <c r="J649">
        <v>24.8</v>
      </c>
      <c r="K649">
        <v>46.6</v>
      </c>
      <c r="L649">
        <v>598.2</v>
      </c>
      <c r="M649">
        <v>2.5</v>
      </c>
      <c r="N649" t="str">
        <v/>
      </c>
      <c r="O649" t="str">
        <v/>
      </c>
      <c r="P649">
        <f>IF(OR(C649="",I649="",J649=""),0,MAX(0,MIN(J649,C649-(F649-G649))))</f>
        <v>17.3</v>
      </c>
      <c r="Q649">
        <f>IF(OR(J649="",J649=0),0,(J649-P649)/J649*100)</f>
        <v>30.2</v>
      </c>
      <c r="R649">
        <f>IF(K649="",0,MAX(0,K649-D649))</f>
        <v>0.2</v>
      </c>
      <c r="S649">
        <f>IF(OR(J649="",J649=0),0,MAX(0,MIN(J649,(I649+J649)-D649))/J649*100)</f>
        <v>0</v>
      </c>
      <c r="T649">
        <f>IF(OR(D649="",I649="",J649=""),0,MAX(0,MIN(J649,D649-I649)))</f>
        <v>24.8</v>
      </c>
      <c r="U649">
        <f>IF(D649="",0,MAX(0,D649-C649))</f>
        <v>9.8</v>
      </c>
      <c r="V649">
        <f>IF(C649="",0,MIN(I649,C649))</f>
        <v>19.3</v>
      </c>
    </row>
    <row r="650">
      <c r="A650" t="str">
        <v>EW-33</v>
      </c>
      <c r="B650" s="1">
        <v>45901</v>
      </c>
      <c r="C650">
        <v>36.2</v>
      </c>
      <c r="D650">
        <v>46.5</v>
      </c>
      <c r="E650">
        <f>MAX(0,D650-C650)</f>
        <v>10.2</v>
      </c>
      <c r="F650">
        <v>600.7</v>
      </c>
      <c r="G650">
        <v>581.4</v>
      </c>
      <c r="H650">
        <v>554.1</v>
      </c>
      <c r="I650">
        <v>19.3</v>
      </c>
      <c r="J650">
        <v>24.8</v>
      </c>
      <c r="K650">
        <v>46.6</v>
      </c>
      <c r="L650">
        <v>598.2</v>
      </c>
      <c r="M650">
        <v>2.5</v>
      </c>
      <c r="N650" t="str">
        <v/>
      </c>
      <c r="O650" t="str">
        <v/>
      </c>
      <c r="P650">
        <f>IF(OR(C650="",I650="",J650=""),0,MAX(0,MIN(J650,C650-(F650-G650))))</f>
        <v>16.9</v>
      </c>
      <c r="Q650">
        <f>IF(OR(J650="",J650=0),0,(J650-P650)/J650*100)</f>
        <v>31.7</v>
      </c>
      <c r="R650">
        <f>IF(K650="",0,MAX(0,K650-D650))</f>
        <v>0.1</v>
      </c>
      <c r="S650">
        <f>IF(OR(J650="",J650=0),0,MAX(0,MIN(J650,(I650+J650)-D650))/J650*100)</f>
        <v>0</v>
      </c>
      <c r="T650">
        <f>IF(OR(D650="",I650="",J650=""),0,MAX(0,MIN(J650,D650-I650)))</f>
        <v>24.8</v>
      </c>
      <c r="U650">
        <f>IF(D650="",0,MAX(0,D650-C650))</f>
        <v>10.2</v>
      </c>
      <c r="V650">
        <f>IF(C650="",0,MIN(I650,C650))</f>
        <v>19.3</v>
      </c>
    </row>
    <row r="651">
      <c r="A651" t="str">
        <v>EW-33</v>
      </c>
      <c r="B651" s="1">
        <v>45931</v>
      </c>
      <c r="C651">
        <v>36.8</v>
      </c>
      <c r="D651">
        <v>46.3</v>
      </c>
      <c r="E651">
        <f>MAX(0,D651-C651)</f>
        <v>9.5</v>
      </c>
      <c r="F651">
        <v>600.7</v>
      </c>
      <c r="G651">
        <v>581.4</v>
      </c>
      <c r="H651">
        <v>554.1</v>
      </c>
      <c r="I651">
        <v>19.3</v>
      </c>
      <c r="J651">
        <v>24.8</v>
      </c>
      <c r="K651">
        <v>46.6</v>
      </c>
      <c r="L651">
        <v>598.2</v>
      </c>
      <c r="M651">
        <v>2.5</v>
      </c>
      <c r="N651" t="str">
        <v/>
      </c>
      <c r="O651" t="str">
        <v/>
      </c>
      <c r="P651">
        <f>IF(OR(C651="",I651="",J651=""),0,MAX(0,MIN(J651,C651-(F651-G651))))</f>
        <v>17.5</v>
      </c>
      <c r="Q651">
        <f>IF(OR(J651="",J651=0),0,(J651-P651)/J651*100)</f>
        <v>29.3</v>
      </c>
      <c r="R651">
        <f>IF(K651="",0,MAX(0,K651-D651))</f>
        <v>0.3</v>
      </c>
      <c r="S651">
        <f>IF(OR(J651="",J651=0),0,MAX(0,MIN(J651,(I651+J651)-D651))/J651*100)</f>
        <v>0</v>
      </c>
      <c r="T651">
        <f>IF(OR(D651="",I651="",J651=""),0,MAX(0,MIN(J651,D651-I651)))</f>
        <v>24.8</v>
      </c>
      <c r="U651">
        <f>IF(D651="",0,MAX(0,D651-C651))</f>
        <v>9.5</v>
      </c>
      <c r="V651">
        <f>IF(C651="",0,MIN(I651,C651))</f>
        <v>19.3</v>
      </c>
    </row>
    <row r="652">
      <c r="A652" t="str">
        <v>EW-33</v>
      </c>
      <c r="B652" s="1">
        <v>45962</v>
      </c>
      <c r="C652">
        <v>37.2</v>
      </c>
      <c r="D652">
        <v>46.1</v>
      </c>
      <c r="E652">
        <f>MAX(0,D652-C652)</f>
        <v>8.9</v>
      </c>
      <c r="F652">
        <v>600.7</v>
      </c>
      <c r="G652">
        <v>581.4</v>
      </c>
      <c r="H652">
        <v>554.1</v>
      </c>
      <c r="I652">
        <v>19.3</v>
      </c>
      <c r="J652">
        <v>24.8</v>
      </c>
      <c r="K652">
        <v>46.6</v>
      </c>
      <c r="L652">
        <v>598.2</v>
      </c>
      <c r="M652">
        <v>2.5</v>
      </c>
      <c r="N652" t="str">
        <v/>
      </c>
      <c r="O652" t="str">
        <v/>
      </c>
      <c r="P652">
        <f>IF(OR(C652="",I652="",J652=""),0,MAX(0,MIN(J652,C652-(F652-G652))))</f>
        <v>18</v>
      </c>
      <c r="Q652">
        <f>IF(OR(J652="",J652=0),0,(J652-P652)/J652*100)</f>
        <v>27.6</v>
      </c>
      <c r="R652">
        <f>IF(K652="",0,MAX(0,K652-D652))</f>
        <v>0.5</v>
      </c>
      <c r="S652">
        <f>IF(OR(J652="",J652=0),0,MAX(0,MIN(J652,(I652+J652)-D652))/J652*100)</f>
        <v>0</v>
      </c>
      <c r="T652">
        <f>IF(OR(D652="",I652="",J652=""),0,MAX(0,MIN(J652,D652-I652)))</f>
        <v>24.8</v>
      </c>
      <c r="U652">
        <f>IF(D652="",0,MAX(0,D652-C652))</f>
        <v>8.9</v>
      </c>
      <c r="V652">
        <f>IF(C652="",0,MIN(I652,C652))</f>
        <v>19.3</v>
      </c>
    </row>
    <row r="653">
      <c r="A653" t="str">
        <v>EW-33</v>
      </c>
      <c r="B653" s="1">
        <v>45992</v>
      </c>
      <c r="C653">
        <v>36.8</v>
      </c>
      <c r="D653">
        <v>46.1</v>
      </c>
      <c r="E653">
        <f>MAX(0,D653-C653)</f>
        <v>9.3</v>
      </c>
      <c r="F653">
        <v>600.7</v>
      </c>
      <c r="G653">
        <v>581.4</v>
      </c>
      <c r="H653">
        <v>554.1</v>
      </c>
      <c r="I653">
        <v>19.3</v>
      </c>
      <c r="J653">
        <v>24.8</v>
      </c>
      <c r="K653">
        <v>46.6</v>
      </c>
      <c r="L653">
        <v>598.2</v>
      </c>
      <c r="M653">
        <v>2.5</v>
      </c>
      <c r="N653" t="str">
        <v/>
      </c>
      <c r="O653" t="str">
        <v/>
      </c>
      <c r="P653">
        <f>IF(OR(C653="",I653="",J653=""),0,MAX(0,MIN(J653,C653-(F653-G653))))</f>
        <v>17.6</v>
      </c>
      <c r="Q653">
        <f>IF(OR(J653="",J653=0),0,(J653-P653)/J653*100)</f>
        <v>29.2</v>
      </c>
      <c r="R653">
        <f>IF(K653="",0,MAX(0,K653-D653))</f>
        <v>0.5</v>
      </c>
      <c r="S653">
        <f>IF(OR(J653="",J653=0),0,MAX(0,MIN(J653,(I653+J653)-D653))/J653*100)</f>
        <v>0</v>
      </c>
      <c r="T653">
        <f>IF(OR(D653="",I653="",J653=""),0,MAX(0,MIN(J653,D653-I653)))</f>
        <v>24.8</v>
      </c>
      <c r="U653">
        <f>IF(D653="",0,MAX(0,D653-C653))</f>
        <v>9.3</v>
      </c>
      <c r="V653">
        <f>IF(C653="",0,MIN(I653,C653))</f>
        <v>19.3</v>
      </c>
    </row>
    <row r="654">
      <c r="A654" t="str">
        <v>EW-33</v>
      </c>
      <c r="B654" s="1">
        <v>46023</v>
      </c>
      <c r="C654">
        <v>36.2</v>
      </c>
      <c r="D654">
        <v>46.6</v>
      </c>
      <c r="E654">
        <f>MAX(0,D654-C654)</f>
        <v>10.4</v>
      </c>
      <c r="F654">
        <v>600.7</v>
      </c>
      <c r="G654">
        <v>581.4</v>
      </c>
      <c r="H654">
        <v>554.1</v>
      </c>
      <c r="I654">
        <v>19.3</v>
      </c>
      <c r="J654">
        <v>24.8</v>
      </c>
      <c r="K654">
        <v>46.6</v>
      </c>
      <c r="L654">
        <v>598.2</v>
      </c>
      <c r="M654">
        <v>2.5</v>
      </c>
      <c r="N654" t="str">
        <v/>
      </c>
      <c r="O654" t="str">
        <v/>
      </c>
      <c r="P654">
        <f>IF(OR(C654="",I654="",J654=""),0,MAX(0,MIN(J654,C654-(F654-G654))))</f>
        <v>16.9</v>
      </c>
      <c r="Q654">
        <f>IF(OR(J654="",J654=0),0,(J654-P654)/J654*100)</f>
        <v>31.9</v>
      </c>
      <c r="R654">
        <f>IF(K654="",0,MAX(0,K654-D654))</f>
        <v>0</v>
      </c>
      <c r="S654">
        <f>IF(OR(J654="",J654=0),0,MAX(0,MIN(J654,(I654+J654)-D654))/J654*100)</f>
        <v>0</v>
      </c>
      <c r="T654">
        <f>IF(OR(D654="",I654="",J654=""),0,MAX(0,MIN(J654,D654-I654)))</f>
        <v>24.8</v>
      </c>
      <c r="U654">
        <f>IF(D654="",0,MAX(0,D654-C654))</f>
        <v>10.4</v>
      </c>
      <c r="V654">
        <f>IF(C654="",0,MIN(I654,C654))</f>
        <v>19.3</v>
      </c>
    </row>
    <row r="655">
      <c r="A655" t="str">
        <v>EW-33</v>
      </c>
      <c r="B655" s="1">
        <v>46054</v>
      </c>
      <c r="C655">
        <v>35.9</v>
      </c>
      <c r="D655">
        <v>46.6</v>
      </c>
      <c r="E655">
        <f>MAX(0,D655-C655)</f>
        <v>10.7</v>
      </c>
      <c r="F655">
        <v>600.7</v>
      </c>
      <c r="G655">
        <v>581.4</v>
      </c>
      <c r="H655">
        <v>554.1</v>
      </c>
      <c r="I655">
        <v>19.3</v>
      </c>
      <c r="J655">
        <v>24.8</v>
      </c>
      <c r="K655">
        <v>46.6</v>
      </c>
      <c r="L655">
        <v>598.2</v>
      </c>
      <c r="M655">
        <v>2.5</v>
      </c>
      <c r="N655" t="str">
        <v/>
      </c>
      <c r="O655" t="str">
        <v/>
      </c>
      <c r="P655">
        <f>IF(OR(C655="",I655="",J655=""),0,MAX(0,MIN(J655,C655-(F655-G655))))</f>
        <v>16.6</v>
      </c>
      <c r="Q655">
        <f>IF(OR(J655="",J655=0),0,(J655-P655)/J655*100)</f>
        <v>33</v>
      </c>
      <c r="R655">
        <f>IF(K655="",0,MAX(0,K655-D655))</f>
        <v>0</v>
      </c>
      <c r="S655">
        <f>IF(OR(J655="",J655=0),0,MAX(0,MIN(J655,(I655+J655)-D655))/J655*100)</f>
        <v>0</v>
      </c>
      <c r="T655">
        <f>IF(OR(D655="",I655="",J655=""),0,MAX(0,MIN(J655,D655-I655)))</f>
        <v>24.8</v>
      </c>
      <c r="U655">
        <f>IF(D655="",0,MAX(0,D655-C655))</f>
        <v>10.7</v>
      </c>
      <c r="V655">
        <f>IF(C655="",0,MIN(I655,C655))</f>
        <v>19.3</v>
      </c>
    </row>
    <row r="656">
      <c r="A656" t="str">
        <v>EW-33</v>
      </c>
      <c r="B656" s="1">
        <v>46082</v>
      </c>
      <c r="C656">
        <v>37.4</v>
      </c>
      <c r="D656">
        <v>46.2</v>
      </c>
      <c r="E656">
        <f>MAX(0,D656-C656)</f>
        <v>8.9</v>
      </c>
      <c r="F656">
        <v>600.7</v>
      </c>
      <c r="G656">
        <v>581.4</v>
      </c>
      <c r="H656">
        <v>554.1</v>
      </c>
      <c r="I656">
        <v>19.3</v>
      </c>
      <c r="J656">
        <v>24.8</v>
      </c>
      <c r="K656">
        <v>46.6</v>
      </c>
      <c r="L656">
        <v>598.2</v>
      </c>
      <c r="M656">
        <v>2.5</v>
      </c>
      <c r="N656" t="str">
        <v/>
      </c>
      <c r="O656" t="str">
        <v/>
      </c>
      <c r="P656">
        <f>IF(OR(C656="",I656="",J656=""),0,MAX(0,MIN(J656,C656-(F656-G656))))</f>
        <v>18.1</v>
      </c>
      <c r="Q656">
        <f>IF(OR(J656="",J656=0),0,(J656-P656)/J656*100)</f>
        <v>27.1</v>
      </c>
      <c r="R656">
        <f>IF(K656="",0,MAX(0,K656-D656))</f>
        <v>0.4</v>
      </c>
      <c r="S656">
        <f>IF(OR(J656="",J656=0),0,MAX(0,MIN(J656,(I656+J656)-D656))/J656*100)</f>
        <v>0</v>
      </c>
      <c r="T656">
        <f>IF(OR(D656="",I656="",J656=""),0,MAX(0,MIN(J656,D656-I656)))</f>
        <v>24.8</v>
      </c>
      <c r="U656">
        <f>IF(D656="",0,MAX(0,D656-C656))</f>
        <v>8.9</v>
      </c>
      <c r="V656">
        <f>IF(C656="",0,MIN(I656,C656))</f>
        <v>19.3</v>
      </c>
    </row>
    <row r="657">
      <c r="A657" t="str">
        <v>EW-33</v>
      </c>
      <c r="B657" s="1">
        <v>46113</v>
      </c>
      <c r="C657">
        <v>36.8</v>
      </c>
      <c r="D657">
        <v>46</v>
      </c>
      <c r="E657">
        <f>MAX(0,D657-C657)</f>
        <v>9.2</v>
      </c>
      <c r="F657">
        <v>600.7</v>
      </c>
      <c r="G657">
        <v>581.4</v>
      </c>
      <c r="H657">
        <v>554.1</v>
      </c>
      <c r="I657">
        <v>19.3</v>
      </c>
      <c r="J657">
        <v>24.8</v>
      </c>
      <c r="K657">
        <v>46.6</v>
      </c>
      <c r="L657">
        <v>598.2</v>
      </c>
      <c r="M657">
        <v>2.5</v>
      </c>
      <c r="N657" t="str">
        <v/>
      </c>
      <c r="O657" t="str">
        <v/>
      </c>
      <c r="P657">
        <f>IF(OR(C657="",I657="",J657=""),0,MAX(0,MIN(J657,C657-(F657-G657))))</f>
        <v>17.5</v>
      </c>
      <c r="Q657">
        <f>IF(OR(J657="",J657=0),0,(J657-P657)/J657*100)</f>
        <v>29.2</v>
      </c>
      <c r="R657">
        <f>IF(K657="",0,MAX(0,K657-D657))</f>
        <v>0.6</v>
      </c>
      <c r="S657">
        <f>IF(OR(J657="",J657=0),0,MAX(0,MIN(J657,(I657+J657)-D657))/J657*100)</f>
        <v>0</v>
      </c>
      <c r="T657">
        <f>IF(OR(D657="",I657="",J657=""),0,MAX(0,MIN(J657,D657-I657)))</f>
        <v>24.8</v>
      </c>
      <c r="U657">
        <f>IF(D657="",0,MAX(0,D657-C657))</f>
        <v>9.2</v>
      </c>
      <c r="V657">
        <f>IF(C657="",0,MIN(I657,C657))</f>
        <v>19.3</v>
      </c>
    </row>
    <row r="658">
      <c r="A658" t="str">
        <v>EW-33</v>
      </c>
      <c r="B658" s="1">
        <v>46143</v>
      </c>
      <c r="C658">
        <v>37</v>
      </c>
      <c r="D658">
        <v>46.4</v>
      </c>
      <c r="E658">
        <f>MAX(0,D658-C658)</f>
        <v>9.3</v>
      </c>
      <c r="F658">
        <v>600.7</v>
      </c>
      <c r="G658">
        <v>581.4</v>
      </c>
      <c r="H658">
        <v>554.1</v>
      </c>
      <c r="I658">
        <v>19.3</v>
      </c>
      <c r="J658">
        <v>24.8</v>
      </c>
      <c r="K658">
        <v>46.6</v>
      </c>
      <c r="L658">
        <v>598.2</v>
      </c>
      <c r="M658">
        <v>2.5</v>
      </c>
      <c r="N658" t="str">
        <v/>
      </c>
      <c r="O658" t="str">
        <v/>
      </c>
      <c r="P658">
        <f>IF(OR(C658="",I658="",J658=""),0,MAX(0,MIN(J658,C658-(F658-G658))))</f>
        <v>17.8</v>
      </c>
      <c r="Q658">
        <f>IF(OR(J658="",J658=0),0,(J658-P658)/J658*100)</f>
        <v>28.4</v>
      </c>
      <c r="R658">
        <f>IF(K658="",0,MAX(0,K658-D658))</f>
        <v>0.2</v>
      </c>
      <c r="S658">
        <f>IF(OR(J658="",J658=0),0,MAX(0,MIN(J658,(I658+J658)-D658))/J658*100)</f>
        <v>0</v>
      </c>
      <c r="T658">
        <f>IF(OR(D658="",I658="",J658=""),0,MAX(0,MIN(J658,D658-I658)))</f>
        <v>24.8</v>
      </c>
      <c r="U658">
        <f>IF(D658="",0,MAX(0,D658-C658))</f>
        <v>9.3</v>
      </c>
      <c r="V658">
        <f>IF(C658="",0,MIN(I658,C658))</f>
        <v>19.3</v>
      </c>
    </row>
    <row r="659">
      <c r="A659" t="str">
        <v>EW-33</v>
      </c>
      <c r="B659" s="1">
        <v>46174</v>
      </c>
      <c r="C659">
        <v>36.5</v>
      </c>
      <c r="D659">
        <v>46.1</v>
      </c>
      <c r="E659">
        <f>MAX(0,D659-C659)</f>
        <v>9.6</v>
      </c>
      <c r="F659">
        <v>600.7</v>
      </c>
      <c r="G659">
        <v>581.4</v>
      </c>
      <c r="H659">
        <v>554.1</v>
      </c>
      <c r="I659">
        <v>19.3</v>
      </c>
      <c r="J659">
        <v>24.8</v>
      </c>
      <c r="K659">
        <v>46.6</v>
      </c>
      <c r="L659">
        <v>598.2</v>
      </c>
      <c r="M659">
        <v>2.5</v>
      </c>
      <c r="N659" t="str">
        <v/>
      </c>
      <c r="O659" t="str">
        <v/>
      </c>
      <c r="P659">
        <f>IF(OR(C659="",I659="",J659=""),0,MAX(0,MIN(J659,C659-(F659-G659))))</f>
        <v>17.2</v>
      </c>
      <c r="Q659">
        <f>IF(OR(J659="",J659=0),0,(J659-P659)/J659*100)</f>
        <v>30.7</v>
      </c>
      <c r="R659">
        <f>IF(K659="",0,MAX(0,K659-D659))</f>
        <v>0.5</v>
      </c>
      <c r="S659">
        <f>IF(OR(J659="",J659=0),0,MAX(0,MIN(J659,(I659+J659)-D659))/J659*100)</f>
        <v>0</v>
      </c>
      <c r="T659">
        <f>IF(OR(D659="",I659="",J659=""),0,MAX(0,MIN(J659,D659-I659)))</f>
        <v>24.8</v>
      </c>
      <c r="U659">
        <f>IF(D659="",0,MAX(0,D659-C659))</f>
        <v>9.6</v>
      </c>
      <c r="V659">
        <f>IF(C659="",0,MIN(I659,C659))</f>
        <v>19.3</v>
      </c>
    </row>
    <row r="660">
      <c r="A660" t="str">
        <v>EW-33</v>
      </c>
      <c r="B660" s="1">
        <v>46204</v>
      </c>
      <c r="C660">
        <v>37.1</v>
      </c>
      <c r="D660">
        <v>46.3</v>
      </c>
      <c r="E660">
        <f>MAX(0,D660-C660)</f>
        <v>9.1</v>
      </c>
      <c r="F660">
        <v>600.7</v>
      </c>
      <c r="G660">
        <v>581.4</v>
      </c>
      <c r="H660">
        <v>554.1</v>
      </c>
      <c r="I660">
        <v>19.3</v>
      </c>
      <c r="J660">
        <v>24.8</v>
      </c>
      <c r="K660">
        <v>46.6</v>
      </c>
      <c r="L660">
        <v>598.2</v>
      </c>
      <c r="M660">
        <v>2.5</v>
      </c>
      <c r="N660" t="str">
        <v/>
      </c>
      <c r="O660" t="str">
        <v/>
      </c>
      <c r="P660">
        <f>IF(OR(C660="",I660="",J660=""),0,MAX(0,MIN(J660,C660-(F660-G660))))</f>
        <v>17.9</v>
      </c>
      <c r="Q660">
        <f>IF(OR(J660="",J660=0),0,(J660-P660)/J660*100)</f>
        <v>28</v>
      </c>
      <c r="R660">
        <f>IF(K660="",0,MAX(0,K660-D660))</f>
        <v>0.3</v>
      </c>
      <c r="S660">
        <f>IF(OR(J660="",J660=0),0,MAX(0,MIN(J660,(I660+J660)-D660))/J660*100)</f>
        <v>0</v>
      </c>
      <c r="T660">
        <f>IF(OR(D660="",I660="",J660=""),0,MAX(0,MIN(J660,D660-I660)))</f>
        <v>24.8</v>
      </c>
      <c r="U660">
        <f>IF(D660="",0,MAX(0,D660-C660))</f>
        <v>9.1</v>
      </c>
      <c r="V660">
        <f>IF(C660="",0,MIN(I660,C660))</f>
        <v>19.3</v>
      </c>
    </row>
    <row r="661">
      <c r="A661" t="str">
        <v>EW-33</v>
      </c>
      <c r="B661" s="1">
        <v>46235</v>
      </c>
      <c r="C661">
        <v>37</v>
      </c>
      <c r="D661">
        <v>46.6</v>
      </c>
      <c r="E661">
        <f>MAX(0,D661-C661)</f>
        <v>9.6</v>
      </c>
      <c r="F661">
        <v>600.7</v>
      </c>
      <c r="G661">
        <v>581.4</v>
      </c>
      <c r="H661">
        <v>554.1</v>
      </c>
      <c r="I661">
        <v>19.3</v>
      </c>
      <c r="J661">
        <v>24.8</v>
      </c>
      <c r="K661">
        <v>46.6</v>
      </c>
      <c r="L661">
        <v>598.2</v>
      </c>
      <c r="M661">
        <v>2.5</v>
      </c>
      <c r="N661" t="str">
        <v/>
      </c>
      <c r="O661" t="str">
        <v/>
      </c>
      <c r="P661">
        <f>IF(OR(C661="",I661="",J661=""),0,MAX(0,MIN(J661,C661-(F661-G661))))</f>
        <v>17.7</v>
      </c>
      <c r="Q661">
        <f>IF(OR(J661="",J661=0),0,(J661-P661)/J661*100)</f>
        <v>28.5</v>
      </c>
      <c r="R661">
        <f>IF(K661="",0,MAX(0,K661-D661))</f>
        <v>0</v>
      </c>
      <c r="S661">
        <f>IF(OR(J661="",J661=0),0,MAX(0,MIN(J661,(I661+J661)-D661))/J661*100)</f>
        <v>0</v>
      </c>
      <c r="T661">
        <f>IF(OR(D661="",I661="",J661=""),0,MAX(0,MIN(J661,D661-I661)))</f>
        <v>24.8</v>
      </c>
      <c r="U661">
        <f>IF(D661="",0,MAX(0,D661-C661))</f>
        <v>9.6</v>
      </c>
      <c r="V661">
        <f>IF(C661="",0,MIN(I661,C661))</f>
        <v>19.3</v>
      </c>
    </row>
    <row r="662">
      <c r="A662" t="str">
        <v>EW-34</v>
      </c>
      <c r="B662" s="1">
        <v>45658</v>
      </c>
      <c r="C662">
        <v>43.8</v>
      </c>
      <c r="D662">
        <v>57.1</v>
      </c>
      <c r="E662">
        <f>MAX(0,D662-C662)</f>
        <v>13.3</v>
      </c>
      <c r="F662">
        <v>597.6</v>
      </c>
      <c r="G662">
        <v>576.5</v>
      </c>
      <c r="H662">
        <v>540</v>
      </c>
      <c r="I662">
        <v>21.2</v>
      </c>
      <c r="J662">
        <v>31.9</v>
      </c>
      <c r="K662">
        <v>57.7</v>
      </c>
      <c r="L662">
        <v>595.1</v>
      </c>
      <c r="M662">
        <v>2.5</v>
      </c>
      <c r="N662" t="str">
        <v/>
      </c>
      <c r="O662" t="str">
        <v/>
      </c>
      <c r="P662">
        <f>IF(OR(C662="",I662="",J662=""),0,MAX(0,MIN(J662,C662-(F662-G662))))</f>
        <v>22.6</v>
      </c>
      <c r="Q662">
        <f>IF(OR(J662="",J662=0),0,(J662-P662)/J662*100)</f>
        <v>29.1</v>
      </c>
      <c r="R662">
        <f>IF(K662="",0,MAX(0,K662-D662))</f>
        <v>0.6</v>
      </c>
      <c r="S662">
        <f>IF(OR(J662="",J662=0),0,MAX(0,MIN(J662,(I662+J662)-D662))/J662*100)</f>
        <v>0</v>
      </c>
      <c r="T662">
        <f>IF(OR(D662="",I662="",J662=""),0,MAX(0,MIN(J662,D662-I662)))</f>
        <v>31.9</v>
      </c>
      <c r="U662">
        <f>IF(D662="",0,MAX(0,D662-C662))</f>
        <v>13.3</v>
      </c>
      <c r="V662">
        <f>IF(C662="",0,MIN(I662,C662))</f>
        <v>21.2</v>
      </c>
    </row>
    <row r="663">
      <c r="A663" t="str">
        <v>EW-34</v>
      </c>
      <c r="B663" s="1">
        <v>45689</v>
      </c>
      <c r="C663">
        <v>43</v>
      </c>
      <c r="D663">
        <v>57.3</v>
      </c>
      <c r="E663">
        <f>MAX(0,D663-C663)</f>
        <v>14.3</v>
      </c>
      <c r="F663">
        <v>597.6</v>
      </c>
      <c r="G663">
        <v>576.5</v>
      </c>
      <c r="H663">
        <v>540</v>
      </c>
      <c r="I663">
        <v>21.2</v>
      </c>
      <c r="J663">
        <v>31.9</v>
      </c>
      <c r="K663">
        <v>57.7</v>
      </c>
      <c r="L663">
        <v>595.1</v>
      </c>
      <c r="M663">
        <v>2.5</v>
      </c>
      <c r="N663" t="str">
        <v/>
      </c>
      <c r="O663" t="str">
        <v/>
      </c>
      <c r="P663">
        <f>IF(OR(C663="",I663="",J663=""),0,MAX(0,MIN(J663,C663-(F663-G663))))</f>
        <v>21.9</v>
      </c>
      <c r="Q663">
        <f>IF(OR(J663="",J663=0),0,(J663-P663)/J663*100)</f>
        <v>31.4</v>
      </c>
      <c r="R663">
        <f>IF(K663="",0,MAX(0,K663-D663))</f>
        <v>0.4</v>
      </c>
      <c r="S663">
        <f>IF(OR(J663="",J663=0),0,MAX(0,MIN(J663,(I663+J663)-D663))/J663*100)</f>
        <v>0</v>
      </c>
      <c r="T663">
        <f>IF(OR(D663="",I663="",J663=""),0,MAX(0,MIN(J663,D663-I663)))</f>
        <v>31.9</v>
      </c>
      <c r="U663">
        <f>IF(D663="",0,MAX(0,D663-C663))</f>
        <v>14.3</v>
      </c>
      <c r="V663">
        <f>IF(C663="",0,MIN(I663,C663))</f>
        <v>21.2</v>
      </c>
    </row>
    <row r="664">
      <c r="A664" t="str">
        <v>EW-34</v>
      </c>
      <c r="B664" s="1">
        <v>45717</v>
      </c>
      <c r="C664">
        <v>43.5</v>
      </c>
      <c r="D664">
        <v>57</v>
      </c>
      <c r="E664">
        <f>MAX(0,D664-C664)</f>
        <v>13.5</v>
      </c>
      <c r="F664">
        <v>597.6</v>
      </c>
      <c r="G664">
        <v>576.5</v>
      </c>
      <c r="H664">
        <v>540</v>
      </c>
      <c r="I664">
        <v>21.2</v>
      </c>
      <c r="J664">
        <v>31.9</v>
      </c>
      <c r="K664">
        <v>57.7</v>
      </c>
      <c r="L664">
        <v>595.1</v>
      </c>
      <c r="M664">
        <v>2.5</v>
      </c>
      <c r="N664" t="str">
        <v/>
      </c>
      <c r="O664" t="str">
        <v/>
      </c>
      <c r="P664">
        <f>IF(OR(C664="",I664="",J664=""),0,MAX(0,MIN(J664,C664-(F664-G664))))</f>
        <v>22.4</v>
      </c>
      <c r="Q664">
        <f>IF(OR(J664="",J664=0),0,(J664-P664)/J664*100)</f>
        <v>29.9</v>
      </c>
      <c r="R664">
        <f>IF(K664="",0,MAX(0,K664-D664))</f>
        <v>0.7</v>
      </c>
      <c r="S664">
        <f>IF(OR(J664="",J664=0),0,MAX(0,MIN(J664,(I664+J664)-D664))/J664*100)</f>
        <v>0</v>
      </c>
      <c r="T664">
        <f>IF(OR(D664="",I664="",J664=""),0,MAX(0,MIN(J664,D664-I664)))</f>
        <v>31.9</v>
      </c>
      <c r="U664">
        <f>IF(D664="",0,MAX(0,D664-C664))</f>
        <v>13.5</v>
      </c>
      <c r="V664">
        <f>IF(C664="",0,MIN(I664,C664))</f>
        <v>21.2</v>
      </c>
    </row>
    <row r="665">
      <c r="A665" t="str">
        <v>EW-34</v>
      </c>
      <c r="B665" s="1">
        <v>45748</v>
      </c>
      <c r="C665">
        <v>43.7</v>
      </c>
      <c r="D665">
        <v>57.6</v>
      </c>
      <c r="E665">
        <f>MAX(0,D665-C665)</f>
        <v>13.9</v>
      </c>
      <c r="F665">
        <v>597.6</v>
      </c>
      <c r="G665">
        <v>576.5</v>
      </c>
      <c r="H665">
        <v>540</v>
      </c>
      <c r="I665">
        <v>21.2</v>
      </c>
      <c r="J665">
        <v>31.9</v>
      </c>
      <c r="K665">
        <v>57.7</v>
      </c>
      <c r="L665">
        <v>595.1</v>
      </c>
      <c r="M665">
        <v>2.5</v>
      </c>
      <c r="N665" t="str">
        <v/>
      </c>
      <c r="O665" t="str">
        <v/>
      </c>
      <c r="P665">
        <f>IF(OR(C665="",I665="",J665=""),0,MAX(0,MIN(J665,C665-(F665-G665))))</f>
        <v>22.5</v>
      </c>
      <c r="Q665">
        <f>IF(OR(J665="",J665=0),0,(J665-P665)/J665*100)</f>
        <v>29.4</v>
      </c>
      <c r="R665">
        <f>IF(K665="",0,MAX(0,K665-D665))</f>
        <v>0.1</v>
      </c>
      <c r="S665">
        <f>IF(OR(J665="",J665=0),0,MAX(0,MIN(J665,(I665+J665)-D665))/J665*100)</f>
        <v>0</v>
      </c>
      <c r="T665">
        <f>IF(OR(D665="",I665="",J665=""),0,MAX(0,MIN(J665,D665-I665)))</f>
        <v>31.9</v>
      </c>
      <c r="U665">
        <f>IF(D665="",0,MAX(0,D665-C665))</f>
        <v>13.9</v>
      </c>
      <c r="V665">
        <f>IF(C665="",0,MIN(I665,C665))</f>
        <v>21.2</v>
      </c>
    </row>
    <row r="666">
      <c r="A666" t="str">
        <v>EW-34</v>
      </c>
      <c r="B666" s="1">
        <v>45778</v>
      </c>
      <c r="C666">
        <v>43.9</v>
      </c>
      <c r="D666">
        <v>57.7</v>
      </c>
      <c r="E666">
        <f>MAX(0,D666-C666)</f>
        <v>13.8</v>
      </c>
      <c r="F666">
        <v>597.6</v>
      </c>
      <c r="G666">
        <v>576.5</v>
      </c>
      <c r="H666">
        <v>540</v>
      </c>
      <c r="I666">
        <v>21.2</v>
      </c>
      <c r="J666">
        <v>31.9</v>
      </c>
      <c r="K666">
        <v>57.7</v>
      </c>
      <c r="L666">
        <v>595.1</v>
      </c>
      <c r="M666">
        <v>2.5</v>
      </c>
      <c r="N666" t="str">
        <v/>
      </c>
      <c r="O666" t="str">
        <v/>
      </c>
      <c r="P666">
        <f>IF(OR(C666="",I666="",J666=""),0,MAX(0,MIN(J666,C666-(F666-G666))))</f>
        <v>22.7</v>
      </c>
      <c r="Q666">
        <f>IF(OR(J666="",J666=0),0,(J666-P666)/J666*100)</f>
        <v>28.7</v>
      </c>
      <c r="R666">
        <f>IF(K666="",0,MAX(0,K666-D666))</f>
        <v>0</v>
      </c>
      <c r="S666">
        <f>IF(OR(J666="",J666=0),0,MAX(0,MIN(J666,(I666+J666)-D666))/J666*100)</f>
        <v>0</v>
      </c>
      <c r="T666">
        <f>IF(OR(D666="",I666="",J666=""),0,MAX(0,MIN(J666,D666-I666)))</f>
        <v>31.9</v>
      </c>
      <c r="U666">
        <f>IF(D666="",0,MAX(0,D666-C666))</f>
        <v>13.8</v>
      </c>
      <c r="V666">
        <f>IF(C666="",0,MIN(I666,C666))</f>
        <v>21.2</v>
      </c>
    </row>
    <row r="667">
      <c r="A667" t="str">
        <v>EW-34</v>
      </c>
      <c r="B667" s="1">
        <v>45809</v>
      </c>
      <c r="C667">
        <v>42.9</v>
      </c>
      <c r="D667">
        <v>57.3</v>
      </c>
      <c r="E667">
        <f>MAX(0,D667-C667)</f>
        <v>14.4</v>
      </c>
      <c r="F667">
        <v>597.6</v>
      </c>
      <c r="G667">
        <v>576.5</v>
      </c>
      <c r="H667">
        <v>540</v>
      </c>
      <c r="I667">
        <v>21.2</v>
      </c>
      <c r="J667">
        <v>31.9</v>
      </c>
      <c r="K667">
        <v>57.7</v>
      </c>
      <c r="L667">
        <v>595.1</v>
      </c>
      <c r="M667">
        <v>2.5</v>
      </c>
      <c r="N667" t="str">
        <v/>
      </c>
      <c r="O667" t="str">
        <v/>
      </c>
      <c r="P667">
        <f>IF(OR(C667="",I667="",J667=""),0,MAX(0,MIN(J667,C667-(F667-G667))))</f>
        <v>21.7</v>
      </c>
      <c r="Q667">
        <f>IF(OR(J667="",J667=0),0,(J667-P667)/J667*100)</f>
        <v>31.9</v>
      </c>
      <c r="R667">
        <f>IF(K667="",0,MAX(0,K667-D667))</f>
        <v>0.4</v>
      </c>
      <c r="S667">
        <f>IF(OR(J667="",J667=0),0,MAX(0,MIN(J667,(I667+J667)-D667))/J667*100)</f>
        <v>0</v>
      </c>
      <c r="T667">
        <f>IF(OR(D667="",I667="",J667=""),0,MAX(0,MIN(J667,D667-I667)))</f>
        <v>31.9</v>
      </c>
      <c r="U667">
        <f>IF(D667="",0,MAX(0,D667-C667))</f>
        <v>14.4</v>
      </c>
      <c r="V667">
        <f>IF(C667="",0,MIN(I667,C667))</f>
        <v>21.2</v>
      </c>
    </row>
    <row r="668">
      <c r="A668" t="str">
        <v>EW-34</v>
      </c>
      <c r="B668" s="1">
        <v>45839</v>
      </c>
      <c r="C668">
        <v>42.9</v>
      </c>
      <c r="D668">
        <v>57.4</v>
      </c>
      <c r="E668">
        <f>MAX(0,D668-C668)</f>
        <v>14.5</v>
      </c>
      <c r="F668">
        <v>597.6</v>
      </c>
      <c r="G668">
        <v>576.5</v>
      </c>
      <c r="H668">
        <v>540</v>
      </c>
      <c r="I668">
        <v>21.2</v>
      </c>
      <c r="J668">
        <v>31.9</v>
      </c>
      <c r="K668">
        <v>57.7</v>
      </c>
      <c r="L668">
        <v>595.1</v>
      </c>
      <c r="M668">
        <v>2.5</v>
      </c>
      <c r="N668" t="str">
        <v/>
      </c>
      <c r="O668" t="str">
        <v/>
      </c>
      <c r="P668">
        <f>IF(OR(C668="",I668="",J668=""),0,MAX(0,MIN(J668,C668-(F668-G668))))</f>
        <v>21.7</v>
      </c>
      <c r="Q668">
        <f>IF(OR(J668="",J668=0),0,(J668-P668)/J668*100)</f>
        <v>31.9</v>
      </c>
      <c r="R668">
        <f>IF(K668="",0,MAX(0,K668-D668))</f>
        <v>0.3</v>
      </c>
      <c r="S668">
        <f>IF(OR(J668="",J668=0),0,MAX(0,MIN(J668,(I668+J668)-D668))/J668*100)</f>
        <v>0</v>
      </c>
      <c r="T668">
        <f>IF(OR(D668="",I668="",J668=""),0,MAX(0,MIN(J668,D668-I668)))</f>
        <v>31.9</v>
      </c>
      <c r="U668">
        <f>IF(D668="",0,MAX(0,D668-C668))</f>
        <v>14.5</v>
      </c>
      <c r="V668">
        <f>IF(C668="",0,MIN(I668,C668))</f>
        <v>21.2</v>
      </c>
    </row>
    <row r="669">
      <c r="A669" t="str">
        <v>EW-34</v>
      </c>
      <c r="B669" s="1">
        <v>45870</v>
      </c>
      <c r="C669">
        <v>43</v>
      </c>
      <c r="D669">
        <v>57</v>
      </c>
      <c r="E669">
        <f>MAX(0,D669-C669)</f>
        <v>14.1</v>
      </c>
      <c r="F669">
        <v>597.6</v>
      </c>
      <c r="G669">
        <v>576.5</v>
      </c>
      <c r="H669">
        <v>540</v>
      </c>
      <c r="I669">
        <v>21.2</v>
      </c>
      <c r="J669">
        <v>31.9</v>
      </c>
      <c r="K669">
        <v>57.7</v>
      </c>
      <c r="L669">
        <v>595.1</v>
      </c>
      <c r="M669">
        <v>2.5</v>
      </c>
      <c r="N669" t="str">
        <v/>
      </c>
      <c r="O669" t="str">
        <v/>
      </c>
      <c r="P669">
        <f>IF(OR(C669="",I669="",J669=""),0,MAX(0,MIN(J669,C669-(F669-G669))))</f>
        <v>21.8</v>
      </c>
      <c r="Q669">
        <f>IF(OR(J669="",J669=0),0,(J669-P669)/J669*100)</f>
        <v>31.7</v>
      </c>
      <c r="R669">
        <f>IF(K669="",0,MAX(0,K669-D669))</f>
        <v>0.7</v>
      </c>
      <c r="S669">
        <f>IF(OR(J669="",J669=0),0,MAX(0,MIN(J669,(I669+J669)-D669))/J669*100)</f>
        <v>0</v>
      </c>
      <c r="T669">
        <f>IF(OR(D669="",I669="",J669=""),0,MAX(0,MIN(J669,D669-I669)))</f>
        <v>31.9</v>
      </c>
      <c r="U669">
        <f>IF(D669="",0,MAX(0,D669-C669))</f>
        <v>14.1</v>
      </c>
      <c r="V669">
        <f>IF(C669="",0,MIN(I669,C669))</f>
        <v>21.2</v>
      </c>
    </row>
    <row r="670">
      <c r="A670" t="str">
        <v>EW-34</v>
      </c>
      <c r="B670" s="1">
        <v>45901</v>
      </c>
      <c r="C670">
        <v>44.1</v>
      </c>
      <c r="D670">
        <v>57.3</v>
      </c>
      <c r="E670">
        <f>MAX(0,D670-C670)</f>
        <v>13.2</v>
      </c>
      <c r="F670">
        <v>597.6</v>
      </c>
      <c r="G670">
        <v>576.5</v>
      </c>
      <c r="H670">
        <v>540</v>
      </c>
      <c r="I670">
        <v>21.2</v>
      </c>
      <c r="J670">
        <v>31.9</v>
      </c>
      <c r="K670">
        <v>57.7</v>
      </c>
      <c r="L670">
        <v>595.1</v>
      </c>
      <c r="M670">
        <v>2.5</v>
      </c>
      <c r="N670" t="str">
        <v/>
      </c>
      <c r="O670" t="str">
        <v/>
      </c>
      <c r="P670">
        <f>IF(OR(C670="",I670="",J670=""),0,MAX(0,MIN(J670,C670-(F670-G670))))</f>
        <v>22.9</v>
      </c>
      <c r="Q670">
        <f>IF(OR(J670="",J670=0),0,(J670-P670)/J670*100)</f>
        <v>28.1</v>
      </c>
      <c r="R670">
        <f>IF(K670="",0,MAX(0,K670-D670))</f>
        <v>0.4</v>
      </c>
      <c r="S670">
        <f>IF(OR(J670="",J670=0),0,MAX(0,MIN(J670,(I670+J670)-D670))/J670*100)</f>
        <v>0</v>
      </c>
      <c r="T670">
        <f>IF(OR(D670="",I670="",J670=""),0,MAX(0,MIN(J670,D670-I670)))</f>
        <v>31.9</v>
      </c>
      <c r="U670">
        <f>IF(D670="",0,MAX(0,D670-C670))</f>
        <v>13.2</v>
      </c>
      <c r="V670">
        <f>IF(C670="",0,MIN(I670,C670))</f>
        <v>21.2</v>
      </c>
    </row>
    <row r="671">
      <c r="A671" t="str">
        <v>EW-34</v>
      </c>
      <c r="B671" s="1">
        <v>45931</v>
      </c>
      <c r="C671">
        <v>43.9</v>
      </c>
      <c r="D671">
        <v>57</v>
      </c>
      <c r="E671">
        <f>MAX(0,D671-C671)</f>
        <v>13.1</v>
      </c>
      <c r="F671">
        <v>597.6</v>
      </c>
      <c r="G671">
        <v>576.5</v>
      </c>
      <c r="H671">
        <v>540</v>
      </c>
      <c r="I671">
        <v>21.2</v>
      </c>
      <c r="J671">
        <v>31.9</v>
      </c>
      <c r="K671">
        <v>57.7</v>
      </c>
      <c r="L671">
        <v>595.1</v>
      </c>
      <c r="M671">
        <v>2.5</v>
      </c>
      <c r="N671" t="str">
        <v/>
      </c>
      <c r="O671" t="str">
        <v/>
      </c>
      <c r="P671">
        <f>IF(OR(C671="",I671="",J671=""),0,MAX(0,MIN(J671,C671-(F671-G671))))</f>
        <v>22.7</v>
      </c>
      <c r="Q671">
        <f>IF(OR(J671="",J671=0),0,(J671-P671)/J671*100)</f>
        <v>28.7</v>
      </c>
      <c r="R671">
        <f>IF(K671="",0,MAX(0,K671-D671))</f>
        <v>0.7</v>
      </c>
      <c r="S671">
        <f>IF(OR(J671="",J671=0),0,MAX(0,MIN(J671,(I671+J671)-D671))/J671*100)</f>
        <v>0</v>
      </c>
      <c r="T671">
        <f>IF(OR(D671="",I671="",J671=""),0,MAX(0,MIN(J671,D671-I671)))</f>
        <v>31.9</v>
      </c>
      <c r="U671">
        <f>IF(D671="",0,MAX(0,D671-C671))</f>
        <v>13.1</v>
      </c>
      <c r="V671">
        <f>IF(C671="",0,MIN(I671,C671))</f>
        <v>21.2</v>
      </c>
    </row>
    <row r="672">
      <c r="A672" t="str">
        <v>EW-34</v>
      </c>
      <c r="B672" s="1">
        <v>45962</v>
      </c>
      <c r="C672">
        <v>44.1</v>
      </c>
      <c r="D672">
        <v>57.2</v>
      </c>
      <c r="E672">
        <f>MAX(0,D672-C672)</f>
        <v>13</v>
      </c>
      <c r="F672">
        <v>597.6</v>
      </c>
      <c r="G672">
        <v>576.5</v>
      </c>
      <c r="H672">
        <v>540</v>
      </c>
      <c r="I672">
        <v>21.2</v>
      </c>
      <c r="J672">
        <v>31.9</v>
      </c>
      <c r="K672">
        <v>57.7</v>
      </c>
      <c r="L672">
        <v>595.1</v>
      </c>
      <c r="M672">
        <v>2.5</v>
      </c>
      <c r="N672" t="str">
        <v/>
      </c>
      <c r="O672" t="str">
        <v/>
      </c>
      <c r="P672">
        <f>IF(OR(C672="",I672="",J672=""),0,MAX(0,MIN(J672,C672-(F672-G672))))</f>
        <v>22.9</v>
      </c>
      <c r="Q672">
        <f>IF(OR(J672="",J672=0),0,(J672-P672)/J672*100)</f>
        <v>28.1</v>
      </c>
      <c r="R672">
        <f>IF(K672="",0,MAX(0,K672-D672))</f>
        <v>0.5</v>
      </c>
      <c r="S672">
        <f>IF(OR(J672="",J672=0),0,MAX(0,MIN(J672,(I672+J672)-D672))/J672*100)</f>
        <v>0</v>
      </c>
      <c r="T672">
        <f>IF(OR(D672="",I672="",J672=""),0,MAX(0,MIN(J672,D672-I672)))</f>
        <v>31.9</v>
      </c>
      <c r="U672">
        <f>IF(D672="",0,MAX(0,D672-C672))</f>
        <v>13</v>
      </c>
      <c r="V672">
        <f>IF(C672="",0,MIN(I672,C672))</f>
        <v>21.2</v>
      </c>
    </row>
    <row r="673">
      <c r="A673" t="str">
        <v>EW-34</v>
      </c>
      <c r="B673" s="1">
        <v>45992</v>
      </c>
      <c r="C673">
        <v>43.7</v>
      </c>
      <c r="D673">
        <v>57.3</v>
      </c>
      <c r="E673">
        <f>MAX(0,D673-C673)</f>
        <v>13.6</v>
      </c>
      <c r="F673">
        <v>597.6</v>
      </c>
      <c r="G673">
        <v>576.5</v>
      </c>
      <c r="H673">
        <v>540</v>
      </c>
      <c r="I673">
        <v>21.2</v>
      </c>
      <c r="J673">
        <v>31.9</v>
      </c>
      <c r="K673">
        <v>57.7</v>
      </c>
      <c r="L673">
        <v>595.1</v>
      </c>
      <c r="M673">
        <v>2.5</v>
      </c>
      <c r="N673" t="str">
        <v/>
      </c>
      <c r="O673" t="str">
        <v/>
      </c>
      <c r="P673">
        <f>IF(OR(C673="",I673="",J673=""),0,MAX(0,MIN(J673,C673-(F673-G673))))</f>
        <v>22.6</v>
      </c>
      <c r="Q673">
        <f>IF(OR(J673="",J673=0),0,(J673-P673)/J673*100)</f>
        <v>29.2</v>
      </c>
      <c r="R673">
        <f>IF(K673="",0,MAX(0,K673-D673))</f>
        <v>0.4</v>
      </c>
      <c r="S673">
        <f>IF(OR(J673="",J673=0),0,MAX(0,MIN(J673,(I673+J673)-D673))/J673*100)</f>
        <v>0</v>
      </c>
      <c r="T673">
        <f>IF(OR(D673="",I673="",J673=""),0,MAX(0,MIN(J673,D673-I673)))</f>
        <v>31.9</v>
      </c>
      <c r="U673">
        <f>IF(D673="",0,MAX(0,D673-C673))</f>
        <v>13.6</v>
      </c>
      <c r="V673">
        <f>IF(C673="",0,MIN(I673,C673))</f>
        <v>21.2</v>
      </c>
    </row>
    <row r="674">
      <c r="A674" t="str">
        <v>EW-34</v>
      </c>
      <c r="B674" s="1">
        <v>46023</v>
      </c>
      <c r="C674">
        <v>44.2</v>
      </c>
      <c r="D674">
        <v>57.1</v>
      </c>
      <c r="E674">
        <f>MAX(0,D674-C674)</f>
        <v>12.8</v>
      </c>
      <c r="F674">
        <v>597.6</v>
      </c>
      <c r="G674">
        <v>576.5</v>
      </c>
      <c r="H674">
        <v>540</v>
      </c>
      <c r="I674">
        <v>21.2</v>
      </c>
      <c r="J674">
        <v>31.9</v>
      </c>
      <c r="K674">
        <v>57.7</v>
      </c>
      <c r="L674">
        <v>595.1</v>
      </c>
      <c r="M674">
        <v>2.5</v>
      </c>
      <c r="N674" t="str">
        <v/>
      </c>
      <c r="O674" t="str">
        <v/>
      </c>
      <c r="P674">
        <f>IF(OR(C674="",I674="",J674=""),0,MAX(0,MIN(J674,C674-(F674-G674))))</f>
        <v>23.1</v>
      </c>
      <c r="Q674">
        <f>IF(OR(J674="",J674=0),0,(J674-P674)/J674*100)</f>
        <v>27.7</v>
      </c>
      <c r="R674">
        <f>IF(K674="",0,MAX(0,K674-D674))</f>
        <v>0.6</v>
      </c>
      <c r="S674">
        <f>IF(OR(J674="",J674=0),0,MAX(0,MIN(J674,(I674+J674)-D674))/J674*100)</f>
        <v>0</v>
      </c>
      <c r="T674">
        <f>IF(OR(D674="",I674="",J674=""),0,MAX(0,MIN(J674,D674-I674)))</f>
        <v>31.9</v>
      </c>
      <c r="U674">
        <f>IF(D674="",0,MAX(0,D674-C674))</f>
        <v>12.8</v>
      </c>
      <c r="V674">
        <f>IF(C674="",0,MIN(I674,C674))</f>
        <v>21.2</v>
      </c>
    </row>
    <row r="675">
      <c r="A675" t="str">
        <v>EW-34</v>
      </c>
      <c r="B675" s="1">
        <v>46054</v>
      </c>
      <c r="C675">
        <v>44.2</v>
      </c>
      <c r="D675">
        <v>57.5</v>
      </c>
      <c r="E675">
        <f>MAX(0,D675-C675)</f>
        <v>13.3</v>
      </c>
      <c r="F675">
        <v>597.6</v>
      </c>
      <c r="G675">
        <v>576.5</v>
      </c>
      <c r="H675">
        <v>540</v>
      </c>
      <c r="I675">
        <v>21.2</v>
      </c>
      <c r="J675">
        <v>31.9</v>
      </c>
      <c r="K675">
        <v>57.7</v>
      </c>
      <c r="L675">
        <v>595.1</v>
      </c>
      <c r="M675">
        <v>2.5</v>
      </c>
      <c r="N675" t="str">
        <v/>
      </c>
      <c r="O675" t="str">
        <v/>
      </c>
      <c r="P675">
        <f>IF(OR(C675="",I675="",J675=""),0,MAX(0,MIN(J675,C675-(F675-G675))))</f>
        <v>23</v>
      </c>
      <c r="Q675">
        <f>IF(OR(J675="",J675=0),0,(J675-P675)/J675*100)</f>
        <v>27.9</v>
      </c>
      <c r="R675">
        <f>IF(K675="",0,MAX(0,K675-D675))</f>
        <v>0.2</v>
      </c>
      <c r="S675">
        <f>IF(OR(J675="",J675=0),0,MAX(0,MIN(J675,(I675+J675)-D675))/J675*100)</f>
        <v>0</v>
      </c>
      <c r="T675">
        <f>IF(OR(D675="",I675="",J675=""),0,MAX(0,MIN(J675,D675-I675)))</f>
        <v>31.9</v>
      </c>
      <c r="U675">
        <f>IF(D675="",0,MAX(0,D675-C675))</f>
        <v>13.3</v>
      </c>
      <c r="V675">
        <f>IF(C675="",0,MIN(I675,C675))</f>
        <v>21.2</v>
      </c>
    </row>
    <row r="676">
      <c r="A676" t="str">
        <v>EW-34</v>
      </c>
      <c r="B676" s="1">
        <v>46082</v>
      </c>
      <c r="C676">
        <v>43.7</v>
      </c>
      <c r="D676">
        <v>57.5</v>
      </c>
      <c r="E676">
        <f>MAX(0,D676-C676)</f>
        <v>13.8</v>
      </c>
      <c r="F676">
        <v>597.6</v>
      </c>
      <c r="G676">
        <v>576.5</v>
      </c>
      <c r="H676">
        <v>540</v>
      </c>
      <c r="I676">
        <v>21.2</v>
      </c>
      <c r="J676">
        <v>31.9</v>
      </c>
      <c r="K676">
        <v>57.7</v>
      </c>
      <c r="L676">
        <v>595.1</v>
      </c>
      <c r="M676">
        <v>2.5</v>
      </c>
      <c r="N676" t="str">
        <v/>
      </c>
      <c r="O676" t="str">
        <v/>
      </c>
      <c r="P676">
        <f>IF(OR(C676="",I676="",J676=""),0,MAX(0,MIN(J676,C676-(F676-G676))))</f>
        <v>22.6</v>
      </c>
      <c r="Q676">
        <f>IF(OR(J676="",J676=0),0,(J676-P676)/J676*100)</f>
        <v>29.3</v>
      </c>
      <c r="R676">
        <f>IF(K676="",0,MAX(0,K676-D676))</f>
        <v>0.2</v>
      </c>
      <c r="S676">
        <f>IF(OR(J676="",J676=0),0,MAX(0,MIN(J676,(I676+J676)-D676))/J676*100)</f>
        <v>0</v>
      </c>
      <c r="T676">
        <f>IF(OR(D676="",I676="",J676=""),0,MAX(0,MIN(J676,D676-I676)))</f>
        <v>31.9</v>
      </c>
      <c r="U676">
        <f>IF(D676="",0,MAX(0,D676-C676))</f>
        <v>13.8</v>
      </c>
      <c r="V676">
        <f>IF(C676="",0,MIN(I676,C676))</f>
        <v>21.2</v>
      </c>
    </row>
    <row r="677">
      <c r="A677" t="str">
        <v>EW-34</v>
      </c>
      <c r="B677" s="1">
        <v>46113</v>
      </c>
      <c r="C677">
        <v>43.1</v>
      </c>
      <c r="D677">
        <v>57.7</v>
      </c>
      <c r="E677">
        <f>MAX(0,D677-C677)</f>
        <v>14.5</v>
      </c>
      <c r="F677">
        <v>597.6</v>
      </c>
      <c r="G677">
        <v>576.5</v>
      </c>
      <c r="H677">
        <v>540</v>
      </c>
      <c r="I677">
        <v>21.2</v>
      </c>
      <c r="J677">
        <v>31.9</v>
      </c>
      <c r="K677">
        <v>57.7</v>
      </c>
      <c r="L677">
        <v>595.1</v>
      </c>
      <c r="M677">
        <v>2.5</v>
      </c>
      <c r="N677" t="str">
        <v/>
      </c>
      <c r="O677" t="str">
        <v/>
      </c>
      <c r="P677">
        <f>IF(OR(C677="",I677="",J677=""),0,MAX(0,MIN(J677,C677-(F677-G677))))</f>
        <v>21.9</v>
      </c>
      <c r="Q677">
        <f>IF(OR(J677="",J677=0),0,(J677-P677)/J677*100)</f>
        <v>31.2</v>
      </c>
      <c r="R677">
        <f>IF(K677="",0,MAX(0,K677-D677))</f>
        <v>0</v>
      </c>
      <c r="S677">
        <f>IF(OR(J677="",J677=0),0,MAX(0,MIN(J677,(I677+J677)-D677))/J677*100)</f>
        <v>0</v>
      </c>
      <c r="T677">
        <f>IF(OR(D677="",I677="",J677=""),0,MAX(0,MIN(J677,D677-I677)))</f>
        <v>31.9</v>
      </c>
      <c r="U677">
        <f>IF(D677="",0,MAX(0,D677-C677))</f>
        <v>14.5</v>
      </c>
      <c r="V677">
        <f>IF(C677="",0,MIN(I677,C677))</f>
        <v>21.2</v>
      </c>
    </row>
    <row r="678">
      <c r="A678" t="str">
        <v>EW-34</v>
      </c>
      <c r="B678" s="1">
        <v>46143</v>
      </c>
      <c r="C678">
        <v>42.9</v>
      </c>
      <c r="D678">
        <v>57.7</v>
      </c>
      <c r="E678">
        <f>MAX(0,D678-C678)</f>
        <v>14.8</v>
      </c>
      <c r="F678">
        <v>597.6</v>
      </c>
      <c r="G678">
        <v>576.5</v>
      </c>
      <c r="H678">
        <v>540</v>
      </c>
      <c r="I678">
        <v>21.2</v>
      </c>
      <c r="J678">
        <v>31.9</v>
      </c>
      <c r="K678">
        <v>57.7</v>
      </c>
      <c r="L678">
        <v>595.1</v>
      </c>
      <c r="M678">
        <v>2.5</v>
      </c>
      <c r="N678" t="str">
        <v/>
      </c>
      <c r="O678" t="str">
        <v/>
      </c>
      <c r="P678">
        <f>IF(OR(C678="",I678="",J678=""),0,MAX(0,MIN(J678,C678-(F678-G678))))</f>
        <v>21.7</v>
      </c>
      <c r="Q678">
        <f>IF(OR(J678="",J678=0),0,(J678-P678)/J678*100)</f>
        <v>32</v>
      </c>
      <c r="R678">
        <f>IF(K678="",0,MAX(0,K678-D678))</f>
        <v>0</v>
      </c>
      <c r="S678">
        <f>IF(OR(J678="",J678=0),0,MAX(0,MIN(J678,(I678+J678)-D678))/J678*100)</f>
        <v>0</v>
      </c>
      <c r="T678">
        <f>IF(OR(D678="",I678="",J678=""),0,MAX(0,MIN(J678,D678-I678)))</f>
        <v>31.9</v>
      </c>
      <c r="U678">
        <f>IF(D678="",0,MAX(0,D678-C678))</f>
        <v>14.8</v>
      </c>
      <c r="V678">
        <f>IF(C678="",0,MIN(I678,C678))</f>
        <v>21.2</v>
      </c>
    </row>
    <row r="679">
      <c r="A679" t="str">
        <v>EW-34</v>
      </c>
      <c r="B679" s="1">
        <v>46174</v>
      </c>
      <c r="C679">
        <v>43.5</v>
      </c>
      <c r="D679">
        <v>57.1</v>
      </c>
      <c r="E679">
        <f>MAX(0,D679-C679)</f>
        <v>13.7</v>
      </c>
      <c r="F679">
        <v>597.6</v>
      </c>
      <c r="G679">
        <v>576.5</v>
      </c>
      <c r="H679">
        <v>540</v>
      </c>
      <c r="I679">
        <v>21.2</v>
      </c>
      <c r="J679">
        <v>31.9</v>
      </c>
      <c r="K679">
        <v>57.7</v>
      </c>
      <c r="L679">
        <v>595.1</v>
      </c>
      <c r="M679">
        <v>2.5</v>
      </c>
      <c r="N679" t="str">
        <v/>
      </c>
      <c r="O679" t="str">
        <v/>
      </c>
      <c r="P679">
        <f>IF(OR(C679="",I679="",J679=""),0,MAX(0,MIN(J679,C679-(F679-G679))))</f>
        <v>22.3</v>
      </c>
      <c r="Q679">
        <f>IF(OR(J679="",J679=0),0,(J679-P679)/J679*100)</f>
        <v>30.1</v>
      </c>
      <c r="R679">
        <f>IF(K679="",0,MAX(0,K679-D679))</f>
        <v>0.6</v>
      </c>
      <c r="S679">
        <f>IF(OR(J679="",J679=0),0,MAX(0,MIN(J679,(I679+J679)-D679))/J679*100)</f>
        <v>0</v>
      </c>
      <c r="T679">
        <f>IF(OR(D679="",I679="",J679=""),0,MAX(0,MIN(J679,D679-I679)))</f>
        <v>31.9</v>
      </c>
      <c r="U679">
        <f>IF(D679="",0,MAX(0,D679-C679))</f>
        <v>13.7</v>
      </c>
      <c r="V679">
        <f>IF(C679="",0,MIN(I679,C679))</f>
        <v>21.2</v>
      </c>
    </row>
    <row r="680">
      <c r="A680" t="str">
        <v>EW-34</v>
      </c>
      <c r="B680" s="1">
        <v>46204</v>
      </c>
      <c r="C680">
        <v>42.9</v>
      </c>
      <c r="D680">
        <v>57.5</v>
      </c>
      <c r="E680">
        <f>MAX(0,D680-C680)</f>
        <v>14.6</v>
      </c>
      <c r="F680">
        <v>597.6</v>
      </c>
      <c r="G680">
        <v>576.5</v>
      </c>
      <c r="H680">
        <v>540</v>
      </c>
      <c r="I680">
        <v>21.2</v>
      </c>
      <c r="J680">
        <v>31.9</v>
      </c>
      <c r="K680">
        <v>57.7</v>
      </c>
      <c r="L680">
        <v>595.1</v>
      </c>
      <c r="M680">
        <v>2.5</v>
      </c>
      <c r="N680" t="str">
        <v/>
      </c>
      <c r="O680" t="str">
        <v/>
      </c>
      <c r="P680">
        <f>IF(OR(C680="",I680="",J680=""),0,MAX(0,MIN(J680,C680-(F680-G680))))</f>
        <v>21.7</v>
      </c>
      <c r="Q680">
        <f>IF(OR(J680="",J680=0),0,(J680-P680)/J680*100)</f>
        <v>31.9</v>
      </c>
      <c r="R680">
        <f>IF(K680="",0,MAX(0,K680-D680))</f>
        <v>0.2</v>
      </c>
      <c r="S680">
        <f>IF(OR(J680="",J680=0),0,MAX(0,MIN(J680,(I680+J680)-D680))/J680*100)</f>
        <v>0</v>
      </c>
      <c r="T680">
        <f>IF(OR(D680="",I680="",J680=""),0,MAX(0,MIN(J680,D680-I680)))</f>
        <v>31.9</v>
      </c>
      <c r="U680">
        <f>IF(D680="",0,MAX(0,D680-C680))</f>
        <v>14.6</v>
      </c>
      <c r="V680">
        <f>IF(C680="",0,MIN(I680,C680))</f>
        <v>21.2</v>
      </c>
    </row>
    <row r="681">
      <c r="A681" t="str">
        <v>EW-34</v>
      </c>
      <c r="B681" s="1">
        <v>46235</v>
      </c>
      <c r="C681">
        <v>43.6</v>
      </c>
      <c r="D681">
        <v>57.7</v>
      </c>
      <c r="E681">
        <f>MAX(0,D681-C681)</f>
        <v>14.1</v>
      </c>
      <c r="F681">
        <v>597.6</v>
      </c>
      <c r="G681">
        <v>576.5</v>
      </c>
      <c r="H681">
        <v>540</v>
      </c>
      <c r="I681">
        <v>21.2</v>
      </c>
      <c r="J681">
        <v>31.9</v>
      </c>
      <c r="K681">
        <v>57.7</v>
      </c>
      <c r="L681">
        <v>595.1</v>
      </c>
      <c r="M681">
        <v>2.5</v>
      </c>
      <c r="N681" t="str">
        <v/>
      </c>
      <c r="O681" t="str">
        <v/>
      </c>
      <c r="P681">
        <f>IF(OR(C681="",I681="",J681=""),0,MAX(0,MIN(J681,C681-(F681-G681))))</f>
        <v>22.5</v>
      </c>
      <c r="Q681">
        <f>IF(OR(J681="",J681=0),0,(J681-P681)/J681*100)</f>
        <v>29.6</v>
      </c>
      <c r="R681">
        <f>IF(K681="",0,MAX(0,K681-D681))</f>
        <v>0</v>
      </c>
      <c r="S681">
        <f>IF(OR(J681="",J681=0),0,MAX(0,MIN(J681,(I681+J681)-D681))/J681*100)</f>
        <v>0</v>
      </c>
      <c r="T681">
        <f>IF(OR(D681="",I681="",J681=""),0,MAX(0,MIN(J681,D681-I681)))</f>
        <v>31.9</v>
      </c>
      <c r="U681">
        <f>IF(D681="",0,MAX(0,D681-C681))</f>
        <v>14.1</v>
      </c>
      <c r="V681">
        <f>IF(C681="",0,MIN(I681,C681))</f>
        <v>21.2</v>
      </c>
    </row>
    <row r="682">
      <c r="A682" t="str">
        <v>EW-35</v>
      </c>
      <c r="B682" s="1">
        <v>45658</v>
      </c>
      <c r="C682">
        <v>42.3</v>
      </c>
      <c r="D682">
        <v>54.1</v>
      </c>
      <c r="E682">
        <f>MAX(0,D682-C682)</f>
        <v>11.9</v>
      </c>
      <c r="F682">
        <v>598</v>
      </c>
      <c r="G682">
        <v>576</v>
      </c>
      <c r="H682">
        <v>543.5</v>
      </c>
      <c r="I682">
        <v>22</v>
      </c>
      <c r="J682">
        <v>28.3</v>
      </c>
      <c r="K682">
        <v>54.5</v>
      </c>
      <c r="L682">
        <v>595.5</v>
      </c>
      <c r="M682">
        <v>2.5</v>
      </c>
      <c r="N682" t="str">
        <v/>
      </c>
      <c r="O682" t="str">
        <v/>
      </c>
      <c r="P682">
        <f>IF(OR(C682="",I682="",J682=""),0,MAX(0,MIN(J682,C682-(F682-G682))))</f>
        <v>20.3</v>
      </c>
      <c r="Q682">
        <f>IF(OR(J682="",J682=0),0,(J682-P682)/J682*100)</f>
        <v>28.2</v>
      </c>
      <c r="R682">
        <f>IF(K682="",0,MAX(0,K682-D682))</f>
        <v>0.4</v>
      </c>
      <c r="S682">
        <f>IF(OR(J682="",J682=0),0,MAX(0,MIN(J682,(I682+J682)-D682))/J682*100)</f>
        <v>0</v>
      </c>
      <c r="T682">
        <f>IF(OR(D682="",I682="",J682=""),0,MAX(0,MIN(J682,D682-I682)))</f>
        <v>28.3</v>
      </c>
      <c r="U682">
        <f>IF(D682="",0,MAX(0,D682-C682))</f>
        <v>11.9</v>
      </c>
      <c r="V682">
        <f>IF(C682="",0,MIN(I682,C682))</f>
        <v>22</v>
      </c>
    </row>
    <row r="683">
      <c r="A683" t="str">
        <v>EW-35</v>
      </c>
      <c r="B683" s="1">
        <v>45689</v>
      </c>
      <c r="C683">
        <v>42.3</v>
      </c>
      <c r="D683">
        <v>53.7</v>
      </c>
      <c r="E683">
        <f>MAX(0,D683-C683)</f>
        <v>11.4</v>
      </c>
      <c r="F683">
        <v>598</v>
      </c>
      <c r="G683">
        <v>576</v>
      </c>
      <c r="H683">
        <v>543.5</v>
      </c>
      <c r="I683">
        <v>22</v>
      </c>
      <c r="J683">
        <v>28.3</v>
      </c>
      <c r="K683">
        <v>54.5</v>
      </c>
      <c r="L683">
        <v>595.5</v>
      </c>
      <c r="M683">
        <v>2.5</v>
      </c>
      <c r="N683" t="str">
        <v/>
      </c>
      <c r="O683" t="str">
        <v/>
      </c>
      <c r="P683">
        <f>IF(OR(C683="",I683="",J683=""),0,MAX(0,MIN(J683,C683-(F683-G683))))</f>
        <v>20.3</v>
      </c>
      <c r="Q683">
        <f>IF(OR(J683="",J683=0),0,(J683-P683)/J683*100)</f>
        <v>28.1</v>
      </c>
      <c r="R683">
        <f>IF(K683="",0,MAX(0,K683-D683))</f>
        <v>0.8</v>
      </c>
      <c r="S683">
        <f>IF(OR(J683="",J683=0),0,MAX(0,MIN(J683,(I683+J683)-D683))/J683*100)</f>
        <v>0</v>
      </c>
      <c r="T683">
        <f>IF(OR(D683="",I683="",J683=""),0,MAX(0,MIN(J683,D683-I683)))</f>
        <v>28.3</v>
      </c>
      <c r="U683">
        <f>IF(D683="",0,MAX(0,D683-C683))</f>
        <v>11.4</v>
      </c>
      <c r="V683">
        <f>IF(C683="",0,MIN(I683,C683))</f>
        <v>22</v>
      </c>
    </row>
    <row r="684">
      <c r="A684" t="str">
        <v>EW-35</v>
      </c>
      <c r="B684" s="1">
        <v>45717</v>
      </c>
      <c r="C684">
        <v>42.5</v>
      </c>
      <c r="D684">
        <v>54.1</v>
      </c>
      <c r="E684">
        <f>MAX(0,D684-C684)</f>
        <v>11.6</v>
      </c>
      <c r="F684">
        <v>598</v>
      </c>
      <c r="G684">
        <v>576</v>
      </c>
      <c r="H684">
        <v>543.5</v>
      </c>
      <c r="I684">
        <v>22</v>
      </c>
      <c r="J684">
        <v>28.3</v>
      </c>
      <c r="K684">
        <v>54.5</v>
      </c>
      <c r="L684">
        <v>595.5</v>
      </c>
      <c r="M684">
        <v>2.5</v>
      </c>
      <c r="N684" t="str">
        <v/>
      </c>
      <c r="O684" t="str">
        <v/>
      </c>
      <c r="P684">
        <f>IF(OR(C684="",I684="",J684=""),0,MAX(0,MIN(J684,C684-(F684-G684))))</f>
        <v>20.5</v>
      </c>
      <c r="Q684">
        <f>IF(OR(J684="",J684=0),0,(J684-P684)/J684*100)</f>
        <v>27.4</v>
      </c>
      <c r="R684">
        <f>IF(K684="",0,MAX(0,K684-D684))</f>
        <v>0.4</v>
      </c>
      <c r="S684">
        <f>IF(OR(J684="",J684=0),0,MAX(0,MIN(J684,(I684+J684)-D684))/J684*100)</f>
        <v>0</v>
      </c>
      <c r="T684">
        <f>IF(OR(D684="",I684="",J684=""),0,MAX(0,MIN(J684,D684-I684)))</f>
        <v>28.3</v>
      </c>
      <c r="U684">
        <f>IF(D684="",0,MAX(0,D684-C684))</f>
        <v>11.6</v>
      </c>
      <c r="V684">
        <f>IF(C684="",0,MIN(I684,C684))</f>
        <v>22</v>
      </c>
    </row>
    <row r="685">
      <c r="A685" t="str">
        <v>EW-35</v>
      </c>
      <c r="B685" s="1">
        <v>45748</v>
      </c>
      <c r="C685">
        <v>41.2</v>
      </c>
      <c r="D685">
        <v>54.2</v>
      </c>
      <c r="E685">
        <f>MAX(0,D685-C685)</f>
        <v>12.9</v>
      </c>
      <c r="F685">
        <v>598</v>
      </c>
      <c r="G685">
        <v>576</v>
      </c>
      <c r="H685">
        <v>543.5</v>
      </c>
      <c r="I685">
        <v>22</v>
      </c>
      <c r="J685">
        <v>28.3</v>
      </c>
      <c r="K685">
        <v>54.5</v>
      </c>
      <c r="L685">
        <v>595.5</v>
      </c>
      <c r="M685">
        <v>2.5</v>
      </c>
      <c r="N685" t="str">
        <v/>
      </c>
      <c r="O685" t="str">
        <v/>
      </c>
      <c r="P685">
        <f>IF(OR(C685="",I685="",J685=""),0,MAX(0,MIN(J685,C685-(F685-G685))))</f>
        <v>19.2</v>
      </c>
      <c r="Q685">
        <f>IF(OR(J685="",J685=0),0,(J685-P685)/J685*100)</f>
        <v>32</v>
      </c>
      <c r="R685">
        <f>IF(K685="",0,MAX(0,K685-D685))</f>
        <v>0.3</v>
      </c>
      <c r="S685">
        <f>IF(OR(J685="",J685=0),0,MAX(0,MIN(J685,(I685+J685)-D685))/J685*100)</f>
        <v>0</v>
      </c>
      <c r="T685">
        <f>IF(OR(D685="",I685="",J685=""),0,MAX(0,MIN(J685,D685-I685)))</f>
        <v>28.3</v>
      </c>
      <c r="U685">
        <f>IF(D685="",0,MAX(0,D685-C685))</f>
        <v>12.9</v>
      </c>
      <c r="V685">
        <f>IF(C685="",0,MIN(I685,C685))</f>
        <v>22</v>
      </c>
    </row>
    <row r="686">
      <c r="A686" t="str">
        <v>EW-35</v>
      </c>
      <c r="B686" s="1">
        <v>45778</v>
      </c>
      <c r="C686">
        <v>42.1</v>
      </c>
      <c r="D686">
        <v>54</v>
      </c>
      <c r="E686">
        <f>MAX(0,D686-C686)</f>
        <v>11.9</v>
      </c>
      <c r="F686">
        <v>598</v>
      </c>
      <c r="G686">
        <v>576</v>
      </c>
      <c r="H686">
        <v>543.5</v>
      </c>
      <c r="I686">
        <v>22</v>
      </c>
      <c r="J686">
        <v>28.3</v>
      </c>
      <c r="K686">
        <v>54.5</v>
      </c>
      <c r="L686">
        <v>595.5</v>
      </c>
      <c r="M686">
        <v>2.5</v>
      </c>
      <c r="N686" t="str">
        <v/>
      </c>
      <c r="O686" t="str">
        <v/>
      </c>
      <c r="P686">
        <f>IF(OR(C686="",I686="",J686=""),0,MAX(0,MIN(J686,C686-(F686-G686))))</f>
        <v>20.1</v>
      </c>
      <c r="Q686">
        <f>IF(OR(J686="",J686=0),0,(J686-P686)/J686*100)</f>
        <v>28.9</v>
      </c>
      <c r="R686">
        <f>IF(K686="",0,MAX(0,K686-D686))</f>
        <v>0.5</v>
      </c>
      <c r="S686">
        <f>IF(OR(J686="",J686=0),0,MAX(0,MIN(J686,(I686+J686)-D686))/J686*100)</f>
        <v>0</v>
      </c>
      <c r="T686">
        <f>IF(OR(D686="",I686="",J686=""),0,MAX(0,MIN(J686,D686-I686)))</f>
        <v>28.3</v>
      </c>
      <c r="U686">
        <f>IF(D686="",0,MAX(0,D686-C686))</f>
        <v>11.9</v>
      </c>
      <c r="V686">
        <f>IF(C686="",0,MIN(I686,C686))</f>
        <v>22</v>
      </c>
    </row>
    <row r="687">
      <c r="A687" t="str">
        <v>EW-35</v>
      </c>
      <c r="B687" s="1">
        <v>45809</v>
      </c>
      <c r="C687">
        <v>42.4</v>
      </c>
      <c r="D687">
        <v>54.2</v>
      </c>
      <c r="E687">
        <f>MAX(0,D687-C687)</f>
        <v>11.8</v>
      </c>
      <c r="F687">
        <v>598</v>
      </c>
      <c r="G687">
        <v>576</v>
      </c>
      <c r="H687">
        <v>543.5</v>
      </c>
      <c r="I687">
        <v>22</v>
      </c>
      <c r="J687">
        <v>28.3</v>
      </c>
      <c r="K687">
        <v>54.5</v>
      </c>
      <c r="L687">
        <v>595.5</v>
      </c>
      <c r="M687">
        <v>2.5</v>
      </c>
      <c r="N687" t="str">
        <v/>
      </c>
      <c r="O687" t="str">
        <v/>
      </c>
      <c r="P687">
        <f>IF(OR(C687="",I687="",J687=""),0,MAX(0,MIN(J687,C687-(F687-G687))))</f>
        <v>20.4</v>
      </c>
      <c r="Q687">
        <f>IF(OR(J687="",J687=0),0,(J687-P687)/J687*100)</f>
        <v>28</v>
      </c>
      <c r="R687">
        <f>IF(K687="",0,MAX(0,K687-D687))</f>
        <v>0.3</v>
      </c>
      <c r="S687">
        <f>IF(OR(J687="",J687=0),0,MAX(0,MIN(J687,(I687+J687)-D687))/J687*100)</f>
        <v>0</v>
      </c>
      <c r="T687">
        <f>IF(OR(D687="",I687="",J687=""),0,MAX(0,MIN(J687,D687-I687)))</f>
        <v>28.3</v>
      </c>
      <c r="U687">
        <f>IF(D687="",0,MAX(0,D687-C687))</f>
        <v>11.8</v>
      </c>
      <c r="V687">
        <f>IF(C687="",0,MIN(I687,C687))</f>
        <v>22</v>
      </c>
    </row>
    <row r="688">
      <c r="A688" t="str">
        <v>EW-35</v>
      </c>
      <c r="B688" s="1">
        <v>45839</v>
      </c>
      <c r="C688">
        <v>41.4</v>
      </c>
      <c r="D688">
        <v>53.8</v>
      </c>
      <c r="E688">
        <f>MAX(0,D688-C688)</f>
        <v>12.3</v>
      </c>
      <c r="F688">
        <v>598</v>
      </c>
      <c r="G688">
        <v>576</v>
      </c>
      <c r="H688">
        <v>543.5</v>
      </c>
      <c r="I688">
        <v>22</v>
      </c>
      <c r="J688">
        <v>28.3</v>
      </c>
      <c r="K688">
        <v>54.5</v>
      </c>
      <c r="L688">
        <v>595.5</v>
      </c>
      <c r="M688">
        <v>2.5</v>
      </c>
      <c r="N688" t="str">
        <v/>
      </c>
      <c r="O688" t="str">
        <v/>
      </c>
      <c r="P688">
        <f>IF(OR(C688="",I688="",J688=""),0,MAX(0,MIN(J688,C688-(F688-G688))))</f>
        <v>19.5</v>
      </c>
      <c r="Q688">
        <f>IF(OR(J688="",J688=0),0,(J688-P688)/J688*100)</f>
        <v>31.3</v>
      </c>
      <c r="R688">
        <f>IF(K688="",0,MAX(0,K688-D688))</f>
        <v>0.7</v>
      </c>
      <c r="S688">
        <f>IF(OR(J688="",J688=0),0,MAX(0,MIN(J688,(I688+J688)-D688))/J688*100)</f>
        <v>0</v>
      </c>
      <c r="T688">
        <f>IF(OR(D688="",I688="",J688=""),0,MAX(0,MIN(J688,D688-I688)))</f>
        <v>28.3</v>
      </c>
      <c r="U688">
        <f>IF(D688="",0,MAX(0,D688-C688))</f>
        <v>12.3</v>
      </c>
      <c r="V688">
        <f>IF(C688="",0,MIN(I688,C688))</f>
        <v>22</v>
      </c>
    </row>
    <row r="689">
      <c r="A689" t="str">
        <v>EW-35</v>
      </c>
      <c r="B689" s="1">
        <v>45870</v>
      </c>
      <c r="C689">
        <v>41.9</v>
      </c>
      <c r="D689">
        <v>54.1</v>
      </c>
      <c r="E689">
        <f>MAX(0,D689-C689)</f>
        <v>12.2</v>
      </c>
      <c r="F689">
        <v>598</v>
      </c>
      <c r="G689">
        <v>576</v>
      </c>
      <c r="H689">
        <v>543.5</v>
      </c>
      <c r="I689">
        <v>22</v>
      </c>
      <c r="J689">
        <v>28.3</v>
      </c>
      <c r="K689">
        <v>54.5</v>
      </c>
      <c r="L689">
        <v>595.5</v>
      </c>
      <c r="M689">
        <v>2.5</v>
      </c>
      <c r="N689" t="str">
        <v/>
      </c>
      <c r="O689" t="str">
        <v/>
      </c>
      <c r="P689">
        <f>IF(OR(C689="",I689="",J689=""),0,MAX(0,MIN(J689,C689-(F689-G689))))</f>
        <v>19.9</v>
      </c>
      <c r="Q689">
        <f>IF(OR(J689="",J689=0),0,(J689-P689)/J689*100)</f>
        <v>29.8</v>
      </c>
      <c r="R689">
        <f>IF(K689="",0,MAX(0,K689-D689))</f>
        <v>0.4</v>
      </c>
      <c r="S689">
        <f>IF(OR(J689="",J689=0),0,MAX(0,MIN(J689,(I689+J689)-D689))/J689*100)</f>
        <v>0</v>
      </c>
      <c r="T689">
        <f>IF(OR(D689="",I689="",J689=""),0,MAX(0,MIN(J689,D689-I689)))</f>
        <v>28.3</v>
      </c>
      <c r="U689">
        <f>IF(D689="",0,MAX(0,D689-C689))</f>
        <v>12.2</v>
      </c>
      <c r="V689">
        <f>IF(C689="",0,MIN(I689,C689))</f>
        <v>22</v>
      </c>
    </row>
    <row r="690">
      <c r="A690" t="str">
        <v>EW-35</v>
      </c>
      <c r="B690" s="1">
        <v>45901</v>
      </c>
      <c r="C690">
        <v>42.3</v>
      </c>
      <c r="D690">
        <v>54.4</v>
      </c>
      <c r="E690">
        <f>MAX(0,D690-C690)</f>
        <v>12.1</v>
      </c>
      <c r="F690">
        <v>598</v>
      </c>
      <c r="G690">
        <v>576</v>
      </c>
      <c r="H690">
        <v>543.5</v>
      </c>
      <c r="I690">
        <v>22</v>
      </c>
      <c r="J690">
        <v>28.3</v>
      </c>
      <c r="K690">
        <v>54.5</v>
      </c>
      <c r="L690">
        <v>595.5</v>
      </c>
      <c r="M690">
        <v>2.5</v>
      </c>
      <c r="N690" t="str">
        <v/>
      </c>
      <c r="O690" t="str">
        <v/>
      </c>
      <c r="P690">
        <f>IF(OR(C690="",I690="",J690=""),0,MAX(0,MIN(J690,C690-(F690-G690))))</f>
        <v>20.3</v>
      </c>
      <c r="Q690">
        <f>IF(OR(J690="",J690=0),0,(J690-P690)/J690*100)</f>
        <v>28.2</v>
      </c>
      <c r="R690">
        <f>IF(K690="",0,MAX(0,K690-D690))</f>
        <v>0.1</v>
      </c>
      <c r="S690">
        <f>IF(OR(J690="",J690=0),0,MAX(0,MIN(J690,(I690+J690)-D690))/J690*100)</f>
        <v>0</v>
      </c>
      <c r="T690">
        <f>IF(OR(D690="",I690="",J690=""),0,MAX(0,MIN(J690,D690-I690)))</f>
        <v>28.3</v>
      </c>
      <c r="U690">
        <f>IF(D690="",0,MAX(0,D690-C690))</f>
        <v>12.1</v>
      </c>
      <c r="V690">
        <f>IF(C690="",0,MIN(I690,C690))</f>
        <v>22</v>
      </c>
    </row>
    <row r="691">
      <c r="A691" t="str">
        <v>EW-35</v>
      </c>
      <c r="B691" s="1">
        <v>45931</v>
      </c>
      <c r="C691">
        <v>42</v>
      </c>
      <c r="D691">
        <v>53.8</v>
      </c>
      <c r="E691">
        <f>MAX(0,D691-C691)</f>
        <v>11.8</v>
      </c>
      <c r="F691">
        <v>598</v>
      </c>
      <c r="G691">
        <v>576</v>
      </c>
      <c r="H691">
        <v>543.5</v>
      </c>
      <c r="I691">
        <v>22</v>
      </c>
      <c r="J691">
        <v>28.3</v>
      </c>
      <c r="K691">
        <v>54.5</v>
      </c>
      <c r="L691">
        <v>595.5</v>
      </c>
      <c r="M691">
        <v>2.5</v>
      </c>
      <c r="N691" t="str">
        <v/>
      </c>
      <c r="O691" t="str">
        <v/>
      </c>
      <c r="P691">
        <f>IF(OR(C691="",I691="",J691=""),0,MAX(0,MIN(J691,C691-(F691-G691))))</f>
        <v>20</v>
      </c>
      <c r="Q691">
        <f>IF(OR(J691="",J691=0),0,(J691-P691)/J691*100)</f>
        <v>29.2</v>
      </c>
      <c r="R691">
        <f>IF(K691="",0,MAX(0,K691-D691))</f>
        <v>0.7</v>
      </c>
      <c r="S691">
        <f>IF(OR(J691="",J691=0),0,MAX(0,MIN(J691,(I691+J691)-D691))/J691*100)</f>
        <v>0</v>
      </c>
      <c r="T691">
        <f>IF(OR(D691="",I691="",J691=""),0,MAX(0,MIN(J691,D691-I691)))</f>
        <v>28.3</v>
      </c>
      <c r="U691">
        <f>IF(D691="",0,MAX(0,D691-C691))</f>
        <v>11.8</v>
      </c>
      <c r="V691">
        <f>IF(C691="",0,MIN(I691,C691))</f>
        <v>22</v>
      </c>
    </row>
    <row r="692">
      <c r="A692" t="str">
        <v>EW-35</v>
      </c>
      <c r="B692" s="1">
        <v>45962</v>
      </c>
      <c r="C692">
        <v>41.3</v>
      </c>
      <c r="D692">
        <v>54.3</v>
      </c>
      <c r="E692">
        <f>MAX(0,D692-C692)</f>
        <v>13</v>
      </c>
      <c r="F692">
        <v>598</v>
      </c>
      <c r="G692">
        <v>576</v>
      </c>
      <c r="H692">
        <v>543.5</v>
      </c>
      <c r="I692">
        <v>22</v>
      </c>
      <c r="J692">
        <v>28.3</v>
      </c>
      <c r="K692">
        <v>54.5</v>
      </c>
      <c r="L692">
        <v>595.5</v>
      </c>
      <c r="M692">
        <v>2.5</v>
      </c>
      <c r="N692" t="str">
        <v/>
      </c>
      <c r="O692" t="str">
        <v/>
      </c>
      <c r="P692">
        <f>IF(OR(C692="",I692="",J692=""),0,MAX(0,MIN(J692,C692-(F692-G692))))</f>
        <v>19.3</v>
      </c>
      <c r="Q692">
        <f>IF(OR(J692="",J692=0),0,(J692-P692)/J692*100)</f>
        <v>31.7</v>
      </c>
      <c r="R692">
        <f>IF(K692="",0,MAX(0,K692-D692))</f>
        <v>0.2</v>
      </c>
      <c r="S692">
        <f>IF(OR(J692="",J692=0),0,MAX(0,MIN(J692,(I692+J692)-D692))/J692*100)</f>
        <v>0</v>
      </c>
      <c r="T692">
        <f>IF(OR(D692="",I692="",J692=""),0,MAX(0,MIN(J692,D692-I692)))</f>
        <v>28.3</v>
      </c>
      <c r="U692">
        <f>IF(D692="",0,MAX(0,D692-C692))</f>
        <v>13</v>
      </c>
      <c r="V692">
        <f>IF(C692="",0,MIN(I692,C692))</f>
        <v>22</v>
      </c>
    </row>
    <row r="693">
      <c r="A693" t="str">
        <v>EW-35</v>
      </c>
      <c r="B693" s="1">
        <v>45992</v>
      </c>
      <c r="C693">
        <v>41.8</v>
      </c>
      <c r="D693">
        <v>54.5</v>
      </c>
      <c r="E693">
        <f>MAX(0,D693-C693)</f>
        <v>12.7</v>
      </c>
      <c r="F693">
        <v>598</v>
      </c>
      <c r="G693">
        <v>576</v>
      </c>
      <c r="H693">
        <v>543.5</v>
      </c>
      <c r="I693">
        <v>22</v>
      </c>
      <c r="J693">
        <v>28.3</v>
      </c>
      <c r="K693">
        <v>54.5</v>
      </c>
      <c r="L693">
        <v>595.5</v>
      </c>
      <c r="M693">
        <v>2.5</v>
      </c>
      <c r="N693" t="str">
        <v/>
      </c>
      <c r="O693" t="str">
        <v/>
      </c>
      <c r="P693">
        <f>IF(OR(C693="",I693="",J693=""),0,MAX(0,MIN(J693,C693-(F693-G693))))</f>
        <v>19.8</v>
      </c>
      <c r="Q693">
        <f>IF(OR(J693="",J693=0),0,(J693-P693)/J693*100)</f>
        <v>30.1</v>
      </c>
      <c r="R693">
        <f>IF(K693="",0,MAX(0,K693-D693))</f>
        <v>0</v>
      </c>
      <c r="S693">
        <f>IF(OR(J693="",J693=0),0,MAX(0,MIN(J693,(I693+J693)-D693))/J693*100)</f>
        <v>0</v>
      </c>
      <c r="T693">
        <f>IF(OR(D693="",I693="",J693=""),0,MAX(0,MIN(J693,D693-I693)))</f>
        <v>28.3</v>
      </c>
      <c r="U693">
        <f>IF(D693="",0,MAX(0,D693-C693))</f>
        <v>12.7</v>
      </c>
      <c r="V693">
        <f>IF(C693="",0,MIN(I693,C693))</f>
        <v>22</v>
      </c>
    </row>
    <row r="694">
      <c r="A694" t="str">
        <v>EW-35</v>
      </c>
      <c r="B694" s="1">
        <v>46023</v>
      </c>
      <c r="C694">
        <v>42.4</v>
      </c>
      <c r="D694">
        <v>53.9</v>
      </c>
      <c r="E694">
        <f>MAX(0,D694-C694)</f>
        <v>11.6</v>
      </c>
      <c r="F694">
        <v>598</v>
      </c>
      <c r="G694">
        <v>576</v>
      </c>
      <c r="H694">
        <v>543.5</v>
      </c>
      <c r="I694">
        <v>22</v>
      </c>
      <c r="J694">
        <v>28.3</v>
      </c>
      <c r="K694">
        <v>54.5</v>
      </c>
      <c r="L694">
        <v>595.5</v>
      </c>
      <c r="M694">
        <v>2.5</v>
      </c>
      <c r="N694" t="str">
        <v/>
      </c>
      <c r="O694" t="str">
        <v/>
      </c>
      <c r="P694">
        <f>IF(OR(C694="",I694="",J694=""),0,MAX(0,MIN(J694,C694-(F694-G694))))</f>
        <v>20.4</v>
      </c>
      <c r="Q694">
        <f>IF(OR(J694="",J694=0),0,(J694-P694)/J694*100)</f>
        <v>28</v>
      </c>
      <c r="R694">
        <f>IF(K694="",0,MAX(0,K694-D694))</f>
        <v>0.6</v>
      </c>
      <c r="S694">
        <f>IF(OR(J694="",J694=0),0,MAX(0,MIN(J694,(I694+J694)-D694))/J694*100)</f>
        <v>0</v>
      </c>
      <c r="T694">
        <f>IF(OR(D694="",I694="",J694=""),0,MAX(0,MIN(J694,D694-I694)))</f>
        <v>28.3</v>
      </c>
      <c r="U694">
        <f>IF(D694="",0,MAX(0,D694-C694))</f>
        <v>11.6</v>
      </c>
      <c r="V694">
        <f>IF(C694="",0,MIN(I694,C694))</f>
        <v>22</v>
      </c>
    </row>
    <row r="695">
      <c r="A695" t="str">
        <v>EW-35</v>
      </c>
      <c r="B695" s="1">
        <v>46054</v>
      </c>
      <c r="C695">
        <v>41.1</v>
      </c>
      <c r="D695">
        <v>54.3</v>
      </c>
      <c r="E695">
        <f>MAX(0,D695-C695)</f>
        <v>13.2</v>
      </c>
      <c r="F695">
        <v>598</v>
      </c>
      <c r="G695">
        <v>576</v>
      </c>
      <c r="H695">
        <v>543.5</v>
      </c>
      <c r="I695">
        <v>22</v>
      </c>
      <c r="J695">
        <v>28.3</v>
      </c>
      <c r="K695">
        <v>54.5</v>
      </c>
      <c r="L695">
        <v>595.5</v>
      </c>
      <c r="M695">
        <v>2.5</v>
      </c>
      <c r="N695" t="str">
        <v/>
      </c>
      <c r="O695" t="str">
        <v/>
      </c>
      <c r="P695">
        <f>IF(OR(C695="",I695="",J695=""),0,MAX(0,MIN(J695,C695-(F695-G695))))</f>
        <v>19.1</v>
      </c>
      <c r="Q695">
        <f>IF(OR(J695="",J695=0),0,(J695-P695)/J695*100)</f>
        <v>32.5</v>
      </c>
      <c r="R695">
        <f>IF(K695="",0,MAX(0,K695-D695))</f>
        <v>0.2</v>
      </c>
      <c r="S695">
        <f>IF(OR(J695="",J695=0),0,MAX(0,MIN(J695,(I695+J695)-D695))/J695*100)</f>
        <v>0</v>
      </c>
      <c r="T695">
        <f>IF(OR(D695="",I695="",J695=""),0,MAX(0,MIN(J695,D695-I695)))</f>
        <v>28.3</v>
      </c>
      <c r="U695">
        <f>IF(D695="",0,MAX(0,D695-C695))</f>
        <v>13.2</v>
      </c>
      <c r="V695">
        <f>IF(C695="",0,MIN(I695,C695))</f>
        <v>22</v>
      </c>
    </row>
    <row r="696">
      <c r="A696" t="str">
        <v>EW-35</v>
      </c>
      <c r="B696" s="1">
        <v>46082</v>
      </c>
      <c r="C696">
        <v>41.2</v>
      </c>
      <c r="D696">
        <v>54.2</v>
      </c>
      <c r="E696">
        <f>MAX(0,D696-C696)</f>
        <v>13</v>
      </c>
      <c r="F696">
        <v>598</v>
      </c>
      <c r="G696">
        <v>576</v>
      </c>
      <c r="H696">
        <v>543.5</v>
      </c>
      <c r="I696">
        <v>22</v>
      </c>
      <c r="J696">
        <v>28.3</v>
      </c>
      <c r="K696">
        <v>54.5</v>
      </c>
      <c r="L696">
        <v>595.5</v>
      </c>
      <c r="M696">
        <v>2.5</v>
      </c>
      <c r="N696" t="str">
        <v/>
      </c>
      <c r="O696" t="str">
        <v/>
      </c>
      <c r="P696">
        <f>IF(OR(C696="",I696="",J696=""),0,MAX(0,MIN(J696,C696-(F696-G696))))</f>
        <v>19.2</v>
      </c>
      <c r="Q696">
        <f>IF(OR(J696="",J696=0),0,(J696-P696)/J696*100)</f>
        <v>32.1</v>
      </c>
      <c r="R696">
        <f>IF(K696="",0,MAX(0,K696-D696))</f>
        <v>0.3</v>
      </c>
      <c r="S696">
        <f>IF(OR(J696="",J696=0),0,MAX(0,MIN(J696,(I696+J696)-D696))/J696*100)</f>
        <v>0</v>
      </c>
      <c r="T696">
        <f>IF(OR(D696="",I696="",J696=""),0,MAX(0,MIN(J696,D696-I696)))</f>
        <v>28.3</v>
      </c>
      <c r="U696">
        <f>IF(D696="",0,MAX(0,D696-C696))</f>
        <v>13</v>
      </c>
      <c r="V696">
        <f>IF(C696="",0,MIN(I696,C696))</f>
        <v>22</v>
      </c>
    </row>
    <row r="697">
      <c r="A697" t="str">
        <v>EW-35</v>
      </c>
      <c r="B697" s="1">
        <v>46113</v>
      </c>
      <c r="C697">
        <v>41.3</v>
      </c>
      <c r="D697">
        <v>53.7</v>
      </c>
      <c r="E697">
        <f>MAX(0,D697-C697)</f>
        <v>12.4</v>
      </c>
      <c r="F697">
        <v>598</v>
      </c>
      <c r="G697">
        <v>576</v>
      </c>
      <c r="H697">
        <v>543.5</v>
      </c>
      <c r="I697">
        <v>22</v>
      </c>
      <c r="J697">
        <v>28.3</v>
      </c>
      <c r="K697">
        <v>54.5</v>
      </c>
      <c r="L697">
        <v>595.5</v>
      </c>
      <c r="M697">
        <v>2.5</v>
      </c>
      <c r="N697" t="str">
        <v/>
      </c>
      <c r="O697" t="str">
        <v/>
      </c>
      <c r="P697">
        <f>IF(OR(C697="",I697="",J697=""),0,MAX(0,MIN(J697,C697-(F697-G697))))</f>
        <v>19.4</v>
      </c>
      <c r="Q697">
        <f>IF(OR(J697="",J697=0),0,(J697-P697)/J697*100)</f>
        <v>31.6</v>
      </c>
      <c r="R697">
        <f>IF(K697="",0,MAX(0,K697-D697))</f>
        <v>0.8</v>
      </c>
      <c r="S697">
        <f>IF(OR(J697="",J697=0),0,MAX(0,MIN(J697,(I697+J697)-D697))/J697*100)</f>
        <v>0</v>
      </c>
      <c r="T697">
        <f>IF(OR(D697="",I697="",J697=""),0,MAX(0,MIN(J697,D697-I697)))</f>
        <v>28.3</v>
      </c>
      <c r="U697">
        <f>IF(D697="",0,MAX(0,D697-C697))</f>
        <v>12.4</v>
      </c>
      <c r="V697">
        <f>IF(C697="",0,MIN(I697,C697))</f>
        <v>22</v>
      </c>
    </row>
    <row r="698">
      <c r="A698" t="str">
        <v>EW-35</v>
      </c>
      <c r="B698" s="1">
        <v>46143</v>
      </c>
      <c r="C698">
        <v>41.5</v>
      </c>
      <c r="D698">
        <v>54</v>
      </c>
      <c r="E698">
        <f>MAX(0,D698-C698)</f>
        <v>12.4</v>
      </c>
      <c r="F698">
        <v>598</v>
      </c>
      <c r="G698">
        <v>576</v>
      </c>
      <c r="H698">
        <v>543.5</v>
      </c>
      <c r="I698">
        <v>22</v>
      </c>
      <c r="J698">
        <v>28.3</v>
      </c>
      <c r="K698">
        <v>54.5</v>
      </c>
      <c r="L698">
        <v>595.5</v>
      </c>
      <c r="M698">
        <v>2.5</v>
      </c>
      <c r="N698" t="str">
        <v/>
      </c>
      <c r="O698" t="str">
        <v/>
      </c>
      <c r="P698">
        <f>IF(OR(C698="",I698="",J698=""),0,MAX(0,MIN(J698,C698-(F698-G698))))</f>
        <v>19.6</v>
      </c>
      <c r="Q698">
        <f>IF(OR(J698="",J698=0),0,(J698-P698)/J698*100)</f>
        <v>30.9</v>
      </c>
      <c r="R698">
        <f>IF(K698="",0,MAX(0,K698-D698))</f>
        <v>0.5</v>
      </c>
      <c r="S698">
        <f>IF(OR(J698="",J698=0),0,MAX(0,MIN(J698,(I698+J698)-D698))/J698*100)</f>
        <v>0</v>
      </c>
      <c r="T698">
        <f>IF(OR(D698="",I698="",J698=""),0,MAX(0,MIN(J698,D698-I698)))</f>
        <v>28.3</v>
      </c>
      <c r="U698">
        <f>IF(D698="",0,MAX(0,D698-C698))</f>
        <v>12.4</v>
      </c>
      <c r="V698">
        <f>IF(C698="",0,MIN(I698,C698))</f>
        <v>22</v>
      </c>
    </row>
    <row r="699">
      <c r="A699" t="str">
        <v>EW-35</v>
      </c>
      <c r="B699" s="1">
        <v>46174</v>
      </c>
      <c r="C699">
        <v>42.6</v>
      </c>
      <c r="D699">
        <v>54.3</v>
      </c>
      <c r="E699">
        <f>MAX(0,D699-C699)</f>
        <v>11.7</v>
      </c>
      <c r="F699">
        <v>598</v>
      </c>
      <c r="G699">
        <v>576</v>
      </c>
      <c r="H699">
        <v>543.5</v>
      </c>
      <c r="I699">
        <v>22</v>
      </c>
      <c r="J699">
        <v>28.3</v>
      </c>
      <c r="K699">
        <v>54.5</v>
      </c>
      <c r="L699">
        <v>595.5</v>
      </c>
      <c r="M699">
        <v>2.5</v>
      </c>
      <c r="N699" t="str">
        <v/>
      </c>
      <c r="O699" t="str">
        <v/>
      </c>
      <c r="P699">
        <f>IF(OR(C699="",I699="",J699=""),0,MAX(0,MIN(J699,C699-(F699-G699))))</f>
        <v>20.6</v>
      </c>
      <c r="Q699">
        <f>IF(OR(J699="",J699=0),0,(J699-P699)/J699*100)</f>
        <v>27.3</v>
      </c>
      <c r="R699">
        <f>IF(K699="",0,MAX(0,K699-D699))</f>
        <v>0.2</v>
      </c>
      <c r="S699">
        <f>IF(OR(J699="",J699=0),0,MAX(0,MIN(J699,(I699+J699)-D699))/J699*100)</f>
        <v>0</v>
      </c>
      <c r="T699">
        <f>IF(OR(D699="",I699="",J699=""),0,MAX(0,MIN(J699,D699-I699)))</f>
        <v>28.3</v>
      </c>
      <c r="U699">
        <f>IF(D699="",0,MAX(0,D699-C699))</f>
        <v>11.7</v>
      </c>
      <c r="V699">
        <f>IF(C699="",0,MIN(I699,C699))</f>
        <v>22</v>
      </c>
    </row>
    <row r="700">
      <c r="A700" t="str">
        <v>EW-35</v>
      </c>
      <c r="B700" s="1">
        <v>46204</v>
      </c>
      <c r="C700">
        <v>41.7</v>
      </c>
      <c r="D700">
        <v>54.1</v>
      </c>
      <c r="E700">
        <f>MAX(0,D700-C700)</f>
        <v>12.5</v>
      </c>
      <c r="F700">
        <v>598</v>
      </c>
      <c r="G700">
        <v>576</v>
      </c>
      <c r="H700">
        <v>543.5</v>
      </c>
      <c r="I700">
        <v>22</v>
      </c>
      <c r="J700">
        <v>28.3</v>
      </c>
      <c r="K700">
        <v>54.5</v>
      </c>
      <c r="L700">
        <v>595.5</v>
      </c>
      <c r="M700">
        <v>2.5</v>
      </c>
      <c r="N700" t="str">
        <v/>
      </c>
      <c r="O700" t="str">
        <v/>
      </c>
      <c r="P700">
        <f>IF(OR(C700="",I700="",J700=""),0,MAX(0,MIN(J700,C700-(F700-G700))))</f>
        <v>19.7</v>
      </c>
      <c r="Q700">
        <f>IF(OR(J700="",J700=0),0,(J700-P700)/J700*100)</f>
        <v>30.5</v>
      </c>
      <c r="R700">
        <f>IF(K700="",0,MAX(0,K700-D700))</f>
        <v>0.4</v>
      </c>
      <c r="S700">
        <f>IF(OR(J700="",J700=0),0,MAX(0,MIN(J700,(I700+J700)-D700))/J700*100)</f>
        <v>0</v>
      </c>
      <c r="T700">
        <f>IF(OR(D700="",I700="",J700=""),0,MAX(0,MIN(J700,D700-I700)))</f>
        <v>28.3</v>
      </c>
      <c r="U700">
        <f>IF(D700="",0,MAX(0,D700-C700))</f>
        <v>12.5</v>
      </c>
      <c r="V700">
        <f>IF(C700="",0,MIN(I700,C700))</f>
        <v>22</v>
      </c>
    </row>
    <row r="701">
      <c r="A701" t="str">
        <v>EW-35</v>
      </c>
      <c r="B701" s="1">
        <v>46235</v>
      </c>
      <c r="C701">
        <v>41.7</v>
      </c>
      <c r="D701">
        <v>54.4</v>
      </c>
      <c r="E701">
        <f>MAX(0,D701-C701)</f>
        <v>12.7</v>
      </c>
      <c r="F701">
        <v>598</v>
      </c>
      <c r="G701">
        <v>576</v>
      </c>
      <c r="H701">
        <v>543.5</v>
      </c>
      <c r="I701">
        <v>22</v>
      </c>
      <c r="J701">
        <v>28.3</v>
      </c>
      <c r="K701">
        <v>54.5</v>
      </c>
      <c r="L701">
        <v>595.5</v>
      </c>
      <c r="M701">
        <v>2.5</v>
      </c>
      <c r="N701" t="str">
        <v/>
      </c>
      <c r="O701" t="str">
        <v/>
      </c>
      <c r="P701">
        <f>IF(OR(C701="",I701="",J701=""),0,MAX(0,MIN(J701,C701-(F701-G701))))</f>
        <v>19.7</v>
      </c>
      <c r="Q701">
        <f>IF(OR(J701="",J701=0),0,(J701-P701)/J701*100)</f>
        <v>30.3</v>
      </c>
      <c r="R701">
        <f>IF(K701="",0,MAX(0,K701-D701))</f>
        <v>0.1</v>
      </c>
      <c r="S701">
        <f>IF(OR(J701="",J701=0),0,MAX(0,MIN(J701,(I701+J701)-D701))/J701*100)</f>
        <v>0</v>
      </c>
      <c r="T701">
        <f>IF(OR(D701="",I701="",J701=""),0,MAX(0,MIN(J701,D701-I701)))</f>
        <v>28.3</v>
      </c>
      <c r="U701">
        <f>IF(D701="",0,MAX(0,D701-C701))</f>
        <v>12.7</v>
      </c>
      <c r="V701">
        <f>IF(C701="",0,MIN(I701,C701))</f>
        <v>22</v>
      </c>
    </row>
    <row r="702">
      <c r="A702" t="str">
        <v>EW-36</v>
      </c>
      <c r="B702" s="1">
        <v>45658</v>
      </c>
      <c r="C702">
        <v>38.3</v>
      </c>
      <c r="D702">
        <v>53.8</v>
      </c>
      <c r="E702">
        <f>MAX(0,D702-C702)</f>
        <v>15.5</v>
      </c>
      <c r="F702">
        <v>596.9</v>
      </c>
      <c r="G702">
        <v>573.5</v>
      </c>
      <c r="H702">
        <v>542.4</v>
      </c>
      <c r="I702">
        <v>23.3</v>
      </c>
      <c r="J702">
        <v>28.4</v>
      </c>
      <c r="K702">
        <v>54.5</v>
      </c>
      <c r="L702">
        <v>594.4</v>
      </c>
      <c r="M702">
        <v>2.5</v>
      </c>
      <c r="N702" t="str">
        <v/>
      </c>
      <c r="O702" t="str">
        <v/>
      </c>
      <c r="P702">
        <f>IF(OR(C702="",I702="",J702=""),0,MAX(0,MIN(J702,C702-(F702-G702))))</f>
        <v>14.9</v>
      </c>
      <c r="Q702">
        <f>IF(OR(J702="",J702=0),0,(J702-P702)/J702*100)</f>
        <v>47.4</v>
      </c>
      <c r="R702">
        <f>IF(K702="",0,MAX(0,K702-D702))</f>
        <v>0.7</v>
      </c>
      <c r="S702">
        <f>IF(OR(J702="",J702=0),0,MAX(0,MIN(J702,(I702+J702)-D702))/J702*100)</f>
        <v>0</v>
      </c>
      <c r="T702">
        <f>IF(OR(D702="",I702="",J702=""),0,MAX(0,MIN(J702,D702-I702)))</f>
        <v>28.4</v>
      </c>
      <c r="U702">
        <f>IF(D702="",0,MAX(0,D702-C702))</f>
        <v>15.5</v>
      </c>
      <c r="V702">
        <f>IF(C702="",0,MIN(I702,C702))</f>
        <v>23.3</v>
      </c>
    </row>
    <row r="703">
      <c r="A703" t="str">
        <v>EW-36</v>
      </c>
      <c r="B703" s="1">
        <v>45689</v>
      </c>
      <c r="C703">
        <v>38.6</v>
      </c>
      <c r="D703">
        <v>54</v>
      </c>
      <c r="E703">
        <f>MAX(0,D703-C703)</f>
        <v>15.4</v>
      </c>
      <c r="F703">
        <v>596.9</v>
      </c>
      <c r="G703">
        <v>573.5</v>
      </c>
      <c r="H703">
        <v>542.4</v>
      </c>
      <c r="I703">
        <v>23.3</v>
      </c>
      <c r="J703">
        <v>28.4</v>
      </c>
      <c r="K703">
        <v>54.5</v>
      </c>
      <c r="L703">
        <v>594.4</v>
      </c>
      <c r="M703">
        <v>2.5</v>
      </c>
      <c r="N703" t="str">
        <v/>
      </c>
      <c r="O703" t="str">
        <v/>
      </c>
      <c r="P703">
        <f>IF(OR(C703="",I703="",J703=""),0,MAX(0,MIN(J703,C703-(F703-G703))))</f>
        <v>15.3</v>
      </c>
      <c r="Q703">
        <f>IF(OR(J703="",J703=0),0,(J703-P703)/J703*100)</f>
        <v>46.3</v>
      </c>
      <c r="R703">
        <f>IF(K703="",0,MAX(0,K703-D703))</f>
        <v>0.5</v>
      </c>
      <c r="S703">
        <f>IF(OR(J703="",J703=0),0,MAX(0,MIN(J703,(I703+J703)-D703))/J703*100)</f>
        <v>0</v>
      </c>
      <c r="T703">
        <f>IF(OR(D703="",I703="",J703=""),0,MAX(0,MIN(J703,D703-I703)))</f>
        <v>28.4</v>
      </c>
      <c r="U703">
        <f>IF(D703="",0,MAX(0,D703-C703))</f>
        <v>15.4</v>
      </c>
      <c r="V703">
        <f>IF(C703="",0,MIN(I703,C703))</f>
        <v>23.3</v>
      </c>
    </row>
    <row r="704">
      <c r="A704" t="str">
        <v>EW-36</v>
      </c>
      <c r="B704" s="1">
        <v>45717</v>
      </c>
      <c r="C704">
        <v>39</v>
      </c>
      <c r="D704">
        <v>53.8</v>
      </c>
      <c r="E704">
        <f>MAX(0,D704-C704)</f>
        <v>14.9</v>
      </c>
      <c r="F704">
        <v>596.9</v>
      </c>
      <c r="G704">
        <v>573.5</v>
      </c>
      <c r="H704">
        <v>542.4</v>
      </c>
      <c r="I704">
        <v>23.3</v>
      </c>
      <c r="J704">
        <v>28.4</v>
      </c>
      <c r="K704">
        <v>54.5</v>
      </c>
      <c r="L704">
        <v>594.4</v>
      </c>
      <c r="M704">
        <v>2.5</v>
      </c>
      <c r="N704" t="str">
        <v/>
      </c>
      <c r="O704" t="str">
        <v/>
      </c>
      <c r="P704">
        <f>IF(OR(C704="",I704="",J704=""),0,MAX(0,MIN(J704,C704-(F704-G704))))</f>
        <v>15.6</v>
      </c>
      <c r="Q704">
        <f>IF(OR(J704="",J704=0),0,(J704-P704)/J704*100)</f>
        <v>45</v>
      </c>
      <c r="R704">
        <f>IF(K704="",0,MAX(0,K704-D704))</f>
        <v>0.7</v>
      </c>
      <c r="S704">
        <f>IF(OR(J704="",J704=0),0,MAX(0,MIN(J704,(I704+J704)-D704))/J704*100)</f>
        <v>0</v>
      </c>
      <c r="T704">
        <f>IF(OR(D704="",I704="",J704=""),0,MAX(0,MIN(J704,D704-I704)))</f>
        <v>28.4</v>
      </c>
      <c r="U704">
        <f>IF(D704="",0,MAX(0,D704-C704))</f>
        <v>14.9</v>
      </c>
      <c r="V704">
        <f>IF(C704="",0,MIN(I704,C704))</f>
        <v>23.3</v>
      </c>
    </row>
    <row r="705">
      <c r="A705" t="str">
        <v>EW-36</v>
      </c>
      <c r="B705" s="1">
        <v>45748</v>
      </c>
      <c r="C705">
        <v>38.3</v>
      </c>
      <c r="D705">
        <v>54.5</v>
      </c>
      <c r="E705">
        <f>MAX(0,D705-C705)</f>
        <v>16.1</v>
      </c>
      <c r="F705">
        <v>596.9</v>
      </c>
      <c r="G705">
        <v>573.5</v>
      </c>
      <c r="H705">
        <v>542.4</v>
      </c>
      <c r="I705">
        <v>23.3</v>
      </c>
      <c r="J705">
        <v>28.4</v>
      </c>
      <c r="K705">
        <v>54.5</v>
      </c>
      <c r="L705">
        <v>594.4</v>
      </c>
      <c r="M705">
        <v>2.5</v>
      </c>
      <c r="N705" t="str">
        <v/>
      </c>
      <c r="O705" t="str">
        <v/>
      </c>
      <c r="P705">
        <f>IF(OR(C705="",I705="",J705=""),0,MAX(0,MIN(J705,C705-(F705-G705))))</f>
        <v>15</v>
      </c>
      <c r="Q705">
        <f>IF(OR(J705="",J705=0),0,(J705-P705)/J705*100)</f>
        <v>47.2</v>
      </c>
      <c r="R705">
        <f>IF(K705="",0,MAX(0,K705-D705))</f>
        <v>0</v>
      </c>
      <c r="S705">
        <f>IF(OR(J705="",J705=0),0,MAX(0,MIN(J705,(I705+J705)-D705))/J705*100)</f>
        <v>0</v>
      </c>
      <c r="T705">
        <f>IF(OR(D705="",I705="",J705=""),0,MAX(0,MIN(J705,D705-I705)))</f>
        <v>28.4</v>
      </c>
      <c r="U705">
        <f>IF(D705="",0,MAX(0,D705-C705))</f>
        <v>16.1</v>
      </c>
      <c r="V705">
        <f>IF(C705="",0,MIN(I705,C705))</f>
        <v>23.3</v>
      </c>
    </row>
    <row r="706">
      <c r="A706" t="str">
        <v>EW-36</v>
      </c>
      <c r="B706" s="1">
        <v>45778</v>
      </c>
      <c r="C706">
        <v>39.8</v>
      </c>
      <c r="D706">
        <v>53.9</v>
      </c>
      <c r="E706">
        <f>MAX(0,D706-C706)</f>
        <v>14.1</v>
      </c>
      <c r="F706">
        <v>596.9</v>
      </c>
      <c r="G706">
        <v>573.5</v>
      </c>
      <c r="H706">
        <v>542.4</v>
      </c>
      <c r="I706">
        <v>23.3</v>
      </c>
      <c r="J706">
        <v>28.4</v>
      </c>
      <c r="K706">
        <v>54.5</v>
      </c>
      <c r="L706">
        <v>594.4</v>
      </c>
      <c r="M706">
        <v>2.5</v>
      </c>
      <c r="N706" t="str">
        <v/>
      </c>
      <c r="O706" t="str">
        <v/>
      </c>
      <c r="P706">
        <f>IF(OR(C706="",I706="",J706=""),0,MAX(0,MIN(J706,C706-(F706-G706))))</f>
        <v>16.4</v>
      </c>
      <c r="Q706">
        <f>IF(OR(J706="",J706=0),0,(J706-P706)/J706*100)</f>
        <v>42.2</v>
      </c>
      <c r="R706">
        <f>IF(K706="",0,MAX(0,K706-D706))</f>
        <v>0.6</v>
      </c>
      <c r="S706">
        <f>IF(OR(J706="",J706=0),0,MAX(0,MIN(J706,(I706+J706)-D706))/J706*100)</f>
        <v>0</v>
      </c>
      <c r="T706">
        <f>IF(OR(D706="",I706="",J706=""),0,MAX(0,MIN(J706,D706-I706)))</f>
        <v>28.4</v>
      </c>
      <c r="U706">
        <f>IF(D706="",0,MAX(0,D706-C706))</f>
        <v>14.1</v>
      </c>
      <c r="V706">
        <f>IF(C706="",0,MIN(I706,C706))</f>
        <v>23.3</v>
      </c>
    </row>
    <row r="707">
      <c r="A707" t="str">
        <v>EW-36</v>
      </c>
      <c r="B707" s="1">
        <v>45809</v>
      </c>
      <c r="C707">
        <v>39</v>
      </c>
      <c r="D707">
        <v>53.8</v>
      </c>
      <c r="E707">
        <f>MAX(0,D707-C707)</f>
        <v>14.8</v>
      </c>
      <c r="F707">
        <v>596.9</v>
      </c>
      <c r="G707">
        <v>573.5</v>
      </c>
      <c r="H707">
        <v>542.4</v>
      </c>
      <c r="I707">
        <v>23.3</v>
      </c>
      <c r="J707">
        <v>28.4</v>
      </c>
      <c r="K707">
        <v>54.5</v>
      </c>
      <c r="L707">
        <v>594.4</v>
      </c>
      <c r="M707">
        <v>2.5</v>
      </c>
      <c r="N707" t="str">
        <v/>
      </c>
      <c r="O707" t="str">
        <v/>
      </c>
      <c r="P707">
        <f>IF(OR(C707="",I707="",J707=""),0,MAX(0,MIN(J707,C707-(F707-G707))))</f>
        <v>15.7</v>
      </c>
      <c r="Q707">
        <f>IF(OR(J707="",J707=0),0,(J707-P707)/J707*100)</f>
        <v>44.9</v>
      </c>
      <c r="R707">
        <f>IF(K707="",0,MAX(0,K707-D707))</f>
        <v>0.7</v>
      </c>
      <c r="S707">
        <f>IF(OR(J707="",J707=0),0,MAX(0,MIN(J707,(I707+J707)-D707))/J707*100)</f>
        <v>0</v>
      </c>
      <c r="T707">
        <f>IF(OR(D707="",I707="",J707=""),0,MAX(0,MIN(J707,D707-I707)))</f>
        <v>28.4</v>
      </c>
      <c r="U707">
        <f>IF(D707="",0,MAX(0,D707-C707))</f>
        <v>14.8</v>
      </c>
      <c r="V707">
        <f>IF(C707="",0,MIN(I707,C707))</f>
        <v>23.3</v>
      </c>
    </row>
    <row r="708">
      <c r="A708" t="str">
        <v>EW-36</v>
      </c>
      <c r="B708" s="1">
        <v>45839</v>
      </c>
      <c r="C708">
        <v>39.2</v>
      </c>
      <c r="D708">
        <v>54</v>
      </c>
      <c r="E708">
        <f>MAX(0,D708-C708)</f>
        <v>14.8</v>
      </c>
      <c r="F708">
        <v>596.9</v>
      </c>
      <c r="G708">
        <v>573.5</v>
      </c>
      <c r="H708">
        <v>542.4</v>
      </c>
      <c r="I708">
        <v>23.3</v>
      </c>
      <c r="J708">
        <v>28.4</v>
      </c>
      <c r="K708">
        <v>54.5</v>
      </c>
      <c r="L708">
        <v>594.4</v>
      </c>
      <c r="M708">
        <v>2.5</v>
      </c>
      <c r="N708" t="str">
        <v/>
      </c>
      <c r="O708" t="str">
        <v/>
      </c>
      <c r="P708">
        <f>IF(OR(C708="",I708="",J708=""),0,MAX(0,MIN(J708,C708-(F708-G708))))</f>
        <v>15.9</v>
      </c>
      <c r="Q708">
        <f>IF(OR(J708="",J708=0),0,(J708-P708)/J708*100)</f>
        <v>44.1</v>
      </c>
      <c r="R708">
        <f>IF(K708="",0,MAX(0,K708-D708))</f>
        <v>0.5</v>
      </c>
      <c r="S708">
        <f>IF(OR(J708="",J708=0),0,MAX(0,MIN(J708,(I708+J708)-D708))/J708*100)</f>
        <v>0</v>
      </c>
      <c r="T708">
        <f>IF(OR(D708="",I708="",J708=""),0,MAX(0,MIN(J708,D708-I708)))</f>
        <v>28.4</v>
      </c>
      <c r="U708">
        <f>IF(D708="",0,MAX(0,D708-C708))</f>
        <v>14.8</v>
      </c>
      <c r="V708">
        <f>IF(C708="",0,MIN(I708,C708))</f>
        <v>23.3</v>
      </c>
    </row>
    <row r="709">
      <c r="A709" t="str">
        <v>EW-36</v>
      </c>
      <c r="B709" s="1">
        <v>45870</v>
      </c>
      <c r="C709">
        <v>39.5</v>
      </c>
      <c r="D709">
        <v>54</v>
      </c>
      <c r="E709">
        <f>MAX(0,D709-C709)</f>
        <v>14.5</v>
      </c>
      <c r="F709">
        <v>596.9</v>
      </c>
      <c r="G709">
        <v>573.5</v>
      </c>
      <c r="H709">
        <v>542.4</v>
      </c>
      <c r="I709">
        <v>23.3</v>
      </c>
      <c r="J709">
        <v>28.4</v>
      </c>
      <c r="K709">
        <v>54.5</v>
      </c>
      <c r="L709">
        <v>594.4</v>
      </c>
      <c r="M709">
        <v>2.5</v>
      </c>
      <c r="N709" t="str">
        <v/>
      </c>
      <c r="O709" t="str">
        <v/>
      </c>
      <c r="P709">
        <f>IF(OR(C709="",I709="",J709=""),0,MAX(0,MIN(J709,C709-(F709-G709))))</f>
        <v>16.2</v>
      </c>
      <c r="Q709">
        <f>IF(OR(J709="",J709=0),0,(J709-P709)/J709*100)</f>
        <v>43.1</v>
      </c>
      <c r="R709">
        <f>IF(K709="",0,MAX(0,K709-D709))</f>
        <v>0.5</v>
      </c>
      <c r="S709">
        <f>IF(OR(J709="",J709=0),0,MAX(0,MIN(J709,(I709+J709)-D709))/J709*100)</f>
        <v>0</v>
      </c>
      <c r="T709">
        <f>IF(OR(D709="",I709="",J709=""),0,MAX(0,MIN(J709,D709-I709)))</f>
        <v>28.4</v>
      </c>
      <c r="U709">
        <f>IF(D709="",0,MAX(0,D709-C709))</f>
        <v>14.5</v>
      </c>
      <c r="V709">
        <f>IF(C709="",0,MIN(I709,C709))</f>
        <v>23.3</v>
      </c>
    </row>
    <row r="710">
      <c r="A710" t="str">
        <v>EW-36</v>
      </c>
      <c r="B710" s="1">
        <v>45901</v>
      </c>
      <c r="C710">
        <v>39.1</v>
      </c>
      <c r="D710">
        <v>54</v>
      </c>
      <c r="E710">
        <f>MAX(0,D710-C710)</f>
        <v>14.9</v>
      </c>
      <c r="F710">
        <v>596.9</v>
      </c>
      <c r="G710">
        <v>573.5</v>
      </c>
      <c r="H710">
        <v>542.4</v>
      </c>
      <c r="I710">
        <v>23.3</v>
      </c>
      <c r="J710">
        <v>28.4</v>
      </c>
      <c r="K710">
        <v>54.5</v>
      </c>
      <c r="L710">
        <v>594.4</v>
      </c>
      <c r="M710">
        <v>2.5</v>
      </c>
      <c r="N710" t="str">
        <v/>
      </c>
      <c r="O710" t="str">
        <v/>
      </c>
      <c r="P710">
        <f>IF(OR(C710="",I710="",J710=""),0,MAX(0,MIN(J710,C710-(F710-G710))))</f>
        <v>15.8</v>
      </c>
      <c r="Q710">
        <f>IF(OR(J710="",J710=0),0,(J710-P710)/J710*100)</f>
        <v>44.5</v>
      </c>
      <c r="R710">
        <f>IF(K710="",0,MAX(0,K710-D710))</f>
        <v>0.5</v>
      </c>
      <c r="S710">
        <f>IF(OR(J710="",J710=0),0,MAX(0,MIN(J710,(I710+J710)-D710))/J710*100)</f>
        <v>0</v>
      </c>
      <c r="T710">
        <f>IF(OR(D710="",I710="",J710=""),0,MAX(0,MIN(J710,D710-I710)))</f>
        <v>28.4</v>
      </c>
      <c r="U710">
        <f>IF(D710="",0,MAX(0,D710-C710))</f>
        <v>14.9</v>
      </c>
      <c r="V710">
        <f>IF(C710="",0,MIN(I710,C710))</f>
        <v>23.3</v>
      </c>
    </row>
    <row r="711">
      <c r="A711" t="str">
        <v>EW-36</v>
      </c>
      <c r="B711" s="1">
        <v>45931</v>
      </c>
      <c r="C711">
        <v>39.1</v>
      </c>
      <c r="D711">
        <v>54</v>
      </c>
      <c r="E711">
        <f>MAX(0,D711-C711)</f>
        <v>14.9</v>
      </c>
      <c r="F711">
        <v>596.9</v>
      </c>
      <c r="G711">
        <v>573.5</v>
      </c>
      <c r="H711">
        <v>542.4</v>
      </c>
      <c r="I711">
        <v>23.3</v>
      </c>
      <c r="J711">
        <v>28.4</v>
      </c>
      <c r="K711">
        <v>54.5</v>
      </c>
      <c r="L711">
        <v>594.4</v>
      </c>
      <c r="M711">
        <v>2.5</v>
      </c>
      <c r="N711" t="str">
        <v/>
      </c>
      <c r="O711" t="str">
        <v/>
      </c>
      <c r="P711">
        <f>IF(OR(C711="",I711="",J711=""),0,MAX(0,MIN(J711,C711-(F711-G711))))</f>
        <v>15.8</v>
      </c>
      <c r="Q711">
        <f>IF(OR(J711="",J711=0),0,(J711-P711)/J711*100)</f>
        <v>44.5</v>
      </c>
      <c r="R711">
        <f>IF(K711="",0,MAX(0,K711-D711))</f>
        <v>0.5</v>
      </c>
      <c r="S711">
        <f>IF(OR(J711="",J711=0),0,MAX(0,MIN(J711,(I711+J711)-D711))/J711*100)</f>
        <v>0</v>
      </c>
      <c r="T711">
        <f>IF(OR(D711="",I711="",J711=""),0,MAX(0,MIN(J711,D711-I711)))</f>
        <v>28.4</v>
      </c>
      <c r="U711">
        <f>IF(D711="",0,MAX(0,D711-C711))</f>
        <v>14.9</v>
      </c>
      <c r="V711">
        <f>IF(C711="",0,MIN(I711,C711))</f>
        <v>23.3</v>
      </c>
    </row>
    <row r="712">
      <c r="A712" t="str">
        <v>EW-36</v>
      </c>
      <c r="B712" s="1">
        <v>45962</v>
      </c>
      <c r="C712">
        <v>38.7</v>
      </c>
      <c r="D712">
        <v>54</v>
      </c>
      <c r="E712">
        <f>MAX(0,D712-C712)</f>
        <v>15.3</v>
      </c>
      <c r="F712">
        <v>596.9</v>
      </c>
      <c r="G712">
        <v>573.5</v>
      </c>
      <c r="H712">
        <v>542.4</v>
      </c>
      <c r="I712">
        <v>23.3</v>
      </c>
      <c r="J712">
        <v>28.4</v>
      </c>
      <c r="K712">
        <v>54.5</v>
      </c>
      <c r="L712">
        <v>594.4</v>
      </c>
      <c r="M712">
        <v>2.5</v>
      </c>
      <c r="N712" t="str">
        <v/>
      </c>
      <c r="O712" t="str">
        <v/>
      </c>
      <c r="P712">
        <f>IF(OR(C712="",I712="",J712=""),0,MAX(0,MIN(J712,C712-(F712-G712))))</f>
        <v>15.4</v>
      </c>
      <c r="Q712">
        <f>IF(OR(J712="",J712=0),0,(J712-P712)/J712*100)</f>
        <v>45.9</v>
      </c>
      <c r="R712">
        <f>IF(K712="",0,MAX(0,K712-D712))</f>
        <v>0.5</v>
      </c>
      <c r="S712">
        <f>IF(OR(J712="",J712=0),0,MAX(0,MIN(J712,(I712+J712)-D712))/J712*100)</f>
        <v>0</v>
      </c>
      <c r="T712">
        <f>IF(OR(D712="",I712="",J712=""),0,MAX(0,MIN(J712,D712-I712)))</f>
        <v>28.4</v>
      </c>
      <c r="U712">
        <f>IF(D712="",0,MAX(0,D712-C712))</f>
        <v>15.3</v>
      </c>
      <c r="V712">
        <f>IF(C712="",0,MIN(I712,C712))</f>
        <v>23.3</v>
      </c>
    </row>
    <row r="713">
      <c r="A713" t="str">
        <v>EW-36</v>
      </c>
      <c r="B713" s="1">
        <v>45992</v>
      </c>
      <c r="C713">
        <v>38.6</v>
      </c>
      <c r="D713">
        <v>54</v>
      </c>
      <c r="E713">
        <f>MAX(0,D713-C713)</f>
        <v>15.3</v>
      </c>
      <c r="F713">
        <v>596.9</v>
      </c>
      <c r="G713">
        <v>573.5</v>
      </c>
      <c r="H713">
        <v>542.4</v>
      </c>
      <c r="I713">
        <v>23.3</v>
      </c>
      <c r="J713">
        <v>28.4</v>
      </c>
      <c r="K713">
        <v>54.5</v>
      </c>
      <c r="L713">
        <v>594.4</v>
      </c>
      <c r="M713">
        <v>2.5</v>
      </c>
      <c r="N713" t="str">
        <v/>
      </c>
      <c r="O713" t="str">
        <v/>
      </c>
      <c r="P713">
        <f>IF(OR(C713="",I713="",J713=""),0,MAX(0,MIN(J713,C713-(F713-G713))))</f>
        <v>15.3</v>
      </c>
      <c r="Q713">
        <f>IF(OR(J713="",J713=0),0,(J713-P713)/J713*100)</f>
        <v>46.1</v>
      </c>
      <c r="R713">
        <f>IF(K713="",0,MAX(0,K713-D713))</f>
        <v>0.5</v>
      </c>
      <c r="S713">
        <f>IF(OR(J713="",J713=0),0,MAX(0,MIN(J713,(I713+J713)-D713))/J713*100)</f>
        <v>0</v>
      </c>
      <c r="T713">
        <f>IF(OR(D713="",I713="",J713=""),0,MAX(0,MIN(J713,D713-I713)))</f>
        <v>28.4</v>
      </c>
      <c r="U713">
        <f>IF(D713="",0,MAX(0,D713-C713))</f>
        <v>15.3</v>
      </c>
      <c r="V713">
        <f>IF(C713="",0,MIN(I713,C713))</f>
        <v>23.3</v>
      </c>
    </row>
    <row r="714">
      <c r="A714" t="str">
        <v>EW-36</v>
      </c>
      <c r="B714" s="1">
        <v>46023</v>
      </c>
      <c r="C714">
        <v>38.6</v>
      </c>
      <c r="D714">
        <v>54.1</v>
      </c>
      <c r="E714">
        <f>MAX(0,D714-C714)</f>
        <v>15.5</v>
      </c>
      <c r="F714">
        <v>596.9</v>
      </c>
      <c r="G714">
        <v>573.5</v>
      </c>
      <c r="H714">
        <v>542.4</v>
      </c>
      <c r="I714">
        <v>23.3</v>
      </c>
      <c r="J714">
        <v>28.4</v>
      </c>
      <c r="K714">
        <v>54.5</v>
      </c>
      <c r="L714">
        <v>594.4</v>
      </c>
      <c r="M714">
        <v>2.5</v>
      </c>
      <c r="N714" t="str">
        <v/>
      </c>
      <c r="O714" t="str">
        <v/>
      </c>
      <c r="P714">
        <f>IF(OR(C714="",I714="",J714=""),0,MAX(0,MIN(J714,C714-(F714-G714))))</f>
        <v>15.2</v>
      </c>
      <c r="Q714">
        <f>IF(OR(J714="",J714=0),0,(J714-P714)/J714*100)</f>
        <v>46.3</v>
      </c>
      <c r="R714">
        <f>IF(K714="",0,MAX(0,K714-D714))</f>
        <v>0.4</v>
      </c>
      <c r="S714">
        <f>IF(OR(J714="",J714=0),0,MAX(0,MIN(J714,(I714+J714)-D714))/J714*100)</f>
        <v>0</v>
      </c>
      <c r="T714">
        <f>IF(OR(D714="",I714="",J714=""),0,MAX(0,MIN(J714,D714-I714)))</f>
        <v>28.4</v>
      </c>
      <c r="U714">
        <f>IF(D714="",0,MAX(0,D714-C714))</f>
        <v>15.5</v>
      </c>
      <c r="V714">
        <f>IF(C714="",0,MIN(I714,C714))</f>
        <v>23.3</v>
      </c>
    </row>
    <row r="715">
      <c r="A715" t="str">
        <v>EW-36</v>
      </c>
      <c r="B715" s="1">
        <v>46054</v>
      </c>
      <c r="C715">
        <v>38.2</v>
      </c>
      <c r="D715">
        <v>54.5</v>
      </c>
      <c r="E715">
        <f>MAX(0,D715-C715)</f>
        <v>16.3</v>
      </c>
      <c r="F715">
        <v>596.9</v>
      </c>
      <c r="G715">
        <v>573.5</v>
      </c>
      <c r="H715">
        <v>542.4</v>
      </c>
      <c r="I715">
        <v>23.3</v>
      </c>
      <c r="J715">
        <v>28.4</v>
      </c>
      <c r="K715">
        <v>54.5</v>
      </c>
      <c r="L715">
        <v>594.4</v>
      </c>
      <c r="M715">
        <v>2.5</v>
      </c>
      <c r="N715" t="str">
        <v/>
      </c>
      <c r="O715" t="str">
        <v/>
      </c>
      <c r="P715">
        <f>IF(OR(C715="",I715="",J715=""),0,MAX(0,MIN(J715,C715-(F715-G715))))</f>
        <v>14.9</v>
      </c>
      <c r="Q715">
        <f>IF(OR(J715="",J715=0),0,(J715-P715)/J715*100)</f>
        <v>47.5</v>
      </c>
      <c r="R715">
        <f>IF(K715="",0,MAX(0,K715-D715))</f>
        <v>0</v>
      </c>
      <c r="S715">
        <f>IF(OR(J715="",J715=0),0,MAX(0,MIN(J715,(I715+J715)-D715))/J715*100)</f>
        <v>0</v>
      </c>
      <c r="T715">
        <f>IF(OR(D715="",I715="",J715=""),0,MAX(0,MIN(J715,D715-I715)))</f>
        <v>28.4</v>
      </c>
      <c r="U715">
        <f>IF(D715="",0,MAX(0,D715-C715))</f>
        <v>16.3</v>
      </c>
      <c r="V715">
        <f>IF(C715="",0,MIN(I715,C715))</f>
        <v>23.3</v>
      </c>
    </row>
    <row r="716">
      <c r="A716" t="str">
        <v>EW-36</v>
      </c>
      <c r="B716" s="1">
        <v>46082</v>
      </c>
      <c r="C716">
        <v>38.3</v>
      </c>
      <c r="D716">
        <v>54.5</v>
      </c>
      <c r="E716">
        <f>MAX(0,D716-C716)</f>
        <v>16.2</v>
      </c>
      <c r="F716">
        <v>596.9</v>
      </c>
      <c r="G716">
        <v>573.5</v>
      </c>
      <c r="H716">
        <v>542.4</v>
      </c>
      <c r="I716">
        <v>23.3</v>
      </c>
      <c r="J716">
        <v>28.4</v>
      </c>
      <c r="K716">
        <v>54.5</v>
      </c>
      <c r="L716">
        <v>594.4</v>
      </c>
      <c r="M716">
        <v>2.5</v>
      </c>
      <c r="N716" t="str">
        <v/>
      </c>
      <c r="O716" t="str">
        <v/>
      </c>
      <c r="P716">
        <f>IF(OR(C716="",I716="",J716=""),0,MAX(0,MIN(J716,C716-(F716-G716))))</f>
        <v>15</v>
      </c>
      <c r="Q716">
        <f>IF(OR(J716="",J716=0),0,(J716-P716)/J716*100)</f>
        <v>47.3</v>
      </c>
      <c r="R716">
        <f>IF(K716="",0,MAX(0,K716-D716))</f>
        <v>0</v>
      </c>
      <c r="S716">
        <f>IF(OR(J716="",J716=0),0,MAX(0,MIN(J716,(I716+J716)-D716))/J716*100)</f>
        <v>0</v>
      </c>
      <c r="T716">
        <f>IF(OR(D716="",I716="",J716=""),0,MAX(0,MIN(J716,D716-I716)))</f>
        <v>28.4</v>
      </c>
      <c r="U716">
        <f>IF(D716="",0,MAX(0,D716-C716))</f>
        <v>16.2</v>
      </c>
      <c r="V716">
        <f>IF(C716="",0,MIN(I716,C716))</f>
        <v>23.3</v>
      </c>
    </row>
    <row r="717">
      <c r="A717" t="str">
        <v>EW-36</v>
      </c>
      <c r="B717" s="1">
        <v>46113</v>
      </c>
      <c r="C717">
        <v>38.9</v>
      </c>
      <c r="D717">
        <v>54.5</v>
      </c>
      <c r="E717">
        <f>MAX(0,D717-C717)</f>
        <v>15.6</v>
      </c>
      <c r="F717">
        <v>596.9</v>
      </c>
      <c r="G717">
        <v>573.5</v>
      </c>
      <c r="H717">
        <v>542.4</v>
      </c>
      <c r="I717">
        <v>23.3</v>
      </c>
      <c r="J717">
        <v>28.4</v>
      </c>
      <c r="K717">
        <v>54.5</v>
      </c>
      <c r="L717">
        <v>594.4</v>
      </c>
      <c r="M717">
        <v>2.5</v>
      </c>
      <c r="N717" t="str">
        <v/>
      </c>
      <c r="O717" t="str">
        <v/>
      </c>
      <c r="P717">
        <f>IF(OR(C717="",I717="",J717=""),0,MAX(0,MIN(J717,C717-(F717-G717))))</f>
        <v>15.5</v>
      </c>
      <c r="Q717">
        <f>IF(OR(J717="",J717=0),0,(J717-P717)/J717*100)</f>
        <v>45.3</v>
      </c>
      <c r="R717">
        <f>IF(K717="",0,MAX(0,K717-D717))</f>
        <v>0</v>
      </c>
      <c r="S717">
        <f>IF(OR(J717="",J717=0),0,MAX(0,MIN(J717,(I717+J717)-D717))/J717*100)</f>
        <v>0</v>
      </c>
      <c r="T717">
        <f>IF(OR(D717="",I717="",J717=""),0,MAX(0,MIN(J717,D717-I717)))</f>
        <v>28.4</v>
      </c>
      <c r="U717">
        <f>IF(D717="",0,MAX(0,D717-C717))</f>
        <v>15.6</v>
      </c>
      <c r="V717">
        <f>IF(C717="",0,MIN(I717,C717))</f>
        <v>23.3</v>
      </c>
    </row>
    <row r="718">
      <c r="A718" t="str">
        <v>EW-36</v>
      </c>
      <c r="B718" s="1">
        <v>46143</v>
      </c>
      <c r="C718">
        <v>39.6</v>
      </c>
      <c r="D718">
        <v>54.5</v>
      </c>
      <c r="E718">
        <f>MAX(0,D718-C718)</f>
        <v>14.9</v>
      </c>
      <c r="F718">
        <v>596.9</v>
      </c>
      <c r="G718">
        <v>573.5</v>
      </c>
      <c r="H718">
        <v>542.4</v>
      </c>
      <c r="I718">
        <v>23.3</v>
      </c>
      <c r="J718">
        <v>28.4</v>
      </c>
      <c r="K718">
        <v>54.5</v>
      </c>
      <c r="L718">
        <v>594.4</v>
      </c>
      <c r="M718">
        <v>2.5</v>
      </c>
      <c r="N718" t="str">
        <v/>
      </c>
      <c r="O718" t="str">
        <v/>
      </c>
      <c r="P718">
        <f>IF(OR(C718="",I718="",J718=""),0,MAX(0,MIN(J718,C718-(F718-G718))))</f>
        <v>16.3</v>
      </c>
      <c r="Q718">
        <f>IF(OR(J718="",J718=0),0,(J718-P718)/J718*100)</f>
        <v>42.8</v>
      </c>
      <c r="R718">
        <f>IF(K718="",0,MAX(0,K718-D718))</f>
        <v>0</v>
      </c>
      <c r="S718">
        <f>IF(OR(J718="",J718=0),0,MAX(0,MIN(J718,(I718+J718)-D718))/J718*100)</f>
        <v>0</v>
      </c>
      <c r="T718">
        <f>IF(OR(D718="",I718="",J718=""),0,MAX(0,MIN(J718,D718-I718)))</f>
        <v>28.4</v>
      </c>
      <c r="U718">
        <f>IF(D718="",0,MAX(0,D718-C718))</f>
        <v>14.9</v>
      </c>
      <c r="V718">
        <f>IF(C718="",0,MIN(I718,C718))</f>
        <v>23.3</v>
      </c>
    </row>
    <row r="719">
      <c r="A719" t="str">
        <v>EW-36</v>
      </c>
      <c r="B719" s="1">
        <v>46174</v>
      </c>
      <c r="C719">
        <v>39.1</v>
      </c>
      <c r="D719">
        <v>54.5</v>
      </c>
      <c r="E719">
        <f>MAX(0,D719-C719)</f>
        <v>15.4</v>
      </c>
      <c r="F719">
        <v>596.9</v>
      </c>
      <c r="G719">
        <v>573.5</v>
      </c>
      <c r="H719">
        <v>542.4</v>
      </c>
      <c r="I719">
        <v>23.3</v>
      </c>
      <c r="J719">
        <v>28.4</v>
      </c>
      <c r="K719">
        <v>54.5</v>
      </c>
      <c r="L719">
        <v>594.4</v>
      </c>
      <c r="M719">
        <v>2.5</v>
      </c>
      <c r="N719" t="str">
        <v/>
      </c>
      <c r="O719" t="str">
        <v/>
      </c>
      <c r="P719">
        <f>IF(OR(C719="",I719="",J719=""),0,MAX(0,MIN(J719,C719-(F719-G719))))</f>
        <v>15.8</v>
      </c>
      <c r="Q719">
        <f>IF(OR(J719="",J719=0),0,(J719-P719)/J719*100)</f>
        <v>44.4</v>
      </c>
      <c r="R719">
        <f>IF(K719="",0,MAX(0,K719-D719))</f>
        <v>0</v>
      </c>
      <c r="S719">
        <f>IF(OR(J719="",J719=0),0,MAX(0,MIN(J719,(I719+J719)-D719))/J719*100)</f>
        <v>0</v>
      </c>
      <c r="T719">
        <f>IF(OR(D719="",I719="",J719=""),0,MAX(0,MIN(J719,D719-I719)))</f>
        <v>28.4</v>
      </c>
      <c r="U719">
        <f>IF(D719="",0,MAX(0,D719-C719))</f>
        <v>15.4</v>
      </c>
      <c r="V719">
        <f>IF(C719="",0,MIN(I719,C719))</f>
        <v>23.3</v>
      </c>
    </row>
    <row r="720">
      <c r="A720" t="str">
        <v>EW-36</v>
      </c>
      <c r="B720" s="1">
        <v>46204</v>
      </c>
      <c r="C720">
        <v>39.6</v>
      </c>
      <c r="D720">
        <v>54.5</v>
      </c>
      <c r="E720">
        <f>MAX(0,D720-C720)</f>
        <v>14.9</v>
      </c>
      <c r="F720">
        <v>596.9</v>
      </c>
      <c r="G720">
        <v>573.5</v>
      </c>
      <c r="H720">
        <v>542.4</v>
      </c>
      <c r="I720">
        <v>23.3</v>
      </c>
      <c r="J720">
        <v>28.4</v>
      </c>
      <c r="K720">
        <v>54.5</v>
      </c>
      <c r="L720">
        <v>594.4</v>
      </c>
      <c r="M720">
        <v>2.5</v>
      </c>
      <c r="N720" t="str">
        <v/>
      </c>
      <c r="O720" t="str">
        <v/>
      </c>
      <c r="P720">
        <f>IF(OR(C720="",I720="",J720=""),0,MAX(0,MIN(J720,C720-(F720-G720))))</f>
        <v>16.3</v>
      </c>
      <c r="Q720">
        <f>IF(OR(J720="",J720=0),0,(J720-P720)/J720*100)</f>
        <v>42.8</v>
      </c>
      <c r="R720">
        <f>IF(K720="",0,MAX(0,K720-D720))</f>
        <v>0</v>
      </c>
      <c r="S720">
        <f>IF(OR(J720="",J720=0),0,MAX(0,MIN(J720,(I720+J720)-D720))/J720*100)</f>
        <v>0</v>
      </c>
      <c r="T720">
        <f>IF(OR(D720="",I720="",J720=""),0,MAX(0,MIN(J720,D720-I720)))</f>
        <v>28.4</v>
      </c>
      <c r="U720">
        <f>IF(D720="",0,MAX(0,D720-C720))</f>
        <v>14.9</v>
      </c>
      <c r="V720">
        <f>IF(C720="",0,MIN(I720,C720))</f>
        <v>23.3</v>
      </c>
    </row>
    <row r="721">
      <c r="A721" t="str">
        <v>EW-36</v>
      </c>
      <c r="B721" s="1">
        <v>46235</v>
      </c>
      <c r="C721">
        <v>38.2</v>
      </c>
      <c r="D721">
        <v>54.5</v>
      </c>
      <c r="E721">
        <f>MAX(0,D721-C721)</f>
        <v>16.3</v>
      </c>
      <c r="F721">
        <v>596.9</v>
      </c>
      <c r="G721">
        <v>573.5</v>
      </c>
      <c r="H721">
        <v>542.4</v>
      </c>
      <c r="I721">
        <v>23.3</v>
      </c>
      <c r="J721">
        <v>28.4</v>
      </c>
      <c r="K721">
        <v>54.5</v>
      </c>
      <c r="L721">
        <v>594.4</v>
      </c>
      <c r="M721">
        <v>2.5</v>
      </c>
      <c r="N721" t="str">
        <v/>
      </c>
      <c r="O721" t="str">
        <v/>
      </c>
      <c r="P721">
        <f>IF(OR(C721="",I721="",J721=""),0,MAX(0,MIN(J721,C721-(F721-G721))))</f>
        <v>14.9</v>
      </c>
      <c r="Q721">
        <f>IF(OR(J721="",J721=0),0,(J721-P721)/J721*100)</f>
        <v>47.6</v>
      </c>
      <c r="R721">
        <f>IF(K721="",0,MAX(0,K721-D721))</f>
        <v>0</v>
      </c>
      <c r="S721">
        <f>IF(OR(J721="",J721=0),0,MAX(0,MIN(J721,(I721+J721)-D721))/J721*100)</f>
        <v>0</v>
      </c>
      <c r="T721">
        <f>IF(OR(D721="",I721="",J721=""),0,MAX(0,MIN(J721,D721-I721)))</f>
        <v>28.4</v>
      </c>
      <c r="U721">
        <f>IF(D721="",0,MAX(0,D721-C721))</f>
        <v>16.3</v>
      </c>
      <c r="V721">
        <f>IF(C721="",0,MIN(I721,C721))</f>
        <v>23.3</v>
      </c>
    </row>
    <row r="722">
      <c r="A722" t="str">
        <v>HW-01</v>
      </c>
      <c r="B722" s="1">
        <v>45658</v>
      </c>
      <c r="C722">
        <v>7.8</v>
      </c>
      <c r="D722">
        <v>223.1</v>
      </c>
      <c r="E722">
        <f>MAX(0,D722-C722)</f>
        <v>215.4</v>
      </c>
      <c r="F722">
        <v>590.7</v>
      </c>
      <c r="G722">
        <v>550.7</v>
      </c>
      <c r="H722">
        <v>367.2</v>
      </c>
      <c r="I722">
        <v>40</v>
      </c>
      <c r="J722">
        <v>180</v>
      </c>
      <c r="K722">
        <v>223.5</v>
      </c>
      <c r="L722">
        <v>588.2</v>
      </c>
      <c r="M722">
        <v>2.5</v>
      </c>
      <c r="N722" t="str">
        <v/>
      </c>
      <c r="O722" t="str">
        <v/>
      </c>
      <c r="P722">
        <f>IF(OR(C722="",I722="",J722=""),0,MAX(0,MIN(J722,C722-(F722-G722))))</f>
        <v>0</v>
      </c>
      <c r="Q722">
        <f>IF(OR(J722="",J722=0),0,(J722-P722)/J722*100)</f>
        <v>100</v>
      </c>
      <c r="R722">
        <f>IF(K722="",0,MAX(0,K722-D722))</f>
        <v>0.4</v>
      </c>
      <c r="S722">
        <f>IF(OR(J722="",J722=0),0,MAX(0,MIN(J722,(I722+J722)-D722))/J722*100)</f>
        <v>0</v>
      </c>
      <c r="T722">
        <f>IF(OR(D722="",I722="",J722=""),0,MAX(0,MIN(J722,D722-I722)))</f>
        <v>180</v>
      </c>
      <c r="U722">
        <f>IF(D722="",0,MAX(0,D722-C722))</f>
        <v>215.4</v>
      </c>
      <c r="V722">
        <f>IF(C722="",0,MIN(I722,C722))</f>
        <v>7.8</v>
      </c>
    </row>
    <row r="723">
      <c r="A723" t="str">
        <v>HW-01</v>
      </c>
      <c r="B723" s="1">
        <v>45689</v>
      </c>
      <c r="C723">
        <v>7.4</v>
      </c>
      <c r="D723">
        <v>223.2</v>
      </c>
      <c r="E723">
        <f>MAX(0,D723-C723)</f>
        <v>215.8</v>
      </c>
      <c r="F723">
        <v>590.7</v>
      </c>
      <c r="G723">
        <v>550.7</v>
      </c>
      <c r="H723">
        <v>367.2</v>
      </c>
      <c r="I723">
        <v>40</v>
      </c>
      <c r="J723">
        <v>180</v>
      </c>
      <c r="K723">
        <v>223.5</v>
      </c>
      <c r="L723">
        <v>588.2</v>
      </c>
      <c r="M723">
        <v>2.5</v>
      </c>
      <c r="N723" t="str">
        <v/>
      </c>
      <c r="O723" t="str">
        <v/>
      </c>
      <c r="P723">
        <f>IF(OR(C723="",I723="",J723=""),0,MAX(0,MIN(J723,C723-(F723-G723))))</f>
        <v>0</v>
      </c>
      <c r="Q723">
        <f>IF(OR(J723="",J723=0),0,(J723-P723)/J723*100)</f>
        <v>100</v>
      </c>
      <c r="R723">
        <f>IF(K723="",0,MAX(0,K723-D723))</f>
        <v>0.3</v>
      </c>
      <c r="S723">
        <f>IF(OR(J723="",J723=0),0,MAX(0,MIN(J723,(I723+J723)-D723))/J723*100)</f>
        <v>0</v>
      </c>
      <c r="T723">
        <f>IF(OR(D723="",I723="",J723=""),0,MAX(0,MIN(J723,D723-I723)))</f>
        <v>180</v>
      </c>
      <c r="U723">
        <f>IF(D723="",0,MAX(0,D723-C723))</f>
        <v>215.8</v>
      </c>
      <c r="V723">
        <f>IF(C723="",0,MIN(I723,C723))</f>
        <v>7.4</v>
      </c>
    </row>
    <row r="724">
      <c r="A724" t="str">
        <v>HW-01</v>
      </c>
      <c r="B724" s="1">
        <v>45717</v>
      </c>
      <c r="C724">
        <v>7.5</v>
      </c>
      <c r="D724">
        <v>222.7</v>
      </c>
      <c r="E724">
        <f>MAX(0,D724-C724)</f>
        <v>215.3</v>
      </c>
      <c r="F724">
        <v>590.7</v>
      </c>
      <c r="G724">
        <v>550.7</v>
      </c>
      <c r="H724">
        <v>367.2</v>
      </c>
      <c r="I724">
        <v>40</v>
      </c>
      <c r="J724">
        <v>180</v>
      </c>
      <c r="K724">
        <v>223.5</v>
      </c>
      <c r="L724">
        <v>588.2</v>
      </c>
      <c r="M724">
        <v>2.5</v>
      </c>
      <c r="N724" t="str">
        <v/>
      </c>
      <c r="O724" t="str">
        <v/>
      </c>
      <c r="P724">
        <f>IF(OR(C724="",I724="",J724=""),0,MAX(0,MIN(J724,C724-(F724-G724))))</f>
        <v>0</v>
      </c>
      <c r="Q724">
        <f>IF(OR(J724="",J724=0),0,(J724-P724)/J724*100)</f>
        <v>100</v>
      </c>
      <c r="R724">
        <f>IF(K724="",0,MAX(0,K724-D724))</f>
        <v>0.8</v>
      </c>
      <c r="S724">
        <f>IF(OR(J724="",J724=0),0,MAX(0,MIN(J724,(I724+J724)-D724))/J724*100)</f>
        <v>0</v>
      </c>
      <c r="T724">
        <f>IF(OR(D724="",I724="",J724=""),0,MAX(0,MIN(J724,D724-I724)))</f>
        <v>180</v>
      </c>
      <c r="U724">
        <f>IF(D724="",0,MAX(0,D724-C724))</f>
        <v>215.3</v>
      </c>
      <c r="V724">
        <f>IF(C724="",0,MIN(I724,C724))</f>
        <v>7.5</v>
      </c>
    </row>
    <row r="725">
      <c r="A725" t="str">
        <v>HW-01</v>
      </c>
      <c r="B725" s="1">
        <v>45748</v>
      </c>
      <c r="C725">
        <v>7.6</v>
      </c>
      <c r="D725">
        <v>222.9</v>
      </c>
      <c r="E725">
        <f>MAX(0,D725-C725)</f>
        <v>215.3</v>
      </c>
      <c r="F725">
        <v>590.7</v>
      </c>
      <c r="G725">
        <v>550.7</v>
      </c>
      <c r="H725">
        <v>367.2</v>
      </c>
      <c r="I725">
        <v>40</v>
      </c>
      <c r="J725">
        <v>180</v>
      </c>
      <c r="K725">
        <v>223.5</v>
      </c>
      <c r="L725">
        <v>588.2</v>
      </c>
      <c r="M725">
        <v>2.5</v>
      </c>
      <c r="N725" t="str">
        <v/>
      </c>
      <c r="O725" t="str">
        <v/>
      </c>
      <c r="P725">
        <f>IF(OR(C725="",I725="",J725=""),0,MAX(0,MIN(J725,C725-(F725-G725))))</f>
        <v>0</v>
      </c>
      <c r="Q725">
        <f>IF(OR(J725="",J725=0),0,(J725-P725)/J725*100)</f>
        <v>100</v>
      </c>
      <c r="R725">
        <f>IF(K725="",0,MAX(0,K725-D725))</f>
        <v>0.6</v>
      </c>
      <c r="S725">
        <f>IF(OR(J725="",J725=0),0,MAX(0,MIN(J725,(I725+J725)-D725))/J725*100)</f>
        <v>0</v>
      </c>
      <c r="T725">
        <f>IF(OR(D725="",I725="",J725=""),0,MAX(0,MIN(J725,D725-I725)))</f>
        <v>180</v>
      </c>
      <c r="U725">
        <f>IF(D725="",0,MAX(0,D725-C725))</f>
        <v>215.3</v>
      </c>
      <c r="V725">
        <f>IF(C725="",0,MIN(I725,C725))</f>
        <v>7.6</v>
      </c>
    </row>
    <row r="726">
      <c r="A726" t="str">
        <v>HW-01</v>
      </c>
      <c r="B726" s="1">
        <v>45778</v>
      </c>
      <c r="C726">
        <v>8.2</v>
      </c>
      <c r="D726">
        <v>223.1</v>
      </c>
      <c r="E726">
        <f>MAX(0,D726-C726)</f>
        <v>214.9</v>
      </c>
      <c r="F726">
        <v>590.7</v>
      </c>
      <c r="G726">
        <v>550.7</v>
      </c>
      <c r="H726">
        <v>367.2</v>
      </c>
      <c r="I726">
        <v>40</v>
      </c>
      <c r="J726">
        <v>180</v>
      </c>
      <c r="K726">
        <v>223.5</v>
      </c>
      <c r="L726">
        <v>588.2</v>
      </c>
      <c r="M726">
        <v>2.5</v>
      </c>
      <c r="N726" t="str">
        <v/>
      </c>
      <c r="O726" t="str">
        <v/>
      </c>
      <c r="P726">
        <f>IF(OR(C726="",I726="",J726=""),0,MAX(0,MIN(J726,C726-(F726-G726))))</f>
        <v>0</v>
      </c>
      <c r="Q726">
        <f>IF(OR(J726="",J726=0),0,(J726-P726)/J726*100)</f>
        <v>100</v>
      </c>
      <c r="R726">
        <f>IF(K726="",0,MAX(0,K726-D726))</f>
        <v>0.4</v>
      </c>
      <c r="S726">
        <f>IF(OR(J726="",J726=0),0,MAX(0,MIN(J726,(I726+J726)-D726))/J726*100)</f>
        <v>0</v>
      </c>
      <c r="T726">
        <f>IF(OR(D726="",I726="",J726=""),0,MAX(0,MIN(J726,D726-I726)))</f>
        <v>180</v>
      </c>
      <c r="U726">
        <f>IF(D726="",0,MAX(0,D726-C726))</f>
        <v>214.9</v>
      </c>
      <c r="V726">
        <f>IF(C726="",0,MIN(I726,C726))</f>
        <v>8.2</v>
      </c>
    </row>
    <row r="727">
      <c r="A727" t="str">
        <v>HW-01</v>
      </c>
      <c r="B727" s="1">
        <v>45809</v>
      </c>
      <c r="C727">
        <v>8.2</v>
      </c>
      <c r="D727">
        <v>222.9</v>
      </c>
      <c r="E727">
        <f>MAX(0,D727-C727)</f>
        <v>214.7</v>
      </c>
      <c r="F727">
        <v>590.7</v>
      </c>
      <c r="G727">
        <v>550.7</v>
      </c>
      <c r="H727">
        <v>367.2</v>
      </c>
      <c r="I727">
        <v>40</v>
      </c>
      <c r="J727">
        <v>180</v>
      </c>
      <c r="K727">
        <v>223.5</v>
      </c>
      <c r="L727">
        <v>588.2</v>
      </c>
      <c r="M727">
        <v>2.5</v>
      </c>
      <c r="N727" t="str">
        <v/>
      </c>
      <c r="O727" t="str">
        <v/>
      </c>
      <c r="P727">
        <f>IF(OR(C727="",I727="",J727=""),0,MAX(0,MIN(J727,C727-(F727-G727))))</f>
        <v>0</v>
      </c>
      <c r="Q727">
        <f>IF(OR(J727="",J727=0),0,(J727-P727)/J727*100)</f>
        <v>100</v>
      </c>
      <c r="R727">
        <f>IF(K727="",0,MAX(0,K727-D727))</f>
        <v>0.6</v>
      </c>
      <c r="S727">
        <f>IF(OR(J727="",J727=0),0,MAX(0,MIN(J727,(I727+J727)-D727))/J727*100)</f>
        <v>0</v>
      </c>
      <c r="T727">
        <f>IF(OR(D727="",I727="",J727=""),0,MAX(0,MIN(J727,D727-I727)))</f>
        <v>180</v>
      </c>
      <c r="U727">
        <f>IF(D727="",0,MAX(0,D727-C727))</f>
        <v>214.7</v>
      </c>
      <c r="V727">
        <f>IF(C727="",0,MIN(I727,C727))</f>
        <v>8.2</v>
      </c>
    </row>
    <row r="728">
      <c r="A728" t="str">
        <v>HW-01</v>
      </c>
      <c r="B728" s="1">
        <v>45839</v>
      </c>
      <c r="C728">
        <v>8</v>
      </c>
      <c r="D728">
        <v>223.4</v>
      </c>
      <c r="E728">
        <f>MAX(0,D728-C728)</f>
        <v>215.4</v>
      </c>
      <c r="F728">
        <v>590.7</v>
      </c>
      <c r="G728">
        <v>550.7</v>
      </c>
      <c r="H728">
        <v>367.2</v>
      </c>
      <c r="I728">
        <v>40</v>
      </c>
      <c r="J728">
        <v>180</v>
      </c>
      <c r="K728">
        <v>223.5</v>
      </c>
      <c r="L728">
        <v>588.2</v>
      </c>
      <c r="M728">
        <v>2.5</v>
      </c>
      <c r="N728" t="str">
        <v/>
      </c>
      <c r="O728" t="str">
        <v/>
      </c>
      <c r="P728">
        <f>IF(OR(C728="",I728="",J728=""),0,MAX(0,MIN(J728,C728-(F728-G728))))</f>
        <v>0</v>
      </c>
      <c r="Q728">
        <f>IF(OR(J728="",J728=0),0,(J728-P728)/J728*100)</f>
        <v>100</v>
      </c>
      <c r="R728">
        <f>IF(K728="",0,MAX(0,K728-D728))</f>
        <v>0.1</v>
      </c>
      <c r="S728">
        <f>IF(OR(J728="",J728=0),0,MAX(0,MIN(J728,(I728+J728)-D728))/J728*100)</f>
        <v>0</v>
      </c>
      <c r="T728">
        <f>IF(OR(D728="",I728="",J728=""),0,MAX(0,MIN(J728,D728-I728)))</f>
        <v>180</v>
      </c>
      <c r="U728">
        <f>IF(D728="",0,MAX(0,D728-C728))</f>
        <v>215.4</v>
      </c>
      <c r="V728">
        <f>IF(C728="",0,MIN(I728,C728))</f>
        <v>8</v>
      </c>
    </row>
    <row r="729">
      <c r="A729" t="str">
        <v>HW-01</v>
      </c>
      <c r="B729" s="1">
        <v>45870</v>
      </c>
      <c r="C729">
        <v>7.4</v>
      </c>
      <c r="D729">
        <v>223.4</v>
      </c>
      <c r="E729">
        <f>MAX(0,D729-C729)</f>
        <v>216</v>
      </c>
      <c r="F729">
        <v>590.7</v>
      </c>
      <c r="G729">
        <v>550.7</v>
      </c>
      <c r="H729">
        <v>367.2</v>
      </c>
      <c r="I729">
        <v>40</v>
      </c>
      <c r="J729">
        <v>180</v>
      </c>
      <c r="K729">
        <v>223.5</v>
      </c>
      <c r="L729">
        <v>588.2</v>
      </c>
      <c r="M729">
        <v>2.5</v>
      </c>
      <c r="N729" t="str">
        <v/>
      </c>
      <c r="O729" t="str">
        <v/>
      </c>
      <c r="P729">
        <f>IF(OR(C729="",I729="",J729=""),0,MAX(0,MIN(J729,C729-(F729-G729))))</f>
        <v>0</v>
      </c>
      <c r="Q729">
        <f>IF(OR(J729="",J729=0),0,(J729-P729)/J729*100)</f>
        <v>100</v>
      </c>
      <c r="R729">
        <f>IF(K729="",0,MAX(0,K729-D729))</f>
        <v>0.1</v>
      </c>
      <c r="S729">
        <f>IF(OR(J729="",J729=0),0,MAX(0,MIN(J729,(I729+J729)-D729))/J729*100)</f>
        <v>0</v>
      </c>
      <c r="T729">
        <f>IF(OR(D729="",I729="",J729=""),0,MAX(0,MIN(J729,D729-I729)))</f>
        <v>180</v>
      </c>
      <c r="U729">
        <f>IF(D729="",0,MAX(0,D729-C729))</f>
        <v>216</v>
      </c>
      <c r="V729">
        <f>IF(C729="",0,MIN(I729,C729))</f>
        <v>7.4</v>
      </c>
    </row>
    <row r="730">
      <c r="A730" t="str">
        <v>HW-01</v>
      </c>
      <c r="B730" s="1">
        <v>45901</v>
      </c>
      <c r="C730">
        <v>8</v>
      </c>
      <c r="D730">
        <v>223</v>
      </c>
      <c r="E730">
        <f>MAX(0,D730-C730)</f>
        <v>214.9</v>
      </c>
      <c r="F730">
        <v>590.7</v>
      </c>
      <c r="G730">
        <v>550.7</v>
      </c>
      <c r="H730">
        <v>367.2</v>
      </c>
      <c r="I730">
        <v>40</v>
      </c>
      <c r="J730">
        <v>180</v>
      </c>
      <c r="K730">
        <v>223.5</v>
      </c>
      <c r="L730">
        <v>588.2</v>
      </c>
      <c r="M730">
        <v>2.5</v>
      </c>
      <c r="N730" t="str">
        <v/>
      </c>
      <c r="O730" t="str">
        <v/>
      </c>
      <c r="P730">
        <f>IF(OR(C730="",I730="",J730=""),0,MAX(0,MIN(J730,C730-(F730-G730))))</f>
        <v>0</v>
      </c>
      <c r="Q730">
        <f>IF(OR(J730="",J730=0),0,(J730-P730)/J730*100)</f>
        <v>100</v>
      </c>
      <c r="R730">
        <f>IF(K730="",0,MAX(0,K730-D730))</f>
        <v>0.5</v>
      </c>
      <c r="S730">
        <f>IF(OR(J730="",J730=0),0,MAX(0,MIN(J730,(I730+J730)-D730))/J730*100)</f>
        <v>0</v>
      </c>
      <c r="T730">
        <f>IF(OR(D730="",I730="",J730=""),0,MAX(0,MIN(J730,D730-I730)))</f>
        <v>180</v>
      </c>
      <c r="U730">
        <f>IF(D730="",0,MAX(0,D730-C730))</f>
        <v>214.9</v>
      </c>
      <c r="V730">
        <f>IF(C730="",0,MIN(I730,C730))</f>
        <v>8</v>
      </c>
    </row>
    <row r="731">
      <c r="A731" t="str">
        <v>HW-01</v>
      </c>
      <c r="B731" s="1">
        <v>45931</v>
      </c>
      <c r="C731">
        <v>7.6</v>
      </c>
      <c r="D731">
        <v>223.4</v>
      </c>
      <c r="E731">
        <f>MAX(0,D731-C731)</f>
        <v>215.8</v>
      </c>
      <c r="F731">
        <v>590.7</v>
      </c>
      <c r="G731">
        <v>550.7</v>
      </c>
      <c r="H731">
        <v>367.2</v>
      </c>
      <c r="I731">
        <v>40</v>
      </c>
      <c r="J731">
        <v>180</v>
      </c>
      <c r="K731">
        <v>223.5</v>
      </c>
      <c r="L731">
        <v>588.2</v>
      </c>
      <c r="M731">
        <v>2.5</v>
      </c>
      <c r="N731" t="str">
        <v/>
      </c>
      <c r="O731" t="str">
        <v/>
      </c>
      <c r="P731">
        <f>IF(OR(C731="",I731="",J731=""),0,MAX(0,MIN(J731,C731-(F731-G731))))</f>
        <v>0</v>
      </c>
      <c r="Q731">
        <f>IF(OR(J731="",J731=0),0,(J731-P731)/J731*100)</f>
        <v>100</v>
      </c>
      <c r="R731">
        <f>IF(K731="",0,MAX(0,K731-D731))</f>
        <v>0.1</v>
      </c>
      <c r="S731">
        <f>IF(OR(J731="",J731=0),0,MAX(0,MIN(J731,(I731+J731)-D731))/J731*100)</f>
        <v>0</v>
      </c>
      <c r="T731">
        <f>IF(OR(D731="",I731="",J731=""),0,MAX(0,MIN(J731,D731-I731)))</f>
        <v>180</v>
      </c>
      <c r="U731">
        <f>IF(D731="",0,MAX(0,D731-C731))</f>
        <v>215.8</v>
      </c>
      <c r="V731">
        <f>IF(C731="",0,MIN(I731,C731))</f>
        <v>7.6</v>
      </c>
    </row>
    <row r="732">
      <c r="A732" t="str">
        <v>HW-01</v>
      </c>
      <c r="B732" s="1">
        <v>45962</v>
      </c>
      <c r="C732">
        <v>7.6</v>
      </c>
      <c r="D732">
        <v>222.8</v>
      </c>
      <c r="E732">
        <f>MAX(0,D732-C732)</f>
        <v>215.2</v>
      </c>
      <c r="F732">
        <v>590.7</v>
      </c>
      <c r="G732">
        <v>550.7</v>
      </c>
      <c r="H732">
        <v>367.2</v>
      </c>
      <c r="I732">
        <v>40</v>
      </c>
      <c r="J732">
        <v>180</v>
      </c>
      <c r="K732">
        <v>223.5</v>
      </c>
      <c r="L732">
        <v>588.2</v>
      </c>
      <c r="M732">
        <v>2.5</v>
      </c>
      <c r="N732" t="str">
        <v/>
      </c>
      <c r="O732" t="str">
        <v/>
      </c>
      <c r="P732">
        <f>IF(OR(C732="",I732="",J732=""),0,MAX(0,MIN(J732,C732-(F732-G732))))</f>
        <v>0</v>
      </c>
      <c r="Q732">
        <f>IF(OR(J732="",J732=0),0,(J732-P732)/J732*100)</f>
        <v>100</v>
      </c>
      <c r="R732">
        <f>IF(K732="",0,MAX(0,K732-D732))</f>
        <v>0.7</v>
      </c>
      <c r="S732">
        <f>IF(OR(J732="",J732=0),0,MAX(0,MIN(J732,(I732+J732)-D732))/J732*100)</f>
        <v>0</v>
      </c>
      <c r="T732">
        <f>IF(OR(D732="",I732="",J732=""),0,MAX(0,MIN(J732,D732-I732)))</f>
        <v>180</v>
      </c>
      <c r="U732">
        <f>IF(D732="",0,MAX(0,D732-C732))</f>
        <v>215.2</v>
      </c>
      <c r="V732">
        <f>IF(C732="",0,MIN(I732,C732))</f>
        <v>7.6</v>
      </c>
    </row>
    <row r="733">
      <c r="A733" t="str">
        <v>HW-01</v>
      </c>
      <c r="B733" s="1">
        <v>45992</v>
      </c>
      <c r="C733">
        <v>7.3</v>
      </c>
      <c r="D733">
        <v>223.2</v>
      </c>
      <c r="E733">
        <f>MAX(0,D733-C733)</f>
        <v>215.9</v>
      </c>
      <c r="F733">
        <v>590.7</v>
      </c>
      <c r="G733">
        <v>550.7</v>
      </c>
      <c r="H733">
        <v>367.2</v>
      </c>
      <c r="I733">
        <v>40</v>
      </c>
      <c r="J733">
        <v>180</v>
      </c>
      <c r="K733">
        <v>223.5</v>
      </c>
      <c r="L733">
        <v>588.2</v>
      </c>
      <c r="M733">
        <v>2.5</v>
      </c>
      <c r="N733" t="str">
        <v/>
      </c>
      <c r="O733" t="str">
        <v/>
      </c>
      <c r="P733">
        <f>IF(OR(C733="",I733="",J733=""),0,MAX(0,MIN(J733,C733-(F733-G733))))</f>
        <v>0</v>
      </c>
      <c r="Q733">
        <f>IF(OR(J733="",J733=0),0,(J733-P733)/J733*100)</f>
        <v>100</v>
      </c>
      <c r="R733">
        <f>IF(K733="",0,MAX(0,K733-D733))</f>
        <v>0.3</v>
      </c>
      <c r="S733">
        <f>IF(OR(J733="",J733=0),0,MAX(0,MIN(J733,(I733+J733)-D733))/J733*100)</f>
        <v>0</v>
      </c>
      <c r="T733">
        <f>IF(OR(D733="",I733="",J733=""),0,MAX(0,MIN(J733,D733-I733)))</f>
        <v>180</v>
      </c>
      <c r="U733">
        <f>IF(D733="",0,MAX(0,D733-C733))</f>
        <v>215.9</v>
      </c>
      <c r="V733">
        <f>IF(C733="",0,MIN(I733,C733))</f>
        <v>7.3</v>
      </c>
    </row>
    <row r="734">
      <c r="A734" t="str">
        <v>HW-01</v>
      </c>
      <c r="B734" s="1">
        <v>46023</v>
      </c>
      <c r="C734">
        <v>8.4</v>
      </c>
      <c r="D734">
        <v>223.2</v>
      </c>
      <c r="E734">
        <f>MAX(0,D734-C734)</f>
        <v>214.9</v>
      </c>
      <c r="F734">
        <v>590.7</v>
      </c>
      <c r="G734">
        <v>550.7</v>
      </c>
      <c r="H734">
        <v>367.2</v>
      </c>
      <c r="I734">
        <v>40</v>
      </c>
      <c r="J734">
        <v>180</v>
      </c>
      <c r="K734">
        <v>223.5</v>
      </c>
      <c r="L734">
        <v>588.2</v>
      </c>
      <c r="M734">
        <v>2.5</v>
      </c>
      <c r="N734" t="str">
        <v/>
      </c>
      <c r="O734" t="str">
        <v/>
      </c>
      <c r="P734">
        <f>IF(OR(C734="",I734="",J734=""),0,MAX(0,MIN(J734,C734-(F734-G734))))</f>
        <v>0</v>
      </c>
      <c r="Q734">
        <f>IF(OR(J734="",J734=0),0,(J734-P734)/J734*100)</f>
        <v>100</v>
      </c>
      <c r="R734">
        <f>IF(K734="",0,MAX(0,K734-D734))</f>
        <v>0.3</v>
      </c>
      <c r="S734">
        <f>IF(OR(J734="",J734=0),0,MAX(0,MIN(J734,(I734+J734)-D734))/J734*100)</f>
        <v>0</v>
      </c>
      <c r="T734">
        <f>IF(OR(D734="",I734="",J734=""),0,MAX(0,MIN(J734,D734-I734)))</f>
        <v>180</v>
      </c>
      <c r="U734">
        <f>IF(D734="",0,MAX(0,D734-C734))</f>
        <v>214.9</v>
      </c>
      <c r="V734">
        <f>IF(C734="",0,MIN(I734,C734))</f>
        <v>8.4</v>
      </c>
    </row>
    <row r="735">
      <c r="A735" t="str">
        <v>HW-01</v>
      </c>
      <c r="B735" s="1">
        <v>46054</v>
      </c>
      <c r="C735">
        <v>8</v>
      </c>
      <c r="D735">
        <v>222.9</v>
      </c>
      <c r="E735">
        <f>MAX(0,D735-C735)</f>
        <v>214.9</v>
      </c>
      <c r="F735">
        <v>590.7</v>
      </c>
      <c r="G735">
        <v>550.7</v>
      </c>
      <c r="H735">
        <v>367.2</v>
      </c>
      <c r="I735">
        <v>40</v>
      </c>
      <c r="J735">
        <v>180</v>
      </c>
      <c r="K735">
        <v>223.5</v>
      </c>
      <c r="L735">
        <v>588.2</v>
      </c>
      <c r="M735">
        <v>2.5</v>
      </c>
      <c r="N735" t="str">
        <v/>
      </c>
      <c r="O735" t="str">
        <v/>
      </c>
      <c r="P735">
        <f>IF(OR(C735="",I735="",J735=""),0,MAX(0,MIN(J735,C735-(F735-G735))))</f>
        <v>0</v>
      </c>
      <c r="Q735">
        <f>IF(OR(J735="",J735=0),0,(J735-P735)/J735*100)</f>
        <v>100</v>
      </c>
      <c r="R735">
        <f>IF(K735="",0,MAX(0,K735-D735))</f>
        <v>0.6</v>
      </c>
      <c r="S735">
        <f>IF(OR(J735="",J735=0),0,MAX(0,MIN(J735,(I735+J735)-D735))/J735*100)</f>
        <v>0</v>
      </c>
      <c r="T735">
        <f>IF(OR(D735="",I735="",J735=""),0,MAX(0,MIN(J735,D735-I735)))</f>
        <v>180</v>
      </c>
      <c r="U735">
        <f>IF(D735="",0,MAX(0,D735-C735))</f>
        <v>214.9</v>
      </c>
      <c r="V735">
        <f>IF(C735="",0,MIN(I735,C735))</f>
        <v>8</v>
      </c>
    </row>
    <row r="736">
      <c r="A736" t="str">
        <v>HW-01</v>
      </c>
      <c r="B736" s="1">
        <v>46082</v>
      </c>
      <c r="C736">
        <v>7.9</v>
      </c>
      <c r="D736">
        <v>223.3</v>
      </c>
      <c r="E736">
        <f>MAX(0,D736-C736)</f>
        <v>215.4</v>
      </c>
      <c r="F736">
        <v>590.7</v>
      </c>
      <c r="G736">
        <v>550.7</v>
      </c>
      <c r="H736">
        <v>367.2</v>
      </c>
      <c r="I736">
        <v>40</v>
      </c>
      <c r="J736">
        <v>180</v>
      </c>
      <c r="K736">
        <v>223.5</v>
      </c>
      <c r="L736">
        <v>588.2</v>
      </c>
      <c r="M736">
        <v>2.5</v>
      </c>
      <c r="N736" t="str">
        <v/>
      </c>
      <c r="O736" t="str">
        <v/>
      </c>
      <c r="P736">
        <f>IF(OR(C736="",I736="",J736=""),0,MAX(0,MIN(J736,C736-(F736-G736))))</f>
        <v>0</v>
      </c>
      <c r="Q736">
        <f>IF(OR(J736="",J736=0),0,(J736-P736)/J736*100)</f>
        <v>100</v>
      </c>
      <c r="R736">
        <f>IF(K736="",0,MAX(0,K736-D736))</f>
        <v>0.2</v>
      </c>
      <c r="S736">
        <f>IF(OR(J736="",J736=0),0,MAX(0,MIN(J736,(I736+J736)-D736))/J736*100)</f>
        <v>0</v>
      </c>
      <c r="T736">
        <f>IF(OR(D736="",I736="",J736=""),0,MAX(0,MIN(J736,D736-I736)))</f>
        <v>180</v>
      </c>
      <c r="U736">
        <f>IF(D736="",0,MAX(0,D736-C736))</f>
        <v>215.4</v>
      </c>
      <c r="V736">
        <f>IF(C736="",0,MIN(I736,C736))</f>
        <v>7.9</v>
      </c>
    </row>
    <row r="737">
      <c r="A737" t="str">
        <v>HW-01</v>
      </c>
      <c r="B737" s="1">
        <v>46113</v>
      </c>
      <c r="C737">
        <v>8.1</v>
      </c>
      <c r="D737">
        <v>223.3</v>
      </c>
      <c r="E737">
        <f>MAX(0,D737-C737)</f>
        <v>215.3</v>
      </c>
      <c r="F737">
        <v>590.7</v>
      </c>
      <c r="G737">
        <v>550.7</v>
      </c>
      <c r="H737">
        <v>367.2</v>
      </c>
      <c r="I737">
        <v>40</v>
      </c>
      <c r="J737">
        <v>180</v>
      </c>
      <c r="K737">
        <v>223.5</v>
      </c>
      <c r="L737">
        <v>588.2</v>
      </c>
      <c r="M737">
        <v>2.5</v>
      </c>
      <c r="N737" t="str">
        <v/>
      </c>
      <c r="O737" t="str">
        <v/>
      </c>
      <c r="P737">
        <f>IF(OR(C737="",I737="",J737=""),0,MAX(0,MIN(J737,C737-(F737-G737))))</f>
        <v>0</v>
      </c>
      <c r="Q737">
        <f>IF(OR(J737="",J737=0),0,(J737-P737)/J737*100)</f>
        <v>100</v>
      </c>
      <c r="R737">
        <f>IF(K737="",0,MAX(0,K737-D737))</f>
        <v>0.2</v>
      </c>
      <c r="S737">
        <f>IF(OR(J737="",J737=0),0,MAX(0,MIN(J737,(I737+J737)-D737))/J737*100)</f>
        <v>0</v>
      </c>
      <c r="T737">
        <f>IF(OR(D737="",I737="",J737=""),0,MAX(0,MIN(J737,D737-I737)))</f>
        <v>180</v>
      </c>
      <c r="U737">
        <f>IF(D737="",0,MAX(0,D737-C737))</f>
        <v>215.3</v>
      </c>
      <c r="V737">
        <f>IF(C737="",0,MIN(I737,C737))</f>
        <v>8.1</v>
      </c>
    </row>
    <row r="738">
      <c r="A738" t="str">
        <v>HW-01</v>
      </c>
      <c r="B738" s="1">
        <v>46143</v>
      </c>
      <c r="C738">
        <v>8.7</v>
      </c>
      <c r="D738">
        <v>223.3</v>
      </c>
      <c r="E738">
        <f>MAX(0,D738-C738)</f>
        <v>214.6</v>
      </c>
      <c r="F738">
        <v>590.7</v>
      </c>
      <c r="G738">
        <v>550.7</v>
      </c>
      <c r="H738">
        <v>367.2</v>
      </c>
      <c r="I738">
        <v>40</v>
      </c>
      <c r="J738">
        <v>180</v>
      </c>
      <c r="K738">
        <v>223.5</v>
      </c>
      <c r="L738">
        <v>588.2</v>
      </c>
      <c r="M738">
        <v>2.5</v>
      </c>
      <c r="N738" t="str">
        <v/>
      </c>
      <c r="O738" t="str">
        <v/>
      </c>
      <c r="P738">
        <f>IF(OR(C738="",I738="",J738=""),0,MAX(0,MIN(J738,C738-(F738-G738))))</f>
        <v>0</v>
      </c>
      <c r="Q738">
        <f>IF(OR(J738="",J738=0),0,(J738-P738)/J738*100)</f>
        <v>100</v>
      </c>
      <c r="R738">
        <f>IF(K738="",0,MAX(0,K738-D738))</f>
        <v>0.2</v>
      </c>
      <c r="S738">
        <f>IF(OR(J738="",J738=0),0,MAX(0,MIN(J738,(I738+J738)-D738))/J738*100)</f>
        <v>0</v>
      </c>
      <c r="T738">
        <f>IF(OR(D738="",I738="",J738=""),0,MAX(0,MIN(J738,D738-I738)))</f>
        <v>180</v>
      </c>
      <c r="U738">
        <f>IF(D738="",0,MAX(0,D738-C738))</f>
        <v>214.6</v>
      </c>
      <c r="V738">
        <f>IF(C738="",0,MIN(I738,C738))</f>
        <v>8.7</v>
      </c>
    </row>
    <row r="739">
      <c r="A739" t="str">
        <v>HW-01</v>
      </c>
      <c r="B739" s="1">
        <v>46174</v>
      </c>
      <c r="C739">
        <v>8.7</v>
      </c>
      <c r="D739">
        <v>222.7</v>
      </c>
      <c r="E739">
        <f>MAX(0,D739-C739)</f>
        <v>214</v>
      </c>
      <c r="F739">
        <v>590.7</v>
      </c>
      <c r="G739">
        <v>550.7</v>
      </c>
      <c r="H739">
        <v>367.2</v>
      </c>
      <c r="I739">
        <v>40</v>
      </c>
      <c r="J739">
        <v>180</v>
      </c>
      <c r="K739">
        <v>223.5</v>
      </c>
      <c r="L739">
        <v>588.2</v>
      </c>
      <c r="M739">
        <v>2.5</v>
      </c>
      <c r="N739" t="str">
        <v/>
      </c>
      <c r="O739" t="str">
        <v/>
      </c>
      <c r="P739">
        <f>IF(OR(C739="",I739="",J739=""),0,MAX(0,MIN(J739,C739-(F739-G739))))</f>
        <v>0</v>
      </c>
      <c r="Q739">
        <f>IF(OR(J739="",J739=0),0,(J739-P739)/J739*100)</f>
        <v>100</v>
      </c>
      <c r="R739">
        <f>IF(K739="",0,MAX(0,K739-D739))</f>
        <v>0.8</v>
      </c>
      <c r="S739">
        <f>IF(OR(J739="",J739=0),0,MAX(0,MIN(J739,(I739+J739)-D739))/J739*100)</f>
        <v>0</v>
      </c>
      <c r="T739">
        <f>IF(OR(D739="",I739="",J739=""),0,MAX(0,MIN(J739,D739-I739)))</f>
        <v>180</v>
      </c>
      <c r="U739">
        <f>IF(D739="",0,MAX(0,D739-C739))</f>
        <v>214</v>
      </c>
      <c r="V739">
        <f>IF(C739="",0,MIN(I739,C739))</f>
        <v>8.7</v>
      </c>
    </row>
    <row r="740">
      <c r="A740" t="str">
        <v>HW-01</v>
      </c>
      <c r="B740" s="1">
        <v>46204</v>
      </c>
      <c r="C740">
        <v>8.5</v>
      </c>
      <c r="D740">
        <v>222.9</v>
      </c>
      <c r="E740">
        <f>MAX(0,D740-C740)</f>
        <v>214.4</v>
      </c>
      <c r="F740">
        <v>590.7</v>
      </c>
      <c r="G740">
        <v>550.7</v>
      </c>
      <c r="H740">
        <v>367.2</v>
      </c>
      <c r="I740">
        <v>40</v>
      </c>
      <c r="J740">
        <v>180</v>
      </c>
      <c r="K740">
        <v>223.5</v>
      </c>
      <c r="L740">
        <v>588.2</v>
      </c>
      <c r="M740">
        <v>2.5</v>
      </c>
      <c r="N740" t="str">
        <v/>
      </c>
      <c r="O740" t="str">
        <v/>
      </c>
      <c r="P740">
        <f>IF(OR(C740="",I740="",J740=""),0,MAX(0,MIN(J740,C740-(F740-G740))))</f>
        <v>0</v>
      </c>
      <c r="Q740">
        <f>IF(OR(J740="",J740=0),0,(J740-P740)/J740*100)</f>
        <v>100</v>
      </c>
      <c r="R740">
        <f>IF(K740="",0,MAX(0,K740-D740))</f>
        <v>0.6</v>
      </c>
      <c r="S740">
        <f>IF(OR(J740="",J740=0),0,MAX(0,MIN(J740,(I740+J740)-D740))/J740*100)</f>
        <v>0</v>
      </c>
      <c r="T740">
        <f>IF(OR(D740="",I740="",J740=""),0,MAX(0,MIN(J740,D740-I740)))</f>
        <v>180</v>
      </c>
      <c r="U740">
        <f>IF(D740="",0,MAX(0,D740-C740))</f>
        <v>214.4</v>
      </c>
      <c r="V740">
        <f>IF(C740="",0,MIN(I740,C740))</f>
        <v>8.5</v>
      </c>
    </row>
    <row r="741">
      <c r="A741" t="str">
        <v>HW-01</v>
      </c>
      <c r="B741" s="1">
        <v>46235</v>
      </c>
      <c r="C741">
        <v>8.4</v>
      </c>
      <c r="D741">
        <v>223.2</v>
      </c>
      <c r="E741">
        <f>MAX(0,D741-C741)</f>
        <v>214.9</v>
      </c>
      <c r="F741">
        <v>590.7</v>
      </c>
      <c r="G741">
        <v>550.7</v>
      </c>
      <c r="H741">
        <v>367.2</v>
      </c>
      <c r="I741">
        <v>40</v>
      </c>
      <c r="J741">
        <v>180</v>
      </c>
      <c r="K741">
        <v>223.5</v>
      </c>
      <c r="L741">
        <v>588.2</v>
      </c>
      <c r="M741">
        <v>2.5</v>
      </c>
      <c r="N741" t="str">
        <v/>
      </c>
      <c r="O741" t="str">
        <v/>
      </c>
      <c r="P741">
        <f>IF(OR(C741="",I741="",J741=""),0,MAX(0,MIN(J741,C741-(F741-G741))))</f>
        <v>0</v>
      </c>
      <c r="Q741">
        <f>IF(OR(J741="",J741=0),0,(J741-P741)/J741*100)</f>
        <v>100</v>
      </c>
      <c r="R741">
        <f>IF(K741="",0,MAX(0,K741-D741))</f>
        <v>0.3</v>
      </c>
      <c r="S741">
        <f>IF(OR(J741="",J741=0),0,MAX(0,MIN(J741,(I741+J741)-D741))/J741*100)</f>
        <v>0</v>
      </c>
      <c r="T741">
        <f>IF(OR(D741="",I741="",J741=""),0,MAX(0,MIN(J741,D741-I741)))</f>
        <v>180</v>
      </c>
      <c r="U741">
        <f>IF(D741="",0,MAX(0,D741-C741))</f>
        <v>214.9</v>
      </c>
      <c r="V741">
        <f>IF(C741="",0,MIN(I741,C741))</f>
        <v>8.4</v>
      </c>
    </row>
    <row r="742">
      <c r="A742" t="str">
        <v>HW-02</v>
      </c>
      <c r="B742" s="1">
        <v>45658</v>
      </c>
      <c r="C742">
        <v>7.5</v>
      </c>
      <c r="D742">
        <v>224</v>
      </c>
      <c r="E742">
        <f>MAX(0,D742-C742)</f>
        <v>216.5</v>
      </c>
      <c r="F742">
        <v>590.7</v>
      </c>
      <c r="G742">
        <v>550.7</v>
      </c>
      <c r="H742">
        <v>366.3</v>
      </c>
      <c r="I742">
        <v>40</v>
      </c>
      <c r="J742">
        <v>180</v>
      </c>
      <c r="K742">
        <v>224.4</v>
      </c>
      <c r="L742">
        <v>588.2</v>
      </c>
      <c r="M742">
        <v>2.5</v>
      </c>
      <c r="N742" t="str">
        <v/>
      </c>
      <c r="O742" t="str">
        <v/>
      </c>
      <c r="P742">
        <f>IF(OR(C742="",I742="",J742=""),0,MAX(0,MIN(J742,C742-(F742-G742))))</f>
        <v>0</v>
      </c>
      <c r="Q742">
        <f>IF(OR(J742="",J742=0),0,(J742-P742)/J742*100)</f>
        <v>100</v>
      </c>
      <c r="R742">
        <f>IF(K742="",0,MAX(0,K742-D742))</f>
        <v>0.4</v>
      </c>
      <c r="S742">
        <f>IF(OR(J742="",J742=0),0,MAX(0,MIN(J742,(I742+J742)-D742))/J742*100)</f>
        <v>0</v>
      </c>
      <c r="T742">
        <f>IF(OR(D742="",I742="",J742=""),0,MAX(0,MIN(J742,D742-I742)))</f>
        <v>180</v>
      </c>
      <c r="U742">
        <f>IF(D742="",0,MAX(0,D742-C742))</f>
        <v>216.5</v>
      </c>
      <c r="V742">
        <f>IF(C742="",0,MIN(I742,C742))</f>
        <v>7.5</v>
      </c>
    </row>
    <row r="743">
      <c r="A743" t="str">
        <v>HW-02</v>
      </c>
      <c r="B743" s="1">
        <v>45689</v>
      </c>
      <c r="C743">
        <v>8</v>
      </c>
      <c r="D743">
        <v>223.9</v>
      </c>
      <c r="E743">
        <f>MAX(0,D743-C743)</f>
        <v>215.9</v>
      </c>
      <c r="F743">
        <v>590.7</v>
      </c>
      <c r="G743">
        <v>550.7</v>
      </c>
      <c r="H743">
        <v>366.3</v>
      </c>
      <c r="I743">
        <v>40</v>
      </c>
      <c r="J743">
        <v>180</v>
      </c>
      <c r="K743">
        <v>224.4</v>
      </c>
      <c r="L743">
        <v>588.2</v>
      </c>
      <c r="M743">
        <v>2.5</v>
      </c>
      <c r="N743" t="str">
        <v/>
      </c>
      <c r="O743" t="str">
        <v/>
      </c>
      <c r="P743">
        <f>IF(OR(C743="",I743="",J743=""),0,MAX(0,MIN(J743,C743-(F743-G743))))</f>
        <v>0</v>
      </c>
      <c r="Q743">
        <f>IF(OR(J743="",J743=0),0,(J743-P743)/J743*100)</f>
        <v>100</v>
      </c>
      <c r="R743">
        <f>IF(K743="",0,MAX(0,K743-D743))</f>
        <v>0.5</v>
      </c>
      <c r="S743">
        <f>IF(OR(J743="",J743=0),0,MAX(0,MIN(J743,(I743+J743)-D743))/J743*100)</f>
        <v>0</v>
      </c>
      <c r="T743">
        <f>IF(OR(D743="",I743="",J743=""),0,MAX(0,MIN(J743,D743-I743)))</f>
        <v>180</v>
      </c>
      <c r="U743">
        <f>IF(D743="",0,MAX(0,D743-C743))</f>
        <v>215.9</v>
      </c>
      <c r="V743">
        <f>IF(C743="",0,MIN(I743,C743))</f>
        <v>8</v>
      </c>
    </row>
    <row r="744">
      <c r="A744" t="str">
        <v>HW-02</v>
      </c>
      <c r="B744" s="1">
        <v>45717</v>
      </c>
      <c r="C744">
        <v>8.4</v>
      </c>
      <c r="D744">
        <v>224.2</v>
      </c>
      <c r="E744">
        <f>MAX(0,D744-C744)</f>
        <v>215.8</v>
      </c>
      <c r="F744">
        <v>590.7</v>
      </c>
      <c r="G744">
        <v>550.7</v>
      </c>
      <c r="H744">
        <v>366.3</v>
      </c>
      <c r="I744">
        <v>40</v>
      </c>
      <c r="J744">
        <v>180</v>
      </c>
      <c r="K744">
        <v>224.4</v>
      </c>
      <c r="L744">
        <v>588.2</v>
      </c>
      <c r="M744">
        <v>2.5</v>
      </c>
      <c r="N744" t="str">
        <v/>
      </c>
      <c r="O744" t="str">
        <v/>
      </c>
      <c r="P744">
        <f>IF(OR(C744="",I744="",J744=""),0,MAX(0,MIN(J744,C744-(F744-G744))))</f>
        <v>0</v>
      </c>
      <c r="Q744">
        <f>IF(OR(J744="",J744=0),0,(J744-P744)/J744*100)</f>
        <v>100</v>
      </c>
      <c r="R744">
        <f>IF(K744="",0,MAX(0,K744-D744))</f>
        <v>0.2</v>
      </c>
      <c r="S744">
        <f>IF(OR(J744="",J744=0),0,MAX(0,MIN(J744,(I744+J744)-D744))/J744*100)</f>
        <v>0</v>
      </c>
      <c r="T744">
        <f>IF(OR(D744="",I744="",J744=""),0,MAX(0,MIN(J744,D744-I744)))</f>
        <v>180</v>
      </c>
      <c r="U744">
        <f>IF(D744="",0,MAX(0,D744-C744))</f>
        <v>215.8</v>
      </c>
      <c r="V744">
        <f>IF(C744="",0,MIN(I744,C744))</f>
        <v>8.4</v>
      </c>
    </row>
    <row r="745">
      <c r="A745" t="str">
        <v>HW-02</v>
      </c>
      <c r="B745" s="1">
        <v>45748</v>
      </c>
      <c r="C745">
        <v>8.6</v>
      </c>
      <c r="D745">
        <v>224</v>
      </c>
      <c r="E745">
        <f>MAX(0,D745-C745)</f>
        <v>215.4</v>
      </c>
      <c r="F745">
        <v>590.7</v>
      </c>
      <c r="G745">
        <v>550.7</v>
      </c>
      <c r="H745">
        <v>366.3</v>
      </c>
      <c r="I745">
        <v>40</v>
      </c>
      <c r="J745">
        <v>180</v>
      </c>
      <c r="K745">
        <v>224.4</v>
      </c>
      <c r="L745">
        <v>588.2</v>
      </c>
      <c r="M745">
        <v>2.5</v>
      </c>
      <c r="N745" t="str">
        <v/>
      </c>
      <c r="O745" t="str">
        <v/>
      </c>
      <c r="P745">
        <f>IF(OR(C745="",I745="",J745=""),0,MAX(0,MIN(J745,C745-(F745-G745))))</f>
        <v>0</v>
      </c>
      <c r="Q745">
        <f>IF(OR(J745="",J745=0),0,(J745-P745)/J745*100)</f>
        <v>100</v>
      </c>
      <c r="R745">
        <f>IF(K745="",0,MAX(0,K745-D745))</f>
        <v>0.4</v>
      </c>
      <c r="S745">
        <f>IF(OR(J745="",J745=0),0,MAX(0,MIN(J745,(I745+J745)-D745))/J745*100)</f>
        <v>0</v>
      </c>
      <c r="T745">
        <f>IF(OR(D745="",I745="",J745=""),0,MAX(0,MIN(J745,D745-I745)))</f>
        <v>180</v>
      </c>
      <c r="U745">
        <f>IF(D745="",0,MAX(0,D745-C745))</f>
        <v>215.4</v>
      </c>
      <c r="V745">
        <f>IF(C745="",0,MIN(I745,C745))</f>
        <v>8.6</v>
      </c>
    </row>
    <row r="746">
      <c r="A746" t="str">
        <v>HW-02</v>
      </c>
      <c r="B746" s="1">
        <v>45778</v>
      </c>
      <c r="C746">
        <v>7.2</v>
      </c>
      <c r="D746">
        <v>223.9</v>
      </c>
      <c r="E746">
        <f>MAX(0,D746-C746)</f>
        <v>216.7</v>
      </c>
      <c r="F746">
        <v>590.7</v>
      </c>
      <c r="G746">
        <v>550.7</v>
      </c>
      <c r="H746">
        <v>366.3</v>
      </c>
      <c r="I746">
        <v>40</v>
      </c>
      <c r="J746">
        <v>180</v>
      </c>
      <c r="K746">
        <v>224.4</v>
      </c>
      <c r="L746">
        <v>588.2</v>
      </c>
      <c r="M746">
        <v>2.5</v>
      </c>
      <c r="N746" t="str">
        <v/>
      </c>
      <c r="O746" t="str">
        <v/>
      </c>
      <c r="P746">
        <f>IF(OR(C746="",I746="",J746=""),0,MAX(0,MIN(J746,C746-(F746-G746))))</f>
        <v>0</v>
      </c>
      <c r="Q746">
        <f>IF(OR(J746="",J746=0),0,(J746-P746)/J746*100)</f>
        <v>100</v>
      </c>
      <c r="R746">
        <f>IF(K746="",0,MAX(0,K746-D746))</f>
        <v>0.5</v>
      </c>
      <c r="S746">
        <f>IF(OR(J746="",J746=0),0,MAX(0,MIN(J746,(I746+J746)-D746))/J746*100)</f>
        <v>0</v>
      </c>
      <c r="T746">
        <f>IF(OR(D746="",I746="",J746=""),0,MAX(0,MIN(J746,D746-I746)))</f>
        <v>180</v>
      </c>
      <c r="U746">
        <f>IF(D746="",0,MAX(0,D746-C746))</f>
        <v>216.7</v>
      </c>
      <c r="V746">
        <f>IF(C746="",0,MIN(I746,C746))</f>
        <v>7.2</v>
      </c>
    </row>
    <row r="747">
      <c r="A747" t="str">
        <v>HW-02</v>
      </c>
      <c r="B747" s="1">
        <v>45809</v>
      </c>
      <c r="C747">
        <v>8</v>
      </c>
      <c r="D747">
        <v>224</v>
      </c>
      <c r="E747">
        <f>MAX(0,D747-C747)</f>
        <v>216</v>
      </c>
      <c r="F747">
        <v>590.7</v>
      </c>
      <c r="G747">
        <v>550.7</v>
      </c>
      <c r="H747">
        <v>366.3</v>
      </c>
      <c r="I747">
        <v>40</v>
      </c>
      <c r="J747">
        <v>180</v>
      </c>
      <c r="K747">
        <v>224.4</v>
      </c>
      <c r="L747">
        <v>588.2</v>
      </c>
      <c r="M747">
        <v>2.5</v>
      </c>
      <c r="N747" t="str">
        <v/>
      </c>
      <c r="O747" t="str">
        <v/>
      </c>
      <c r="P747">
        <f>IF(OR(C747="",I747="",J747=""),0,MAX(0,MIN(J747,C747-(F747-G747))))</f>
        <v>0</v>
      </c>
      <c r="Q747">
        <f>IF(OR(J747="",J747=0),0,(J747-P747)/J747*100)</f>
        <v>100</v>
      </c>
      <c r="R747">
        <f>IF(K747="",0,MAX(0,K747-D747))</f>
        <v>0.4</v>
      </c>
      <c r="S747">
        <f>IF(OR(J747="",J747=0),0,MAX(0,MIN(J747,(I747+J747)-D747))/J747*100)</f>
        <v>0</v>
      </c>
      <c r="T747">
        <f>IF(OR(D747="",I747="",J747=""),0,MAX(0,MIN(J747,D747-I747)))</f>
        <v>180</v>
      </c>
      <c r="U747">
        <f>IF(D747="",0,MAX(0,D747-C747))</f>
        <v>216</v>
      </c>
      <c r="V747">
        <f>IF(C747="",0,MIN(I747,C747))</f>
        <v>8</v>
      </c>
    </row>
    <row r="748">
      <c r="A748" t="str">
        <v>HW-02</v>
      </c>
      <c r="B748" s="1">
        <v>45839</v>
      </c>
      <c r="C748">
        <v>7.9</v>
      </c>
      <c r="D748">
        <v>224.4</v>
      </c>
      <c r="E748">
        <f>MAX(0,D748-C748)</f>
        <v>216.5</v>
      </c>
      <c r="F748">
        <v>590.7</v>
      </c>
      <c r="G748">
        <v>550.7</v>
      </c>
      <c r="H748">
        <v>366.3</v>
      </c>
      <c r="I748">
        <v>40</v>
      </c>
      <c r="J748">
        <v>180</v>
      </c>
      <c r="K748">
        <v>224.4</v>
      </c>
      <c r="L748">
        <v>588.2</v>
      </c>
      <c r="M748">
        <v>2.5</v>
      </c>
      <c r="N748" t="str">
        <v/>
      </c>
      <c r="O748" t="str">
        <v/>
      </c>
      <c r="P748">
        <f>IF(OR(C748="",I748="",J748=""),0,MAX(0,MIN(J748,C748-(F748-G748))))</f>
        <v>0</v>
      </c>
      <c r="Q748">
        <f>IF(OR(J748="",J748=0),0,(J748-P748)/J748*100)</f>
        <v>100</v>
      </c>
      <c r="R748">
        <f>IF(K748="",0,MAX(0,K748-D748))</f>
        <v>0</v>
      </c>
      <c r="S748">
        <f>IF(OR(J748="",J748=0),0,MAX(0,MIN(J748,(I748+J748)-D748))/J748*100)</f>
        <v>0</v>
      </c>
      <c r="T748">
        <f>IF(OR(D748="",I748="",J748=""),0,MAX(0,MIN(J748,D748-I748)))</f>
        <v>180</v>
      </c>
      <c r="U748">
        <f>IF(D748="",0,MAX(0,D748-C748))</f>
        <v>216.5</v>
      </c>
      <c r="V748">
        <f>IF(C748="",0,MIN(I748,C748))</f>
        <v>7.9</v>
      </c>
    </row>
    <row r="749">
      <c r="A749" t="str">
        <v>HW-02</v>
      </c>
      <c r="B749" s="1">
        <v>45870</v>
      </c>
      <c r="C749">
        <v>7.8</v>
      </c>
      <c r="D749">
        <v>223.7</v>
      </c>
      <c r="E749">
        <f>MAX(0,D749-C749)</f>
        <v>215.8</v>
      </c>
      <c r="F749">
        <v>590.7</v>
      </c>
      <c r="G749">
        <v>550.7</v>
      </c>
      <c r="H749">
        <v>366.3</v>
      </c>
      <c r="I749">
        <v>40</v>
      </c>
      <c r="J749">
        <v>180</v>
      </c>
      <c r="K749">
        <v>224.4</v>
      </c>
      <c r="L749">
        <v>588.2</v>
      </c>
      <c r="M749">
        <v>2.5</v>
      </c>
      <c r="N749" t="str">
        <v/>
      </c>
      <c r="O749" t="str">
        <v/>
      </c>
      <c r="P749">
        <f>IF(OR(C749="",I749="",J749=""),0,MAX(0,MIN(J749,C749-(F749-G749))))</f>
        <v>0</v>
      </c>
      <c r="Q749">
        <f>IF(OR(J749="",J749=0),0,(J749-P749)/J749*100)</f>
        <v>100</v>
      </c>
      <c r="R749">
        <f>IF(K749="",0,MAX(0,K749-D749))</f>
        <v>0.7</v>
      </c>
      <c r="S749">
        <f>IF(OR(J749="",J749=0),0,MAX(0,MIN(J749,(I749+J749)-D749))/J749*100)</f>
        <v>0</v>
      </c>
      <c r="T749">
        <f>IF(OR(D749="",I749="",J749=""),0,MAX(0,MIN(J749,D749-I749)))</f>
        <v>180</v>
      </c>
      <c r="U749">
        <f>IF(D749="",0,MAX(0,D749-C749))</f>
        <v>215.8</v>
      </c>
      <c r="V749">
        <f>IF(C749="",0,MIN(I749,C749))</f>
        <v>7.8</v>
      </c>
    </row>
    <row r="750">
      <c r="A750" t="str">
        <v>HW-02</v>
      </c>
      <c r="B750" s="1">
        <v>45901</v>
      </c>
      <c r="C750">
        <v>8</v>
      </c>
      <c r="D750">
        <v>224.4</v>
      </c>
      <c r="E750">
        <f>MAX(0,D750-C750)</f>
        <v>216.3</v>
      </c>
      <c r="F750">
        <v>590.7</v>
      </c>
      <c r="G750">
        <v>550.7</v>
      </c>
      <c r="H750">
        <v>366.3</v>
      </c>
      <c r="I750">
        <v>40</v>
      </c>
      <c r="J750">
        <v>180</v>
      </c>
      <c r="K750">
        <v>224.4</v>
      </c>
      <c r="L750">
        <v>588.2</v>
      </c>
      <c r="M750">
        <v>2.5</v>
      </c>
      <c r="N750" t="str">
        <v/>
      </c>
      <c r="O750" t="str">
        <v/>
      </c>
      <c r="P750">
        <f>IF(OR(C750="",I750="",J750=""),0,MAX(0,MIN(J750,C750-(F750-G750))))</f>
        <v>0</v>
      </c>
      <c r="Q750">
        <f>IF(OR(J750="",J750=0),0,(J750-P750)/J750*100)</f>
        <v>100</v>
      </c>
      <c r="R750">
        <f>IF(K750="",0,MAX(0,K750-D750))</f>
        <v>0</v>
      </c>
      <c r="S750">
        <f>IF(OR(J750="",J750=0),0,MAX(0,MIN(J750,(I750+J750)-D750))/J750*100)</f>
        <v>0</v>
      </c>
      <c r="T750">
        <f>IF(OR(D750="",I750="",J750=""),0,MAX(0,MIN(J750,D750-I750)))</f>
        <v>180</v>
      </c>
      <c r="U750">
        <f>IF(D750="",0,MAX(0,D750-C750))</f>
        <v>216.3</v>
      </c>
      <c r="V750">
        <f>IF(C750="",0,MIN(I750,C750))</f>
        <v>8</v>
      </c>
    </row>
    <row r="751">
      <c r="A751" t="str">
        <v>HW-02</v>
      </c>
      <c r="B751" s="1">
        <v>45931</v>
      </c>
      <c r="C751">
        <v>8.7</v>
      </c>
      <c r="D751">
        <v>224.1</v>
      </c>
      <c r="E751">
        <f>MAX(0,D751-C751)</f>
        <v>215.3</v>
      </c>
      <c r="F751">
        <v>590.7</v>
      </c>
      <c r="G751">
        <v>550.7</v>
      </c>
      <c r="H751">
        <v>366.3</v>
      </c>
      <c r="I751">
        <v>40</v>
      </c>
      <c r="J751">
        <v>180</v>
      </c>
      <c r="K751">
        <v>224.4</v>
      </c>
      <c r="L751">
        <v>588.2</v>
      </c>
      <c r="M751">
        <v>2.5</v>
      </c>
      <c r="N751" t="str">
        <v/>
      </c>
      <c r="O751" t="str">
        <v/>
      </c>
      <c r="P751">
        <f>IF(OR(C751="",I751="",J751=""),0,MAX(0,MIN(J751,C751-(F751-G751))))</f>
        <v>0</v>
      </c>
      <c r="Q751">
        <f>IF(OR(J751="",J751=0),0,(J751-P751)/J751*100)</f>
        <v>100</v>
      </c>
      <c r="R751">
        <f>IF(K751="",0,MAX(0,K751-D751))</f>
        <v>0.3</v>
      </c>
      <c r="S751">
        <f>IF(OR(J751="",J751=0),0,MAX(0,MIN(J751,(I751+J751)-D751))/J751*100)</f>
        <v>0</v>
      </c>
      <c r="T751">
        <f>IF(OR(D751="",I751="",J751=""),0,MAX(0,MIN(J751,D751-I751)))</f>
        <v>180</v>
      </c>
      <c r="U751">
        <f>IF(D751="",0,MAX(0,D751-C751))</f>
        <v>215.3</v>
      </c>
      <c r="V751">
        <f>IF(C751="",0,MIN(I751,C751))</f>
        <v>8.7</v>
      </c>
    </row>
    <row r="752">
      <c r="A752" t="str">
        <v>HW-02</v>
      </c>
      <c r="B752" s="1">
        <v>45962</v>
      </c>
      <c r="C752">
        <v>7.8</v>
      </c>
      <c r="D752">
        <v>224.3</v>
      </c>
      <c r="E752">
        <f>MAX(0,D752-C752)</f>
        <v>216.4</v>
      </c>
      <c r="F752">
        <v>590.7</v>
      </c>
      <c r="G752">
        <v>550.7</v>
      </c>
      <c r="H752">
        <v>366.3</v>
      </c>
      <c r="I752">
        <v>40</v>
      </c>
      <c r="J752">
        <v>180</v>
      </c>
      <c r="K752">
        <v>224.4</v>
      </c>
      <c r="L752">
        <v>588.2</v>
      </c>
      <c r="M752">
        <v>2.5</v>
      </c>
      <c r="N752" t="str">
        <v/>
      </c>
      <c r="O752" t="str">
        <v/>
      </c>
      <c r="P752">
        <f>IF(OR(C752="",I752="",J752=""),0,MAX(0,MIN(J752,C752-(F752-G752))))</f>
        <v>0</v>
      </c>
      <c r="Q752">
        <f>IF(OR(J752="",J752=0),0,(J752-P752)/J752*100)</f>
        <v>100</v>
      </c>
      <c r="R752">
        <f>IF(K752="",0,MAX(0,K752-D752))</f>
        <v>0.1</v>
      </c>
      <c r="S752">
        <f>IF(OR(J752="",J752=0),0,MAX(0,MIN(J752,(I752+J752)-D752))/J752*100)</f>
        <v>0</v>
      </c>
      <c r="T752">
        <f>IF(OR(D752="",I752="",J752=""),0,MAX(0,MIN(J752,D752-I752)))</f>
        <v>180</v>
      </c>
      <c r="U752">
        <f>IF(D752="",0,MAX(0,D752-C752))</f>
        <v>216.4</v>
      </c>
      <c r="V752">
        <f>IF(C752="",0,MIN(I752,C752))</f>
        <v>7.8</v>
      </c>
    </row>
    <row r="753">
      <c r="A753" t="str">
        <v>HW-02</v>
      </c>
      <c r="B753" s="1">
        <v>45992</v>
      </c>
      <c r="C753">
        <v>8.6</v>
      </c>
      <c r="D753">
        <v>224.3</v>
      </c>
      <c r="E753">
        <f>MAX(0,D753-C753)</f>
        <v>215.7</v>
      </c>
      <c r="F753">
        <v>590.7</v>
      </c>
      <c r="G753">
        <v>550.7</v>
      </c>
      <c r="H753">
        <v>366.3</v>
      </c>
      <c r="I753">
        <v>40</v>
      </c>
      <c r="J753">
        <v>180</v>
      </c>
      <c r="K753">
        <v>224.4</v>
      </c>
      <c r="L753">
        <v>588.2</v>
      </c>
      <c r="M753">
        <v>2.5</v>
      </c>
      <c r="N753" t="str">
        <v/>
      </c>
      <c r="O753" t="str">
        <v/>
      </c>
      <c r="P753">
        <f>IF(OR(C753="",I753="",J753=""),0,MAX(0,MIN(J753,C753-(F753-G753))))</f>
        <v>0</v>
      </c>
      <c r="Q753">
        <f>IF(OR(J753="",J753=0),0,(J753-P753)/J753*100)</f>
        <v>100</v>
      </c>
      <c r="R753">
        <f>IF(K753="",0,MAX(0,K753-D753))</f>
        <v>0.1</v>
      </c>
      <c r="S753">
        <f>IF(OR(J753="",J753=0),0,MAX(0,MIN(J753,(I753+J753)-D753))/J753*100)</f>
        <v>0</v>
      </c>
      <c r="T753">
        <f>IF(OR(D753="",I753="",J753=""),0,MAX(0,MIN(J753,D753-I753)))</f>
        <v>180</v>
      </c>
      <c r="U753">
        <f>IF(D753="",0,MAX(0,D753-C753))</f>
        <v>215.7</v>
      </c>
      <c r="V753">
        <f>IF(C753="",0,MIN(I753,C753))</f>
        <v>8.6</v>
      </c>
    </row>
    <row r="754">
      <c r="A754" t="str">
        <v>HW-02</v>
      </c>
      <c r="B754" s="1">
        <v>46023</v>
      </c>
      <c r="C754">
        <v>7.4</v>
      </c>
      <c r="D754">
        <v>223.9</v>
      </c>
      <c r="E754">
        <f>MAX(0,D754-C754)</f>
        <v>216.5</v>
      </c>
      <c r="F754">
        <v>590.7</v>
      </c>
      <c r="G754">
        <v>550.7</v>
      </c>
      <c r="H754">
        <v>366.3</v>
      </c>
      <c r="I754">
        <v>40</v>
      </c>
      <c r="J754">
        <v>180</v>
      </c>
      <c r="K754">
        <v>224.4</v>
      </c>
      <c r="L754">
        <v>588.2</v>
      </c>
      <c r="M754">
        <v>2.5</v>
      </c>
      <c r="N754" t="str">
        <v/>
      </c>
      <c r="O754" t="str">
        <v/>
      </c>
      <c r="P754">
        <f>IF(OR(C754="",I754="",J754=""),0,MAX(0,MIN(J754,C754-(F754-G754))))</f>
        <v>0</v>
      </c>
      <c r="Q754">
        <f>IF(OR(J754="",J754=0),0,(J754-P754)/J754*100)</f>
        <v>100</v>
      </c>
      <c r="R754">
        <f>IF(K754="",0,MAX(0,K754-D754))</f>
        <v>0.5</v>
      </c>
      <c r="S754">
        <f>IF(OR(J754="",J754=0),0,MAX(0,MIN(J754,(I754+J754)-D754))/J754*100)</f>
        <v>0</v>
      </c>
      <c r="T754">
        <f>IF(OR(D754="",I754="",J754=""),0,MAX(0,MIN(J754,D754-I754)))</f>
        <v>180</v>
      </c>
      <c r="U754">
        <f>IF(D754="",0,MAX(0,D754-C754))</f>
        <v>216.5</v>
      </c>
      <c r="V754">
        <f>IF(C754="",0,MIN(I754,C754))</f>
        <v>7.4</v>
      </c>
    </row>
    <row r="755">
      <c r="A755" t="str">
        <v>HW-02</v>
      </c>
      <c r="B755" s="1">
        <v>46054</v>
      </c>
      <c r="C755">
        <v>7.8</v>
      </c>
      <c r="D755">
        <v>223.6</v>
      </c>
      <c r="E755">
        <f>MAX(0,D755-C755)</f>
        <v>215.8</v>
      </c>
      <c r="F755">
        <v>590.7</v>
      </c>
      <c r="G755">
        <v>550.7</v>
      </c>
      <c r="H755">
        <v>366.3</v>
      </c>
      <c r="I755">
        <v>40</v>
      </c>
      <c r="J755">
        <v>180</v>
      </c>
      <c r="K755">
        <v>224.4</v>
      </c>
      <c r="L755">
        <v>588.2</v>
      </c>
      <c r="M755">
        <v>2.5</v>
      </c>
      <c r="N755" t="str">
        <v/>
      </c>
      <c r="O755" t="str">
        <v/>
      </c>
      <c r="P755">
        <f>IF(OR(C755="",I755="",J755=""),0,MAX(0,MIN(J755,C755-(F755-G755))))</f>
        <v>0</v>
      </c>
      <c r="Q755">
        <f>IF(OR(J755="",J755=0),0,(J755-P755)/J755*100)</f>
        <v>100</v>
      </c>
      <c r="R755">
        <f>IF(K755="",0,MAX(0,K755-D755))</f>
        <v>0.8</v>
      </c>
      <c r="S755">
        <f>IF(OR(J755="",J755=0),0,MAX(0,MIN(J755,(I755+J755)-D755))/J755*100)</f>
        <v>0</v>
      </c>
      <c r="T755">
        <f>IF(OR(D755="",I755="",J755=""),0,MAX(0,MIN(J755,D755-I755)))</f>
        <v>180</v>
      </c>
      <c r="U755">
        <f>IF(D755="",0,MAX(0,D755-C755))</f>
        <v>215.8</v>
      </c>
      <c r="V755">
        <f>IF(C755="",0,MIN(I755,C755))</f>
        <v>7.8</v>
      </c>
    </row>
    <row r="756">
      <c r="A756" t="str">
        <v>HW-02</v>
      </c>
      <c r="B756" s="1">
        <v>46082</v>
      </c>
      <c r="C756">
        <v>7.2</v>
      </c>
      <c r="D756">
        <v>223.8</v>
      </c>
      <c r="E756">
        <f>MAX(0,D756-C756)</f>
        <v>216.6</v>
      </c>
      <c r="F756">
        <v>590.7</v>
      </c>
      <c r="G756">
        <v>550.7</v>
      </c>
      <c r="H756">
        <v>366.3</v>
      </c>
      <c r="I756">
        <v>40</v>
      </c>
      <c r="J756">
        <v>180</v>
      </c>
      <c r="K756">
        <v>224.4</v>
      </c>
      <c r="L756">
        <v>588.2</v>
      </c>
      <c r="M756">
        <v>2.5</v>
      </c>
      <c r="N756" t="str">
        <v/>
      </c>
      <c r="O756" t="str">
        <v/>
      </c>
      <c r="P756">
        <f>IF(OR(C756="",I756="",J756=""),0,MAX(0,MIN(J756,C756-(F756-G756))))</f>
        <v>0</v>
      </c>
      <c r="Q756">
        <f>IF(OR(J756="",J756=0),0,(J756-P756)/J756*100)</f>
        <v>100</v>
      </c>
      <c r="R756">
        <f>IF(K756="",0,MAX(0,K756-D756))</f>
        <v>0.6</v>
      </c>
      <c r="S756">
        <f>IF(OR(J756="",J756=0),0,MAX(0,MIN(J756,(I756+J756)-D756))/J756*100)</f>
        <v>0</v>
      </c>
      <c r="T756">
        <f>IF(OR(D756="",I756="",J756=""),0,MAX(0,MIN(J756,D756-I756)))</f>
        <v>180</v>
      </c>
      <c r="U756">
        <f>IF(D756="",0,MAX(0,D756-C756))</f>
        <v>216.6</v>
      </c>
      <c r="V756">
        <f>IF(C756="",0,MIN(I756,C756))</f>
        <v>7.2</v>
      </c>
    </row>
    <row r="757">
      <c r="A757" t="str">
        <v>HW-02</v>
      </c>
      <c r="B757" s="1">
        <v>46113</v>
      </c>
      <c r="C757">
        <v>7.8</v>
      </c>
      <c r="D757">
        <v>223.9</v>
      </c>
      <c r="E757">
        <f>MAX(0,D757-C757)</f>
        <v>216.1</v>
      </c>
      <c r="F757">
        <v>590.7</v>
      </c>
      <c r="G757">
        <v>550.7</v>
      </c>
      <c r="H757">
        <v>366.3</v>
      </c>
      <c r="I757">
        <v>40</v>
      </c>
      <c r="J757">
        <v>180</v>
      </c>
      <c r="K757">
        <v>224.4</v>
      </c>
      <c r="L757">
        <v>588.2</v>
      </c>
      <c r="M757">
        <v>2.5</v>
      </c>
      <c r="N757" t="str">
        <v/>
      </c>
      <c r="O757" t="str">
        <v/>
      </c>
      <c r="P757">
        <f>IF(OR(C757="",I757="",J757=""),0,MAX(0,MIN(J757,C757-(F757-G757))))</f>
        <v>0</v>
      </c>
      <c r="Q757">
        <f>IF(OR(J757="",J757=0),0,(J757-P757)/J757*100)</f>
        <v>100</v>
      </c>
      <c r="R757">
        <f>IF(K757="",0,MAX(0,K757-D757))</f>
        <v>0.5</v>
      </c>
      <c r="S757">
        <f>IF(OR(J757="",J757=0),0,MAX(0,MIN(J757,(I757+J757)-D757))/J757*100)</f>
        <v>0</v>
      </c>
      <c r="T757">
        <f>IF(OR(D757="",I757="",J757=""),0,MAX(0,MIN(J757,D757-I757)))</f>
        <v>180</v>
      </c>
      <c r="U757">
        <f>IF(D757="",0,MAX(0,D757-C757))</f>
        <v>216.1</v>
      </c>
      <c r="V757">
        <f>IF(C757="",0,MIN(I757,C757))</f>
        <v>7.8</v>
      </c>
    </row>
    <row r="758">
      <c r="A758" t="str">
        <v>HW-02</v>
      </c>
      <c r="B758" s="1">
        <v>46143</v>
      </c>
      <c r="C758">
        <v>7.9</v>
      </c>
      <c r="D758">
        <v>223.8</v>
      </c>
      <c r="E758">
        <f>MAX(0,D758-C758)</f>
        <v>215.9</v>
      </c>
      <c r="F758">
        <v>590.7</v>
      </c>
      <c r="G758">
        <v>550.7</v>
      </c>
      <c r="H758">
        <v>366.3</v>
      </c>
      <c r="I758">
        <v>40</v>
      </c>
      <c r="J758">
        <v>180</v>
      </c>
      <c r="K758">
        <v>224.4</v>
      </c>
      <c r="L758">
        <v>588.2</v>
      </c>
      <c r="M758">
        <v>2.5</v>
      </c>
      <c r="N758" t="str">
        <v/>
      </c>
      <c r="O758" t="str">
        <v/>
      </c>
      <c r="P758">
        <f>IF(OR(C758="",I758="",J758=""),0,MAX(0,MIN(J758,C758-(F758-G758))))</f>
        <v>0</v>
      </c>
      <c r="Q758">
        <f>IF(OR(J758="",J758=0),0,(J758-P758)/J758*100)</f>
        <v>100</v>
      </c>
      <c r="R758">
        <f>IF(K758="",0,MAX(0,K758-D758))</f>
        <v>0.6</v>
      </c>
      <c r="S758">
        <f>IF(OR(J758="",J758=0),0,MAX(0,MIN(J758,(I758+J758)-D758))/J758*100)</f>
        <v>0</v>
      </c>
      <c r="T758">
        <f>IF(OR(D758="",I758="",J758=""),0,MAX(0,MIN(J758,D758-I758)))</f>
        <v>180</v>
      </c>
      <c r="U758">
        <f>IF(D758="",0,MAX(0,D758-C758))</f>
        <v>215.9</v>
      </c>
      <c r="V758">
        <f>IF(C758="",0,MIN(I758,C758))</f>
        <v>7.9</v>
      </c>
    </row>
    <row r="759">
      <c r="A759" t="str">
        <v>HW-02</v>
      </c>
      <c r="B759" s="1">
        <v>46174</v>
      </c>
      <c r="C759">
        <v>8.5</v>
      </c>
      <c r="D759">
        <v>223.8</v>
      </c>
      <c r="E759">
        <f>MAX(0,D759-C759)</f>
        <v>215.3</v>
      </c>
      <c r="F759">
        <v>590.7</v>
      </c>
      <c r="G759">
        <v>550.7</v>
      </c>
      <c r="H759">
        <v>366.3</v>
      </c>
      <c r="I759">
        <v>40</v>
      </c>
      <c r="J759">
        <v>180</v>
      </c>
      <c r="K759">
        <v>224.4</v>
      </c>
      <c r="L759">
        <v>588.2</v>
      </c>
      <c r="M759">
        <v>2.5</v>
      </c>
      <c r="N759" t="str">
        <v/>
      </c>
      <c r="O759" t="str">
        <v/>
      </c>
      <c r="P759">
        <f>IF(OR(C759="",I759="",J759=""),0,MAX(0,MIN(J759,C759-(F759-G759))))</f>
        <v>0</v>
      </c>
      <c r="Q759">
        <f>IF(OR(J759="",J759=0),0,(J759-P759)/J759*100)</f>
        <v>100</v>
      </c>
      <c r="R759">
        <f>IF(K759="",0,MAX(0,K759-D759))</f>
        <v>0.6</v>
      </c>
      <c r="S759">
        <f>IF(OR(J759="",J759=0),0,MAX(0,MIN(J759,(I759+J759)-D759))/J759*100)</f>
        <v>0</v>
      </c>
      <c r="T759">
        <f>IF(OR(D759="",I759="",J759=""),0,MAX(0,MIN(J759,D759-I759)))</f>
        <v>180</v>
      </c>
      <c r="U759">
        <f>IF(D759="",0,MAX(0,D759-C759))</f>
        <v>215.3</v>
      </c>
      <c r="V759">
        <f>IF(C759="",0,MIN(I759,C759))</f>
        <v>8.5</v>
      </c>
    </row>
    <row r="760">
      <c r="A760" t="str">
        <v>HW-02</v>
      </c>
      <c r="B760" s="1">
        <v>46204</v>
      </c>
      <c r="C760">
        <v>7.7</v>
      </c>
      <c r="D760">
        <v>224.1</v>
      </c>
      <c r="E760">
        <f>MAX(0,D760-C760)</f>
        <v>216.4</v>
      </c>
      <c r="F760">
        <v>590.7</v>
      </c>
      <c r="G760">
        <v>550.7</v>
      </c>
      <c r="H760">
        <v>366.3</v>
      </c>
      <c r="I760">
        <v>40</v>
      </c>
      <c r="J760">
        <v>180</v>
      </c>
      <c r="K760">
        <v>224.4</v>
      </c>
      <c r="L760">
        <v>588.2</v>
      </c>
      <c r="M760">
        <v>2.5</v>
      </c>
      <c r="N760" t="str">
        <v/>
      </c>
      <c r="O760" t="str">
        <v/>
      </c>
      <c r="P760">
        <f>IF(OR(C760="",I760="",J760=""),0,MAX(0,MIN(J760,C760-(F760-G760))))</f>
        <v>0</v>
      </c>
      <c r="Q760">
        <f>IF(OR(J760="",J760=0),0,(J760-P760)/J760*100)</f>
        <v>100</v>
      </c>
      <c r="R760">
        <f>IF(K760="",0,MAX(0,K760-D760))</f>
        <v>0.3</v>
      </c>
      <c r="S760">
        <f>IF(OR(J760="",J760=0),0,MAX(0,MIN(J760,(I760+J760)-D760))/J760*100)</f>
        <v>0</v>
      </c>
      <c r="T760">
        <f>IF(OR(D760="",I760="",J760=""),0,MAX(0,MIN(J760,D760-I760)))</f>
        <v>180</v>
      </c>
      <c r="U760">
        <f>IF(D760="",0,MAX(0,D760-C760))</f>
        <v>216.4</v>
      </c>
      <c r="V760">
        <f>IF(C760="",0,MIN(I760,C760))</f>
        <v>7.7</v>
      </c>
    </row>
    <row r="761">
      <c r="A761" t="str">
        <v>HW-02</v>
      </c>
      <c r="B761" s="1">
        <v>46235</v>
      </c>
      <c r="C761">
        <v>8.8</v>
      </c>
      <c r="D761">
        <v>223.8</v>
      </c>
      <c r="E761">
        <f>MAX(0,D761-C761)</f>
        <v>215</v>
      </c>
      <c r="F761">
        <v>590.7</v>
      </c>
      <c r="G761">
        <v>550.7</v>
      </c>
      <c r="H761">
        <v>366.3</v>
      </c>
      <c r="I761">
        <v>40</v>
      </c>
      <c r="J761">
        <v>180</v>
      </c>
      <c r="K761">
        <v>224.4</v>
      </c>
      <c r="L761">
        <v>588.2</v>
      </c>
      <c r="M761">
        <v>2.5</v>
      </c>
      <c r="N761" t="str">
        <v/>
      </c>
      <c r="O761" t="str">
        <v/>
      </c>
      <c r="P761">
        <f>IF(OR(C761="",I761="",J761=""),0,MAX(0,MIN(J761,C761-(F761-G761))))</f>
        <v>0</v>
      </c>
      <c r="Q761">
        <f>IF(OR(J761="",J761=0),0,(J761-P761)/J761*100)</f>
        <v>100</v>
      </c>
      <c r="R761">
        <f>IF(K761="",0,MAX(0,K761-D761))</f>
        <v>0.6</v>
      </c>
      <c r="S761">
        <f>IF(OR(J761="",J761=0),0,MAX(0,MIN(J761,(I761+J761)-D761))/J761*100)</f>
        <v>0</v>
      </c>
      <c r="T761">
        <f>IF(OR(D761="",I761="",J761=""),0,MAX(0,MIN(J761,D761-I761)))</f>
        <v>180</v>
      </c>
      <c r="U761">
        <f>IF(D761="",0,MAX(0,D761-C761))</f>
        <v>215</v>
      </c>
      <c r="V761">
        <f>IF(C761="",0,MIN(I761,C761))</f>
        <v>8.8</v>
      </c>
    </row>
    <row r="762">
      <c r="A762" t="str">
        <v>HW-03</v>
      </c>
      <c r="B762" s="1">
        <v>45658</v>
      </c>
      <c r="C762">
        <v>8.5</v>
      </c>
      <c r="D762">
        <v>223.5</v>
      </c>
      <c r="E762">
        <f>MAX(0,D762-C762)</f>
        <v>215.1</v>
      </c>
      <c r="F762">
        <v>591.2</v>
      </c>
      <c r="G762">
        <v>551.2</v>
      </c>
      <c r="H762">
        <v>367.4</v>
      </c>
      <c r="I762">
        <v>40</v>
      </c>
      <c r="J762">
        <v>180</v>
      </c>
      <c r="K762">
        <v>223.8</v>
      </c>
      <c r="L762">
        <v>588.7</v>
      </c>
      <c r="M762">
        <v>2.5</v>
      </c>
      <c r="N762" t="str">
        <v/>
      </c>
      <c r="O762" t="str">
        <v/>
      </c>
      <c r="P762">
        <f>IF(OR(C762="",I762="",J762=""),0,MAX(0,MIN(J762,C762-(F762-G762))))</f>
        <v>0</v>
      </c>
      <c r="Q762">
        <f>IF(OR(J762="",J762=0),0,(J762-P762)/J762*100)</f>
        <v>100</v>
      </c>
      <c r="R762">
        <f>IF(K762="",0,MAX(0,K762-D762))</f>
        <v>0.3</v>
      </c>
      <c r="S762">
        <f>IF(OR(J762="",J762=0),0,MAX(0,MIN(J762,(I762+J762)-D762))/J762*100)</f>
        <v>0</v>
      </c>
      <c r="T762">
        <f>IF(OR(D762="",I762="",J762=""),0,MAX(0,MIN(J762,D762-I762)))</f>
        <v>180</v>
      </c>
      <c r="U762">
        <f>IF(D762="",0,MAX(0,D762-C762))</f>
        <v>215.1</v>
      </c>
      <c r="V762">
        <f>IF(C762="",0,MIN(I762,C762))</f>
        <v>8.5</v>
      </c>
    </row>
    <row r="763">
      <c r="A763" t="str">
        <v>HW-03</v>
      </c>
      <c r="B763" s="1">
        <v>45689</v>
      </c>
      <c r="C763">
        <v>7.6</v>
      </c>
      <c r="D763">
        <v>223.4</v>
      </c>
      <c r="E763">
        <f>MAX(0,D763-C763)</f>
        <v>215.7</v>
      </c>
      <c r="F763">
        <v>591.2</v>
      </c>
      <c r="G763">
        <v>551.2</v>
      </c>
      <c r="H763">
        <v>367.4</v>
      </c>
      <c r="I763">
        <v>40</v>
      </c>
      <c r="J763">
        <v>180</v>
      </c>
      <c r="K763">
        <v>223.8</v>
      </c>
      <c r="L763">
        <v>588.7</v>
      </c>
      <c r="M763">
        <v>2.5</v>
      </c>
      <c r="N763" t="str">
        <v/>
      </c>
      <c r="O763" t="str">
        <v/>
      </c>
      <c r="P763">
        <f>IF(OR(C763="",I763="",J763=""),0,MAX(0,MIN(J763,C763-(F763-G763))))</f>
        <v>0</v>
      </c>
      <c r="Q763">
        <f>IF(OR(J763="",J763=0),0,(J763-P763)/J763*100)</f>
        <v>100</v>
      </c>
      <c r="R763">
        <f>IF(K763="",0,MAX(0,K763-D763))</f>
        <v>0.4</v>
      </c>
      <c r="S763">
        <f>IF(OR(J763="",J763=0),0,MAX(0,MIN(J763,(I763+J763)-D763))/J763*100)</f>
        <v>0</v>
      </c>
      <c r="T763">
        <f>IF(OR(D763="",I763="",J763=""),0,MAX(0,MIN(J763,D763-I763)))</f>
        <v>180</v>
      </c>
      <c r="U763">
        <f>IF(D763="",0,MAX(0,D763-C763))</f>
        <v>215.7</v>
      </c>
      <c r="V763">
        <f>IF(C763="",0,MIN(I763,C763))</f>
        <v>7.6</v>
      </c>
    </row>
    <row r="764">
      <c r="A764" t="str">
        <v>HW-03</v>
      </c>
      <c r="B764" s="1">
        <v>45717</v>
      </c>
      <c r="C764">
        <v>7.4</v>
      </c>
      <c r="D764">
        <v>223.2</v>
      </c>
      <c r="E764">
        <f>MAX(0,D764-C764)</f>
        <v>215.8</v>
      </c>
      <c r="F764">
        <v>591.2</v>
      </c>
      <c r="G764">
        <v>551.2</v>
      </c>
      <c r="H764">
        <v>367.4</v>
      </c>
      <c r="I764">
        <v>40</v>
      </c>
      <c r="J764">
        <v>180</v>
      </c>
      <c r="K764">
        <v>223.8</v>
      </c>
      <c r="L764">
        <v>588.7</v>
      </c>
      <c r="M764">
        <v>2.5</v>
      </c>
      <c r="N764" t="str">
        <v/>
      </c>
      <c r="O764" t="str">
        <v/>
      </c>
      <c r="P764">
        <f>IF(OR(C764="",I764="",J764=""),0,MAX(0,MIN(J764,C764-(F764-G764))))</f>
        <v>0</v>
      </c>
      <c r="Q764">
        <f>IF(OR(J764="",J764=0),0,(J764-P764)/J764*100)</f>
        <v>100</v>
      </c>
      <c r="R764">
        <f>IF(K764="",0,MAX(0,K764-D764))</f>
        <v>0.6</v>
      </c>
      <c r="S764">
        <f>IF(OR(J764="",J764=0),0,MAX(0,MIN(J764,(I764+J764)-D764))/J764*100)</f>
        <v>0</v>
      </c>
      <c r="T764">
        <f>IF(OR(D764="",I764="",J764=""),0,MAX(0,MIN(J764,D764-I764)))</f>
        <v>180</v>
      </c>
      <c r="U764">
        <f>IF(D764="",0,MAX(0,D764-C764))</f>
        <v>215.8</v>
      </c>
      <c r="V764">
        <f>IF(C764="",0,MIN(I764,C764))</f>
        <v>7.4</v>
      </c>
    </row>
    <row r="765">
      <c r="A765" t="str">
        <v>HW-03</v>
      </c>
      <c r="B765" s="1">
        <v>45748</v>
      </c>
      <c r="C765">
        <v>7.9</v>
      </c>
      <c r="D765">
        <v>223.6</v>
      </c>
      <c r="E765">
        <f>MAX(0,D765-C765)</f>
        <v>215.6</v>
      </c>
      <c r="F765">
        <v>591.2</v>
      </c>
      <c r="G765">
        <v>551.2</v>
      </c>
      <c r="H765">
        <v>367.4</v>
      </c>
      <c r="I765">
        <v>40</v>
      </c>
      <c r="J765">
        <v>180</v>
      </c>
      <c r="K765">
        <v>223.8</v>
      </c>
      <c r="L765">
        <v>588.7</v>
      </c>
      <c r="M765">
        <v>2.5</v>
      </c>
      <c r="N765" t="str">
        <v/>
      </c>
      <c r="O765" t="str">
        <v/>
      </c>
      <c r="P765">
        <f>IF(OR(C765="",I765="",J765=""),0,MAX(0,MIN(J765,C765-(F765-G765))))</f>
        <v>0</v>
      </c>
      <c r="Q765">
        <f>IF(OR(J765="",J765=0),0,(J765-P765)/J765*100)</f>
        <v>100</v>
      </c>
      <c r="R765">
        <f>IF(K765="",0,MAX(0,K765-D765))</f>
        <v>0.2</v>
      </c>
      <c r="S765">
        <f>IF(OR(J765="",J765=0),0,MAX(0,MIN(J765,(I765+J765)-D765))/J765*100)</f>
        <v>0</v>
      </c>
      <c r="T765">
        <f>IF(OR(D765="",I765="",J765=""),0,MAX(0,MIN(J765,D765-I765)))</f>
        <v>180</v>
      </c>
      <c r="U765">
        <f>IF(D765="",0,MAX(0,D765-C765))</f>
        <v>215.6</v>
      </c>
      <c r="V765">
        <f>IF(C765="",0,MIN(I765,C765))</f>
        <v>7.9</v>
      </c>
    </row>
    <row r="766">
      <c r="A766" t="str">
        <v>HW-03</v>
      </c>
      <c r="B766" s="1">
        <v>45778</v>
      </c>
      <c r="C766">
        <v>8.8</v>
      </c>
      <c r="D766">
        <v>223.2</v>
      </c>
      <c r="E766">
        <f>MAX(0,D766-C766)</f>
        <v>214.4</v>
      </c>
      <c r="F766">
        <v>591.2</v>
      </c>
      <c r="G766">
        <v>551.2</v>
      </c>
      <c r="H766">
        <v>367.4</v>
      </c>
      <c r="I766">
        <v>40</v>
      </c>
      <c r="J766">
        <v>180</v>
      </c>
      <c r="K766">
        <v>223.8</v>
      </c>
      <c r="L766">
        <v>588.7</v>
      </c>
      <c r="M766">
        <v>2.5</v>
      </c>
      <c r="N766" t="str">
        <v/>
      </c>
      <c r="O766" t="str">
        <v/>
      </c>
      <c r="P766">
        <f>IF(OR(C766="",I766="",J766=""),0,MAX(0,MIN(J766,C766-(F766-G766))))</f>
        <v>0</v>
      </c>
      <c r="Q766">
        <f>IF(OR(J766="",J766=0),0,(J766-P766)/J766*100)</f>
        <v>100</v>
      </c>
      <c r="R766">
        <f>IF(K766="",0,MAX(0,K766-D766))</f>
        <v>0.6</v>
      </c>
      <c r="S766">
        <f>IF(OR(J766="",J766=0),0,MAX(0,MIN(J766,(I766+J766)-D766))/J766*100)</f>
        <v>0</v>
      </c>
      <c r="T766">
        <f>IF(OR(D766="",I766="",J766=""),0,MAX(0,MIN(J766,D766-I766)))</f>
        <v>180</v>
      </c>
      <c r="U766">
        <f>IF(D766="",0,MAX(0,D766-C766))</f>
        <v>214.4</v>
      </c>
      <c r="V766">
        <f>IF(C766="",0,MIN(I766,C766))</f>
        <v>8.8</v>
      </c>
    </row>
    <row r="767">
      <c r="A767" t="str">
        <v>HW-03</v>
      </c>
      <c r="B767" s="1">
        <v>45809</v>
      </c>
      <c r="C767">
        <v>7.8</v>
      </c>
      <c r="D767">
        <v>223.2</v>
      </c>
      <c r="E767">
        <f>MAX(0,D767-C767)</f>
        <v>215.4</v>
      </c>
      <c r="F767">
        <v>591.2</v>
      </c>
      <c r="G767">
        <v>551.2</v>
      </c>
      <c r="H767">
        <v>367.4</v>
      </c>
      <c r="I767">
        <v>40</v>
      </c>
      <c r="J767">
        <v>180</v>
      </c>
      <c r="K767">
        <v>223.8</v>
      </c>
      <c r="L767">
        <v>588.7</v>
      </c>
      <c r="M767">
        <v>2.5</v>
      </c>
      <c r="N767" t="str">
        <v/>
      </c>
      <c r="O767" t="str">
        <v/>
      </c>
      <c r="P767">
        <f>IF(OR(C767="",I767="",J767=""),0,MAX(0,MIN(J767,C767-(F767-G767))))</f>
        <v>0</v>
      </c>
      <c r="Q767">
        <f>IF(OR(J767="",J767=0),0,(J767-P767)/J767*100)</f>
        <v>100</v>
      </c>
      <c r="R767">
        <f>IF(K767="",0,MAX(0,K767-D767))</f>
        <v>0.6</v>
      </c>
      <c r="S767">
        <f>IF(OR(J767="",J767=0),0,MAX(0,MIN(J767,(I767+J767)-D767))/J767*100)</f>
        <v>0</v>
      </c>
      <c r="T767">
        <f>IF(OR(D767="",I767="",J767=""),0,MAX(0,MIN(J767,D767-I767)))</f>
        <v>180</v>
      </c>
      <c r="U767">
        <f>IF(D767="",0,MAX(0,D767-C767))</f>
        <v>215.4</v>
      </c>
      <c r="V767">
        <f>IF(C767="",0,MIN(I767,C767))</f>
        <v>7.8</v>
      </c>
    </row>
    <row r="768">
      <c r="A768" t="str">
        <v>HW-03</v>
      </c>
      <c r="B768" s="1">
        <v>45839</v>
      </c>
      <c r="C768">
        <v>8.6</v>
      </c>
      <c r="D768">
        <v>223</v>
      </c>
      <c r="E768">
        <f>MAX(0,D768-C768)</f>
        <v>214.4</v>
      </c>
      <c r="F768">
        <v>591.2</v>
      </c>
      <c r="G768">
        <v>551.2</v>
      </c>
      <c r="H768">
        <v>367.4</v>
      </c>
      <c r="I768">
        <v>40</v>
      </c>
      <c r="J768">
        <v>180</v>
      </c>
      <c r="K768">
        <v>223.8</v>
      </c>
      <c r="L768">
        <v>588.7</v>
      </c>
      <c r="M768">
        <v>2.5</v>
      </c>
      <c r="N768" t="str">
        <v/>
      </c>
      <c r="O768" t="str">
        <v/>
      </c>
      <c r="P768">
        <f>IF(OR(C768="",I768="",J768=""),0,MAX(0,MIN(J768,C768-(F768-G768))))</f>
        <v>0</v>
      </c>
      <c r="Q768">
        <f>IF(OR(J768="",J768=0),0,(J768-P768)/J768*100)</f>
        <v>100</v>
      </c>
      <c r="R768">
        <f>IF(K768="",0,MAX(0,K768-D768))</f>
        <v>0.8</v>
      </c>
      <c r="S768">
        <f>IF(OR(J768="",J768=0),0,MAX(0,MIN(J768,(I768+J768)-D768))/J768*100)</f>
        <v>0</v>
      </c>
      <c r="T768">
        <f>IF(OR(D768="",I768="",J768=""),0,MAX(0,MIN(J768,D768-I768)))</f>
        <v>180</v>
      </c>
      <c r="U768">
        <f>IF(D768="",0,MAX(0,D768-C768))</f>
        <v>214.4</v>
      </c>
      <c r="V768">
        <f>IF(C768="",0,MIN(I768,C768))</f>
        <v>8.6</v>
      </c>
    </row>
    <row r="769">
      <c r="A769" t="str">
        <v>HW-03</v>
      </c>
      <c r="B769" s="1">
        <v>45870</v>
      </c>
      <c r="C769">
        <v>8.4</v>
      </c>
      <c r="D769">
        <v>223.6</v>
      </c>
      <c r="E769">
        <f>MAX(0,D769-C769)</f>
        <v>215.2</v>
      </c>
      <c r="F769">
        <v>591.2</v>
      </c>
      <c r="G769">
        <v>551.2</v>
      </c>
      <c r="H769">
        <v>367.4</v>
      </c>
      <c r="I769">
        <v>40</v>
      </c>
      <c r="J769">
        <v>180</v>
      </c>
      <c r="K769">
        <v>223.8</v>
      </c>
      <c r="L769">
        <v>588.7</v>
      </c>
      <c r="M769">
        <v>2.5</v>
      </c>
      <c r="N769" t="str">
        <v/>
      </c>
      <c r="O769" t="str">
        <v/>
      </c>
      <c r="P769">
        <f>IF(OR(C769="",I769="",J769=""),0,MAX(0,MIN(J769,C769-(F769-G769))))</f>
        <v>0</v>
      </c>
      <c r="Q769">
        <f>IF(OR(J769="",J769=0),0,(J769-P769)/J769*100)</f>
        <v>100</v>
      </c>
      <c r="R769">
        <f>IF(K769="",0,MAX(0,K769-D769))</f>
        <v>0.2</v>
      </c>
      <c r="S769">
        <f>IF(OR(J769="",J769=0),0,MAX(0,MIN(J769,(I769+J769)-D769))/J769*100)</f>
        <v>0</v>
      </c>
      <c r="T769">
        <f>IF(OR(D769="",I769="",J769=""),0,MAX(0,MIN(J769,D769-I769)))</f>
        <v>180</v>
      </c>
      <c r="U769">
        <f>IF(D769="",0,MAX(0,D769-C769))</f>
        <v>215.2</v>
      </c>
      <c r="V769">
        <f>IF(C769="",0,MIN(I769,C769))</f>
        <v>8.4</v>
      </c>
    </row>
    <row r="770">
      <c r="A770" t="str">
        <v>HW-03</v>
      </c>
      <c r="B770" s="1">
        <v>45901</v>
      </c>
      <c r="C770">
        <v>8.4</v>
      </c>
      <c r="D770">
        <v>223.6</v>
      </c>
      <c r="E770">
        <f>MAX(0,D770-C770)</f>
        <v>215.2</v>
      </c>
      <c r="F770">
        <v>591.2</v>
      </c>
      <c r="G770">
        <v>551.2</v>
      </c>
      <c r="H770">
        <v>367.4</v>
      </c>
      <c r="I770">
        <v>40</v>
      </c>
      <c r="J770">
        <v>180</v>
      </c>
      <c r="K770">
        <v>223.8</v>
      </c>
      <c r="L770">
        <v>588.7</v>
      </c>
      <c r="M770">
        <v>2.5</v>
      </c>
      <c r="N770" t="str">
        <v/>
      </c>
      <c r="O770" t="str">
        <v/>
      </c>
      <c r="P770">
        <f>IF(OR(C770="",I770="",J770=""),0,MAX(0,MIN(J770,C770-(F770-G770))))</f>
        <v>0</v>
      </c>
      <c r="Q770">
        <f>IF(OR(J770="",J770=0),0,(J770-P770)/J770*100)</f>
        <v>100</v>
      </c>
      <c r="R770">
        <f>IF(K770="",0,MAX(0,K770-D770))</f>
        <v>0.2</v>
      </c>
      <c r="S770">
        <f>IF(OR(J770="",J770=0),0,MAX(0,MIN(J770,(I770+J770)-D770))/J770*100)</f>
        <v>0</v>
      </c>
      <c r="T770">
        <f>IF(OR(D770="",I770="",J770=""),0,MAX(0,MIN(J770,D770-I770)))</f>
        <v>180</v>
      </c>
      <c r="U770">
        <f>IF(D770="",0,MAX(0,D770-C770))</f>
        <v>215.2</v>
      </c>
      <c r="V770">
        <f>IF(C770="",0,MIN(I770,C770))</f>
        <v>8.4</v>
      </c>
    </row>
    <row r="771">
      <c r="A771" t="str">
        <v>HW-03</v>
      </c>
      <c r="B771" s="1">
        <v>45931</v>
      </c>
      <c r="C771">
        <v>8.1</v>
      </c>
      <c r="D771">
        <v>223.1</v>
      </c>
      <c r="E771">
        <f>MAX(0,D771-C771)</f>
        <v>214.9</v>
      </c>
      <c r="F771">
        <v>591.2</v>
      </c>
      <c r="G771">
        <v>551.2</v>
      </c>
      <c r="H771">
        <v>367.4</v>
      </c>
      <c r="I771">
        <v>40</v>
      </c>
      <c r="J771">
        <v>180</v>
      </c>
      <c r="K771">
        <v>223.8</v>
      </c>
      <c r="L771">
        <v>588.7</v>
      </c>
      <c r="M771">
        <v>2.5</v>
      </c>
      <c r="N771" t="str">
        <v/>
      </c>
      <c r="O771" t="str">
        <v/>
      </c>
      <c r="P771">
        <f>IF(OR(C771="",I771="",J771=""),0,MAX(0,MIN(J771,C771-(F771-G771))))</f>
        <v>0</v>
      </c>
      <c r="Q771">
        <f>IF(OR(J771="",J771=0),0,(J771-P771)/J771*100)</f>
        <v>100</v>
      </c>
      <c r="R771">
        <f>IF(K771="",0,MAX(0,K771-D771))</f>
        <v>0.7</v>
      </c>
      <c r="S771">
        <f>IF(OR(J771="",J771=0),0,MAX(0,MIN(J771,(I771+J771)-D771))/J771*100)</f>
        <v>0</v>
      </c>
      <c r="T771">
        <f>IF(OR(D771="",I771="",J771=""),0,MAX(0,MIN(J771,D771-I771)))</f>
        <v>180</v>
      </c>
      <c r="U771">
        <f>IF(D771="",0,MAX(0,D771-C771))</f>
        <v>214.9</v>
      </c>
      <c r="V771">
        <f>IF(C771="",0,MIN(I771,C771))</f>
        <v>8.1</v>
      </c>
    </row>
    <row r="772">
      <c r="A772" t="str">
        <v>HW-03</v>
      </c>
      <c r="B772" s="1">
        <v>45962</v>
      </c>
      <c r="C772">
        <v>7.9</v>
      </c>
      <c r="D772">
        <v>223.6</v>
      </c>
      <c r="E772">
        <f>MAX(0,D772-C772)</f>
        <v>215.6</v>
      </c>
      <c r="F772">
        <v>591.2</v>
      </c>
      <c r="G772">
        <v>551.2</v>
      </c>
      <c r="H772">
        <v>367.4</v>
      </c>
      <c r="I772">
        <v>40</v>
      </c>
      <c r="J772">
        <v>180</v>
      </c>
      <c r="K772">
        <v>223.8</v>
      </c>
      <c r="L772">
        <v>588.7</v>
      </c>
      <c r="M772">
        <v>2.5</v>
      </c>
      <c r="N772" t="str">
        <v/>
      </c>
      <c r="O772" t="str">
        <v/>
      </c>
      <c r="P772">
        <f>IF(OR(C772="",I772="",J772=""),0,MAX(0,MIN(J772,C772-(F772-G772))))</f>
        <v>0</v>
      </c>
      <c r="Q772">
        <f>IF(OR(J772="",J772=0),0,(J772-P772)/J772*100)</f>
        <v>100</v>
      </c>
      <c r="R772">
        <f>IF(K772="",0,MAX(0,K772-D772))</f>
        <v>0.2</v>
      </c>
      <c r="S772">
        <f>IF(OR(J772="",J772=0),0,MAX(0,MIN(J772,(I772+J772)-D772))/J772*100)</f>
        <v>0</v>
      </c>
      <c r="T772">
        <f>IF(OR(D772="",I772="",J772=""),0,MAX(0,MIN(J772,D772-I772)))</f>
        <v>180</v>
      </c>
      <c r="U772">
        <f>IF(D772="",0,MAX(0,D772-C772))</f>
        <v>215.6</v>
      </c>
      <c r="V772">
        <f>IF(C772="",0,MIN(I772,C772))</f>
        <v>7.9</v>
      </c>
    </row>
    <row r="773">
      <c r="A773" t="str">
        <v>HW-03</v>
      </c>
      <c r="B773" s="1">
        <v>45992</v>
      </c>
      <c r="C773">
        <v>8.4</v>
      </c>
      <c r="D773">
        <v>223.4</v>
      </c>
      <c r="E773">
        <f>MAX(0,D773-C773)</f>
        <v>214.9</v>
      </c>
      <c r="F773">
        <v>591.2</v>
      </c>
      <c r="G773">
        <v>551.2</v>
      </c>
      <c r="H773">
        <v>367.4</v>
      </c>
      <c r="I773">
        <v>40</v>
      </c>
      <c r="J773">
        <v>180</v>
      </c>
      <c r="K773">
        <v>223.8</v>
      </c>
      <c r="L773">
        <v>588.7</v>
      </c>
      <c r="M773">
        <v>2.5</v>
      </c>
      <c r="N773" t="str">
        <v/>
      </c>
      <c r="O773" t="str">
        <v/>
      </c>
      <c r="P773">
        <f>IF(OR(C773="",I773="",J773=""),0,MAX(0,MIN(J773,C773-(F773-G773))))</f>
        <v>0</v>
      </c>
      <c r="Q773">
        <f>IF(OR(J773="",J773=0),0,(J773-P773)/J773*100)</f>
        <v>100</v>
      </c>
      <c r="R773">
        <f>IF(K773="",0,MAX(0,K773-D773))</f>
        <v>0.4</v>
      </c>
      <c r="S773">
        <f>IF(OR(J773="",J773=0),0,MAX(0,MIN(J773,(I773+J773)-D773))/J773*100)</f>
        <v>0</v>
      </c>
      <c r="T773">
        <f>IF(OR(D773="",I773="",J773=""),0,MAX(0,MIN(J773,D773-I773)))</f>
        <v>180</v>
      </c>
      <c r="U773">
        <f>IF(D773="",0,MAX(0,D773-C773))</f>
        <v>214.9</v>
      </c>
      <c r="V773">
        <f>IF(C773="",0,MIN(I773,C773))</f>
        <v>8.4</v>
      </c>
    </row>
    <row r="774">
      <c r="A774" t="str">
        <v>HW-03</v>
      </c>
      <c r="B774" s="1">
        <v>46023</v>
      </c>
      <c r="C774">
        <v>8.2</v>
      </c>
      <c r="D774">
        <v>223</v>
      </c>
      <c r="E774">
        <f>MAX(0,D774-C774)</f>
        <v>214.8</v>
      </c>
      <c r="F774">
        <v>591.2</v>
      </c>
      <c r="G774">
        <v>551.2</v>
      </c>
      <c r="H774">
        <v>367.4</v>
      </c>
      <c r="I774">
        <v>40</v>
      </c>
      <c r="J774">
        <v>180</v>
      </c>
      <c r="K774">
        <v>223.8</v>
      </c>
      <c r="L774">
        <v>588.7</v>
      </c>
      <c r="M774">
        <v>2.5</v>
      </c>
      <c r="N774" t="str">
        <v/>
      </c>
      <c r="O774" t="str">
        <v/>
      </c>
      <c r="P774">
        <f>IF(OR(C774="",I774="",J774=""),0,MAX(0,MIN(J774,C774-(F774-G774))))</f>
        <v>0</v>
      </c>
      <c r="Q774">
        <f>IF(OR(J774="",J774=0),0,(J774-P774)/J774*100)</f>
        <v>100</v>
      </c>
      <c r="R774">
        <f>IF(K774="",0,MAX(0,K774-D774))</f>
        <v>0.8</v>
      </c>
      <c r="S774">
        <f>IF(OR(J774="",J774=0),0,MAX(0,MIN(J774,(I774+J774)-D774))/J774*100)</f>
        <v>0</v>
      </c>
      <c r="T774">
        <f>IF(OR(D774="",I774="",J774=""),0,MAX(0,MIN(J774,D774-I774)))</f>
        <v>180</v>
      </c>
      <c r="U774">
        <f>IF(D774="",0,MAX(0,D774-C774))</f>
        <v>214.8</v>
      </c>
      <c r="V774">
        <f>IF(C774="",0,MIN(I774,C774))</f>
        <v>8.2</v>
      </c>
    </row>
    <row r="775">
      <c r="A775" t="str">
        <v>HW-03</v>
      </c>
      <c r="B775" s="1">
        <v>46054</v>
      </c>
      <c r="C775">
        <v>7.9</v>
      </c>
      <c r="D775">
        <v>223.4</v>
      </c>
      <c r="E775">
        <f>MAX(0,D775-C775)</f>
        <v>215.6</v>
      </c>
      <c r="F775">
        <v>591.2</v>
      </c>
      <c r="G775">
        <v>551.2</v>
      </c>
      <c r="H775">
        <v>367.4</v>
      </c>
      <c r="I775">
        <v>40</v>
      </c>
      <c r="J775">
        <v>180</v>
      </c>
      <c r="K775">
        <v>223.8</v>
      </c>
      <c r="L775">
        <v>588.7</v>
      </c>
      <c r="M775">
        <v>2.5</v>
      </c>
      <c r="N775" t="str">
        <v/>
      </c>
      <c r="O775" t="str">
        <v/>
      </c>
      <c r="P775">
        <f>IF(OR(C775="",I775="",J775=""),0,MAX(0,MIN(J775,C775-(F775-G775))))</f>
        <v>0</v>
      </c>
      <c r="Q775">
        <f>IF(OR(J775="",J775=0),0,(J775-P775)/J775*100)</f>
        <v>100</v>
      </c>
      <c r="R775">
        <f>IF(K775="",0,MAX(0,K775-D775))</f>
        <v>0.4</v>
      </c>
      <c r="S775">
        <f>IF(OR(J775="",J775=0),0,MAX(0,MIN(J775,(I775+J775)-D775))/J775*100)</f>
        <v>0</v>
      </c>
      <c r="T775">
        <f>IF(OR(D775="",I775="",J775=""),0,MAX(0,MIN(J775,D775-I775)))</f>
        <v>180</v>
      </c>
      <c r="U775">
        <f>IF(D775="",0,MAX(0,D775-C775))</f>
        <v>215.6</v>
      </c>
      <c r="V775">
        <f>IF(C775="",0,MIN(I775,C775))</f>
        <v>7.9</v>
      </c>
    </row>
    <row r="776">
      <c r="A776" t="str">
        <v>HW-03</v>
      </c>
      <c r="B776" s="1">
        <v>46082</v>
      </c>
      <c r="C776">
        <v>8.5</v>
      </c>
      <c r="D776">
        <v>223.8</v>
      </c>
      <c r="E776">
        <f>MAX(0,D776-C776)</f>
        <v>215.2</v>
      </c>
      <c r="F776">
        <v>591.2</v>
      </c>
      <c r="G776">
        <v>551.2</v>
      </c>
      <c r="H776">
        <v>367.4</v>
      </c>
      <c r="I776">
        <v>40</v>
      </c>
      <c r="J776">
        <v>180</v>
      </c>
      <c r="K776">
        <v>223.8</v>
      </c>
      <c r="L776">
        <v>588.7</v>
      </c>
      <c r="M776">
        <v>2.5</v>
      </c>
      <c r="N776" t="str">
        <v/>
      </c>
      <c r="O776" t="str">
        <v/>
      </c>
      <c r="P776">
        <f>IF(OR(C776="",I776="",J776=""),0,MAX(0,MIN(J776,C776-(F776-G776))))</f>
        <v>0</v>
      </c>
      <c r="Q776">
        <f>IF(OR(J776="",J776=0),0,(J776-P776)/J776*100)</f>
        <v>100</v>
      </c>
      <c r="R776">
        <f>IF(K776="",0,MAX(0,K776-D776))</f>
        <v>0</v>
      </c>
      <c r="S776">
        <f>IF(OR(J776="",J776=0),0,MAX(0,MIN(J776,(I776+J776)-D776))/J776*100)</f>
        <v>0</v>
      </c>
      <c r="T776">
        <f>IF(OR(D776="",I776="",J776=""),0,MAX(0,MIN(J776,D776-I776)))</f>
        <v>180</v>
      </c>
      <c r="U776">
        <f>IF(D776="",0,MAX(0,D776-C776))</f>
        <v>215.2</v>
      </c>
      <c r="V776">
        <f>IF(C776="",0,MIN(I776,C776))</f>
        <v>8.5</v>
      </c>
    </row>
    <row r="777">
      <c r="A777" t="str">
        <v>HW-03</v>
      </c>
      <c r="B777" s="1">
        <v>46113</v>
      </c>
      <c r="C777">
        <v>8.3</v>
      </c>
      <c r="D777">
        <v>223.7</v>
      </c>
      <c r="E777">
        <f>MAX(0,D777-C777)</f>
        <v>215.4</v>
      </c>
      <c r="F777">
        <v>591.2</v>
      </c>
      <c r="G777">
        <v>551.2</v>
      </c>
      <c r="H777">
        <v>367.4</v>
      </c>
      <c r="I777">
        <v>40</v>
      </c>
      <c r="J777">
        <v>180</v>
      </c>
      <c r="K777">
        <v>223.8</v>
      </c>
      <c r="L777">
        <v>588.7</v>
      </c>
      <c r="M777">
        <v>2.5</v>
      </c>
      <c r="N777" t="str">
        <v/>
      </c>
      <c r="O777" t="str">
        <v/>
      </c>
      <c r="P777">
        <f>IF(OR(C777="",I777="",J777=""),0,MAX(0,MIN(J777,C777-(F777-G777))))</f>
        <v>0</v>
      </c>
      <c r="Q777">
        <f>IF(OR(J777="",J777=0),0,(J777-P777)/J777*100)</f>
        <v>100</v>
      </c>
      <c r="R777">
        <f>IF(K777="",0,MAX(0,K777-D777))</f>
        <v>0.1</v>
      </c>
      <c r="S777">
        <f>IF(OR(J777="",J777=0),0,MAX(0,MIN(J777,(I777+J777)-D777))/J777*100)</f>
        <v>0</v>
      </c>
      <c r="T777">
        <f>IF(OR(D777="",I777="",J777=""),0,MAX(0,MIN(J777,D777-I777)))</f>
        <v>180</v>
      </c>
      <c r="U777">
        <f>IF(D777="",0,MAX(0,D777-C777))</f>
        <v>215.4</v>
      </c>
      <c r="V777">
        <f>IF(C777="",0,MIN(I777,C777))</f>
        <v>8.3</v>
      </c>
    </row>
    <row r="778">
      <c r="A778" t="str">
        <v>HW-03</v>
      </c>
      <c r="B778" s="1">
        <v>46143</v>
      </c>
      <c r="C778">
        <v>7.5</v>
      </c>
      <c r="D778">
        <v>223.8</v>
      </c>
      <c r="E778">
        <f>MAX(0,D778-C778)</f>
        <v>216.3</v>
      </c>
      <c r="F778">
        <v>591.2</v>
      </c>
      <c r="G778">
        <v>551.2</v>
      </c>
      <c r="H778">
        <v>367.4</v>
      </c>
      <c r="I778">
        <v>40</v>
      </c>
      <c r="J778">
        <v>180</v>
      </c>
      <c r="K778">
        <v>223.8</v>
      </c>
      <c r="L778">
        <v>588.7</v>
      </c>
      <c r="M778">
        <v>2.5</v>
      </c>
      <c r="N778" t="str">
        <v/>
      </c>
      <c r="O778" t="str">
        <v/>
      </c>
      <c r="P778">
        <f>IF(OR(C778="",I778="",J778=""),0,MAX(0,MIN(J778,C778-(F778-G778))))</f>
        <v>0</v>
      </c>
      <c r="Q778">
        <f>IF(OR(J778="",J778=0),0,(J778-P778)/J778*100)</f>
        <v>100</v>
      </c>
      <c r="R778">
        <f>IF(K778="",0,MAX(0,K778-D778))</f>
        <v>0</v>
      </c>
      <c r="S778">
        <f>IF(OR(J778="",J778=0),0,MAX(0,MIN(J778,(I778+J778)-D778))/J778*100)</f>
        <v>0</v>
      </c>
      <c r="T778">
        <f>IF(OR(D778="",I778="",J778=""),0,MAX(0,MIN(J778,D778-I778)))</f>
        <v>180</v>
      </c>
      <c r="U778">
        <f>IF(D778="",0,MAX(0,D778-C778))</f>
        <v>216.3</v>
      </c>
      <c r="V778">
        <f>IF(C778="",0,MIN(I778,C778))</f>
        <v>7.5</v>
      </c>
    </row>
    <row r="779">
      <c r="A779" t="str">
        <v>HW-03</v>
      </c>
      <c r="B779" s="1">
        <v>46174</v>
      </c>
      <c r="C779">
        <v>8.3</v>
      </c>
      <c r="D779">
        <v>223.7</v>
      </c>
      <c r="E779">
        <f>MAX(0,D779-C779)</f>
        <v>215.4</v>
      </c>
      <c r="F779">
        <v>591.2</v>
      </c>
      <c r="G779">
        <v>551.2</v>
      </c>
      <c r="H779">
        <v>367.4</v>
      </c>
      <c r="I779">
        <v>40</v>
      </c>
      <c r="J779">
        <v>180</v>
      </c>
      <c r="K779">
        <v>223.8</v>
      </c>
      <c r="L779">
        <v>588.7</v>
      </c>
      <c r="M779">
        <v>2.5</v>
      </c>
      <c r="N779" t="str">
        <v/>
      </c>
      <c r="O779" t="str">
        <v/>
      </c>
      <c r="P779">
        <f>IF(OR(C779="",I779="",J779=""),0,MAX(0,MIN(J779,C779-(F779-G779))))</f>
        <v>0</v>
      </c>
      <c r="Q779">
        <f>IF(OR(J779="",J779=0),0,(J779-P779)/J779*100)</f>
        <v>100</v>
      </c>
      <c r="R779">
        <f>IF(K779="",0,MAX(0,K779-D779))</f>
        <v>0.1</v>
      </c>
      <c r="S779">
        <f>IF(OR(J779="",J779=0),0,MAX(0,MIN(J779,(I779+J779)-D779))/J779*100)</f>
        <v>0</v>
      </c>
      <c r="T779">
        <f>IF(OR(D779="",I779="",J779=""),0,MAX(0,MIN(J779,D779-I779)))</f>
        <v>180</v>
      </c>
      <c r="U779">
        <f>IF(D779="",0,MAX(0,D779-C779))</f>
        <v>215.4</v>
      </c>
      <c r="V779">
        <f>IF(C779="",0,MIN(I779,C779))</f>
        <v>8.3</v>
      </c>
    </row>
    <row r="780">
      <c r="A780" t="str">
        <v>HW-03</v>
      </c>
      <c r="B780" s="1">
        <v>46204</v>
      </c>
      <c r="C780">
        <v>8.7</v>
      </c>
      <c r="D780">
        <v>223.6</v>
      </c>
      <c r="E780">
        <f>MAX(0,D780-C780)</f>
        <v>214.9</v>
      </c>
      <c r="F780">
        <v>591.2</v>
      </c>
      <c r="G780">
        <v>551.2</v>
      </c>
      <c r="H780">
        <v>367.4</v>
      </c>
      <c r="I780">
        <v>40</v>
      </c>
      <c r="J780">
        <v>180</v>
      </c>
      <c r="K780">
        <v>223.8</v>
      </c>
      <c r="L780">
        <v>588.7</v>
      </c>
      <c r="M780">
        <v>2.5</v>
      </c>
      <c r="N780" t="str">
        <v/>
      </c>
      <c r="O780" t="str">
        <v/>
      </c>
      <c r="P780">
        <f>IF(OR(C780="",I780="",J780=""),0,MAX(0,MIN(J780,C780-(F780-G780))))</f>
        <v>0</v>
      </c>
      <c r="Q780">
        <f>IF(OR(J780="",J780=0),0,(J780-P780)/J780*100)</f>
        <v>100</v>
      </c>
      <c r="R780">
        <f>IF(K780="",0,MAX(0,K780-D780))</f>
        <v>0.2</v>
      </c>
      <c r="S780">
        <f>IF(OR(J780="",J780=0),0,MAX(0,MIN(J780,(I780+J780)-D780))/J780*100)</f>
        <v>0</v>
      </c>
      <c r="T780">
        <f>IF(OR(D780="",I780="",J780=""),0,MAX(0,MIN(J780,D780-I780)))</f>
        <v>180</v>
      </c>
      <c r="U780">
        <f>IF(D780="",0,MAX(0,D780-C780))</f>
        <v>214.9</v>
      </c>
      <c r="V780">
        <f>IF(C780="",0,MIN(I780,C780))</f>
        <v>8.7</v>
      </c>
    </row>
    <row r="781">
      <c r="A781" t="str">
        <v>HW-03</v>
      </c>
      <c r="B781" s="1">
        <v>46235</v>
      </c>
      <c r="C781">
        <v>8.1</v>
      </c>
      <c r="D781">
        <v>223.1</v>
      </c>
      <c r="E781">
        <f>MAX(0,D781-C781)</f>
        <v>215</v>
      </c>
      <c r="F781">
        <v>591.2</v>
      </c>
      <c r="G781">
        <v>551.2</v>
      </c>
      <c r="H781">
        <v>367.4</v>
      </c>
      <c r="I781">
        <v>40</v>
      </c>
      <c r="J781">
        <v>180</v>
      </c>
      <c r="K781">
        <v>223.8</v>
      </c>
      <c r="L781">
        <v>588.7</v>
      </c>
      <c r="M781">
        <v>2.5</v>
      </c>
      <c r="N781" t="str">
        <v/>
      </c>
      <c r="O781" t="str">
        <v/>
      </c>
      <c r="P781">
        <f>IF(OR(C781="",I781="",J781=""),0,MAX(0,MIN(J781,C781-(F781-G781))))</f>
        <v>0</v>
      </c>
      <c r="Q781">
        <f>IF(OR(J781="",J781=0),0,(J781-P781)/J781*100)</f>
        <v>100</v>
      </c>
      <c r="R781">
        <f>IF(K781="",0,MAX(0,K781-D781))</f>
        <v>0.7</v>
      </c>
      <c r="S781">
        <f>IF(OR(J781="",J781=0),0,MAX(0,MIN(J781,(I781+J781)-D781))/J781*100)</f>
        <v>0</v>
      </c>
      <c r="T781">
        <f>IF(OR(D781="",I781="",J781=""),0,MAX(0,MIN(J781,D781-I781)))</f>
        <v>180</v>
      </c>
      <c r="U781">
        <f>IF(D781="",0,MAX(0,D781-C781))</f>
        <v>215</v>
      </c>
      <c r="V781">
        <f>IF(C781="",0,MIN(I781,C781))</f>
        <v>8.1</v>
      </c>
    </row>
    <row r="782">
      <c r="A782" t="str">
        <v>HW-04</v>
      </c>
      <c r="B782" s="1">
        <v>45658</v>
      </c>
      <c r="C782">
        <v>8.5</v>
      </c>
      <c r="D782">
        <v>224.9</v>
      </c>
      <c r="E782">
        <f>MAX(0,D782-C782)</f>
        <v>216.4</v>
      </c>
      <c r="F782">
        <v>591.2</v>
      </c>
      <c r="G782">
        <v>551.2</v>
      </c>
      <c r="H782">
        <v>366.1</v>
      </c>
      <c r="I782">
        <v>40</v>
      </c>
      <c r="J782">
        <v>180</v>
      </c>
      <c r="K782">
        <v>225.1</v>
      </c>
      <c r="L782">
        <v>588.7</v>
      </c>
      <c r="M782">
        <v>2.5</v>
      </c>
      <c r="N782" t="str">
        <v/>
      </c>
      <c r="O782" t="str">
        <v/>
      </c>
      <c r="P782">
        <f>IF(OR(C782="",I782="",J782=""),0,MAX(0,MIN(J782,C782-(F782-G782))))</f>
        <v>0</v>
      </c>
      <c r="Q782">
        <f>IF(OR(J782="",J782=0),0,(J782-P782)/J782*100)</f>
        <v>100</v>
      </c>
      <c r="R782">
        <f>IF(K782="",0,MAX(0,K782-D782))</f>
        <v>0.2</v>
      </c>
      <c r="S782">
        <f>IF(OR(J782="",J782=0),0,MAX(0,MIN(J782,(I782+J782)-D782))/J782*100)</f>
        <v>0</v>
      </c>
      <c r="T782">
        <f>IF(OR(D782="",I782="",J782=""),0,MAX(0,MIN(J782,D782-I782)))</f>
        <v>180</v>
      </c>
      <c r="U782">
        <f>IF(D782="",0,MAX(0,D782-C782))</f>
        <v>216.4</v>
      </c>
      <c r="V782">
        <f>IF(C782="",0,MIN(I782,C782))</f>
        <v>8.5</v>
      </c>
    </row>
    <row r="783">
      <c r="A783" t="str">
        <v>HW-04</v>
      </c>
      <c r="B783" s="1">
        <v>45689</v>
      </c>
      <c r="C783">
        <v>7.8</v>
      </c>
      <c r="D783">
        <v>224.3</v>
      </c>
      <c r="E783">
        <f>MAX(0,D783-C783)</f>
        <v>216.6</v>
      </c>
      <c r="F783">
        <v>591.2</v>
      </c>
      <c r="G783">
        <v>551.2</v>
      </c>
      <c r="H783">
        <v>366.1</v>
      </c>
      <c r="I783">
        <v>40</v>
      </c>
      <c r="J783">
        <v>180</v>
      </c>
      <c r="K783">
        <v>225.1</v>
      </c>
      <c r="L783">
        <v>588.7</v>
      </c>
      <c r="M783">
        <v>2.5</v>
      </c>
      <c r="N783" t="str">
        <v/>
      </c>
      <c r="O783" t="str">
        <v/>
      </c>
      <c r="P783">
        <f>IF(OR(C783="",I783="",J783=""),0,MAX(0,MIN(J783,C783-(F783-G783))))</f>
        <v>0</v>
      </c>
      <c r="Q783">
        <f>IF(OR(J783="",J783=0),0,(J783-P783)/J783*100)</f>
        <v>100</v>
      </c>
      <c r="R783">
        <f>IF(K783="",0,MAX(0,K783-D783))</f>
        <v>0.8</v>
      </c>
      <c r="S783">
        <f>IF(OR(J783="",J783=0),0,MAX(0,MIN(J783,(I783+J783)-D783))/J783*100)</f>
        <v>0</v>
      </c>
      <c r="T783">
        <f>IF(OR(D783="",I783="",J783=""),0,MAX(0,MIN(J783,D783-I783)))</f>
        <v>180</v>
      </c>
      <c r="U783">
        <f>IF(D783="",0,MAX(0,D783-C783))</f>
        <v>216.6</v>
      </c>
      <c r="V783">
        <f>IF(C783="",0,MIN(I783,C783))</f>
        <v>7.8</v>
      </c>
    </row>
    <row r="784">
      <c r="A784" t="str">
        <v>HW-04</v>
      </c>
      <c r="B784" s="1">
        <v>45717</v>
      </c>
      <c r="C784">
        <v>8.6</v>
      </c>
      <c r="D784">
        <v>224.9</v>
      </c>
      <c r="E784">
        <f>MAX(0,D784-C784)</f>
        <v>216.3</v>
      </c>
      <c r="F784">
        <v>591.2</v>
      </c>
      <c r="G784">
        <v>551.2</v>
      </c>
      <c r="H784">
        <v>366.1</v>
      </c>
      <c r="I784">
        <v>40</v>
      </c>
      <c r="J784">
        <v>180</v>
      </c>
      <c r="K784">
        <v>225.1</v>
      </c>
      <c r="L784">
        <v>588.7</v>
      </c>
      <c r="M784">
        <v>2.5</v>
      </c>
      <c r="N784" t="str">
        <v/>
      </c>
      <c r="O784" t="str">
        <v/>
      </c>
      <c r="P784">
        <f>IF(OR(C784="",I784="",J784=""),0,MAX(0,MIN(J784,C784-(F784-G784))))</f>
        <v>0</v>
      </c>
      <c r="Q784">
        <f>IF(OR(J784="",J784=0),0,(J784-P784)/J784*100)</f>
        <v>100</v>
      </c>
      <c r="R784">
        <f>IF(K784="",0,MAX(0,K784-D784))</f>
        <v>0.2</v>
      </c>
      <c r="S784">
        <f>IF(OR(J784="",J784=0),0,MAX(0,MIN(J784,(I784+J784)-D784))/J784*100)</f>
        <v>0</v>
      </c>
      <c r="T784">
        <f>IF(OR(D784="",I784="",J784=""),0,MAX(0,MIN(J784,D784-I784)))</f>
        <v>180</v>
      </c>
      <c r="U784">
        <f>IF(D784="",0,MAX(0,D784-C784))</f>
        <v>216.3</v>
      </c>
      <c r="V784">
        <f>IF(C784="",0,MIN(I784,C784))</f>
        <v>8.6</v>
      </c>
    </row>
    <row r="785">
      <c r="A785" t="str">
        <v>HW-04</v>
      </c>
      <c r="B785" s="1">
        <v>45748</v>
      </c>
      <c r="C785">
        <v>8.2</v>
      </c>
      <c r="D785">
        <v>225</v>
      </c>
      <c r="E785">
        <f>MAX(0,D785-C785)</f>
        <v>216.8</v>
      </c>
      <c r="F785">
        <v>591.2</v>
      </c>
      <c r="G785">
        <v>551.2</v>
      </c>
      <c r="H785">
        <v>366.1</v>
      </c>
      <c r="I785">
        <v>40</v>
      </c>
      <c r="J785">
        <v>180</v>
      </c>
      <c r="K785">
        <v>225.1</v>
      </c>
      <c r="L785">
        <v>588.7</v>
      </c>
      <c r="M785">
        <v>2.5</v>
      </c>
      <c r="N785" t="str">
        <v/>
      </c>
      <c r="O785" t="str">
        <v/>
      </c>
      <c r="P785">
        <f>IF(OR(C785="",I785="",J785=""),0,MAX(0,MIN(J785,C785-(F785-G785))))</f>
        <v>0</v>
      </c>
      <c r="Q785">
        <f>IF(OR(J785="",J785=0),0,(J785-P785)/J785*100)</f>
        <v>100</v>
      </c>
      <c r="R785">
        <f>IF(K785="",0,MAX(0,K785-D785))</f>
        <v>0.1</v>
      </c>
      <c r="S785">
        <f>IF(OR(J785="",J785=0),0,MAX(0,MIN(J785,(I785+J785)-D785))/J785*100)</f>
        <v>0</v>
      </c>
      <c r="T785">
        <f>IF(OR(D785="",I785="",J785=""),0,MAX(0,MIN(J785,D785-I785)))</f>
        <v>180</v>
      </c>
      <c r="U785">
        <f>IF(D785="",0,MAX(0,D785-C785))</f>
        <v>216.8</v>
      </c>
      <c r="V785">
        <f>IF(C785="",0,MIN(I785,C785))</f>
        <v>8.2</v>
      </c>
    </row>
    <row r="786">
      <c r="A786" t="str">
        <v>HW-04</v>
      </c>
      <c r="B786" s="1">
        <v>45778</v>
      </c>
      <c r="C786">
        <v>7.9</v>
      </c>
      <c r="D786">
        <v>224.3</v>
      </c>
      <c r="E786">
        <f>MAX(0,D786-C786)</f>
        <v>216.4</v>
      </c>
      <c r="F786">
        <v>591.2</v>
      </c>
      <c r="G786">
        <v>551.2</v>
      </c>
      <c r="H786">
        <v>366.1</v>
      </c>
      <c r="I786">
        <v>40</v>
      </c>
      <c r="J786">
        <v>180</v>
      </c>
      <c r="K786">
        <v>225.1</v>
      </c>
      <c r="L786">
        <v>588.7</v>
      </c>
      <c r="M786">
        <v>2.5</v>
      </c>
      <c r="N786" t="str">
        <v/>
      </c>
      <c r="O786" t="str">
        <v/>
      </c>
      <c r="P786">
        <f>IF(OR(C786="",I786="",J786=""),0,MAX(0,MIN(J786,C786-(F786-G786))))</f>
        <v>0</v>
      </c>
      <c r="Q786">
        <f>IF(OR(J786="",J786=0),0,(J786-P786)/J786*100)</f>
        <v>100</v>
      </c>
      <c r="R786">
        <f>IF(K786="",0,MAX(0,K786-D786))</f>
        <v>0.8</v>
      </c>
      <c r="S786">
        <f>IF(OR(J786="",J786=0),0,MAX(0,MIN(J786,(I786+J786)-D786))/J786*100)</f>
        <v>0</v>
      </c>
      <c r="T786">
        <f>IF(OR(D786="",I786="",J786=""),0,MAX(0,MIN(J786,D786-I786)))</f>
        <v>180</v>
      </c>
      <c r="U786">
        <f>IF(D786="",0,MAX(0,D786-C786))</f>
        <v>216.4</v>
      </c>
      <c r="V786">
        <f>IF(C786="",0,MIN(I786,C786))</f>
        <v>7.9</v>
      </c>
    </row>
    <row r="787">
      <c r="A787" t="str">
        <v>HW-04</v>
      </c>
      <c r="B787" s="1">
        <v>45809</v>
      </c>
      <c r="C787">
        <v>7.6</v>
      </c>
      <c r="D787">
        <v>225</v>
      </c>
      <c r="E787">
        <f>MAX(0,D787-C787)</f>
        <v>217.4</v>
      </c>
      <c r="F787">
        <v>591.2</v>
      </c>
      <c r="G787">
        <v>551.2</v>
      </c>
      <c r="H787">
        <v>366.1</v>
      </c>
      <c r="I787">
        <v>40</v>
      </c>
      <c r="J787">
        <v>180</v>
      </c>
      <c r="K787">
        <v>225.1</v>
      </c>
      <c r="L787">
        <v>588.7</v>
      </c>
      <c r="M787">
        <v>2.5</v>
      </c>
      <c r="N787" t="str">
        <v/>
      </c>
      <c r="O787" t="str">
        <v/>
      </c>
      <c r="P787">
        <f>IF(OR(C787="",I787="",J787=""),0,MAX(0,MIN(J787,C787-(F787-G787))))</f>
        <v>0</v>
      </c>
      <c r="Q787">
        <f>IF(OR(J787="",J787=0),0,(J787-P787)/J787*100)</f>
        <v>100</v>
      </c>
      <c r="R787">
        <f>IF(K787="",0,MAX(0,K787-D787))</f>
        <v>0.1</v>
      </c>
      <c r="S787">
        <f>IF(OR(J787="",J787=0),0,MAX(0,MIN(J787,(I787+J787)-D787))/J787*100)</f>
        <v>0</v>
      </c>
      <c r="T787">
        <f>IF(OR(D787="",I787="",J787=""),0,MAX(0,MIN(J787,D787-I787)))</f>
        <v>180</v>
      </c>
      <c r="U787">
        <f>IF(D787="",0,MAX(0,D787-C787))</f>
        <v>217.4</v>
      </c>
      <c r="V787">
        <f>IF(C787="",0,MIN(I787,C787))</f>
        <v>7.6</v>
      </c>
    </row>
    <row r="788">
      <c r="A788" t="str">
        <v>HW-04</v>
      </c>
      <c r="B788" s="1">
        <v>45839</v>
      </c>
      <c r="C788">
        <v>7.5</v>
      </c>
      <c r="D788">
        <v>224.4</v>
      </c>
      <c r="E788">
        <f>MAX(0,D788-C788)</f>
        <v>216.9</v>
      </c>
      <c r="F788">
        <v>591.2</v>
      </c>
      <c r="G788">
        <v>551.2</v>
      </c>
      <c r="H788">
        <v>366.1</v>
      </c>
      <c r="I788">
        <v>40</v>
      </c>
      <c r="J788">
        <v>180</v>
      </c>
      <c r="K788">
        <v>225.1</v>
      </c>
      <c r="L788">
        <v>588.7</v>
      </c>
      <c r="M788">
        <v>2.5</v>
      </c>
      <c r="N788" t="str">
        <v/>
      </c>
      <c r="O788" t="str">
        <v/>
      </c>
      <c r="P788">
        <f>IF(OR(C788="",I788="",J788=""),0,MAX(0,MIN(J788,C788-(F788-G788))))</f>
        <v>0</v>
      </c>
      <c r="Q788">
        <f>IF(OR(J788="",J788=0),0,(J788-P788)/J788*100)</f>
        <v>100</v>
      </c>
      <c r="R788">
        <f>IF(K788="",0,MAX(0,K788-D788))</f>
        <v>0.7</v>
      </c>
      <c r="S788">
        <f>IF(OR(J788="",J788=0),0,MAX(0,MIN(J788,(I788+J788)-D788))/J788*100)</f>
        <v>0</v>
      </c>
      <c r="T788">
        <f>IF(OR(D788="",I788="",J788=""),0,MAX(0,MIN(J788,D788-I788)))</f>
        <v>180</v>
      </c>
      <c r="U788">
        <f>IF(D788="",0,MAX(0,D788-C788))</f>
        <v>216.9</v>
      </c>
      <c r="V788">
        <f>IF(C788="",0,MIN(I788,C788))</f>
        <v>7.5</v>
      </c>
    </row>
    <row r="789">
      <c r="A789" t="str">
        <v>HW-04</v>
      </c>
      <c r="B789" s="1">
        <v>45870</v>
      </c>
      <c r="C789">
        <v>7.5</v>
      </c>
      <c r="D789">
        <v>224.5</v>
      </c>
      <c r="E789">
        <f>MAX(0,D789-C789)</f>
        <v>216.9</v>
      </c>
      <c r="F789">
        <v>591.2</v>
      </c>
      <c r="G789">
        <v>551.2</v>
      </c>
      <c r="H789">
        <v>366.1</v>
      </c>
      <c r="I789">
        <v>40</v>
      </c>
      <c r="J789">
        <v>180</v>
      </c>
      <c r="K789">
        <v>225.1</v>
      </c>
      <c r="L789">
        <v>588.7</v>
      </c>
      <c r="M789">
        <v>2.5</v>
      </c>
      <c r="N789" t="str">
        <v/>
      </c>
      <c r="O789" t="str">
        <v/>
      </c>
      <c r="P789">
        <f>IF(OR(C789="",I789="",J789=""),0,MAX(0,MIN(J789,C789-(F789-G789))))</f>
        <v>0</v>
      </c>
      <c r="Q789">
        <f>IF(OR(J789="",J789=0),0,(J789-P789)/J789*100)</f>
        <v>100</v>
      </c>
      <c r="R789">
        <f>IF(K789="",0,MAX(0,K789-D789))</f>
        <v>0.6</v>
      </c>
      <c r="S789">
        <f>IF(OR(J789="",J789=0),0,MAX(0,MIN(J789,(I789+J789)-D789))/J789*100)</f>
        <v>0</v>
      </c>
      <c r="T789">
        <f>IF(OR(D789="",I789="",J789=""),0,MAX(0,MIN(J789,D789-I789)))</f>
        <v>180</v>
      </c>
      <c r="U789">
        <f>IF(D789="",0,MAX(0,D789-C789))</f>
        <v>216.9</v>
      </c>
      <c r="V789">
        <f>IF(C789="",0,MIN(I789,C789))</f>
        <v>7.5</v>
      </c>
    </row>
    <row r="790">
      <c r="A790" t="str">
        <v>HW-04</v>
      </c>
      <c r="B790" s="1">
        <v>45901</v>
      </c>
      <c r="C790">
        <v>7.6</v>
      </c>
      <c r="D790">
        <v>225</v>
      </c>
      <c r="E790">
        <f>MAX(0,D790-C790)</f>
        <v>217.4</v>
      </c>
      <c r="F790">
        <v>591.2</v>
      </c>
      <c r="G790">
        <v>551.2</v>
      </c>
      <c r="H790">
        <v>366.1</v>
      </c>
      <c r="I790">
        <v>40</v>
      </c>
      <c r="J790">
        <v>180</v>
      </c>
      <c r="K790">
        <v>225.1</v>
      </c>
      <c r="L790">
        <v>588.7</v>
      </c>
      <c r="M790">
        <v>2.5</v>
      </c>
      <c r="N790" t="str">
        <v/>
      </c>
      <c r="O790" t="str">
        <v/>
      </c>
      <c r="P790">
        <f>IF(OR(C790="",I790="",J790=""),0,MAX(0,MIN(J790,C790-(F790-G790))))</f>
        <v>0</v>
      </c>
      <c r="Q790">
        <f>IF(OR(J790="",J790=0),0,(J790-P790)/J790*100)</f>
        <v>100</v>
      </c>
      <c r="R790">
        <f>IF(K790="",0,MAX(0,K790-D790))</f>
        <v>0.1</v>
      </c>
      <c r="S790">
        <f>IF(OR(J790="",J790=0),0,MAX(0,MIN(J790,(I790+J790)-D790))/J790*100)</f>
        <v>0</v>
      </c>
      <c r="T790">
        <f>IF(OR(D790="",I790="",J790=""),0,MAX(0,MIN(J790,D790-I790)))</f>
        <v>180</v>
      </c>
      <c r="U790">
        <f>IF(D790="",0,MAX(0,D790-C790))</f>
        <v>217.4</v>
      </c>
      <c r="V790">
        <f>IF(C790="",0,MIN(I790,C790))</f>
        <v>7.6</v>
      </c>
    </row>
    <row r="791">
      <c r="A791" t="str">
        <v>HW-04</v>
      </c>
      <c r="B791" s="1">
        <v>45931</v>
      </c>
      <c r="C791">
        <v>8.3</v>
      </c>
      <c r="D791">
        <v>224.4</v>
      </c>
      <c r="E791">
        <f>MAX(0,D791-C791)</f>
        <v>216.1</v>
      </c>
      <c r="F791">
        <v>591.2</v>
      </c>
      <c r="G791">
        <v>551.2</v>
      </c>
      <c r="H791">
        <v>366.1</v>
      </c>
      <c r="I791">
        <v>40</v>
      </c>
      <c r="J791">
        <v>180</v>
      </c>
      <c r="K791">
        <v>225.1</v>
      </c>
      <c r="L791">
        <v>588.7</v>
      </c>
      <c r="M791">
        <v>2.5</v>
      </c>
      <c r="N791" t="str">
        <v/>
      </c>
      <c r="O791" t="str">
        <v/>
      </c>
      <c r="P791">
        <f>IF(OR(C791="",I791="",J791=""),0,MAX(0,MIN(J791,C791-(F791-G791))))</f>
        <v>0</v>
      </c>
      <c r="Q791">
        <f>IF(OR(J791="",J791=0),0,(J791-P791)/J791*100)</f>
        <v>100</v>
      </c>
      <c r="R791">
        <f>IF(K791="",0,MAX(0,K791-D791))</f>
        <v>0.7</v>
      </c>
      <c r="S791">
        <f>IF(OR(J791="",J791=0),0,MAX(0,MIN(J791,(I791+J791)-D791))/J791*100)</f>
        <v>0</v>
      </c>
      <c r="T791">
        <f>IF(OR(D791="",I791="",J791=""),0,MAX(0,MIN(J791,D791-I791)))</f>
        <v>180</v>
      </c>
      <c r="U791">
        <f>IF(D791="",0,MAX(0,D791-C791))</f>
        <v>216.1</v>
      </c>
      <c r="V791">
        <f>IF(C791="",0,MIN(I791,C791))</f>
        <v>8.3</v>
      </c>
    </row>
    <row r="792">
      <c r="A792" t="str">
        <v>HW-04</v>
      </c>
      <c r="B792" s="1">
        <v>45962</v>
      </c>
      <c r="C792">
        <v>7.4</v>
      </c>
      <c r="D792">
        <v>224.4</v>
      </c>
      <c r="E792">
        <f>MAX(0,D792-C792)</f>
        <v>217</v>
      </c>
      <c r="F792">
        <v>591.2</v>
      </c>
      <c r="G792">
        <v>551.2</v>
      </c>
      <c r="H792">
        <v>366.1</v>
      </c>
      <c r="I792">
        <v>40</v>
      </c>
      <c r="J792">
        <v>180</v>
      </c>
      <c r="K792">
        <v>225.1</v>
      </c>
      <c r="L792">
        <v>588.7</v>
      </c>
      <c r="M792">
        <v>2.5</v>
      </c>
      <c r="N792" t="str">
        <v/>
      </c>
      <c r="O792" t="str">
        <v/>
      </c>
      <c r="P792">
        <f>IF(OR(C792="",I792="",J792=""),0,MAX(0,MIN(J792,C792-(F792-G792))))</f>
        <v>0</v>
      </c>
      <c r="Q792">
        <f>IF(OR(J792="",J792=0),0,(J792-P792)/J792*100)</f>
        <v>100</v>
      </c>
      <c r="R792">
        <f>IF(K792="",0,MAX(0,K792-D792))</f>
        <v>0.7</v>
      </c>
      <c r="S792">
        <f>IF(OR(J792="",J792=0),0,MAX(0,MIN(J792,(I792+J792)-D792))/J792*100)</f>
        <v>0</v>
      </c>
      <c r="T792">
        <f>IF(OR(D792="",I792="",J792=""),0,MAX(0,MIN(J792,D792-I792)))</f>
        <v>180</v>
      </c>
      <c r="U792">
        <f>IF(D792="",0,MAX(0,D792-C792))</f>
        <v>217</v>
      </c>
      <c r="V792">
        <f>IF(C792="",0,MIN(I792,C792))</f>
        <v>7.4</v>
      </c>
    </row>
    <row r="793">
      <c r="A793" t="str">
        <v>HW-04</v>
      </c>
      <c r="B793" s="1">
        <v>45992</v>
      </c>
      <c r="C793">
        <v>7.3</v>
      </c>
      <c r="D793">
        <v>224.5</v>
      </c>
      <c r="E793">
        <f>MAX(0,D793-C793)</f>
        <v>217.3</v>
      </c>
      <c r="F793">
        <v>591.2</v>
      </c>
      <c r="G793">
        <v>551.2</v>
      </c>
      <c r="H793">
        <v>366.1</v>
      </c>
      <c r="I793">
        <v>40</v>
      </c>
      <c r="J793">
        <v>180</v>
      </c>
      <c r="K793">
        <v>225.1</v>
      </c>
      <c r="L793">
        <v>588.7</v>
      </c>
      <c r="M793">
        <v>2.5</v>
      </c>
      <c r="N793" t="str">
        <v/>
      </c>
      <c r="O793" t="str">
        <v/>
      </c>
      <c r="P793">
        <f>IF(OR(C793="",I793="",J793=""),0,MAX(0,MIN(J793,C793-(F793-G793))))</f>
        <v>0</v>
      </c>
      <c r="Q793">
        <f>IF(OR(J793="",J793=0),0,(J793-P793)/J793*100)</f>
        <v>100</v>
      </c>
      <c r="R793">
        <f>IF(K793="",0,MAX(0,K793-D793))</f>
        <v>0.6</v>
      </c>
      <c r="S793">
        <f>IF(OR(J793="",J793=0),0,MAX(0,MIN(J793,(I793+J793)-D793))/J793*100)</f>
        <v>0</v>
      </c>
      <c r="T793">
        <f>IF(OR(D793="",I793="",J793=""),0,MAX(0,MIN(J793,D793-I793)))</f>
        <v>180</v>
      </c>
      <c r="U793">
        <f>IF(D793="",0,MAX(0,D793-C793))</f>
        <v>217.3</v>
      </c>
      <c r="V793">
        <f>IF(C793="",0,MIN(I793,C793))</f>
        <v>7.3</v>
      </c>
    </row>
    <row r="794">
      <c r="A794" t="str">
        <v>HW-04</v>
      </c>
      <c r="B794" s="1">
        <v>46023</v>
      </c>
      <c r="C794">
        <v>7.6</v>
      </c>
      <c r="D794">
        <v>224.8</v>
      </c>
      <c r="E794">
        <f>MAX(0,D794-C794)</f>
        <v>217.2</v>
      </c>
      <c r="F794">
        <v>591.2</v>
      </c>
      <c r="G794">
        <v>551.2</v>
      </c>
      <c r="H794">
        <v>366.1</v>
      </c>
      <c r="I794">
        <v>40</v>
      </c>
      <c r="J794">
        <v>180</v>
      </c>
      <c r="K794">
        <v>225.1</v>
      </c>
      <c r="L794">
        <v>588.7</v>
      </c>
      <c r="M794">
        <v>2.5</v>
      </c>
      <c r="N794" t="str">
        <v/>
      </c>
      <c r="O794" t="str">
        <v/>
      </c>
      <c r="P794">
        <f>IF(OR(C794="",I794="",J794=""),0,MAX(0,MIN(J794,C794-(F794-G794))))</f>
        <v>0</v>
      </c>
      <c r="Q794">
        <f>IF(OR(J794="",J794=0),0,(J794-P794)/J794*100)</f>
        <v>100</v>
      </c>
      <c r="R794">
        <f>IF(K794="",0,MAX(0,K794-D794))</f>
        <v>0.3</v>
      </c>
      <c r="S794">
        <f>IF(OR(J794="",J794=0),0,MAX(0,MIN(J794,(I794+J794)-D794))/J794*100)</f>
        <v>0</v>
      </c>
      <c r="T794">
        <f>IF(OR(D794="",I794="",J794=""),0,MAX(0,MIN(J794,D794-I794)))</f>
        <v>180</v>
      </c>
      <c r="U794">
        <f>IF(D794="",0,MAX(0,D794-C794))</f>
        <v>217.2</v>
      </c>
      <c r="V794">
        <f>IF(C794="",0,MIN(I794,C794))</f>
        <v>7.6</v>
      </c>
    </row>
    <row r="795">
      <c r="A795" t="str">
        <v>HW-04</v>
      </c>
      <c r="B795" s="1">
        <v>46054</v>
      </c>
      <c r="C795">
        <v>8.1</v>
      </c>
      <c r="D795">
        <v>225.1</v>
      </c>
      <c r="E795">
        <f>MAX(0,D795-C795)</f>
        <v>216.9</v>
      </c>
      <c r="F795">
        <v>591.2</v>
      </c>
      <c r="G795">
        <v>551.2</v>
      </c>
      <c r="H795">
        <v>366.1</v>
      </c>
      <c r="I795">
        <v>40</v>
      </c>
      <c r="J795">
        <v>180</v>
      </c>
      <c r="K795">
        <v>225.1</v>
      </c>
      <c r="L795">
        <v>588.7</v>
      </c>
      <c r="M795">
        <v>2.5</v>
      </c>
      <c r="N795" t="str">
        <v/>
      </c>
      <c r="O795" t="str">
        <v/>
      </c>
      <c r="P795">
        <f>IF(OR(C795="",I795="",J795=""),0,MAX(0,MIN(J795,C795-(F795-G795))))</f>
        <v>0</v>
      </c>
      <c r="Q795">
        <f>IF(OR(J795="",J795=0),0,(J795-P795)/J795*100)</f>
        <v>100</v>
      </c>
      <c r="R795">
        <f>IF(K795="",0,MAX(0,K795-D795))</f>
        <v>0</v>
      </c>
      <c r="S795">
        <f>IF(OR(J795="",J795=0),0,MAX(0,MIN(J795,(I795+J795)-D795))/J795*100)</f>
        <v>0</v>
      </c>
      <c r="T795">
        <f>IF(OR(D795="",I795="",J795=""),0,MAX(0,MIN(J795,D795-I795)))</f>
        <v>180</v>
      </c>
      <c r="U795">
        <f>IF(D795="",0,MAX(0,D795-C795))</f>
        <v>216.9</v>
      </c>
      <c r="V795">
        <f>IF(C795="",0,MIN(I795,C795))</f>
        <v>8.1</v>
      </c>
    </row>
    <row r="796">
      <c r="A796" t="str">
        <v>HW-04</v>
      </c>
      <c r="B796" s="1">
        <v>46082</v>
      </c>
      <c r="C796">
        <v>7.4</v>
      </c>
      <c r="D796">
        <v>224.7</v>
      </c>
      <c r="E796">
        <f>MAX(0,D796-C796)</f>
        <v>217.3</v>
      </c>
      <c r="F796">
        <v>591.2</v>
      </c>
      <c r="G796">
        <v>551.2</v>
      </c>
      <c r="H796">
        <v>366.1</v>
      </c>
      <c r="I796">
        <v>40</v>
      </c>
      <c r="J796">
        <v>180</v>
      </c>
      <c r="K796">
        <v>225.1</v>
      </c>
      <c r="L796">
        <v>588.7</v>
      </c>
      <c r="M796">
        <v>2.5</v>
      </c>
      <c r="N796" t="str">
        <v/>
      </c>
      <c r="O796" t="str">
        <v/>
      </c>
      <c r="P796">
        <f>IF(OR(C796="",I796="",J796=""),0,MAX(0,MIN(J796,C796-(F796-G796))))</f>
        <v>0</v>
      </c>
      <c r="Q796">
        <f>IF(OR(J796="",J796=0),0,(J796-P796)/J796*100)</f>
        <v>100</v>
      </c>
      <c r="R796">
        <f>IF(K796="",0,MAX(0,K796-D796))</f>
        <v>0.4</v>
      </c>
      <c r="S796">
        <f>IF(OR(J796="",J796=0),0,MAX(0,MIN(J796,(I796+J796)-D796))/J796*100)</f>
        <v>0</v>
      </c>
      <c r="T796">
        <f>IF(OR(D796="",I796="",J796=""),0,MAX(0,MIN(J796,D796-I796)))</f>
        <v>180</v>
      </c>
      <c r="U796">
        <f>IF(D796="",0,MAX(0,D796-C796))</f>
        <v>217.3</v>
      </c>
      <c r="V796">
        <f>IF(C796="",0,MIN(I796,C796))</f>
        <v>7.4</v>
      </c>
    </row>
    <row r="797">
      <c r="A797" t="str">
        <v>HW-04</v>
      </c>
      <c r="B797" s="1">
        <v>46113</v>
      </c>
      <c r="C797">
        <v>8</v>
      </c>
      <c r="D797">
        <v>224.6</v>
      </c>
      <c r="E797">
        <f>MAX(0,D797-C797)</f>
        <v>216.7</v>
      </c>
      <c r="F797">
        <v>591.2</v>
      </c>
      <c r="G797">
        <v>551.2</v>
      </c>
      <c r="H797">
        <v>366.1</v>
      </c>
      <c r="I797">
        <v>40</v>
      </c>
      <c r="J797">
        <v>180</v>
      </c>
      <c r="K797">
        <v>225.1</v>
      </c>
      <c r="L797">
        <v>588.7</v>
      </c>
      <c r="M797">
        <v>2.5</v>
      </c>
      <c r="N797" t="str">
        <v/>
      </c>
      <c r="O797" t="str">
        <v/>
      </c>
      <c r="P797">
        <f>IF(OR(C797="",I797="",J797=""),0,MAX(0,MIN(J797,C797-(F797-G797))))</f>
        <v>0</v>
      </c>
      <c r="Q797">
        <f>IF(OR(J797="",J797=0),0,(J797-P797)/J797*100)</f>
        <v>100</v>
      </c>
      <c r="R797">
        <f>IF(K797="",0,MAX(0,K797-D797))</f>
        <v>0.5</v>
      </c>
      <c r="S797">
        <f>IF(OR(J797="",J797=0),0,MAX(0,MIN(J797,(I797+J797)-D797))/J797*100)</f>
        <v>0</v>
      </c>
      <c r="T797">
        <f>IF(OR(D797="",I797="",J797=""),0,MAX(0,MIN(J797,D797-I797)))</f>
        <v>180</v>
      </c>
      <c r="U797">
        <f>IF(D797="",0,MAX(0,D797-C797))</f>
        <v>216.7</v>
      </c>
      <c r="V797">
        <f>IF(C797="",0,MIN(I797,C797))</f>
        <v>8</v>
      </c>
    </row>
    <row r="798">
      <c r="A798" t="str">
        <v>HW-04</v>
      </c>
      <c r="B798" s="1">
        <v>46143</v>
      </c>
      <c r="C798">
        <v>8.7</v>
      </c>
      <c r="D798">
        <v>224.9</v>
      </c>
      <c r="E798">
        <f>MAX(0,D798-C798)</f>
        <v>216.2</v>
      </c>
      <c r="F798">
        <v>591.2</v>
      </c>
      <c r="G798">
        <v>551.2</v>
      </c>
      <c r="H798">
        <v>366.1</v>
      </c>
      <c r="I798">
        <v>40</v>
      </c>
      <c r="J798">
        <v>180</v>
      </c>
      <c r="K798">
        <v>225.1</v>
      </c>
      <c r="L798">
        <v>588.7</v>
      </c>
      <c r="M798">
        <v>2.5</v>
      </c>
      <c r="N798" t="str">
        <v/>
      </c>
      <c r="O798" t="str">
        <v/>
      </c>
      <c r="P798">
        <f>IF(OR(C798="",I798="",J798=""),0,MAX(0,MIN(J798,C798-(F798-G798))))</f>
        <v>0</v>
      </c>
      <c r="Q798">
        <f>IF(OR(J798="",J798=0),0,(J798-P798)/J798*100)</f>
        <v>100</v>
      </c>
      <c r="R798">
        <f>IF(K798="",0,MAX(0,K798-D798))</f>
        <v>0.2</v>
      </c>
      <c r="S798">
        <f>IF(OR(J798="",J798=0),0,MAX(0,MIN(J798,(I798+J798)-D798))/J798*100)</f>
        <v>0</v>
      </c>
      <c r="T798">
        <f>IF(OR(D798="",I798="",J798=""),0,MAX(0,MIN(J798,D798-I798)))</f>
        <v>180</v>
      </c>
      <c r="U798">
        <f>IF(D798="",0,MAX(0,D798-C798))</f>
        <v>216.2</v>
      </c>
      <c r="V798">
        <f>IF(C798="",0,MIN(I798,C798))</f>
        <v>8.7</v>
      </c>
    </row>
    <row r="799">
      <c r="A799" t="str">
        <v>HW-04</v>
      </c>
      <c r="B799" s="1">
        <v>46174</v>
      </c>
      <c r="C799">
        <v>8.3</v>
      </c>
      <c r="D799">
        <v>224.3</v>
      </c>
      <c r="E799">
        <f>MAX(0,D799-C799)</f>
        <v>216.1</v>
      </c>
      <c r="F799">
        <v>591.2</v>
      </c>
      <c r="G799">
        <v>551.2</v>
      </c>
      <c r="H799">
        <v>366.1</v>
      </c>
      <c r="I799">
        <v>40</v>
      </c>
      <c r="J799">
        <v>180</v>
      </c>
      <c r="K799">
        <v>225.1</v>
      </c>
      <c r="L799">
        <v>588.7</v>
      </c>
      <c r="M799">
        <v>2.5</v>
      </c>
      <c r="N799" t="str">
        <v/>
      </c>
      <c r="O799" t="str">
        <v/>
      </c>
      <c r="P799">
        <f>IF(OR(C799="",I799="",J799=""),0,MAX(0,MIN(J799,C799-(F799-G799))))</f>
        <v>0</v>
      </c>
      <c r="Q799">
        <f>IF(OR(J799="",J799=0),0,(J799-P799)/J799*100)</f>
        <v>100</v>
      </c>
      <c r="R799">
        <f>IF(K799="",0,MAX(0,K799-D799))</f>
        <v>0.8</v>
      </c>
      <c r="S799">
        <f>IF(OR(J799="",J799=0),0,MAX(0,MIN(J799,(I799+J799)-D799))/J799*100)</f>
        <v>0</v>
      </c>
      <c r="T799">
        <f>IF(OR(D799="",I799="",J799=""),0,MAX(0,MIN(J799,D799-I799)))</f>
        <v>180</v>
      </c>
      <c r="U799">
        <f>IF(D799="",0,MAX(0,D799-C799))</f>
        <v>216.1</v>
      </c>
      <c r="V799">
        <f>IF(C799="",0,MIN(I799,C799))</f>
        <v>8.3</v>
      </c>
    </row>
    <row r="800">
      <c r="A800" t="str">
        <v>HW-04</v>
      </c>
      <c r="B800" s="1">
        <v>46204</v>
      </c>
      <c r="C800">
        <v>7.7</v>
      </c>
      <c r="D800">
        <v>224.8</v>
      </c>
      <c r="E800">
        <f>MAX(0,D800-C800)</f>
        <v>217</v>
      </c>
      <c r="F800">
        <v>591.2</v>
      </c>
      <c r="G800">
        <v>551.2</v>
      </c>
      <c r="H800">
        <v>366.1</v>
      </c>
      <c r="I800">
        <v>40</v>
      </c>
      <c r="J800">
        <v>180</v>
      </c>
      <c r="K800">
        <v>225.1</v>
      </c>
      <c r="L800">
        <v>588.7</v>
      </c>
      <c r="M800">
        <v>2.5</v>
      </c>
      <c r="N800" t="str">
        <v/>
      </c>
      <c r="O800" t="str">
        <v/>
      </c>
      <c r="P800">
        <f>IF(OR(C800="",I800="",J800=""),0,MAX(0,MIN(J800,C800-(F800-G800))))</f>
        <v>0</v>
      </c>
      <c r="Q800">
        <f>IF(OR(J800="",J800=0),0,(J800-P800)/J800*100)</f>
        <v>100</v>
      </c>
      <c r="R800">
        <f>IF(K800="",0,MAX(0,K800-D800))</f>
        <v>0.3</v>
      </c>
      <c r="S800">
        <f>IF(OR(J800="",J800=0),0,MAX(0,MIN(J800,(I800+J800)-D800))/J800*100)</f>
        <v>0</v>
      </c>
      <c r="T800">
        <f>IF(OR(D800="",I800="",J800=""),0,MAX(0,MIN(J800,D800-I800)))</f>
        <v>180</v>
      </c>
      <c r="U800">
        <f>IF(D800="",0,MAX(0,D800-C800))</f>
        <v>217</v>
      </c>
      <c r="V800">
        <f>IF(C800="",0,MIN(I800,C800))</f>
        <v>7.7</v>
      </c>
    </row>
    <row r="801">
      <c r="A801" t="str">
        <v>HW-04</v>
      </c>
      <c r="B801" s="1">
        <v>46235</v>
      </c>
      <c r="C801">
        <v>8.6</v>
      </c>
      <c r="D801">
        <v>224.7</v>
      </c>
      <c r="E801">
        <f>MAX(0,D801-C801)</f>
        <v>216.1</v>
      </c>
      <c r="F801">
        <v>591.2</v>
      </c>
      <c r="G801">
        <v>551.2</v>
      </c>
      <c r="H801">
        <v>366.1</v>
      </c>
      <c r="I801">
        <v>40</v>
      </c>
      <c r="J801">
        <v>180</v>
      </c>
      <c r="K801">
        <v>225.1</v>
      </c>
      <c r="L801">
        <v>588.7</v>
      </c>
      <c r="M801">
        <v>2.5</v>
      </c>
      <c r="N801" t="str">
        <v/>
      </c>
      <c r="O801" t="str">
        <v/>
      </c>
      <c r="P801">
        <f>IF(OR(C801="",I801="",J801=""),0,MAX(0,MIN(J801,C801-(F801-G801))))</f>
        <v>0</v>
      </c>
      <c r="Q801">
        <f>IF(OR(J801="",J801=0),0,(J801-P801)/J801*100)</f>
        <v>100</v>
      </c>
      <c r="R801">
        <f>IF(K801="",0,MAX(0,K801-D801))</f>
        <v>0.4</v>
      </c>
      <c r="S801">
        <f>IF(OR(J801="",J801=0),0,MAX(0,MIN(J801,(I801+J801)-D801))/J801*100)</f>
        <v>0</v>
      </c>
      <c r="T801">
        <f>IF(OR(D801="",I801="",J801=""),0,MAX(0,MIN(J801,D801-I801)))</f>
        <v>180</v>
      </c>
      <c r="U801">
        <f>IF(D801="",0,MAX(0,D801-C801))</f>
        <v>216.1</v>
      </c>
      <c r="V801">
        <f>IF(C801="",0,MIN(I801,C801))</f>
        <v>8.6</v>
      </c>
    </row>
    <row r="802">
      <c r="A802" t="str">
        <v>HW-05</v>
      </c>
      <c r="B802" s="1">
        <v>45658</v>
      </c>
      <c r="C802">
        <v>8.3</v>
      </c>
      <c r="D802">
        <v>223.9</v>
      </c>
      <c r="E802">
        <f>MAX(0,D802-C802)</f>
        <v>215.6</v>
      </c>
      <c r="F802">
        <v>583.2</v>
      </c>
      <c r="G802">
        <v>543.2</v>
      </c>
      <c r="H802">
        <v>358.9</v>
      </c>
      <c r="I802">
        <v>40</v>
      </c>
      <c r="J802">
        <v>180</v>
      </c>
      <c r="K802">
        <v>224.3</v>
      </c>
      <c r="L802">
        <v>580.7</v>
      </c>
      <c r="M802">
        <v>2.5</v>
      </c>
      <c r="N802" t="str">
        <v/>
      </c>
      <c r="O802" t="str">
        <v/>
      </c>
      <c r="P802">
        <f>IF(OR(C802="",I802="",J802=""),0,MAX(0,MIN(J802,C802-(F802-G802))))</f>
        <v>0</v>
      </c>
      <c r="Q802">
        <f>IF(OR(J802="",J802=0),0,(J802-P802)/J802*100)</f>
        <v>100</v>
      </c>
      <c r="R802">
        <f>IF(K802="",0,MAX(0,K802-D802))</f>
        <v>0.4</v>
      </c>
      <c r="S802">
        <f>IF(OR(J802="",J802=0),0,MAX(0,MIN(J802,(I802+J802)-D802))/J802*100)</f>
        <v>0</v>
      </c>
      <c r="T802">
        <f>IF(OR(D802="",I802="",J802=""),0,MAX(0,MIN(J802,D802-I802)))</f>
        <v>180</v>
      </c>
      <c r="U802">
        <f>IF(D802="",0,MAX(0,D802-C802))</f>
        <v>215.6</v>
      </c>
      <c r="V802">
        <f>IF(C802="",0,MIN(I802,C802))</f>
        <v>8.3</v>
      </c>
    </row>
    <row r="803">
      <c r="A803" t="str">
        <v>HW-05</v>
      </c>
      <c r="B803" s="1">
        <v>45689</v>
      </c>
      <c r="C803">
        <v>7.8</v>
      </c>
      <c r="D803">
        <v>223.6</v>
      </c>
      <c r="E803">
        <f>MAX(0,D803-C803)</f>
        <v>215.8</v>
      </c>
      <c r="F803">
        <v>583.2</v>
      </c>
      <c r="G803">
        <v>543.2</v>
      </c>
      <c r="H803">
        <v>358.9</v>
      </c>
      <c r="I803">
        <v>40</v>
      </c>
      <c r="J803">
        <v>180</v>
      </c>
      <c r="K803">
        <v>224.3</v>
      </c>
      <c r="L803">
        <v>580.7</v>
      </c>
      <c r="M803">
        <v>2.5</v>
      </c>
      <c r="N803" t="str">
        <v/>
      </c>
      <c r="O803" t="str">
        <v/>
      </c>
      <c r="P803">
        <f>IF(OR(C803="",I803="",J803=""),0,MAX(0,MIN(J803,C803-(F803-G803))))</f>
        <v>0</v>
      </c>
      <c r="Q803">
        <f>IF(OR(J803="",J803=0),0,(J803-P803)/J803*100)</f>
        <v>100</v>
      </c>
      <c r="R803">
        <f>IF(K803="",0,MAX(0,K803-D803))</f>
        <v>0.7</v>
      </c>
      <c r="S803">
        <f>IF(OR(J803="",J803=0),0,MAX(0,MIN(J803,(I803+J803)-D803))/J803*100)</f>
        <v>0</v>
      </c>
      <c r="T803">
        <f>IF(OR(D803="",I803="",J803=""),0,MAX(0,MIN(J803,D803-I803)))</f>
        <v>180</v>
      </c>
      <c r="U803">
        <f>IF(D803="",0,MAX(0,D803-C803))</f>
        <v>215.8</v>
      </c>
      <c r="V803">
        <f>IF(C803="",0,MIN(I803,C803))</f>
        <v>7.8</v>
      </c>
    </row>
    <row r="804">
      <c r="A804" t="str">
        <v>HW-05</v>
      </c>
      <c r="B804" s="1">
        <v>45717</v>
      </c>
      <c r="C804">
        <v>7.3</v>
      </c>
      <c r="D804">
        <v>224</v>
      </c>
      <c r="E804">
        <f>MAX(0,D804-C804)</f>
        <v>216.7</v>
      </c>
      <c r="F804">
        <v>583.2</v>
      </c>
      <c r="G804">
        <v>543.2</v>
      </c>
      <c r="H804">
        <v>358.9</v>
      </c>
      <c r="I804">
        <v>40</v>
      </c>
      <c r="J804">
        <v>180</v>
      </c>
      <c r="K804">
        <v>224.3</v>
      </c>
      <c r="L804">
        <v>580.7</v>
      </c>
      <c r="M804">
        <v>2.5</v>
      </c>
      <c r="N804" t="str">
        <v/>
      </c>
      <c r="O804" t="str">
        <v/>
      </c>
      <c r="P804">
        <f>IF(OR(C804="",I804="",J804=""),0,MAX(0,MIN(J804,C804-(F804-G804))))</f>
        <v>0</v>
      </c>
      <c r="Q804">
        <f>IF(OR(J804="",J804=0),0,(J804-P804)/J804*100)</f>
        <v>100</v>
      </c>
      <c r="R804">
        <f>IF(K804="",0,MAX(0,K804-D804))</f>
        <v>0.3</v>
      </c>
      <c r="S804">
        <f>IF(OR(J804="",J804=0),0,MAX(0,MIN(J804,(I804+J804)-D804))/J804*100)</f>
        <v>0</v>
      </c>
      <c r="T804">
        <f>IF(OR(D804="",I804="",J804=""),0,MAX(0,MIN(J804,D804-I804)))</f>
        <v>180</v>
      </c>
      <c r="U804">
        <f>IF(D804="",0,MAX(0,D804-C804))</f>
        <v>216.7</v>
      </c>
      <c r="V804">
        <f>IF(C804="",0,MIN(I804,C804))</f>
        <v>7.3</v>
      </c>
    </row>
    <row r="805">
      <c r="A805" t="str">
        <v>HW-05</v>
      </c>
      <c r="B805" s="1">
        <v>45748</v>
      </c>
      <c r="C805">
        <v>7.3</v>
      </c>
      <c r="D805">
        <v>223.6</v>
      </c>
      <c r="E805">
        <f>MAX(0,D805-C805)</f>
        <v>216.3</v>
      </c>
      <c r="F805">
        <v>583.2</v>
      </c>
      <c r="G805">
        <v>543.2</v>
      </c>
      <c r="H805">
        <v>358.9</v>
      </c>
      <c r="I805">
        <v>40</v>
      </c>
      <c r="J805">
        <v>180</v>
      </c>
      <c r="K805">
        <v>224.3</v>
      </c>
      <c r="L805">
        <v>580.7</v>
      </c>
      <c r="M805">
        <v>2.5</v>
      </c>
      <c r="N805" t="str">
        <v/>
      </c>
      <c r="O805" t="str">
        <v/>
      </c>
      <c r="P805">
        <f>IF(OR(C805="",I805="",J805=""),0,MAX(0,MIN(J805,C805-(F805-G805))))</f>
        <v>0</v>
      </c>
      <c r="Q805">
        <f>IF(OR(J805="",J805=0),0,(J805-P805)/J805*100)</f>
        <v>100</v>
      </c>
      <c r="R805">
        <f>IF(K805="",0,MAX(0,K805-D805))</f>
        <v>0.7</v>
      </c>
      <c r="S805">
        <f>IF(OR(J805="",J805=0),0,MAX(0,MIN(J805,(I805+J805)-D805))/J805*100)</f>
        <v>0</v>
      </c>
      <c r="T805">
        <f>IF(OR(D805="",I805="",J805=""),0,MAX(0,MIN(J805,D805-I805)))</f>
        <v>180</v>
      </c>
      <c r="U805">
        <f>IF(D805="",0,MAX(0,D805-C805))</f>
        <v>216.3</v>
      </c>
      <c r="V805">
        <f>IF(C805="",0,MIN(I805,C805))</f>
        <v>7.3</v>
      </c>
    </row>
    <row r="806">
      <c r="A806" t="str">
        <v>HW-05</v>
      </c>
      <c r="B806" s="1">
        <v>45778</v>
      </c>
      <c r="C806">
        <v>8</v>
      </c>
      <c r="D806">
        <v>224.1</v>
      </c>
      <c r="E806">
        <f>MAX(0,D806-C806)</f>
        <v>216.1</v>
      </c>
      <c r="F806">
        <v>583.2</v>
      </c>
      <c r="G806">
        <v>543.2</v>
      </c>
      <c r="H806">
        <v>358.9</v>
      </c>
      <c r="I806">
        <v>40</v>
      </c>
      <c r="J806">
        <v>180</v>
      </c>
      <c r="K806">
        <v>224.3</v>
      </c>
      <c r="L806">
        <v>580.7</v>
      </c>
      <c r="M806">
        <v>2.5</v>
      </c>
      <c r="N806" t="str">
        <v/>
      </c>
      <c r="O806" t="str">
        <v/>
      </c>
      <c r="P806">
        <f>IF(OR(C806="",I806="",J806=""),0,MAX(0,MIN(J806,C806-(F806-G806))))</f>
        <v>0</v>
      </c>
      <c r="Q806">
        <f>IF(OR(J806="",J806=0),0,(J806-P806)/J806*100)</f>
        <v>100</v>
      </c>
      <c r="R806">
        <f>IF(K806="",0,MAX(0,K806-D806))</f>
        <v>0.2</v>
      </c>
      <c r="S806">
        <f>IF(OR(J806="",J806=0),0,MAX(0,MIN(J806,(I806+J806)-D806))/J806*100)</f>
        <v>0</v>
      </c>
      <c r="T806">
        <f>IF(OR(D806="",I806="",J806=""),0,MAX(0,MIN(J806,D806-I806)))</f>
        <v>180</v>
      </c>
      <c r="U806">
        <f>IF(D806="",0,MAX(0,D806-C806))</f>
        <v>216.1</v>
      </c>
      <c r="V806">
        <f>IF(C806="",0,MIN(I806,C806))</f>
        <v>8</v>
      </c>
    </row>
    <row r="807">
      <c r="A807" t="str">
        <v>HW-05</v>
      </c>
      <c r="B807" s="1">
        <v>45809</v>
      </c>
      <c r="C807">
        <v>8.5</v>
      </c>
      <c r="D807">
        <v>224</v>
      </c>
      <c r="E807">
        <f>MAX(0,D807-C807)</f>
        <v>215.4</v>
      </c>
      <c r="F807">
        <v>583.2</v>
      </c>
      <c r="G807">
        <v>543.2</v>
      </c>
      <c r="H807">
        <v>358.9</v>
      </c>
      <c r="I807">
        <v>40</v>
      </c>
      <c r="J807">
        <v>180</v>
      </c>
      <c r="K807">
        <v>224.3</v>
      </c>
      <c r="L807">
        <v>580.7</v>
      </c>
      <c r="M807">
        <v>2.5</v>
      </c>
      <c r="N807" t="str">
        <v/>
      </c>
      <c r="O807" t="str">
        <v/>
      </c>
      <c r="P807">
        <f>IF(OR(C807="",I807="",J807=""),0,MAX(0,MIN(J807,C807-(F807-G807))))</f>
        <v>0</v>
      </c>
      <c r="Q807">
        <f>IF(OR(J807="",J807=0),0,(J807-P807)/J807*100)</f>
        <v>100</v>
      </c>
      <c r="R807">
        <f>IF(K807="",0,MAX(0,K807-D807))</f>
        <v>0.3</v>
      </c>
      <c r="S807">
        <f>IF(OR(J807="",J807=0),0,MAX(0,MIN(J807,(I807+J807)-D807))/J807*100)</f>
        <v>0</v>
      </c>
      <c r="T807">
        <f>IF(OR(D807="",I807="",J807=""),0,MAX(0,MIN(J807,D807-I807)))</f>
        <v>180</v>
      </c>
      <c r="U807">
        <f>IF(D807="",0,MAX(0,D807-C807))</f>
        <v>215.4</v>
      </c>
      <c r="V807">
        <f>IF(C807="",0,MIN(I807,C807))</f>
        <v>8.5</v>
      </c>
    </row>
    <row r="808">
      <c r="A808" t="str">
        <v>HW-05</v>
      </c>
      <c r="B808" s="1">
        <v>45839</v>
      </c>
      <c r="C808">
        <v>8.7</v>
      </c>
      <c r="D808">
        <v>223.8</v>
      </c>
      <c r="E808">
        <f>MAX(0,D808-C808)</f>
        <v>215.2</v>
      </c>
      <c r="F808">
        <v>583.2</v>
      </c>
      <c r="G808">
        <v>543.2</v>
      </c>
      <c r="H808">
        <v>358.9</v>
      </c>
      <c r="I808">
        <v>40</v>
      </c>
      <c r="J808">
        <v>180</v>
      </c>
      <c r="K808">
        <v>224.3</v>
      </c>
      <c r="L808">
        <v>580.7</v>
      </c>
      <c r="M808">
        <v>2.5</v>
      </c>
      <c r="N808" t="str">
        <v/>
      </c>
      <c r="O808" t="str">
        <v/>
      </c>
      <c r="P808">
        <f>IF(OR(C808="",I808="",J808=""),0,MAX(0,MIN(J808,C808-(F808-G808))))</f>
        <v>0</v>
      </c>
      <c r="Q808">
        <f>IF(OR(J808="",J808=0),0,(J808-P808)/J808*100)</f>
        <v>100</v>
      </c>
      <c r="R808">
        <f>IF(K808="",0,MAX(0,K808-D808))</f>
        <v>0.5</v>
      </c>
      <c r="S808">
        <f>IF(OR(J808="",J808=0),0,MAX(0,MIN(J808,(I808+J808)-D808))/J808*100)</f>
        <v>0</v>
      </c>
      <c r="T808">
        <f>IF(OR(D808="",I808="",J808=""),0,MAX(0,MIN(J808,D808-I808)))</f>
        <v>180</v>
      </c>
      <c r="U808">
        <f>IF(D808="",0,MAX(0,D808-C808))</f>
        <v>215.2</v>
      </c>
      <c r="V808">
        <f>IF(C808="",0,MIN(I808,C808))</f>
        <v>8.7</v>
      </c>
    </row>
    <row r="809">
      <c r="A809" t="str">
        <v>HW-05</v>
      </c>
      <c r="B809" s="1">
        <v>45870</v>
      </c>
      <c r="C809">
        <v>8.2</v>
      </c>
      <c r="D809">
        <v>224.2</v>
      </c>
      <c r="E809">
        <f>MAX(0,D809-C809)</f>
        <v>216</v>
      </c>
      <c r="F809">
        <v>583.2</v>
      </c>
      <c r="G809">
        <v>543.2</v>
      </c>
      <c r="H809">
        <v>358.9</v>
      </c>
      <c r="I809">
        <v>40</v>
      </c>
      <c r="J809">
        <v>180</v>
      </c>
      <c r="K809">
        <v>224.3</v>
      </c>
      <c r="L809">
        <v>580.7</v>
      </c>
      <c r="M809">
        <v>2.5</v>
      </c>
      <c r="N809" t="str">
        <v/>
      </c>
      <c r="O809" t="str">
        <v/>
      </c>
      <c r="P809">
        <f>IF(OR(C809="",I809="",J809=""),0,MAX(0,MIN(J809,C809-(F809-G809))))</f>
        <v>0</v>
      </c>
      <c r="Q809">
        <f>IF(OR(J809="",J809=0),0,(J809-P809)/J809*100)</f>
        <v>100</v>
      </c>
      <c r="R809">
        <f>IF(K809="",0,MAX(0,K809-D809))</f>
        <v>0.1</v>
      </c>
      <c r="S809">
        <f>IF(OR(J809="",J809=0),0,MAX(0,MIN(J809,(I809+J809)-D809))/J809*100)</f>
        <v>0</v>
      </c>
      <c r="T809">
        <f>IF(OR(D809="",I809="",J809=""),0,MAX(0,MIN(J809,D809-I809)))</f>
        <v>180</v>
      </c>
      <c r="U809">
        <f>IF(D809="",0,MAX(0,D809-C809))</f>
        <v>216</v>
      </c>
      <c r="V809">
        <f>IF(C809="",0,MIN(I809,C809))</f>
        <v>8.2</v>
      </c>
    </row>
    <row r="810">
      <c r="A810" t="str">
        <v>HW-05</v>
      </c>
      <c r="B810" s="1">
        <v>45901</v>
      </c>
      <c r="C810">
        <v>7.2</v>
      </c>
      <c r="D810">
        <v>223.5</v>
      </c>
      <c r="E810">
        <f>MAX(0,D810-C810)</f>
        <v>216.3</v>
      </c>
      <c r="F810">
        <v>583.2</v>
      </c>
      <c r="G810">
        <v>543.2</v>
      </c>
      <c r="H810">
        <v>358.9</v>
      </c>
      <c r="I810">
        <v>40</v>
      </c>
      <c r="J810">
        <v>180</v>
      </c>
      <c r="K810">
        <v>224.3</v>
      </c>
      <c r="L810">
        <v>580.7</v>
      </c>
      <c r="M810">
        <v>2.5</v>
      </c>
      <c r="N810" t="str">
        <v/>
      </c>
      <c r="O810" t="str">
        <v/>
      </c>
      <c r="P810">
        <f>IF(OR(C810="",I810="",J810=""),0,MAX(0,MIN(J810,C810-(F810-G810))))</f>
        <v>0</v>
      </c>
      <c r="Q810">
        <f>IF(OR(J810="",J810=0),0,(J810-P810)/J810*100)</f>
        <v>100</v>
      </c>
      <c r="R810">
        <f>IF(K810="",0,MAX(0,K810-D810))</f>
        <v>0.8</v>
      </c>
      <c r="S810">
        <f>IF(OR(J810="",J810=0),0,MAX(0,MIN(J810,(I810+J810)-D810))/J810*100)</f>
        <v>0</v>
      </c>
      <c r="T810">
        <f>IF(OR(D810="",I810="",J810=""),0,MAX(0,MIN(J810,D810-I810)))</f>
        <v>180</v>
      </c>
      <c r="U810">
        <f>IF(D810="",0,MAX(0,D810-C810))</f>
        <v>216.3</v>
      </c>
      <c r="V810">
        <f>IF(C810="",0,MIN(I810,C810))</f>
        <v>7.2</v>
      </c>
    </row>
    <row r="811">
      <c r="A811" t="str">
        <v>HW-05</v>
      </c>
      <c r="B811" s="1">
        <v>45931</v>
      </c>
      <c r="C811">
        <v>7.8</v>
      </c>
      <c r="D811">
        <v>223.9</v>
      </c>
      <c r="E811">
        <f>MAX(0,D811-C811)</f>
        <v>216.1</v>
      </c>
      <c r="F811">
        <v>583.2</v>
      </c>
      <c r="G811">
        <v>543.2</v>
      </c>
      <c r="H811">
        <v>358.9</v>
      </c>
      <c r="I811">
        <v>40</v>
      </c>
      <c r="J811">
        <v>180</v>
      </c>
      <c r="K811">
        <v>224.3</v>
      </c>
      <c r="L811">
        <v>580.7</v>
      </c>
      <c r="M811">
        <v>2.5</v>
      </c>
      <c r="N811" t="str">
        <v/>
      </c>
      <c r="O811" t="str">
        <v/>
      </c>
      <c r="P811">
        <f>IF(OR(C811="",I811="",J811=""),0,MAX(0,MIN(J811,C811-(F811-G811))))</f>
        <v>0</v>
      </c>
      <c r="Q811">
        <f>IF(OR(J811="",J811=0),0,(J811-P811)/J811*100)</f>
        <v>100</v>
      </c>
      <c r="R811">
        <f>IF(K811="",0,MAX(0,K811-D811))</f>
        <v>0.4</v>
      </c>
      <c r="S811">
        <f>IF(OR(J811="",J811=0),0,MAX(0,MIN(J811,(I811+J811)-D811))/J811*100)</f>
        <v>0</v>
      </c>
      <c r="T811">
        <f>IF(OR(D811="",I811="",J811=""),0,MAX(0,MIN(J811,D811-I811)))</f>
        <v>180</v>
      </c>
      <c r="U811">
        <f>IF(D811="",0,MAX(0,D811-C811))</f>
        <v>216.1</v>
      </c>
      <c r="V811">
        <f>IF(C811="",0,MIN(I811,C811))</f>
        <v>7.8</v>
      </c>
    </row>
    <row r="812">
      <c r="A812" t="str">
        <v>HW-05</v>
      </c>
      <c r="B812" s="1">
        <v>45962</v>
      </c>
      <c r="C812">
        <v>8.3</v>
      </c>
      <c r="D812">
        <v>224</v>
      </c>
      <c r="E812">
        <f>MAX(0,D812-C812)</f>
        <v>215.7</v>
      </c>
      <c r="F812">
        <v>583.2</v>
      </c>
      <c r="G812">
        <v>543.2</v>
      </c>
      <c r="H812">
        <v>358.9</v>
      </c>
      <c r="I812">
        <v>40</v>
      </c>
      <c r="J812">
        <v>180</v>
      </c>
      <c r="K812">
        <v>224.3</v>
      </c>
      <c r="L812">
        <v>580.7</v>
      </c>
      <c r="M812">
        <v>2.5</v>
      </c>
      <c r="N812" t="str">
        <v/>
      </c>
      <c r="O812" t="str">
        <v/>
      </c>
      <c r="P812">
        <f>IF(OR(C812="",I812="",J812=""),0,MAX(0,MIN(J812,C812-(F812-G812))))</f>
        <v>0</v>
      </c>
      <c r="Q812">
        <f>IF(OR(J812="",J812=0),0,(J812-P812)/J812*100)</f>
        <v>100</v>
      </c>
      <c r="R812">
        <f>IF(K812="",0,MAX(0,K812-D812))</f>
        <v>0.3</v>
      </c>
      <c r="S812">
        <f>IF(OR(J812="",J812=0),0,MAX(0,MIN(J812,(I812+J812)-D812))/J812*100)</f>
        <v>0</v>
      </c>
      <c r="T812">
        <f>IF(OR(D812="",I812="",J812=""),0,MAX(0,MIN(J812,D812-I812)))</f>
        <v>180</v>
      </c>
      <c r="U812">
        <f>IF(D812="",0,MAX(0,D812-C812))</f>
        <v>215.7</v>
      </c>
      <c r="V812">
        <f>IF(C812="",0,MIN(I812,C812))</f>
        <v>8.3</v>
      </c>
    </row>
    <row r="813">
      <c r="A813" t="str">
        <v>HW-05</v>
      </c>
      <c r="B813" s="1">
        <v>45992</v>
      </c>
      <c r="C813">
        <v>8.1</v>
      </c>
      <c r="D813">
        <v>223.6</v>
      </c>
      <c r="E813">
        <f>MAX(0,D813-C813)</f>
        <v>215.6</v>
      </c>
      <c r="F813">
        <v>583.2</v>
      </c>
      <c r="G813">
        <v>543.2</v>
      </c>
      <c r="H813">
        <v>358.9</v>
      </c>
      <c r="I813">
        <v>40</v>
      </c>
      <c r="J813">
        <v>180</v>
      </c>
      <c r="K813">
        <v>224.3</v>
      </c>
      <c r="L813">
        <v>580.7</v>
      </c>
      <c r="M813">
        <v>2.5</v>
      </c>
      <c r="N813" t="str">
        <v/>
      </c>
      <c r="O813" t="str">
        <v/>
      </c>
      <c r="P813">
        <f>IF(OR(C813="",I813="",J813=""),0,MAX(0,MIN(J813,C813-(F813-G813))))</f>
        <v>0</v>
      </c>
      <c r="Q813">
        <f>IF(OR(J813="",J813=0),0,(J813-P813)/J813*100)</f>
        <v>100</v>
      </c>
      <c r="R813">
        <f>IF(K813="",0,MAX(0,K813-D813))</f>
        <v>0.7</v>
      </c>
      <c r="S813">
        <f>IF(OR(J813="",J813=0),0,MAX(0,MIN(J813,(I813+J813)-D813))/J813*100)</f>
        <v>0</v>
      </c>
      <c r="T813">
        <f>IF(OR(D813="",I813="",J813=""),0,MAX(0,MIN(J813,D813-I813)))</f>
        <v>180</v>
      </c>
      <c r="U813">
        <f>IF(D813="",0,MAX(0,D813-C813))</f>
        <v>215.6</v>
      </c>
      <c r="V813">
        <f>IF(C813="",0,MIN(I813,C813))</f>
        <v>8.1</v>
      </c>
    </row>
    <row r="814">
      <c r="A814" t="str">
        <v>HW-05</v>
      </c>
      <c r="B814" s="1">
        <v>46023</v>
      </c>
      <c r="C814">
        <v>8.8</v>
      </c>
      <c r="D814">
        <v>223.7</v>
      </c>
      <c r="E814">
        <f>MAX(0,D814-C814)</f>
        <v>214.9</v>
      </c>
      <c r="F814">
        <v>583.2</v>
      </c>
      <c r="G814">
        <v>543.2</v>
      </c>
      <c r="H814">
        <v>358.9</v>
      </c>
      <c r="I814">
        <v>40</v>
      </c>
      <c r="J814">
        <v>180</v>
      </c>
      <c r="K814">
        <v>224.3</v>
      </c>
      <c r="L814">
        <v>580.7</v>
      </c>
      <c r="M814">
        <v>2.5</v>
      </c>
      <c r="N814" t="str">
        <v/>
      </c>
      <c r="O814" t="str">
        <v/>
      </c>
      <c r="P814">
        <f>IF(OR(C814="",I814="",J814=""),0,MAX(0,MIN(J814,C814-(F814-G814))))</f>
        <v>0</v>
      </c>
      <c r="Q814">
        <f>IF(OR(J814="",J814=0),0,(J814-P814)/J814*100)</f>
        <v>100</v>
      </c>
      <c r="R814">
        <f>IF(K814="",0,MAX(0,K814-D814))</f>
        <v>0.6</v>
      </c>
      <c r="S814">
        <f>IF(OR(J814="",J814=0),0,MAX(0,MIN(J814,(I814+J814)-D814))/J814*100)</f>
        <v>0</v>
      </c>
      <c r="T814">
        <f>IF(OR(D814="",I814="",J814=""),0,MAX(0,MIN(J814,D814-I814)))</f>
        <v>180</v>
      </c>
      <c r="U814">
        <f>IF(D814="",0,MAX(0,D814-C814))</f>
        <v>214.9</v>
      </c>
      <c r="V814">
        <f>IF(C814="",0,MIN(I814,C814))</f>
        <v>8.8</v>
      </c>
    </row>
    <row r="815">
      <c r="A815" t="str">
        <v>HW-05</v>
      </c>
      <c r="B815" s="1">
        <v>46054</v>
      </c>
      <c r="C815">
        <v>7.6</v>
      </c>
      <c r="D815">
        <v>224.3</v>
      </c>
      <c r="E815">
        <f>MAX(0,D815-C815)</f>
        <v>216.7</v>
      </c>
      <c r="F815">
        <v>583.2</v>
      </c>
      <c r="G815">
        <v>543.2</v>
      </c>
      <c r="H815">
        <v>358.9</v>
      </c>
      <c r="I815">
        <v>40</v>
      </c>
      <c r="J815">
        <v>180</v>
      </c>
      <c r="K815">
        <v>224.3</v>
      </c>
      <c r="L815">
        <v>580.7</v>
      </c>
      <c r="M815">
        <v>2.5</v>
      </c>
      <c r="N815" t="str">
        <v/>
      </c>
      <c r="O815" t="str">
        <v/>
      </c>
      <c r="P815">
        <f>IF(OR(C815="",I815="",J815=""),0,MAX(0,MIN(J815,C815-(F815-G815))))</f>
        <v>0</v>
      </c>
      <c r="Q815">
        <f>IF(OR(J815="",J815=0),0,(J815-P815)/J815*100)</f>
        <v>100</v>
      </c>
      <c r="R815">
        <f>IF(K815="",0,MAX(0,K815-D815))</f>
        <v>0</v>
      </c>
      <c r="S815">
        <f>IF(OR(J815="",J815=0),0,MAX(0,MIN(J815,(I815+J815)-D815))/J815*100)</f>
        <v>0</v>
      </c>
      <c r="T815">
        <f>IF(OR(D815="",I815="",J815=""),0,MAX(0,MIN(J815,D815-I815)))</f>
        <v>180</v>
      </c>
      <c r="U815">
        <f>IF(D815="",0,MAX(0,D815-C815))</f>
        <v>216.7</v>
      </c>
      <c r="V815">
        <f>IF(C815="",0,MIN(I815,C815))</f>
        <v>7.6</v>
      </c>
    </row>
    <row r="816">
      <c r="A816" t="str">
        <v>HW-05</v>
      </c>
      <c r="B816" s="1">
        <v>46082</v>
      </c>
      <c r="C816">
        <v>8.2</v>
      </c>
      <c r="D816">
        <v>223.8</v>
      </c>
      <c r="E816">
        <f>MAX(0,D816-C816)</f>
        <v>215.6</v>
      </c>
      <c r="F816">
        <v>583.2</v>
      </c>
      <c r="G816">
        <v>543.2</v>
      </c>
      <c r="H816">
        <v>358.9</v>
      </c>
      <c r="I816">
        <v>40</v>
      </c>
      <c r="J816">
        <v>180</v>
      </c>
      <c r="K816">
        <v>224.3</v>
      </c>
      <c r="L816">
        <v>580.7</v>
      </c>
      <c r="M816">
        <v>2.5</v>
      </c>
      <c r="N816" t="str">
        <v/>
      </c>
      <c r="O816" t="str">
        <v/>
      </c>
      <c r="P816">
        <f>IF(OR(C816="",I816="",J816=""),0,MAX(0,MIN(J816,C816-(F816-G816))))</f>
        <v>0</v>
      </c>
      <c r="Q816">
        <f>IF(OR(J816="",J816=0),0,(J816-P816)/J816*100)</f>
        <v>100</v>
      </c>
      <c r="R816">
        <f>IF(K816="",0,MAX(0,K816-D816))</f>
        <v>0.5</v>
      </c>
      <c r="S816">
        <f>IF(OR(J816="",J816=0),0,MAX(0,MIN(J816,(I816+J816)-D816))/J816*100)</f>
        <v>0</v>
      </c>
      <c r="T816">
        <f>IF(OR(D816="",I816="",J816=""),0,MAX(0,MIN(J816,D816-I816)))</f>
        <v>180</v>
      </c>
      <c r="U816">
        <f>IF(D816="",0,MAX(0,D816-C816))</f>
        <v>215.6</v>
      </c>
      <c r="V816">
        <f>IF(C816="",0,MIN(I816,C816))</f>
        <v>8.2</v>
      </c>
    </row>
    <row r="817">
      <c r="A817" t="str">
        <v>HW-05</v>
      </c>
      <c r="B817" s="1">
        <v>46113</v>
      </c>
      <c r="C817">
        <v>7.9</v>
      </c>
      <c r="D817">
        <v>224.1</v>
      </c>
      <c r="E817">
        <f>MAX(0,D817-C817)</f>
        <v>216.3</v>
      </c>
      <c r="F817">
        <v>583.2</v>
      </c>
      <c r="G817">
        <v>543.2</v>
      </c>
      <c r="H817">
        <v>358.9</v>
      </c>
      <c r="I817">
        <v>40</v>
      </c>
      <c r="J817">
        <v>180</v>
      </c>
      <c r="K817">
        <v>224.3</v>
      </c>
      <c r="L817">
        <v>580.7</v>
      </c>
      <c r="M817">
        <v>2.5</v>
      </c>
      <c r="N817" t="str">
        <v/>
      </c>
      <c r="O817" t="str">
        <v/>
      </c>
      <c r="P817">
        <f>IF(OR(C817="",I817="",J817=""),0,MAX(0,MIN(J817,C817-(F817-G817))))</f>
        <v>0</v>
      </c>
      <c r="Q817">
        <f>IF(OR(J817="",J817=0),0,(J817-P817)/J817*100)</f>
        <v>100</v>
      </c>
      <c r="R817">
        <f>IF(K817="",0,MAX(0,K817-D817))</f>
        <v>0.2</v>
      </c>
      <c r="S817">
        <f>IF(OR(J817="",J817=0),0,MAX(0,MIN(J817,(I817+J817)-D817))/J817*100)</f>
        <v>0</v>
      </c>
      <c r="T817">
        <f>IF(OR(D817="",I817="",J817=""),0,MAX(0,MIN(J817,D817-I817)))</f>
        <v>180</v>
      </c>
      <c r="U817">
        <f>IF(D817="",0,MAX(0,D817-C817))</f>
        <v>216.3</v>
      </c>
      <c r="V817">
        <f>IF(C817="",0,MIN(I817,C817))</f>
        <v>7.9</v>
      </c>
    </row>
    <row r="818">
      <c r="A818" t="str">
        <v>HW-05</v>
      </c>
      <c r="B818" s="1">
        <v>46143</v>
      </c>
      <c r="C818">
        <v>8.1</v>
      </c>
      <c r="D818">
        <v>224.2</v>
      </c>
      <c r="E818">
        <f>MAX(0,D818-C818)</f>
        <v>216.1</v>
      </c>
      <c r="F818">
        <v>583.2</v>
      </c>
      <c r="G818">
        <v>543.2</v>
      </c>
      <c r="H818">
        <v>358.9</v>
      </c>
      <c r="I818">
        <v>40</v>
      </c>
      <c r="J818">
        <v>180</v>
      </c>
      <c r="K818">
        <v>224.3</v>
      </c>
      <c r="L818">
        <v>580.7</v>
      </c>
      <c r="M818">
        <v>2.5</v>
      </c>
      <c r="N818" t="str">
        <v/>
      </c>
      <c r="O818" t="str">
        <v/>
      </c>
      <c r="P818">
        <f>IF(OR(C818="",I818="",J818=""),0,MAX(0,MIN(J818,C818-(F818-G818))))</f>
        <v>0</v>
      </c>
      <c r="Q818">
        <f>IF(OR(J818="",J818=0),0,(J818-P818)/J818*100)</f>
        <v>100</v>
      </c>
      <c r="R818">
        <f>IF(K818="",0,MAX(0,K818-D818))</f>
        <v>0.1</v>
      </c>
      <c r="S818">
        <f>IF(OR(J818="",J818=0),0,MAX(0,MIN(J818,(I818+J818)-D818))/J818*100)</f>
        <v>0</v>
      </c>
      <c r="T818">
        <f>IF(OR(D818="",I818="",J818=""),0,MAX(0,MIN(J818,D818-I818)))</f>
        <v>180</v>
      </c>
      <c r="U818">
        <f>IF(D818="",0,MAX(0,D818-C818))</f>
        <v>216.1</v>
      </c>
      <c r="V818">
        <f>IF(C818="",0,MIN(I818,C818))</f>
        <v>8.1</v>
      </c>
    </row>
    <row r="819">
      <c r="A819" t="str">
        <v>HW-05</v>
      </c>
      <c r="B819" s="1">
        <v>46174</v>
      </c>
      <c r="C819">
        <v>7.3</v>
      </c>
      <c r="D819">
        <v>223.7</v>
      </c>
      <c r="E819">
        <f>MAX(0,D819-C819)</f>
        <v>216.4</v>
      </c>
      <c r="F819">
        <v>583.2</v>
      </c>
      <c r="G819">
        <v>543.2</v>
      </c>
      <c r="H819">
        <v>358.9</v>
      </c>
      <c r="I819">
        <v>40</v>
      </c>
      <c r="J819">
        <v>180</v>
      </c>
      <c r="K819">
        <v>224.3</v>
      </c>
      <c r="L819">
        <v>580.7</v>
      </c>
      <c r="M819">
        <v>2.5</v>
      </c>
      <c r="N819" t="str">
        <v/>
      </c>
      <c r="O819" t="str">
        <v/>
      </c>
      <c r="P819">
        <f>IF(OR(C819="",I819="",J819=""),0,MAX(0,MIN(J819,C819-(F819-G819))))</f>
        <v>0</v>
      </c>
      <c r="Q819">
        <f>IF(OR(J819="",J819=0),0,(J819-P819)/J819*100)</f>
        <v>100</v>
      </c>
      <c r="R819">
        <f>IF(K819="",0,MAX(0,K819-D819))</f>
        <v>0.6</v>
      </c>
      <c r="S819">
        <f>IF(OR(J819="",J819=0),0,MAX(0,MIN(J819,(I819+J819)-D819))/J819*100)</f>
        <v>0</v>
      </c>
      <c r="T819">
        <f>IF(OR(D819="",I819="",J819=""),0,MAX(0,MIN(J819,D819-I819)))</f>
        <v>180</v>
      </c>
      <c r="U819">
        <f>IF(D819="",0,MAX(0,D819-C819))</f>
        <v>216.4</v>
      </c>
      <c r="V819">
        <f>IF(C819="",0,MIN(I819,C819))</f>
        <v>7.3</v>
      </c>
    </row>
    <row r="820">
      <c r="A820" t="str">
        <v>HW-05</v>
      </c>
      <c r="B820" s="1">
        <v>46204</v>
      </c>
      <c r="C820">
        <v>8.7</v>
      </c>
      <c r="D820">
        <v>223.9</v>
      </c>
      <c r="E820">
        <f>MAX(0,D820-C820)</f>
        <v>215.2</v>
      </c>
      <c r="F820">
        <v>583.2</v>
      </c>
      <c r="G820">
        <v>543.2</v>
      </c>
      <c r="H820">
        <v>358.9</v>
      </c>
      <c r="I820">
        <v>40</v>
      </c>
      <c r="J820">
        <v>180</v>
      </c>
      <c r="K820">
        <v>224.3</v>
      </c>
      <c r="L820">
        <v>580.7</v>
      </c>
      <c r="M820">
        <v>2.5</v>
      </c>
      <c r="N820" t="str">
        <v/>
      </c>
      <c r="O820" t="str">
        <v/>
      </c>
      <c r="P820">
        <f>IF(OR(C820="",I820="",J820=""),0,MAX(0,MIN(J820,C820-(F820-G820))))</f>
        <v>0</v>
      </c>
      <c r="Q820">
        <f>IF(OR(J820="",J820=0),0,(J820-P820)/J820*100)</f>
        <v>100</v>
      </c>
      <c r="R820">
        <f>IF(K820="",0,MAX(0,K820-D820))</f>
        <v>0.4</v>
      </c>
      <c r="S820">
        <f>IF(OR(J820="",J820=0),0,MAX(0,MIN(J820,(I820+J820)-D820))/J820*100)</f>
        <v>0</v>
      </c>
      <c r="T820">
        <f>IF(OR(D820="",I820="",J820=""),0,MAX(0,MIN(J820,D820-I820)))</f>
        <v>180</v>
      </c>
      <c r="U820">
        <f>IF(D820="",0,MAX(0,D820-C820))</f>
        <v>215.2</v>
      </c>
      <c r="V820">
        <f>IF(C820="",0,MIN(I820,C820))</f>
        <v>8.7</v>
      </c>
    </row>
    <row r="821">
      <c r="A821" t="str">
        <v>HW-05</v>
      </c>
      <c r="B821" s="1">
        <v>46235</v>
      </c>
      <c r="C821">
        <v>8.8</v>
      </c>
      <c r="D821">
        <v>223.5</v>
      </c>
      <c r="E821">
        <f>MAX(0,D821-C821)</f>
        <v>214.8</v>
      </c>
      <c r="F821">
        <v>583.2</v>
      </c>
      <c r="G821">
        <v>543.2</v>
      </c>
      <c r="H821">
        <v>358.9</v>
      </c>
      <c r="I821">
        <v>40</v>
      </c>
      <c r="J821">
        <v>180</v>
      </c>
      <c r="K821">
        <v>224.3</v>
      </c>
      <c r="L821">
        <v>580.7</v>
      </c>
      <c r="M821">
        <v>2.5</v>
      </c>
      <c r="N821" t="str">
        <v/>
      </c>
      <c r="O821" t="str">
        <v/>
      </c>
      <c r="P821">
        <f>IF(OR(C821="",I821="",J821=""),0,MAX(0,MIN(J821,C821-(F821-G821))))</f>
        <v>0</v>
      </c>
      <c r="Q821">
        <f>IF(OR(J821="",J821=0),0,(J821-P821)/J821*100)</f>
        <v>100</v>
      </c>
      <c r="R821">
        <f>IF(K821="",0,MAX(0,K821-D821))</f>
        <v>0.8</v>
      </c>
      <c r="S821">
        <f>IF(OR(J821="",J821=0),0,MAX(0,MIN(J821,(I821+J821)-D821))/J821*100)</f>
        <v>0</v>
      </c>
      <c r="T821">
        <f>IF(OR(D821="",I821="",J821=""),0,MAX(0,MIN(J821,D821-I821)))</f>
        <v>180</v>
      </c>
      <c r="U821">
        <f>IF(D821="",0,MAX(0,D821-C821))</f>
        <v>214.8</v>
      </c>
      <c r="V821">
        <f>IF(C821="",0,MIN(I821,C821))</f>
        <v>8.8</v>
      </c>
    </row>
    <row r="822">
      <c r="A822" t="str">
        <v>HW-06</v>
      </c>
      <c r="B822" s="1">
        <v>45658</v>
      </c>
      <c r="C822">
        <v>8</v>
      </c>
      <c r="D822">
        <v>224</v>
      </c>
      <c r="E822">
        <f>MAX(0,D822-C822)</f>
        <v>216</v>
      </c>
      <c r="F822">
        <v>598</v>
      </c>
      <c r="G822">
        <v>558</v>
      </c>
      <c r="H822">
        <v>373.5</v>
      </c>
      <c r="I822">
        <v>40</v>
      </c>
      <c r="J822">
        <v>180</v>
      </c>
      <c r="K822">
        <v>224.5</v>
      </c>
      <c r="L822">
        <v>595.5</v>
      </c>
      <c r="M822">
        <v>2.5</v>
      </c>
      <c r="N822" t="str">
        <v/>
      </c>
      <c r="O822" t="str">
        <v/>
      </c>
      <c r="P822">
        <f>IF(OR(C822="",I822="",J822=""),0,MAX(0,MIN(J822,C822-(F822-G822))))</f>
        <v>0</v>
      </c>
      <c r="Q822">
        <f>IF(OR(J822="",J822=0),0,(J822-P822)/J822*100)</f>
        <v>100</v>
      </c>
      <c r="R822">
        <f>IF(K822="",0,MAX(0,K822-D822))</f>
        <v>0.5</v>
      </c>
      <c r="S822">
        <f>IF(OR(J822="",J822=0),0,MAX(0,MIN(J822,(I822+J822)-D822))/J822*100)</f>
        <v>0</v>
      </c>
      <c r="T822">
        <f>IF(OR(D822="",I822="",J822=""),0,MAX(0,MIN(J822,D822-I822)))</f>
        <v>180</v>
      </c>
      <c r="U822">
        <f>IF(D822="",0,MAX(0,D822-C822))</f>
        <v>216</v>
      </c>
      <c r="V822">
        <f>IF(C822="",0,MIN(I822,C822))</f>
        <v>8</v>
      </c>
    </row>
    <row r="823">
      <c r="A823" t="str">
        <v>HW-06</v>
      </c>
      <c r="B823" s="1">
        <v>45689</v>
      </c>
      <c r="C823">
        <v>8.2</v>
      </c>
      <c r="D823">
        <v>224.3</v>
      </c>
      <c r="E823">
        <f>MAX(0,D823-C823)</f>
        <v>216.1</v>
      </c>
      <c r="F823">
        <v>598</v>
      </c>
      <c r="G823">
        <v>558</v>
      </c>
      <c r="H823">
        <v>373.5</v>
      </c>
      <c r="I823">
        <v>40</v>
      </c>
      <c r="J823">
        <v>180</v>
      </c>
      <c r="K823">
        <v>224.5</v>
      </c>
      <c r="L823">
        <v>595.5</v>
      </c>
      <c r="M823">
        <v>2.5</v>
      </c>
      <c r="N823" t="str">
        <v/>
      </c>
      <c r="O823" t="str">
        <v/>
      </c>
      <c r="P823">
        <f>IF(OR(C823="",I823="",J823=""),0,MAX(0,MIN(J823,C823-(F823-G823))))</f>
        <v>0</v>
      </c>
      <c r="Q823">
        <f>IF(OR(J823="",J823=0),0,(J823-P823)/J823*100)</f>
        <v>100</v>
      </c>
      <c r="R823">
        <f>IF(K823="",0,MAX(0,K823-D823))</f>
        <v>0.2</v>
      </c>
      <c r="S823">
        <f>IF(OR(J823="",J823=0),0,MAX(0,MIN(J823,(I823+J823)-D823))/J823*100)</f>
        <v>0</v>
      </c>
      <c r="T823">
        <f>IF(OR(D823="",I823="",J823=""),0,MAX(0,MIN(J823,D823-I823)))</f>
        <v>180</v>
      </c>
      <c r="U823">
        <f>IF(D823="",0,MAX(0,D823-C823))</f>
        <v>216.1</v>
      </c>
      <c r="V823">
        <f>IF(C823="",0,MIN(I823,C823))</f>
        <v>8.2</v>
      </c>
    </row>
    <row r="824">
      <c r="A824" t="str">
        <v>HW-06</v>
      </c>
      <c r="B824" s="1">
        <v>45717</v>
      </c>
      <c r="C824">
        <v>8.5</v>
      </c>
      <c r="D824">
        <v>224.4</v>
      </c>
      <c r="E824">
        <f>MAX(0,D824-C824)</f>
        <v>215.9</v>
      </c>
      <c r="F824">
        <v>598</v>
      </c>
      <c r="G824">
        <v>558</v>
      </c>
      <c r="H824">
        <v>373.5</v>
      </c>
      <c r="I824">
        <v>40</v>
      </c>
      <c r="J824">
        <v>180</v>
      </c>
      <c r="K824">
        <v>224.5</v>
      </c>
      <c r="L824">
        <v>595.5</v>
      </c>
      <c r="M824">
        <v>2.5</v>
      </c>
      <c r="N824" t="str">
        <v/>
      </c>
      <c r="O824" t="str">
        <v/>
      </c>
      <c r="P824">
        <f>IF(OR(C824="",I824="",J824=""),0,MAX(0,MIN(J824,C824-(F824-G824))))</f>
        <v>0</v>
      </c>
      <c r="Q824">
        <f>IF(OR(J824="",J824=0),0,(J824-P824)/J824*100)</f>
        <v>100</v>
      </c>
      <c r="R824">
        <f>IF(K824="",0,MAX(0,K824-D824))</f>
        <v>0.1</v>
      </c>
      <c r="S824">
        <f>IF(OR(J824="",J824=0),0,MAX(0,MIN(J824,(I824+J824)-D824))/J824*100)</f>
        <v>0</v>
      </c>
      <c r="T824">
        <f>IF(OR(D824="",I824="",J824=""),0,MAX(0,MIN(J824,D824-I824)))</f>
        <v>180</v>
      </c>
      <c r="U824">
        <f>IF(D824="",0,MAX(0,D824-C824))</f>
        <v>215.9</v>
      </c>
      <c r="V824">
        <f>IF(C824="",0,MIN(I824,C824))</f>
        <v>8.5</v>
      </c>
    </row>
    <row r="825">
      <c r="A825" t="str">
        <v>HW-06</v>
      </c>
      <c r="B825" s="1">
        <v>45748</v>
      </c>
      <c r="C825">
        <v>8.1</v>
      </c>
      <c r="D825">
        <v>223.7</v>
      </c>
      <c r="E825">
        <f>MAX(0,D825-C825)</f>
        <v>215.6</v>
      </c>
      <c r="F825">
        <v>598</v>
      </c>
      <c r="G825">
        <v>558</v>
      </c>
      <c r="H825">
        <v>373.5</v>
      </c>
      <c r="I825">
        <v>40</v>
      </c>
      <c r="J825">
        <v>180</v>
      </c>
      <c r="K825">
        <v>224.5</v>
      </c>
      <c r="L825">
        <v>595.5</v>
      </c>
      <c r="M825">
        <v>2.5</v>
      </c>
      <c r="N825" t="str">
        <v/>
      </c>
      <c r="O825" t="str">
        <v/>
      </c>
      <c r="P825">
        <f>IF(OR(C825="",I825="",J825=""),0,MAX(0,MIN(J825,C825-(F825-G825))))</f>
        <v>0</v>
      </c>
      <c r="Q825">
        <f>IF(OR(J825="",J825=0),0,(J825-P825)/J825*100)</f>
        <v>100</v>
      </c>
      <c r="R825">
        <f>IF(K825="",0,MAX(0,K825-D825))</f>
        <v>0.8</v>
      </c>
      <c r="S825">
        <f>IF(OR(J825="",J825=0),0,MAX(0,MIN(J825,(I825+J825)-D825))/J825*100)</f>
        <v>0</v>
      </c>
      <c r="T825">
        <f>IF(OR(D825="",I825="",J825=""),0,MAX(0,MIN(J825,D825-I825)))</f>
        <v>180</v>
      </c>
      <c r="U825">
        <f>IF(D825="",0,MAX(0,D825-C825))</f>
        <v>215.6</v>
      </c>
      <c r="V825">
        <f>IF(C825="",0,MIN(I825,C825))</f>
        <v>8.1</v>
      </c>
    </row>
    <row r="826">
      <c r="A826" t="str">
        <v>HW-06</v>
      </c>
      <c r="B826" s="1">
        <v>45778</v>
      </c>
      <c r="C826">
        <v>7.7</v>
      </c>
      <c r="D826">
        <v>224</v>
      </c>
      <c r="E826">
        <f>MAX(0,D826-C826)</f>
        <v>216.3</v>
      </c>
      <c r="F826">
        <v>598</v>
      </c>
      <c r="G826">
        <v>558</v>
      </c>
      <c r="H826">
        <v>373.5</v>
      </c>
      <c r="I826">
        <v>40</v>
      </c>
      <c r="J826">
        <v>180</v>
      </c>
      <c r="K826">
        <v>224.5</v>
      </c>
      <c r="L826">
        <v>595.5</v>
      </c>
      <c r="M826">
        <v>2.5</v>
      </c>
      <c r="N826" t="str">
        <v/>
      </c>
      <c r="O826" t="str">
        <v/>
      </c>
      <c r="P826">
        <f>IF(OR(C826="",I826="",J826=""),0,MAX(0,MIN(J826,C826-(F826-G826))))</f>
        <v>0</v>
      </c>
      <c r="Q826">
        <f>IF(OR(J826="",J826=0),0,(J826-P826)/J826*100)</f>
        <v>100</v>
      </c>
      <c r="R826">
        <f>IF(K826="",0,MAX(0,K826-D826))</f>
        <v>0.5</v>
      </c>
      <c r="S826">
        <f>IF(OR(J826="",J826=0),0,MAX(0,MIN(J826,(I826+J826)-D826))/J826*100)</f>
        <v>0</v>
      </c>
      <c r="T826">
        <f>IF(OR(D826="",I826="",J826=""),0,MAX(0,MIN(J826,D826-I826)))</f>
        <v>180</v>
      </c>
      <c r="U826">
        <f>IF(D826="",0,MAX(0,D826-C826))</f>
        <v>216.3</v>
      </c>
      <c r="V826">
        <f>IF(C826="",0,MIN(I826,C826))</f>
        <v>7.7</v>
      </c>
    </row>
    <row r="827">
      <c r="A827" t="str">
        <v>HW-06</v>
      </c>
      <c r="B827" s="1">
        <v>45809</v>
      </c>
      <c r="C827">
        <v>8.4</v>
      </c>
      <c r="D827">
        <v>224.4</v>
      </c>
      <c r="E827">
        <f>MAX(0,D827-C827)</f>
        <v>216</v>
      </c>
      <c r="F827">
        <v>598</v>
      </c>
      <c r="G827">
        <v>558</v>
      </c>
      <c r="H827">
        <v>373.5</v>
      </c>
      <c r="I827">
        <v>40</v>
      </c>
      <c r="J827">
        <v>180</v>
      </c>
      <c r="K827">
        <v>224.5</v>
      </c>
      <c r="L827">
        <v>595.5</v>
      </c>
      <c r="M827">
        <v>2.5</v>
      </c>
      <c r="N827" t="str">
        <v/>
      </c>
      <c r="O827" t="str">
        <v/>
      </c>
      <c r="P827">
        <f>IF(OR(C827="",I827="",J827=""),0,MAX(0,MIN(J827,C827-(F827-G827))))</f>
        <v>0</v>
      </c>
      <c r="Q827">
        <f>IF(OR(J827="",J827=0),0,(J827-P827)/J827*100)</f>
        <v>100</v>
      </c>
      <c r="R827">
        <f>IF(K827="",0,MAX(0,K827-D827))</f>
        <v>0.1</v>
      </c>
      <c r="S827">
        <f>IF(OR(J827="",J827=0),0,MAX(0,MIN(J827,(I827+J827)-D827))/J827*100)</f>
        <v>0</v>
      </c>
      <c r="T827">
        <f>IF(OR(D827="",I827="",J827=""),0,MAX(0,MIN(J827,D827-I827)))</f>
        <v>180</v>
      </c>
      <c r="U827">
        <f>IF(D827="",0,MAX(0,D827-C827))</f>
        <v>216</v>
      </c>
      <c r="V827">
        <f>IF(C827="",0,MIN(I827,C827))</f>
        <v>8.4</v>
      </c>
    </row>
    <row r="828">
      <c r="A828" t="str">
        <v>HW-06</v>
      </c>
      <c r="B828" s="1">
        <v>45839</v>
      </c>
      <c r="C828">
        <v>8</v>
      </c>
      <c r="D828">
        <v>224.3</v>
      </c>
      <c r="E828">
        <f>MAX(0,D828-C828)</f>
        <v>216.4</v>
      </c>
      <c r="F828">
        <v>598</v>
      </c>
      <c r="G828">
        <v>558</v>
      </c>
      <c r="H828">
        <v>373.5</v>
      </c>
      <c r="I828">
        <v>40</v>
      </c>
      <c r="J828">
        <v>180</v>
      </c>
      <c r="K828">
        <v>224.5</v>
      </c>
      <c r="L828">
        <v>595.5</v>
      </c>
      <c r="M828">
        <v>2.5</v>
      </c>
      <c r="N828" t="str">
        <v/>
      </c>
      <c r="O828" t="str">
        <v/>
      </c>
      <c r="P828">
        <f>IF(OR(C828="",I828="",J828=""),0,MAX(0,MIN(J828,C828-(F828-G828))))</f>
        <v>0</v>
      </c>
      <c r="Q828">
        <f>IF(OR(J828="",J828=0),0,(J828-P828)/J828*100)</f>
        <v>100</v>
      </c>
      <c r="R828">
        <f>IF(K828="",0,MAX(0,K828-D828))</f>
        <v>0.2</v>
      </c>
      <c r="S828">
        <f>IF(OR(J828="",J828=0),0,MAX(0,MIN(J828,(I828+J828)-D828))/J828*100)</f>
        <v>0</v>
      </c>
      <c r="T828">
        <f>IF(OR(D828="",I828="",J828=""),0,MAX(0,MIN(J828,D828-I828)))</f>
        <v>180</v>
      </c>
      <c r="U828">
        <f>IF(D828="",0,MAX(0,D828-C828))</f>
        <v>216.4</v>
      </c>
      <c r="V828">
        <f>IF(C828="",0,MIN(I828,C828))</f>
        <v>8</v>
      </c>
    </row>
    <row r="829">
      <c r="A829" t="str">
        <v>HW-06</v>
      </c>
      <c r="B829" s="1">
        <v>45870</v>
      </c>
      <c r="C829">
        <v>8.2</v>
      </c>
      <c r="D829">
        <v>224.5</v>
      </c>
      <c r="E829">
        <f>MAX(0,D829-C829)</f>
        <v>216.2</v>
      </c>
      <c r="F829">
        <v>598</v>
      </c>
      <c r="G829">
        <v>558</v>
      </c>
      <c r="H829">
        <v>373.5</v>
      </c>
      <c r="I829">
        <v>40</v>
      </c>
      <c r="J829">
        <v>180</v>
      </c>
      <c r="K829">
        <v>224.5</v>
      </c>
      <c r="L829">
        <v>595.5</v>
      </c>
      <c r="M829">
        <v>2.5</v>
      </c>
      <c r="N829" t="str">
        <v/>
      </c>
      <c r="O829" t="str">
        <v/>
      </c>
      <c r="P829">
        <f>IF(OR(C829="",I829="",J829=""),0,MAX(0,MIN(J829,C829-(F829-G829))))</f>
        <v>0</v>
      </c>
      <c r="Q829">
        <f>IF(OR(J829="",J829=0),0,(J829-P829)/J829*100)</f>
        <v>100</v>
      </c>
      <c r="R829">
        <f>IF(K829="",0,MAX(0,K829-D829))</f>
        <v>0</v>
      </c>
      <c r="S829">
        <f>IF(OR(J829="",J829=0),0,MAX(0,MIN(J829,(I829+J829)-D829))/J829*100)</f>
        <v>0</v>
      </c>
      <c r="T829">
        <f>IF(OR(D829="",I829="",J829=""),0,MAX(0,MIN(J829,D829-I829)))</f>
        <v>180</v>
      </c>
      <c r="U829">
        <f>IF(D829="",0,MAX(0,D829-C829))</f>
        <v>216.2</v>
      </c>
      <c r="V829">
        <f>IF(C829="",0,MIN(I829,C829))</f>
        <v>8.2</v>
      </c>
    </row>
    <row r="830">
      <c r="A830" t="str">
        <v>HW-06</v>
      </c>
      <c r="B830" s="1">
        <v>45901</v>
      </c>
      <c r="C830">
        <v>7.5</v>
      </c>
      <c r="D830">
        <v>224.4</v>
      </c>
      <c r="E830">
        <f>MAX(0,D830-C830)</f>
        <v>216.8</v>
      </c>
      <c r="F830">
        <v>598</v>
      </c>
      <c r="G830">
        <v>558</v>
      </c>
      <c r="H830">
        <v>373.5</v>
      </c>
      <c r="I830">
        <v>40</v>
      </c>
      <c r="J830">
        <v>180</v>
      </c>
      <c r="K830">
        <v>224.5</v>
      </c>
      <c r="L830">
        <v>595.5</v>
      </c>
      <c r="M830">
        <v>2.5</v>
      </c>
      <c r="N830" t="str">
        <v/>
      </c>
      <c r="O830" t="str">
        <v/>
      </c>
      <c r="P830">
        <f>IF(OR(C830="",I830="",J830=""),0,MAX(0,MIN(J830,C830-(F830-G830))))</f>
        <v>0</v>
      </c>
      <c r="Q830">
        <f>IF(OR(J830="",J830=0),0,(J830-P830)/J830*100)</f>
        <v>100</v>
      </c>
      <c r="R830">
        <f>IF(K830="",0,MAX(0,K830-D830))</f>
        <v>0.1</v>
      </c>
      <c r="S830">
        <f>IF(OR(J830="",J830=0),0,MAX(0,MIN(J830,(I830+J830)-D830))/J830*100)</f>
        <v>0</v>
      </c>
      <c r="T830">
        <f>IF(OR(D830="",I830="",J830=""),0,MAX(0,MIN(J830,D830-I830)))</f>
        <v>180</v>
      </c>
      <c r="U830">
        <f>IF(D830="",0,MAX(0,D830-C830))</f>
        <v>216.8</v>
      </c>
      <c r="V830">
        <f>IF(C830="",0,MIN(I830,C830))</f>
        <v>7.5</v>
      </c>
    </row>
    <row r="831">
      <c r="A831" t="str">
        <v>HW-06</v>
      </c>
      <c r="B831" s="1">
        <v>45931</v>
      </c>
      <c r="C831">
        <v>8.6</v>
      </c>
      <c r="D831">
        <v>224.2</v>
      </c>
      <c r="E831">
        <f>MAX(0,D831-C831)</f>
        <v>215.6</v>
      </c>
      <c r="F831">
        <v>598</v>
      </c>
      <c r="G831">
        <v>558</v>
      </c>
      <c r="H831">
        <v>373.5</v>
      </c>
      <c r="I831">
        <v>40</v>
      </c>
      <c r="J831">
        <v>180</v>
      </c>
      <c r="K831">
        <v>224.5</v>
      </c>
      <c r="L831">
        <v>595.5</v>
      </c>
      <c r="M831">
        <v>2.5</v>
      </c>
      <c r="N831" t="str">
        <v/>
      </c>
      <c r="O831" t="str">
        <v/>
      </c>
      <c r="P831">
        <f>IF(OR(C831="",I831="",J831=""),0,MAX(0,MIN(J831,C831-(F831-G831))))</f>
        <v>0</v>
      </c>
      <c r="Q831">
        <f>IF(OR(J831="",J831=0),0,(J831-P831)/J831*100)</f>
        <v>100</v>
      </c>
      <c r="R831">
        <f>IF(K831="",0,MAX(0,K831-D831))</f>
        <v>0.3</v>
      </c>
      <c r="S831">
        <f>IF(OR(J831="",J831=0),0,MAX(0,MIN(J831,(I831+J831)-D831))/J831*100)</f>
        <v>0</v>
      </c>
      <c r="T831">
        <f>IF(OR(D831="",I831="",J831=""),0,MAX(0,MIN(J831,D831-I831)))</f>
        <v>180</v>
      </c>
      <c r="U831">
        <f>IF(D831="",0,MAX(0,D831-C831))</f>
        <v>215.6</v>
      </c>
      <c r="V831">
        <f>IF(C831="",0,MIN(I831,C831))</f>
        <v>8.6</v>
      </c>
    </row>
    <row r="832">
      <c r="A832" t="str">
        <v>HW-06</v>
      </c>
      <c r="B832" s="1">
        <v>45962</v>
      </c>
      <c r="C832">
        <v>7.5</v>
      </c>
      <c r="D832">
        <v>224.4</v>
      </c>
      <c r="E832">
        <f>MAX(0,D832-C832)</f>
        <v>216.9</v>
      </c>
      <c r="F832">
        <v>598</v>
      </c>
      <c r="G832">
        <v>558</v>
      </c>
      <c r="H832">
        <v>373.5</v>
      </c>
      <c r="I832">
        <v>40</v>
      </c>
      <c r="J832">
        <v>180</v>
      </c>
      <c r="K832">
        <v>224.5</v>
      </c>
      <c r="L832">
        <v>595.5</v>
      </c>
      <c r="M832">
        <v>2.5</v>
      </c>
      <c r="N832" t="str">
        <v/>
      </c>
      <c r="O832" t="str">
        <v/>
      </c>
      <c r="P832">
        <f>IF(OR(C832="",I832="",J832=""),0,MAX(0,MIN(J832,C832-(F832-G832))))</f>
        <v>0</v>
      </c>
      <c r="Q832">
        <f>IF(OR(J832="",J832=0),0,(J832-P832)/J832*100)</f>
        <v>100</v>
      </c>
      <c r="R832">
        <f>IF(K832="",0,MAX(0,K832-D832))</f>
        <v>0.1</v>
      </c>
      <c r="S832">
        <f>IF(OR(J832="",J832=0),0,MAX(0,MIN(J832,(I832+J832)-D832))/J832*100)</f>
        <v>0</v>
      </c>
      <c r="T832">
        <f>IF(OR(D832="",I832="",J832=""),0,MAX(0,MIN(J832,D832-I832)))</f>
        <v>180</v>
      </c>
      <c r="U832">
        <f>IF(D832="",0,MAX(0,D832-C832))</f>
        <v>216.9</v>
      </c>
      <c r="V832">
        <f>IF(C832="",0,MIN(I832,C832))</f>
        <v>7.5</v>
      </c>
    </row>
    <row r="833">
      <c r="A833" t="str">
        <v>HW-06</v>
      </c>
      <c r="B833" s="1">
        <v>45992</v>
      </c>
      <c r="C833">
        <v>7.3</v>
      </c>
      <c r="D833">
        <v>224.3</v>
      </c>
      <c r="E833">
        <f>MAX(0,D833-C833)</f>
        <v>217</v>
      </c>
      <c r="F833">
        <v>598</v>
      </c>
      <c r="G833">
        <v>558</v>
      </c>
      <c r="H833">
        <v>373.5</v>
      </c>
      <c r="I833">
        <v>40</v>
      </c>
      <c r="J833">
        <v>180</v>
      </c>
      <c r="K833">
        <v>224.5</v>
      </c>
      <c r="L833">
        <v>595.5</v>
      </c>
      <c r="M833">
        <v>2.5</v>
      </c>
      <c r="N833" t="str">
        <v/>
      </c>
      <c r="O833" t="str">
        <v/>
      </c>
      <c r="P833">
        <f>IF(OR(C833="",I833="",J833=""),0,MAX(0,MIN(J833,C833-(F833-G833))))</f>
        <v>0</v>
      </c>
      <c r="Q833">
        <f>IF(OR(J833="",J833=0),0,(J833-P833)/J833*100)</f>
        <v>100</v>
      </c>
      <c r="R833">
        <f>IF(K833="",0,MAX(0,K833-D833))</f>
        <v>0.2</v>
      </c>
      <c r="S833">
        <f>IF(OR(J833="",J833=0),0,MAX(0,MIN(J833,(I833+J833)-D833))/J833*100)</f>
        <v>0</v>
      </c>
      <c r="T833">
        <f>IF(OR(D833="",I833="",J833=""),0,MAX(0,MIN(J833,D833-I833)))</f>
        <v>180</v>
      </c>
      <c r="U833">
        <f>IF(D833="",0,MAX(0,D833-C833))</f>
        <v>217</v>
      </c>
      <c r="V833">
        <f>IF(C833="",0,MIN(I833,C833))</f>
        <v>7.3</v>
      </c>
    </row>
    <row r="834">
      <c r="A834" t="str">
        <v>HW-06</v>
      </c>
      <c r="B834" s="1">
        <v>46023</v>
      </c>
      <c r="C834">
        <v>8</v>
      </c>
      <c r="D834">
        <v>224.5</v>
      </c>
      <c r="E834">
        <f>MAX(0,D834-C834)</f>
        <v>216.5</v>
      </c>
      <c r="F834">
        <v>598</v>
      </c>
      <c r="G834">
        <v>558</v>
      </c>
      <c r="H834">
        <v>373.5</v>
      </c>
      <c r="I834">
        <v>40</v>
      </c>
      <c r="J834">
        <v>180</v>
      </c>
      <c r="K834">
        <v>224.5</v>
      </c>
      <c r="L834">
        <v>595.5</v>
      </c>
      <c r="M834">
        <v>2.5</v>
      </c>
      <c r="N834" t="str">
        <v/>
      </c>
      <c r="O834" t="str">
        <v/>
      </c>
      <c r="P834">
        <f>IF(OR(C834="",I834="",J834=""),0,MAX(0,MIN(J834,C834-(F834-G834))))</f>
        <v>0</v>
      </c>
      <c r="Q834">
        <f>IF(OR(J834="",J834=0),0,(J834-P834)/J834*100)</f>
        <v>100</v>
      </c>
      <c r="R834">
        <f>IF(K834="",0,MAX(0,K834-D834))</f>
        <v>0</v>
      </c>
      <c r="S834">
        <f>IF(OR(J834="",J834=0),0,MAX(0,MIN(J834,(I834+J834)-D834))/J834*100)</f>
        <v>0</v>
      </c>
      <c r="T834">
        <f>IF(OR(D834="",I834="",J834=""),0,MAX(0,MIN(J834,D834-I834)))</f>
        <v>180</v>
      </c>
      <c r="U834">
        <f>IF(D834="",0,MAX(0,D834-C834))</f>
        <v>216.5</v>
      </c>
      <c r="V834">
        <f>IF(C834="",0,MIN(I834,C834))</f>
        <v>8</v>
      </c>
    </row>
    <row r="835">
      <c r="A835" t="str">
        <v>HW-06</v>
      </c>
      <c r="B835" s="1">
        <v>46054</v>
      </c>
      <c r="C835">
        <v>8.1</v>
      </c>
      <c r="D835">
        <v>224.5</v>
      </c>
      <c r="E835">
        <f>MAX(0,D835-C835)</f>
        <v>216.4</v>
      </c>
      <c r="F835">
        <v>598</v>
      </c>
      <c r="G835">
        <v>558</v>
      </c>
      <c r="H835">
        <v>373.5</v>
      </c>
      <c r="I835">
        <v>40</v>
      </c>
      <c r="J835">
        <v>180</v>
      </c>
      <c r="K835">
        <v>224.5</v>
      </c>
      <c r="L835">
        <v>595.5</v>
      </c>
      <c r="M835">
        <v>2.5</v>
      </c>
      <c r="N835" t="str">
        <v/>
      </c>
      <c r="O835" t="str">
        <v/>
      </c>
      <c r="P835">
        <f>IF(OR(C835="",I835="",J835=""),0,MAX(0,MIN(J835,C835-(F835-G835))))</f>
        <v>0</v>
      </c>
      <c r="Q835">
        <f>IF(OR(J835="",J835=0),0,(J835-P835)/J835*100)</f>
        <v>100</v>
      </c>
      <c r="R835">
        <f>IF(K835="",0,MAX(0,K835-D835))</f>
        <v>0</v>
      </c>
      <c r="S835">
        <f>IF(OR(J835="",J835=0),0,MAX(0,MIN(J835,(I835+J835)-D835))/J835*100)</f>
        <v>0</v>
      </c>
      <c r="T835">
        <f>IF(OR(D835="",I835="",J835=""),0,MAX(0,MIN(J835,D835-I835)))</f>
        <v>180</v>
      </c>
      <c r="U835">
        <f>IF(D835="",0,MAX(0,D835-C835))</f>
        <v>216.4</v>
      </c>
      <c r="V835">
        <f>IF(C835="",0,MIN(I835,C835))</f>
        <v>8.1</v>
      </c>
    </row>
    <row r="836">
      <c r="A836" t="str">
        <v>HW-06</v>
      </c>
      <c r="B836" s="1">
        <v>46082</v>
      </c>
      <c r="C836">
        <v>7.6</v>
      </c>
      <c r="D836">
        <v>224.4</v>
      </c>
      <c r="E836">
        <f>MAX(0,D836-C836)</f>
        <v>216.8</v>
      </c>
      <c r="F836">
        <v>598</v>
      </c>
      <c r="G836">
        <v>558</v>
      </c>
      <c r="H836">
        <v>373.5</v>
      </c>
      <c r="I836">
        <v>40</v>
      </c>
      <c r="J836">
        <v>180</v>
      </c>
      <c r="K836">
        <v>224.5</v>
      </c>
      <c r="L836">
        <v>595.5</v>
      </c>
      <c r="M836">
        <v>2.5</v>
      </c>
      <c r="N836" t="str">
        <v/>
      </c>
      <c r="O836" t="str">
        <v/>
      </c>
      <c r="P836">
        <f>IF(OR(C836="",I836="",J836=""),0,MAX(0,MIN(J836,C836-(F836-G836))))</f>
        <v>0</v>
      </c>
      <c r="Q836">
        <f>IF(OR(J836="",J836=0),0,(J836-P836)/J836*100)</f>
        <v>100</v>
      </c>
      <c r="R836">
        <f>IF(K836="",0,MAX(0,K836-D836))</f>
        <v>0.1</v>
      </c>
      <c r="S836">
        <f>IF(OR(J836="",J836=0),0,MAX(0,MIN(J836,(I836+J836)-D836))/J836*100)</f>
        <v>0</v>
      </c>
      <c r="T836">
        <f>IF(OR(D836="",I836="",J836=""),0,MAX(0,MIN(J836,D836-I836)))</f>
        <v>180</v>
      </c>
      <c r="U836">
        <f>IF(D836="",0,MAX(0,D836-C836))</f>
        <v>216.8</v>
      </c>
      <c r="V836">
        <f>IF(C836="",0,MIN(I836,C836))</f>
        <v>7.6</v>
      </c>
    </row>
    <row r="837">
      <c r="A837" t="str">
        <v>HW-06</v>
      </c>
      <c r="B837" s="1">
        <v>46113</v>
      </c>
      <c r="C837">
        <v>8.6</v>
      </c>
      <c r="D837">
        <v>223.9</v>
      </c>
      <c r="E837">
        <f>MAX(0,D837-C837)</f>
        <v>215.3</v>
      </c>
      <c r="F837">
        <v>598</v>
      </c>
      <c r="G837">
        <v>558</v>
      </c>
      <c r="H837">
        <v>373.5</v>
      </c>
      <c r="I837">
        <v>40</v>
      </c>
      <c r="J837">
        <v>180</v>
      </c>
      <c r="K837">
        <v>224.5</v>
      </c>
      <c r="L837">
        <v>595.5</v>
      </c>
      <c r="M837">
        <v>2.5</v>
      </c>
      <c r="N837" t="str">
        <v/>
      </c>
      <c r="O837" t="str">
        <v/>
      </c>
      <c r="P837">
        <f>IF(OR(C837="",I837="",J837=""),0,MAX(0,MIN(J837,C837-(F837-G837))))</f>
        <v>0</v>
      </c>
      <c r="Q837">
        <f>IF(OR(J837="",J837=0),0,(J837-P837)/J837*100)</f>
        <v>100</v>
      </c>
      <c r="R837">
        <f>IF(K837="",0,MAX(0,K837-D837))</f>
        <v>0.6</v>
      </c>
      <c r="S837">
        <f>IF(OR(J837="",J837=0),0,MAX(0,MIN(J837,(I837+J837)-D837))/J837*100)</f>
        <v>0</v>
      </c>
      <c r="T837">
        <f>IF(OR(D837="",I837="",J837=""),0,MAX(0,MIN(J837,D837-I837)))</f>
        <v>180</v>
      </c>
      <c r="U837">
        <f>IF(D837="",0,MAX(0,D837-C837))</f>
        <v>215.3</v>
      </c>
      <c r="V837">
        <f>IF(C837="",0,MIN(I837,C837))</f>
        <v>8.6</v>
      </c>
    </row>
    <row r="838">
      <c r="A838" t="str">
        <v>HW-06</v>
      </c>
      <c r="B838" s="1">
        <v>46143</v>
      </c>
      <c r="C838">
        <v>7.5</v>
      </c>
      <c r="D838">
        <v>224.2</v>
      </c>
      <c r="E838">
        <f>MAX(0,D838-C838)</f>
        <v>216.7</v>
      </c>
      <c r="F838">
        <v>598</v>
      </c>
      <c r="G838">
        <v>558</v>
      </c>
      <c r="H838">
        <v>373.5</v>
      </c>
      <c r="I838">
        <v>40</v>
      </c>
      <c r="J838">
        <v>180</v>
      </c>
      <c r="K838">
        <v>224.5</v>
      </c>
      <c r="L838">
        <v>595.5</v>
      </c>
      <c r="M838">
        <v>2.5</v>
      </c>
      <c r="N838" t="str">
        <v/>
      </c>
      <c r="O838" t="str">
        <v/>
      </c>
      <c r="P838">
        <f>IF(OR(C838="",I838="",J838=""),0,MAX(0,MIN(J838,C838-(F838-G838))))</f>
        <v>0</v>
      </c>
      <c r="Q838">
        <f>IF(OR(J838="",J838=0),0,(J838-P838)/J838*100)</f>
        <v>100</v>
      </c>
      <c r="R838">
        <f>IF(K838="",0,MAX(0,K838-D838))</f>
        <v>0.3</v>
      </c>
      <c r="S838">
        <f>IF(OR(J838="",J838=0),0,MAX(0,MIN(J838,(I838+J838)-D838))/J838*100)</f>
        <v>0</v>
      </c>
      <c r="T838">
        <f>IF(OR(D838="",I838="",J838=""),0,MAX(0,MIN(J838,D838-I838)))</f>
        <v>180</v>
      </c>
      <c r="U838">
        <f>IF(D838="",0,MAX(0,D838-C838))</f>
        <v>216.7</v>
      </c>
      <c r="V838">
        <f>IF(C838="",0,MIN(I838,C838))</f>
        <v>7.5</v>
      </c>
    </row>
    <row r="839">
      <c r="A839" t="str">
        <v>HW-06</v>
      </c>
      <c r="B839" s="1">
        <v>46174</v>
      </c>
      <c r="C839">
        <v>8.2</v>
      </c>
      <c r="D839">
        <v>224</v>
      </c>
      <c r="E839">
        <f>MAX(0,D839-C839)</f>
        <v>215.8</v>
      </c>
      <c r="F839">
        <v>598</v>
      </c>
      <c r="G839">
        <v>558</v>
      </c>
      <c r="H839">
        <v>373.5</v>
      </c>
      <c r="I839">
        <v>40</v>
      </c>
      <c r="J839">
        <v>180</v>
      </c>
      <c r="K839">
        <v>224.5</v>
      </c>
      <c r="L839">
        <v>595.5</v>
      </c>
      <c r="M839">
        <v>2.5</v>
      </c>
      <c r="N839" t="str">
        <v/>
      </c>
      <c r="O839" t="str">
        <v/>
      </c>
      <c r="P839">
        <f>IF(OR(C839="",I839="",J839=""),0,MAX(0,MIN(J839,C839-(F839-G839))))</f>
        <v>0</v>
      </c>
      <c r="Q839">
        <f>IF(OR(J839="",J839=0),0,(J839-P839)/J839*100)</f>
        <v>100</v>
      </c>
      <c r="R839">
        <f>IF(K839="",0,MAX(0,K839-D839))</f>
        <v>0.5</v>
      </c>
      <c r="S839">
        <f>IF(OR(J839="",J839=0),0,MAX(0,MIN(J839,(I839+J839)-D839))/J839*100)</f>
        <v>0</v>
      </c>
      <c r="T839">
        <f>IF(OR(D839="",I839="",J839=""),0,MAX(0,MIN(J839,D839-I839)))</f>
        <v>180</v>
      </c>
      <c r="U839">
        <f>IF(D839="",0,MAX(0,D839-C839))</f>
        <v>215.8</v>
      </c>
      <c r="V839">
        <f>IF(C839="",0,MIN(I839,C839))</f>
        <v>8.2</v>
      </c>
    </row>
    <row r="840">
      <c r="A840" t="str">
        <v>HW-06</v>
      </c>
      <c r="B840" s="1">
        <v>46204</v>
      </c>
      <c r="C840">
        <v>7.9</v>
      </c>
      <c r="D840">
        <v>224.1</v>
      </c>
      <c r="E840">
        <f>MAX(0,D840-C840)</f>
        <v>216.2</v>
      </c>
      <c r="F840">
        <v>598</v>
      </c>
      <c r="G840">
        <v>558</v>
      </c>
      <c r="H840">
        <v>373.5</v>
      </c>
      <c r="I840">
        <v>40</v>
      </c>
      <c r="J840">
        <v>180</v>
      </c>
      <c r="K840">
        <v>224.5</v>
      </c>
      <c r="L840">
        <v>595.5</v>
      </c>
      <c r="M840">
        <v>2.5</v>
      </c>
      <c r="N840" t="str">
        <v/>
      </c>
      <c r="O840" t="str">
        <v/>
      </c>
      <c r="P840">
        <f>IF(OR(C840="",I840="",J840=""),0,MAX(0,MIN(J840,C840-(F840-G840))))</f>
        <v>0</v>
      </c>
      <c r="Q840">
        <f>IF(OR(J840="",J840=0),0,(J840-P840)/J840*100)</f>
        <v>100</v>
      </c>
      <c r="R840">
        <f>IF(K840="",0,MAX(0,K840-D840))</f>
        <v>0.4</v>
      </c>
      <c r="S840">
        <f>IF(OR(J840="",J840=0),0,MAX(0,MIN(J840,(I840+J840)-D840))/J840*100)</f>
        <v>0</v>
      </c>
      <c r="T840">
        <f>IF(OR(D840="",I840="",J840=""),0,MAX(0,MIN(J840,D840-I840)))</f>
        <v>180</v>
      </c>
      <c r="U840">
        <f>IF(D840="",0,MAX(0,D840-C840))</f>
        <v>216.2</v>
      </c>
      <c r="V840">
        <f>IF(C840="",0,MIN(I840,C840))</f>
        <v>7.9</v>
      </c>
    </row>
    <row r="841">
      <c r="A841" t="str">
        <v>HW-06</v>
      </c>
      <c r="B841" s="1">
        <v>46235</v>
      </c>
      <c r="C841">
        <v>8</v>
      </c>
      <c r="D841">
        <v>224</v>
      </c>
      <c r="E841">
        <f>MAX(0,D841-C841)</f>
        <v>216</v>
      </c>
      <c r="F841">
        <v>598</v>
      </c>
      <c r="G841">
        <v>558</v>
      </c>
      <c r="H841">
        <v>373.5</v>
      </c>
      <c r="I841">
        <v>40</v>
      </c>
      <c r="J841">
        <v>180</v>
      </c>
      <c r="K841">
        <v>224.5</v>
      </c>
      <c r="L841">
        <v>595.5</v>
      </c>
      <c r="M841">
        <v>2.5</v>
      </c>
      <c r="N841" t="str">
        <v/>
      </c>
      <c r="O841" t="str">
        <v/>
      </c>
      <c r="P841">
        <f>IF(OR(C841="",I841="",J841=""),0,MAX(0,MIN(J841,C841-(F841-G841))))</f>
        <v>0</v>
      </c>
      <c r="Q841">
        <f>IF(OR(J841="",J841=0),0,(J841-P841)/J841*100)</f>
        <v>100</v>
      </c>
      <c r="R841">
        <f>IF(K841="",0,MAX(0,K841-D841))</f>
        <v>0.5</v>
      </c>
      <c r="S841">
        <f>IF(OR(J841="",J841=0),0,MAX(0,MIN(J841,(I841+J841)-D841))/J841*100)</f>
        <v>0</v>
      </c>
      <c r="T841">
        <f>IF(OR(D841="",I841="",J841=""),0,MAX(0,MIN(J841,D841-I841)))</f>
        <v>180</v>
      </c>
      <c r="U841">
        <f>IF(D841="",0,MAX(0,D841-C841))</f>
        <v>216</v>
      </c>
      <c r="V841">
        <f>IF(C841="",0,MIN(I841,C841))</f>
        <v>8</v>
      </c>
    </row>
    <row r="842">
      <c r="A842" t="str">
        <v>LW-01</v>
      </c>
      <c r="B842" s="1">
        <v>45658</v>
      </c>
      <c r="C842">
        <v>19.2</v>
      </c>
      <c r="D842">
        <v>31.2</v>
      </c>
      <c r="E842">
        <f>MAX(0,D842-C842)</f>
        <v>12</v>
      </c>
      <c r="F842">
        <v>586.6</v>
      </c>
      <c r="G842">
        <v>574.6</v>
      </c>
      <c r="H842">
        <v>555</v>
      </c>
      <c r="I842">
        <v>12</v>
      </c>
      <c r="J842">
        <v>14</v>
      </c>
      <c r="K842">
        <v>31.6</v>
      </c>
      <c r="L842">
        <v>584.1</v>
      </c>
      <c r="M842">
        <v>2.5</v>
      </c>
      <c r="N842">
        <v>564.1</v>
      </c>
      <c r="O842">
        <v>22.5</v>
      </c>
      <c r="P842">
        <f>IF(OR(C842="",I842="",J842=""),0,MAX(0,MIN(J842,C842-(F842-G842))))</f>
        <v>7.2</v>
      </c>
      <c r="Q842">
        <f>IF(OR(J842="",J842=0),0,(J842-P842)/J842*100)</f>
        <v>48.5</v>
      </c>
      <c r="R842">
        <f>IF(K842="",0,MAX(0,K842-D842))</f>
        <v>0.4</v>
      </c>
      <c r="S842">
        <f>IF(OR(J842="",J842=0),0,MAX(0,MIN(J842,(I842+J842)-D842))/J842*100)</f>
        <v>0</v>
      </c>
      <c r="T842">
        <f>IF(OR(D842="",I842="",J842=""),0,MAX(0,MIN(J842,D842-I842)))</f>
        <v>14</v>
      </c>
      <c r="U842">
        <f>IF(D842="",0,MAX(0,D842-C842))</f>
        <v>12</v>
      </c>
      <c r="V842">
        <f>IF(C842="",0,MIN(I842,C842))</f>
        <v>12</v>
      </c>
    </row>
    <row r="843">
      <c r="A843" t="str">
        <v>LW-01</v>
      </c>
      <c r="B843" s="1">
        <v>45689</v>
      </c>
      <c r="C843">
        <v>20</v>
      </c>
      <c r="D843">
        <v>31.4</v>
      </c>
      <c r="E843">
        <f>MAX(0,D843-C843)</f>
        <v>11.3</v>
      </c>
      <c r="F843">
        <v>586.6</v>
      </c>
      <c r="G843">
        <v>574.6</v>
      </c>
      <c r="H843">
        <v>555</v>
      </c>
      <c r="I843">
        <v>12</v>
      </c>
      <c r="J843">
        <v>14</v>
      </c>
      <c r="K843">
        <v>31.6</v>
      </c>
      <c r="L843">
        <v>584.1</v>
      </c>
      <c r="M843">
        <v>2.5</v>
      </c>
      <c r="N843">
        <v>564.1</v>
      </c>
      <c r="O843">
        <v>22.5</v>
      </c>
      <c r="P843">
        <f>IF(OR(C843="",I843="",J843=""),0,MAX(0,MIN(J843,C843-(F843-G843))))</f>
        <v>8</v>
      </c>
      <c r="Q843">
        <f>IF(OR(J843="",J843=0),0,(J843-P843)/J843*100)</f>
        <v>42.6</v>
      </c>
      <c r="R843">
        <f>IF(K843="",0,MAX(0,K843-D843))</f>
        <v>0.2</v>
      </c>
      <c r="S843">
        <f>IF(OR(J843="",J843=0),0,MAX(0,MIN(J843,(I843+J843)-D843))/J843*100)</f>
        <v>0</v>
      </c>
      <c r="T843">
        <f>IF(OR(D843="",I843="",J843=""),0,MAX(0,MIN(J843,D843-I843)))</f>
        <v>14</v>
      </c>
      <c r="U843">
        <f>IF(D843="",0,MAX(0,D843-C843))</f>
        <v>11.3</v>
      </c>
      <c r="V843">
        <f>IF(C843="",0,MIN(I843,C843))</f>
        <v>12</v>
      </c>
    </row>
    <row r="844">
      <c r="A844" t="str">
        <v>LW-01</v>
      </c>
      <c r="B844" s="1">
        <v>45717</v>
      </c>
      <c r="C844">
        <v>21.2</v>
      </c>
      <c r="D844">
        <v>31.5</v>
      </c>
      <c r="E844">
        <f>MAX(0,D844-C844)</f>
        <v>10.3</v>
      </c>
      <c r="F844">
        <v>586.6</v>
      </c>
      <c r="G844">
        <v>574.6</v>
      </c>
      <c r="H844">
        <v>555</v>
      </c>
      <c r="I844">
        <v>12</v>
      </c>
      <c r="J844">
        <v>14</v>
      </c>
      <c r="K844">
        <v>31.6</v>
      </c>
      <c r="L844">
        <v>584.1</v>
      </c>
      <c r="M844">
        <v>2.5</v>
      </c>
      <c r="N844">
        <v>564.1</v>
      </c>
      <c r="O844">
        <v>22.5</v>
      </c>
      <c r="P844">
        <f>IF(OR(C844="",I844="",J844=""),0,MAX(0,MIN(J844,C844-(F844-G844))))</f>
        <v>9.2</v>
      </c>
      <c r="Q844">
        <f>IF(OR(J844="",J844=0),0,(J844-P844)/J844*100)</f>
        <v>34.4</v>
      </c>
      <c r="R844">
        <f>IF(K844="",0,MAX(0,K844-D844))</f>
        <v>0.1</v>
      </c>
      <c r="S844">
        <f>IF(OR(J844="",J844=0),0,MAX(0,MIN(J844,(I844+J844)-D844))/J844*100)</f>
        <v>0</v>
      </c>
      <c r="T844">
        <f>IF(OR(D844="",I844="",J844=""),0,MAX(0,MIN(J844,D844-I844)))</f>
        <v>14</v>
      </c>
      <c r="U844">
        <f>IF(D844="",0,MAX(0,D844-C844))</f>
        <v>10.3</v>
      </c>
      <c r="V844">
        <f>IF(C844="",0,MIN(I844,C844))</f>
        <v>12</v>
      </c>
    </row>
    <row r="845">
      <c r="A845" t="str">
        <v>LW-01</v>
      </c>
      <c r="B845" s="1">
        <v>45748</v>
      </c>
      <c r="C845">
        <v>21.6</v>
      </c>
      <c r="D845">
        <v>31.2</v>
      </c>
      <c r="E845">
        <f>MAX(0,D845-C845)</f>
        <v>9.7</v>
      </c>
      <c r="F845">
        <v>586.6</v>
      </c>
      <c r="G845">
        <v>574.6</v>
      </c>
      <c r="H845">
        <v>555</v>
      </c>
      <c r="I845">
        <v>12</v>
      </c>
      <c r="J845">
        <v>14</v>
      </c>
      <c r="K845">
        <v>31.6</v>
      </c>
      <c r="L845">
        <v>584.1</v>
      </c>
      <c r="M845">
        <v>2.5</v>
      </c>
      <c r="N845">
        <v>564.1</v>
      </c>
      <c r="O845">
        <v>22.5</v>
      </c>
      <c r="P845">
        <f>IF(OR(C845="",I845="",J845=""),0,MAX(0,MIN(J845,C845-(F845-G845))))</f>
        <v>9.6</v>
      </c>
      <c r="Q845">
        <f>IF(OR(J845="",J845=0),0,(J845-P845)/J845*100)</f>
        <v>31.8</v>
      </c>
      <c r="R845">
        <f>IF(K845="",0,MAX(0,K845-D845))</f>
        <v>0.4</v>
      </c>
      <c r="S845">
        <f>IF(OR(J845="",J845=0),0,MAX(0,MIN(J845,(I845+J845)-D845))/J845*100)</f>
        <v>0</v>
      </c>
      <c r="T845">
        <f>IF(OR(D845="",I845="",J845=""),0,MAX(0,MIN(J845,D845-I845)))</f>
        <v>14</v>
      </c>
      <c r="U845">
        <f>IF(D845="",0,MAX(0,D845-C845))</f>
        <v>9.7</v>
      </c>
      <c r="V845">
        <f>IF(C845="",0,MIN(I845,C845))</f>
        <v>12</v>
      </c>
    </row>
    <row r="846">
      <c r="A846" t="str">
        <v>LW-01</v>
      </c>
      <c r="B846" s="1">
        <v>45778</v>
      </c>
      <c r="C846">
        <v>21.3</v>
      </c>
      <c r="D846">
        <v>31.3</v>
      </c>
      <c r="E846">
        <f>MAX(0,D846-C846)</f>
        <v>10</v>
      </c>
      <c r="F846">
        <v>586.6</v>
      </c>
      <c r="G846">
        <v>574.6</v>
      </c>
      <c r="H846">
        <v>555</v>
      </c>
      <c r="I846">
        <v>12</v>
      </c>
      <c r="J846">
        <v>14</v>
      </c>
      <c r="K846">
        <v>31.6</v>
      </c>
      <c r="L846">
        <v>584.1</v>
      </c>
      <c r="M846">
        <v>2.5</v>
      </c>
      <c r="N846">
        <v>564.1</v>
      </c>
      <c r="O846">
        <v>22.5</v>
      </c>
      <c r="P846">
        <f>IF(OR(C846="",I846="",J846=""),0,MAX(0,MIN(J846,C846-(F846-G846))))</f>
        <v>9.3</v>
      </c>
      <c r="Q846">
        <f>IF(OR(J846="",J846=0),0,(J846-P846)/J846*100)</f>
        <v>33.5</v>
      </c>
      <c r="R846">
        <f>IF(K846="",0,MAX(0,K846-D846))</f>
        <v>0.3</v>
      </c>
      <c r="S846">
        <f>IF(OR(J846="",J846=0),0,MAX(0,MIN(J846,(I846+J846)-D846))/J846*100)</f>
        <v>0</v>
      </c>
      <c r="T846">
        <f>IF(OR(D846="",I846="",J846=""),0,MAX(0,MIN(J846,D846-I846)))</f>
        <v>14</v>
      </c>
      <c r="U846">
        <f>IF(D846="",0,MAX(0,D846-C846))</f>
        <v>10</v>
      </c>
      <c r="V846">
        <f>IF(C846="",0,MIN(I846,C846))</f>
        <v>12</v>
      </c>
    </row>
    <row r="847">
      <c r="A847" t="str">
        <v>LW-01</v>
      </c>
      <c r="B847" s="1">
        <v>45809</v>
      </c>
      <c r="C847">
        <v>20.8</v>
      </c>
      <c r="D847">
        <v>31</v>
      </c>
      <c r="E847">
        <f>MAX(0,D847-C847)</f>
        <v>10.2</v>
      </c>
      <c r="F847">
        <v>586.6</v>
      </c>
      <c r="G847">
        <v>574.6</v>
      </c>
      <c r="H847">
        <v>555</v>
      </c>
      <c r="I847">
        <v>12</v>
      </c>
      <c r="J847">
        <v>14</v>
      </c>
      <c r="K847">
        <v>31.6</v>
      </c>
      <c r="L847">
        <v>584.1</v>
      </c>
      <c r="M847">
        <v>2.5</v>
      </c>
      <c r="N847">
        <v>564.1</v>
      </c>
      <c r="O847">
        <v>22.5</v>
      </c>
      <c r="P847">
        <f>IF(OR(C847="",I847="",J847=""),0,MAX(0,MIN(J847,C847-(F847-G847))))</f>
        <v>8.8</v>
      </c>
      <c r="Q847">
        <f>IF(OR(J847="",J847=0),0,(J847-P847)/J847*100)</f>
        <v>36.9</v>
      </c>
      <c r="R847">
        <f>IF(K847="",0,MAX(0,K847-D847))</f>
        <v>0.6</v>
      </c>
      <c r="S847">
        <f>IF(OR(J847="",J847=0),0,MAX(0,MIN(J847,(I847+J847)-D847))/J847*100)</f>
        <v>0</v>
      </c>
      <c r="T847">
        <f>IF(OR(D847="",I847="",J847=""),0,MAX(0,MIN(J847,D847-I847)))</f>
        <v>14</v>
      </c>
      <c r="U847">
        <f>IF(D847="",0,MAX(0,D847-C847))</f>
        <v>10.2</v>
      </c>
      <c r="V847">
        <f>IF(C847="",0,MIN(I847,C847))</f>
        <v>12</v>
      </c>
    </row>
    <row r="848">
      <c r="A848" t="str">
        <v>LW-01</v>
      </c>
      <c r="B848" s="1">
        <v>45839</v>
      </c>
      <c r="C848">
        <v>20.2</v>
      </c>
      <c r="D848">
        <v>31.2</v>
      </c>
      <c r="E848">
        <f>MAX(0,D848-C848)</f>
        <v>11</v>
      </c>
      <c r="F848">
        <v>586.6</v>
      </c>
      <c r="G848">
        <v>574.6</v>
      </c>
      <c r="H848">
        <v>555</v>
      </c>
      <c r="I848">
        <v>12</v>
      </c>
      <c r="J848">
        <v>14</v>
      </c>
      <c r="K848">
        <v>31.6</v>
      </c>
      <c r="L848">
        <v>584.1</v>
      </c>
      <c r="M848">
        <v>2.5</v>
      </c>
      <c r="N848">
        <v>564.1</v>
      </c>
      <c r="O848">
        <v>22.5</v>
      </c>
      <c r="P848">
        <f>IF(OR(C848="",I848="",J848=""),0,MAX(0,MIN(J848,C848-(F848-G848))))</f>
        <v>8.2</v>
      </c>
      <c r="Q848">
        <f>IF(OR(J848="",J848=0),0,(J848-P848)/J848*100)</f>
        <v>41.1</v>
      </c>
      <c r="R848">
        <f>IF(K848="",0,MAX(0,K848-D848))</f>
        <v>0.4</v>
      </c>
      <c r="S848">
        <f>IF(OR(J848="",J848=0),0,MAX(0,MIN(J848,(I848+J848)-D848))/J848*100)</f>
        <v>0</v>
      </c>
      <c r="T848">
        <f>IF(OR(D848="",I848="",J848=""),0,MAX(0,MIN(J848,D848-I848)))</f>
        <v>14</v>
      </c>
      <c r="U848">
        <f>IF(D848="",0,MAX(0,D848-C848))</f>
        <v>11</v>
      </c>
      <c r="V848">
        <f>IF(C848="",0,MIN(I848,C848))</f>
        <v>12</v>
      </c>
    </row>
    <row r="849">
      <c r="A849" t="str">
        <v>LW-01</v>
      </c>
      <c r="B849" s="1">
        <v>45870</v>
      </c>
      <c r="C849">
        <v>19.9</v>
      </c>
      <c r="D849">
        <v>31.6</v>
      </c>
      <c r="E849">
        <f>MAX(0,D849-C849)</f>
        <v>11.7</v>
      </c>
      <c r="F849">
        <v>586.6</v>
      </c>
      <c r="G849">
        <v>574.6</v>
      </c>
      <c r="H849">
        <v>555</v>
      </c>
      <c r="I849">
        <v>12</v>
      </c>
      <c r="J849">
        <v>14</v>
      </c>
      <c r="K849">
        <v>31.6</v>
      </c>
      <c r="L849">
        <v>584.1</v>
      </c>
      <c r="M849">
        <v>2.5</v>
      </c>
      <c r="N849">
        <v>564.1</v>
      </c>
      <c r="O849">
        <v>22.5</v>
      </c>
      <c r="P849">
        <f>IF(OR(C849="",I849="",J849=""),0,MAX(0,MIN(J849,C849-(F849-G849))))</f>
        <v>7.9</v>
      </c>
      <c r="Q849">
        <f>IF(OR(J849="",J849=0),0,(J849-P849)/J849*100)</f>
        <v>43.5</v>
      </c>
      <c r="R849">
        <f>IF(K849="",0,MAX(0,K849-D849))</f>
        <v>0</v>
      </c>
      <c r="S849">
        <f>IF(OR(J849="",J849=0),0,MAX(0,MIN(J849,(I849+J849)-D849))/J849*100)</f>
        <v>0</v>
      </c>
      <c r="T849">
        <f>IF(OR(D849="",I849="",J849=""),0,MAX(0,MIN(J849,D849-I849)))</f>
        <v>14</v>
      </c>
      <c r="U849">
        <f>IF(D849="",0,MAX(0,D849-C849))</f>
        <v>11.7</v>
      </c>
      <c r="V849">
        <f>IF(C849="",0,MIN(I849,C849))</f>
        <v>12</v>
      </c>
    </row>
    <row r="850">
      <c r="A850" t="str">
        <v>LW-01</v>
      </c>
      <c r="B850" s="1">
        <v>45901</v>
      </c>
      <c r="C850">
        <v>18.8</v>
      </c>
      <c r="D850">
        <v>30.8</v>
      </c>
      <c r="E850">
        <f>MAX(0,D850-C850)</f>
        <v>12</v>
      </c>
      <c r="F850">
        <v>586.6</v>
      </c>
      <c r="G850">
        <v>574.6</v>
      </c>
      <c r="H850">
        <v>555</v>
      </c>
      <c r="I850">
        <v>12</v>
      </c>
      <c r="J850">
        <v>14</v>
      </c>
      <c r="K850">
        <v>31.6</v>
      </c>
      <c r="L850">
        <v>584.1</v>
      </c>
      <c r="M850">
        <v>2.5</v>
      </c>
      <c r="N850">
        <v>564.1</v>
      </c>
      <c r="O850">
        <v>22.5</v>
      </c>
      <c r="P850">
        <f>IF(OR(C850="",I850="",J850=""),0,MAX(0,MIN(J850,C850-(F850-G850))))</f>
        <v>6.8</v>
      </c>
      <c r="Q850">
        <f>IF(OR(J850="",J850=0),0,(J850-P850)/J850*100)</f>
        <v>51.4</v>
      </c>
      <c r="R850">
        <f>IF(K850="",0,MAX(0,K850-D850))</f>
        <v>0.8</v>
      </c>
      <c r="S850">
        <f>IF(OR(J850="",J850=0),0,MAX(0,MIN(J850,(I850+J850)-D850))/J850*100)</f>
        <v>0</v>
      </c>
      <c r="T850">
        <f>IF(OR(D850="",I850="",J850=""),0,MAX(0,MIN(J850,D850-I850)))</f>
        <v>14</v>
      </c>
      <c r="U850">
        <f>IF(D850="",0,MAX(0,D850-C850))</f>
        <v>12</v>
      </c>
      <c r="V850">
        <f>IF(C850="",0,MIN(I850,C850))</f>
        <v>12</v>
      </c>
    </row>
    <row r="851">
      <c r="A851" t="str">
        <v>LW-01</v>
      </c>
      <c r="B851" s="1">
        <v>45931</v>
      </c>
      <c r="C851">
        <v>18.7</v>
      </c>
      <c r="D851">
        <v>31.5</v>
      </c>
      <c r="E851">
        <f>MAX(0,D851-C851)</f>
        <v>12.8</v>
      </c>
      <c r="F851">
        <v>586.6</v>
      </c>
      <c r="G851">
        <v>574.6</v>
      </c>
      <c r="H851">
        <v>555</v>
      </c>
      <c r="I851">
        <v>12</v>
      </c>
      <c r="J851">
        <v>14</v>
      </c>
      <c r="K851">
        <v>31.6</v>
      </c>
      <c r="L851">
        <v>584.1</v>
      </c>
      <c r="M851">
        <v>2.5</v>
      </c>
      <c r="N851">
        <v>564.1</v>
      </c>
      <c r="O851">
        <v>22.5</v>
      </c>
      <c r="P851">
        <f>IF(OR(C851="",I851="",J851=""),0,MAX(0,MIN(J851,C851-(F851-G851))))</f>
        <v>6.7</v>
      </c>
      <c r="Q851">
        <f>IF(OR(J851="",J851=0),0,(J851-P851)/J851*100)</f>
        <v>52.2</v>
      </c>
      <c r="R851">
        <f>IF(K851="",0,MAX(0,K851-D851))</f>
        <v>0.1</v>
      </c>
      <c r="S851">
        <f>IF(OR(J851="",J851=0),0,MAX(0,MIN(J851,(I851+J851)-D851))/J851*100)</f>
        <v>0</v>
      </c>
      <c r="T851">
        <f>IF(OR(D851="",I851="",J851=""),0,MAX(0,MIN(J851,D851-I851)))</f>
        <v>14</v>
      </c>
      <c r="U851">
        <f>IF(D851="",0,MAX(0,D851-C851))</f>
        <v>12.8</v>
      </c>
      <c r="V851">
        <f>IF(C851="",0,MIN(I851,C851))</f>
        <v>12</v>
      </c>
    </row>
    <row r="852">
      <c r="A852" t="str">
        <v>LW-01</v>
      </c>
      <c r="B852" s="1">
        <v>45962</v>
      </c>
      <c r="C852">
        <v>17.9</v>
      </c>
      <c r="D852">
        <v>31.3</v>
      </c>
      <c r="E852">
        <f>MAX(0,D852-C852)</f>
        <v>13.5</v>
      </c>
      <c r="F852">
        <v>586.6</v>
      </c>
      <c r="G852">
        <v>574.6</v>
      </c>
      <c r="H852">
        <v>555</v>
      </c>
      <c r="I852">
        <v>12</v>
      </c>
      <c r="J852">
        <v>14</v>
      </c>
      <c r="K852">
        <v>31.6</v>
      </c>
      <c r="L852">
        <v>584.1</v>
      </c>
      <c r="M852">
        <v>2.5</v>
      </c>
      <c r="N852">
        <v>564.1</v>
      </c>
      <c r="O852">
        <v>22.5</v>
      </c>
      <c r="P852">
        <f>IF(OR(C852="",I852="",J852=""),0,MAX(0,MIN(J852,C852-(F852-G852))))</f>
        <v>5.9</v>
      </c>
      <c r="Q852">
        <f>IF(OR(J852="",J852=0),0,(J852-P852)/J852*100)</f>
        <v>58.2</v>
      </c>
      <c r="R852">
        <f>IF(K852="",0,MAX(0,K852-D852))</f>
        <v>0.3</v>
      </c>
      <c r="S852">
        <f>IF(OR(J852="",J852=0),0,MAX(0,MIN(J852,(I852+J852)-D852))/J852*100)</f>
        <v>0</v>
      </c>
      <c r="T852">
        <f>IF(OR(D852="",I852="",J852=""),0,MAX(0,MIN(J852,D852-I852)))</f>
        <v>14</v>
      </c>
      <c r="U852">
        <f>IF(D852="",0,MAX(0,D852-C852))</f>
        <v>13.5</v>
      </c>
      <c r="V852">
        <f>IF(C852="",0,MIN(I852,C852))</f>
        <v>12</v>
      </c>
    </row>
    <row r="853">
      <c r="A853" t="str">
        <v>LW-01</v>
      </c>
      <c r="B853" s="1">
        <v>45992</v>
      </c>
      <c r="C853">
        <v>17.8</v>
      </c>
      <c r="D853">
        <v>31.1</v>
      </c>
      <c r="E853">
        <f>MAX(0,D853-C853)</f>
        <v>13.3</v>
      </c>
      <c r="F853">
        <v>586.6</v>
      </c>
      <c r="G853">
        <v>574.6</v>
      </c>
      <c r="H853">
        <v>555</v>
      </c>
      <c r="I853">
        <v>12</v>
      </c>
      <c r="J853">
        <v>14</v>
      </c>
      <c r="K853">
        <v>31.6</v>
      </c>
      <c r="L853">
        <v>584.1</v>
      </c>
      <c r="M853">
        <v>2.5</v>
      </c>
      <c r="N853">
        <v>564.1</v>
      </c>
      <c r="O853">
        <v>22.5</v>
      </c>
      <c r="P853">
        <f>IF(OR(C853="",I853="",J853=""),0,MAX(0,MIN(J853,C853-(F853-G853))))</f>
        <v>5.8</v>
      </c>
      <c r="Q853">
        <f>IF(OR(J853="",J853=0),0,(J853-P853)/J853*100)</f>
        <v>58.4</v>
      </c>
      <c r="R853">
        <f>IF(K853="",0,MAX(0,K853-D853))</f>
        <v>0.5</v>
      </c>
      <c r="S853">
        <f>IF(OR(J853="",J853=0),0,MAX(0,MIN(J853,(I853+J853)-D853))/J853*100)</f>
        <v>0</v>
      </c>
      <c r="T853">
        <f>IF(OR(D853="",I853="",J853=""),0,MAX(0,MIN(J853,D853-I853)))</f>
        <v>14</v>
      </c>
      <c r="U853">
        <f>IF(D853="",0,MAX(0,D853-C853))</f>
        <v>13.3</v>
      </c>
      <c r="V853">
        <f>IF(C853="",0,MIN(I853,C853))</f>
        <v>12</v>
      </c>
    </row>
    <row r="854">
      <c r="A854" t="str">
        <v>LW-01</v>
      </c>
      <c r="B854" s="1">
        <v>46023</v>
      </c>
      <c r="C854">
        <v>18.1</v>
      </c>
      <c r="D854">
        <v>31.5</v>
      </c>
      <c r="E854">
        <f>MAX(0,D854-C854)</f>
        <v>13.5</v>
      </c>
      <c r="F854">
        <v>586.6</v>
      </c>
      <c r="G854">
        <v>574.6</v>
      </c>
      <c r="H854">
        <v>555</v>
      </c>
      <c r="I854">
        <v>12</v>
      </c>
      <c r="J854">
        <v>14</v>
      </c>
      <c r="K854">
        <v>31.6</v>
      </c>
      <c r="L854">
        <v>584.1</v>
      </c>
      <c r="M854">
        <v>2.5</v>
      </c>
      <c r="N854">
        <v>564.1</v>
      </c>
      <c r="O854">
        <v>22.5</v>
      </c>
      <c r="P854">
        <f>IF(OR(C854="",I854="",J854=""),0,MAX(0,MIN(J854,C854-(F854-G854))))</f>
        <v>6.1</v>
      </c>
      <c r="Q854">
        <f>IF(OR(J854="",J854=0),0,(J854-P854)/J854*100)</f>
        <v>56.7</v>
      </c>
      <c r="R854">
        <f>IF(K854="",0,MAX(0,K854-D854))</f>
        <v>0.1</v>
      </c>
      <c r="S854">
        <f>IF(OR(J854="",J854=0),0,MAX(0,MIN(J854,(I854+J854)-D854))/J854*100)</f>
        <v>0</v>
      </c>
      <c r="T854">
        <f>IF(OR(D854="",I854="",J854=""),0,MAX(0,MIN(J854,D854-I854)))</f>
        <v>14</v>
      </c>
      <c r="U854">
        <f>IF(D854="",0,MAX(0,D854-C854))</f>
        <v>13.5</v>
      </c>
      <c r="V854">
        <f>IF(C854="",0,MIN(I854,C854))</f>
        <v>12</v>
      </c>
    </row>
    <row r="855">
      <c r="A855" t="str">
        <v>LW-01</v>
      </c>
      <c r="B855" s="1">
        <v>46054</v>
      </c>
      <c r="C855">
        <v>18.6</v>
      </c>
      <c r="D855">
        <v>30.9</v>
      </c>
      <c r="E855">
        <f>MAX(0,D855-C855)</f>
        <v>12.2</v>
      </c>
      <c r="F855">
        <v>586.6</v>
      </c>
      <c r="G855">
        <v>574.6</v>
      </c>
      <c r="H855">
        <v>555</v>
      </c>
      <c r="I855">
        <v>12</v>
      </c>
      <c r="J855">
        <v>14</v>
      </c>
      <c r="K855">
        <v>31.6</v>
      </c>
      <c r="L855">
        <v>584.1</v>
      </c>
      <c r="M855">
        <v>2.5</v>
      </c>
      <c r="N855">
        <v>564.1</v>
      </c>
      <c r="O855">
        <v>22.5</v>
      </c>
      <c r="P855">
        <f>IF(OR(C855="",I855="",J855=""),0,MAX(0,MIN(J855,C855-(F855-G855))))</f>
        <v>6.6</v>
      </c>
      <c r="Q855">
        <f>IF(OR(J855="",J855=0),0,(J855-P855)/J855*100)</f>
        <v>52.6</v>
      </c>
      <c r="R855">
        <f>IF(K855="",0,MAX(0,K855-D855))</f>
        <v>0.7</v>
      </c>
      <c r="S855">
        <f>IF(OR(J855="",J855=0),0,MAX(0,MIN(J855,(I855+J855)-D855))/J855*100)</f>
        <v>0</v>
      </c>
      <c r="T855">
        <f>IF(OR(D855="",I855="",J855=""),0,MAX(0,MIN(J855,D855-I855)))</f>
        <v>14</v>
      </c>
      <c r="U855">
        <f>IF(D855="",0,MAX(0,D855-C855))</f>
        <v>12.2</v>
      </c>
      <c r="V855">
        <f>IF(C855="",0,MIN(I855,C855))</f>
        <v>12</v>
      </c>
    </row>
    <row r="856">
      <c r="A856" t="str">
        <v>LW-01</v>
      </c>
      <c r="B856" s="1">
        <v>46082</v>
      </c>
      <c r="C856">
        <v>20.2</v>
      </c>
      <c r="D856">
        <v>31.5</v>
      </c>
      <c r="E856">
        <f>MAX(0,D856-C856)</f>
        <v>11.3</v>
      </c>
      <c r="F856">
        <v>586.6</v>
      </c>
      <c r="G856">
        <v>574.6</v>
      </c>
      <c r="H856">
        <v>555</v>
      </c>
      <c r="I856">
        <v>12</v>
      </c>
      <c r="J856">
        <v>14</v>
      </c>
      <c r="K856">
        <v>31.6</v>
      </c>
      <c r="L856">
        <v>584.1</v>
      </c>
      <c r="M856">
        <v>2.5</v>
      </c>
      <c r="N856">
        <v>564.1</v>
      </c>
      <c r="O856">
        <v>22.5</v>
      </c>
      <c r="P856">
        <f>IF(OR(C856="",I856="",J856=""),0,MAX(0,MIN(J856,C856-(F856-G856))))</f>
        <v>8.2</v>
      </c>
      <c r="Q856">
        <f>IF(OR(J856="",J856=0),0,(J856-P856)/J856*100)</f>
        <v>41.7</v>
      </c>
      <c r="R856">
        <f>IF(K856="",0,MAX(0,K856-D856))</f>
        <v>0.1</v>
      </c>
      <c r="S856">
        <f>IF(OR(J856="",J856=0),0,MAX(0,MIN(J856,(I856+J856)-D856))/J856*100)</f>
        <v>0</v>
      </c>
      <c r="T856">
        <f>IF(OR(D856="",I856="",J856=""),0,MAX(0,MIN(J856,D856-I856)))</f>
        <v>14</v>
      </c>
      <c r="U856">
        <f>IF(D856="",0,MAX(0,D856-C856))</f>
        <v>11.3</v>
      </c>
      <c r="V856">
        <f>IF(C856="",0,MIN(I856,C856))</f>
        <v>12</v>
      </c>
    </row>
    <row r="857">
      <c r="A857" t="str">
        <v>LW-01</v>
      </c>
      <c r="B857" s="1">
        <v>46113</v>
      </c>
      <c r="C857">
        <v>20.5</v>
      </c>
      <c r="D857">
        <v>31.5</v>
      </c>
      <c r="E857">
        <f>MAX(0,D857-C857)</f>
        <v>11.1</v>
      </c>
      <c r="F857">
        <v>586.6</v>
      </c>
      <c r="G857">
        <v>574.6</v>
      </c>
      <c r="H857">
        <v>555</v>
      </c>
      <c r="I857">
        <v>12</v>
      </c>
      <c r="J857">
        <v>14</v>
      </c>
      <c r="K857">
        <v>31.6</v>
      </c>
      <c r="L857">
        <v>584.1</v>
      </c>
      <c r="M857">
        <v>2.5</v>
      </c>
      <c r="N857">
        <v>564.1</v>
      </c>
      <c r="O857">
        <v>22.5</v>
      </c>
      <c r="P857">
        <f>IF(OR(C857="",I857="",J857=""),0,MAX(0,MIN(J857,C857-(F857-G857))))</f>
        <v>8.5</v>
      </c>
      <c r="Q857">
        <f>IF(OR(J857="",J857=0),0,(J857-P857)/J857*100)</f>
        <v>39.6</v>
      </c>
      <c r="R857">
        <f>IF(K857="",0,MAX(0,K857-D857))</f>
        <v>0.1</v>
      </c>
      <c r="S857">
        <f>IF(OR(J857="",J857=0),0,MAX(0,MIN(J857,(I857+J857)-D857))/J857*100)</f>
        <v>0</v>
      </c>
      <c r="T857">
        <f>IF(OR(D857="",I857="",J857=""),0,MAX(0,MIN(J857,D857-I857)))</f>
        <v>14</v>
      </c>
      <c r="U857">
        <f>IF(D857="",0,MAX(0,D857-C857))</f>
        <v>11.1</v>
      </c>
      <c r="V857">
        <f>IF(C857="",0,MIN(I857,C857))</f>
        <v>12</v>
      </c>
    </row>
    <row r="858">
      <c r="A858" t="str">
        <v>LW-01</v>
      </c>
      <c r="B858" s="1">
        <v>46143</v>
      </c>
      <c r="C858">
        <v>20.7</v>
      </c>
      <c r="D858">
        <v>31.2</v>
      </c>
      <c r="E858">
        <f>MAX(0,D858-C858)</f>
        <v>10.5</v>
      </c>
      <c r="F858">
        <v>586.6</v>
      </c>
      <c r="G858">
        <v>574.6</v>
      </c>
      <c r="H858">
        <v>555</v>
      </c>
      <c r="I858">
        <v>12</v>
      </c>
      <c r="J858">
        <v>14</v>
      </c>
      <c r="K858">
        <v>31.6</v>
      </c>
      <c r="L858">
        <v>584.1</v>
      </c>
      <c r="M858">
        <v>2.5</v>
      </c>
      <c r="N858">
        <v>564.1</v>
      </c>
      <c r="O858">
        <v>22.5</v>
      </c>
      <c r="P858">
        <f>IF(OR(C858="",I858="",J858=""),0,MAX(0,MIN(J858,C858-(F858-G858))))</f>
        <v>8.7</v>
      </c>
      <c r="Q858">
        <f>IF(OR(J858="",J858=0),0,(J858-P858)/J858*100)</f>
        <v>38.2</v>
      </c>
      <c r="R858">
        <f>IF(K858="",0,MAX(0,K858-D858))</f>
        <v>0.4</v>
      </c>
      <c r="S858">
        <f>IF(OR(J858="",J858=0),0,MAX(0,MIN(J858,(I858+J858)-D858))/J858*100)</f>
        <v>0</v>
      </c>
      <c r="T858">
        <f>IF(OR(D858="",I858="",J858=""),0,MAX(0,MIN(J858,D858-I858)))</f>
        <v>14</v>
      </c>
      <c r="U858">
        <f>IF(D858="",0,MAX(0,D858-C858))</f>
        <v>10.5</v>
      </c>
      <c r="V858">
        <f>IF(C858="",0,MIN(I858,C858))</f>
        <v>12</v>
      </c>
    </row>
    <row r="859">
      <c r="A859" t="str">
        <v>LW-01</v>
      </c>
      <c r="B859" s="1">
        <v>46174</v>
      </c>
      <c r="C859">
        <v>21.2</v>
      </c>
      <c r="D859">
        <v>31.4</v>
      </c>
      <c r="E859">
        <f>MAX(0,D859-C859)</f>
        <v>10.2</v>
      </c>
      <c r="F859">
        <v>586.6</v>
      </c>
      <c r="G859">
        <v>574.6</v>
      </c>
      <c r="H859">
        <v>555</v>
      </c>
      <c r="I859">
        <v>12</v>
      </c>
      <c r="J859">
        <v>14</v>
      </c>
      <c r="K859">
        <v>31.6</v>
      </c>
      <c r="L859">
        <v>584.1</v>
      </c>
      <c r="M859">
        <v>2.5</v>
      </c>
      <c r="N859">
        <v>564.1</v>
      </c>
      <c r="O859">
        <v>22.5</v>
      </c>
      <c r="P859">
        <f>IF(OR(C859="",I859="",J859=""),0,MAX(0,MIN(J859,C859-(F859-G859))))</f>
        <v>9.2</v>
      </c>
      <c r="Q859">
        <f>IF(OR(J859="",J859=0),0,(J859-P859)/J859*100)</f>
        <v>34.3</v>
      </c>
      <c r="R859">
        <f>IF(K859="",0,MAX(0,K859-D859))</f>
        <v>0.2</v>
      </c>
      <c r="S859">
        <f>IF(OR(J859="",J859=0),0,MAX(0,MIN(J859,(I859+J859)-D859))/J859*100)</f>
        <v>0</v>
      </c>
      <c r="T859">
        <f>IF(OR(D859="",I859="",J859=""),0,MAX(0,MIN(J859,D859-I859)))</f>
        <v>14</v>
      </c>
      <c r="U859">
        <f>IF(D859="",0,MAX(0,D859-C859))</f>
        <v>10.2</v>
      </c>
      <c r="V859">
        <f>IF(C859="",0,MIN(I859,C859))</f>
        <v>12</v>
      </c>
    </row>
    <row r="860">
      <c r="A860" t="str">
        <v>LW-01</v>
      </c>
      <c r="B860" s="1">
        <v>46204</v>
      </c>
      <c r="C860">
        <v>20.8</v>
      </c>
      <c r="D860">
        <v>31</v>
      </c>
      <c r="E860">
        <f>MAX(0,D860-C860)</f>
        <v>10.2</v>
      </c>
      <c r="F860">
        <v>586.6</v>
      </c>
      <c r="G860">
        <v>574.6</v>
      </c>
      <c r="H860">
        <v>555</v>
      </c>
      <c r="I860">
        <v>12</v>
      </c>
      <c r="J860">
        <v>14</v>
      </c>
      <c r="K860">
        <v>31.6</v>
      </c>
      <c r="L860">
        <v>584.1</v>
      </c>
      <c r="M860">
        <v>2.5</v>
      </c>
      <c r="N860">
        <v>564.1</v>
      </c>
      <c r="O860">
        <v>22.5</v>
      </c>
      <c r="P860">
        <f>IF(OR(C860="",I860="",J860=""),0,MAX(0,MIN(J860,C860-(F860-G860))))</f>
        <v>8.8</v>
      </c>
      <c r="Q860">
        <f>IF(OR(J860="",J860=0),0,(J860-P860)/J860*100)</f>
        <v>37.4</v>
      </c>
      <c r="R860">
        <f>IF(K860="",0,MAX(0,K860-D860))</f>
        <v>0.6</v>
      </c>
      <c r="S860">
        <f>IF(OR(J860="",J860=0),0,MAX(0,MIN(J860,(I860+J860)-D860))/J860*100)</f>
        <v>0</v>
      </c>
      <c r="T860">
        <f>IF(OR(D860="",I860="",J860=""),0,MAX(0,MIN(J860,D860-I860)))</f>
        <v>14</v>
      </c>
      <c r="U860">
        <f>IF(D860="",0,MAX(0,D860-C860))</f>
        <v>10.2</v>
      </c>
      <c r="V860">
        <f>IF(C860="",0,MIN(I860,C860))</f>
        <v>12</v>
      </c>
    </row>
    <row r="861">
      <c r="A861" t="str">
        <v>LW-01</v>
      </c>
      <c r="B861" s="1">
        <v>46235</v>
      </c>
      <c r="C861">
        <v>21</v>
      </c>
      <c r="D861">
        <v>31.2</v>
      </c>
      <c r="E861">
        <f>MAX(0,D861-C861)</f>
        <v>10.2</v>
      </c>
      <c r="F861">
        <v>586.6</v>
      </c>
      <c r="G861">
        <v>574.6</v>
      </c>
      <c r="H861">
        <v>555</v>
      </c>
      <c r="I861">
        <v>12</v>
      </c>
      <c r="J861">
        <v>14</v>
      </c>
      <c r="K861">
        <v>31.6</v>
      </c>
      <c r="L861">
        <v>584.1</v>
      </c>
      <c r="M861">
        <v>2.5</v>
      </c>
      <c r="N861">
        <v>564.1</v>
      </c>
      <c r="O861">
        <v>22.5</v>
      </c>
      <c r="P861">
        <f>IF(OR(C861="",I861="",J861=""),0,MAX(0,MIN(J861,C861-(F861-G861))))</f>
        <v>9</v>
      </c>
      <c r="Q861">
        <f>IF(OR(J861="",J861=0),0,(J861-P861)/J861*100)</f>
        <v>35.9</v>
      </c>
      <c r="R861">
        <f>IF(K861="",0,MAX(0,K861-D861))</f>
        <v>0.4</v>
      </c>
      <c r="S861">
        <f>IF(OR(J861="",J861=0),0,MAX(0,MIN(J861,(I861+J861)-D861))/J861*100)</f>
        <v>0</v>
      </c>
      <c r="T861">
        <f>IF(OR(D861="",I861="",J861=""),0,MAX(0,MIN(J861,D861-I861)))</f>
        <v>14</v>
      </c>
      <c r="U861">
        <f>IF(D861="",0,MAX(0,D861-C861))</f>
        <v>10.2</v>
      </c>
      <c r="V861">
        <f>IF(C861="",0,MIN(I861,C861))</f>
        <v>12</v>
      </c>
    </row>
    <row r="862">
      <c r="A862" t="str">
        <v>LW-02</v>
      </c>
      <c r="B862" s="1">
        <v>45658</v>
      </c>
      <c r="C862">
        <v>19.7</v>
      </c>
      <c r="D862">
        <v>28.4</v>
      </c>
      <c r="E862">
        <f>MAX(0,D862-C862)</f>
        <v>8.7</v>
      </c>
      <c r="F862">
        <v>586.7</v>
      </c>
      <c r="G862">
        <v>574.7</v>
      </c>
      <c r="H862">
        <v>557.9</v>
      </c>
      <c r="I862">
        <v>12</v>
      </c>
      <c r="J862">
        <v>14</v>
      </c>
      <c r="K862">
        <v>28.8</v>
      </c>
      <c r="L862">
        <v>584.2</v>
      </c>
      <c r="M862">
        <v>2.5</v>
      </c>
      <c r="N862">
        <v>564.2</v>
      </c>
      <c r="O862">
        <v>22.5</v>
      </c>
      <c r="P862">
        <f>IF(OR(C862="",I862="",J862=""),0,MAX(0,MIN(J862,C862-(F862-G862))))</f>
        <v>7.7</v>
      </c>
      <c r="Q862">
        <f>IF(OR(J862="",J862=0),0,(J862-P862)/J862*100)</f>
        <v>45.2</v>
      </c>
      <c r="R862">
        <f>IF(K862="",0,MAX(0,K862-D862))</f>
        <v>0.4</v>
      </c>
      <c r="S862">
        <f>IF(OR(J862="",J862=0),0,MAX(0,MIN(J862,(I862+J862)-D862))/J862*100)</f>
        <v>0</v>
      </c>
      <c r="T862">
        <f>IF(OR(D862="",I862="",J862=""),0,MAX(0,MIN(J862,D862-I862)))</f>
        <v>14</v>
      </c>
      <c r="U862">
        <f>IF(D862="",0,MAX(0,D862-C862))</f>
        <v>8.7</v>
      </c>
      <c r="V862">
        <f>IF(C862="",0,MIN(I862,C862))</f>
        <v>12</v>
      </c>
    </row>
    <row r="863">
      <c r="A863" t="str">
        <v>LW-02</v>
      </c>
      <c r="B863" s="1">
        <v>45689</v>
      </c>
      <c r="C863">
        <v>20.8</v>
      </c>
      <c r="D863">
        <v>28.1</v>
      </c>
      <c r="E863">
        <f>MAX(0,D863-C863)</f>
        <v>7.4</v>
      </c>
      <c r="F863">
        <v>586.7</v>
      </c>
      <c r="G863">
        <v>574.7</v>
      </c>
      <c r="H863">
        <v>557.9</v>
      </c>
      <c r="I863">
        <v>12</v>
      </c>
      <c r="J863">
        <v>14</v>
      </c>
      <c r="K863">
        <v>28.8</v>
      </c>
      <c r="L863">
        <v>584.2</v>
      </c>
      <c r="M863">
        <v>2.5</v>
      </c>
      <c r="N863">
        <v>564.2</v>
      </c>
      <c r="O863">
        <v>22.5</v>
      </c>
      <c r="P863">
        <f>IF(OR(C863="",I863="",J863=""),0,MAX(0,MIN(J863,C863-(F863-G863))))</f>
        <v>8.8</v>
      </c>
      <c r="Q863">
        <f>IF(OR(J863="",J863=0),0,(J863-P863)/J863*100)</f>
        <v>37.4</v>
      </c>
      <c r="R863">
        <f>IF(K863="",0,MAX(0,K863-D863))</f>
        <v>0.7</v>
      </c>
      <c r="S863">
        <f>IF(OR(J863="",J863=0),0,MAX(0,MIN(J863,(I863+J863)-D863))/J863*100)</f>
        <v>0</v>
      </c>
      <c r="T863">
        <f>IF(OR(D863="",I863="",J863=""),0,MAX(0,MIN(J863,D863-I863)))</f>
        <v>14</v>
      </c>
      <c r="U863">
        <f>IF(D863="",0,MAX(0,D863-C863))</f>
        <v>7.4</v>
      </c>
      <c r="V863">
        <f>IF(C863="",0,MIN(I863,C863))</f>
        <v>12</v>
      </c>
    </row>
    <row r="864">
      <c r="A864" t="str">
        <v>LW-02</v>
      </c>
      <c r="B864" s="1">
        <v>45717</v>
      </c>
      <c r="C864">
        <v>21.1</v>
      </c>
      <c r="D864">
        <v>28.7</v>
      </c>
      <c r="E864">
        <f>MAX(0,D864-C864)</f>
        <v>7.7</v>
      </c>
      <c r="F864">
        <v>586.7</v>
      </c>
      <c r="G864">
        <v>574.7</v>
      </c>
      <c r="H864">
        <v>557.9</v>
      </c>
      <c r="I864">
        <v>12</v>
      </c>
      <c r="J864">
        <v>14</v>
      </c>
      <c r="K864">
        <v>28.8</v>
      </c>
      <c r="L864">
        <v>584.2</v>
      </c>
      <c r="M864">
        <v>2.5</v>
      </c>
      <c r="N864">
        <v>564.2</v>
      </c>
      <c r="O864">
        <v>22.5</v>
      </c>
      <c r="P864">
        <f>IF(OR(C864="",I864="",J864=""),0,MAX(0,MIN(J864,C864-(F864-G864))))</f>
        <v>9.1</v>
      </c>
      <c r="Q864">
        <f>IF(OR(J864="",J864=0),0,(J864-P864)/J864*100)</f>
        <v>35.2</v>
      </c>
      <c r="R864">
        <f>IF(K864="",0,MAX(0,K864-D864))</f>
        <v>0.1</v>
      </c>
      <c r="S864">
        <f>IF(OR(J864="",J864=0),0,MAX(0,MIN(J864,(I864+J864)-D864))/J864*100)</f>
        <v>0</v>
      </c>
      <c r="T864">
        <f>IF(OR(D864="",I864="",J864=""),0,MAX(0,MIN(J864,D864-I864)))</f>
        <v>14</v>
      </c>
      <c r="U864">
        <f>IF(D864="",0,MAX(0,D864-C864))</f>
        <v>7.7</v>
      </c>
      <c r="V864">
        <f>IF(C864="",0,MIN(I864,C864))</f>
        <v>12</v>
      </c>
    </row>
    <row r="865">
      <c r="A865" t="str">
        <v>LW-02</v>
      </c>
      <c r="B865" s="1">
        <v>45748</v>
      </c>
      <c r="C865">
        <v>21.2</v>
      </c>
      <c r="D865">
        <v>28.5</v>
      </c>
      <c r="E865">
        <f>MAX(0,D865-C865)</f>
        <v>7.4</v>
      </c>
      <c r="F865">
        <v>586.7</v>
      </c>
      <c r="G865">
        <v>574.7</v>
      </c>
      <c r="H865">
        <v>557.9</v>
      </c>
      <c r="I865">
        <v>12</v>
      </c>
      <c r="J865">
        <v>14</v>
      </c>
      <c r="K865">
        <v>28.8</v>
      </c>
      <c r="L865">
        <v>584.2</v>
      </c>
      <c r="M865">
        <v>2.5</v>
      </c>
      <c r="N865">
        <v>564.2</v>
      </c>
      <c r="O865">
        <v>22.5</v>
      </c>
      <c r="P865">
        <f>IF(OR(C865="",I865="",J865=""),0,MAX(0,MIN(J865,C865-(F865-G865))))</f>
        <v>9.2</v>
      </c>
      <c r="Q865">
        <f>IF(OR(J865="",J865=0),0,(J865-P865)/J865*100)</f>
        <v>34.6</v>
      </c>
      <c r="R865">
        <f>IF(K865="",0,MAX(0,K865-D865))</f>
        <v>0.3</v>
      </c>
      <c r="S865">
        <f>IF(OR(J865="",J865=0),0,MAX(0,MIN(J865,(I865+J865)-D865))/J865*100)</f>
        <v>0</v>
      </c>
      <c r="T865">
        <f>IF(OR(D865="",I865="",J865=""),0,MAX(0,MIN(J865,D865-I865)))</f>
        <v>14</v>
      </c>
      <c r="U865">
        <f>IF(D865="",0,MAX(0,D865-C865))</f>
        <v>7.4</v>
      </c>
      <c r="V865">
        <f>IF(C865="",0,MIN(I865,C865))</f>
        <v>12</v>
      </c>
    </row>
    <row r="866">
      <c r="A866" t="str">
        <v>LW-02</v>
      </c>
      <c r="B866" s="1">
        <v>45778</v>
      </c>
      <c r="C866">
        <v>20.9</v>
      </c>
      <c r="D866">
        <v>28.7</v>
      </c>
      <c r="E866">
        <f>MAX(0,D866-C866)</f>
        <v>7.8</v>
      </c>
      <c r="F866">
        <v>586.7</v>
      </c>
      <c r="G866">
        <v>574.7</v>
      </c>
      <c r="H866">
        <v>557.9</v>
      </c>
      <c r="I866">
        <v>12</v>
      </c>
      <c r="J866">
        <v>14</v>
      </c>
      <c r="K866">
        <v>28.8</v>
      </c>
      <c r="L866">
        <v>584.2</v>
      </c>
      <c r="M866">
        <v>2.5</v>
      </c>
      <c r="N866">
        <v>564.2</v>
      </c>
      <c r="O866">
        <v>22.5</v>
      </c>
      <c r="P866">
        <f>IF(OR(C866="",I866="",J866=""),0,MAX(0,MIN(J866,C866-(F866-G866))))</f>
        <v>8.9</v>
      </c>
      <c r="Q866">
        <f>IF(OR(J866="",J866=0),0,(J866-P866)/J866*100)</f>
        <v>36.7</v>
      </c>
      <c r="R866">
        <f>IF(K866="",0,MAX(0,K866-D866))</f>
        <v>0.1</v>
      </c>
      <c r="S866">
        <f>IF(OR(J866="",J866=0),0,MAX(0,MIN(J866,(I866+J866)-D866))/J866*100)</f>
        <v>0</v>
      </c>
      <c r="T866">
        <f>IF(OR(D866="",I866="",J866=""),0,MAX(0,MIN(J866,D866-I866)))</f>
        <v>14</v>
      </c>
      <c r="U866">
        <f>IF(D866="",0,MAX(0,D866-C866))</f>
        <v>7.8</v>
      </c>
      <c r="V866">
        <f>IF(C866="",0,MIN(I866,C866))</f>
        <v>12</v>
      </c>
    </row>
    <row r="867">
      <c r="A867" t="str">
        <v>LW-02</v>
      </c>
      <c r="B867" s="1">
        <v>45809</v>
      </c>
      <c r="C867">
        <v>21.1</v>
      </c>
      <c r="D867">
        <v>28.4</v>
      </c>
      <c r="E867">
        <f>MAX(0,D867-C867)</f>
        <v>7.3</v>
      </c>
      <c r="F867">
        <v>586.7</v>
      </c>
      <c r="G867">
        <v>574.7</v>
      </c>
      <c r="H867">
        <v>557.9</v>
      </c>
      <c r="I867">
        <v>12</v>
      </c>
      <c r="J867">
        <v>14</v>
      </c>
      <c r="K867">
        <v>28.8</v>
      </c>
      <c r="L867">
        <v>584.2</v>
      </c>
      <c r="M867">
        <v>2.5</v>
      </c>
      <c r="N867">
        <v>564.2</v>
      </c>
      <c r="O867">
        <v>22.5</v>
      </c>
      <c r="P867">
        <f>IF(OR(C867="",I867="",J867=""),0,MAX(0,MIN(J867,C867-(F867-G867))))</f>
        <v>9.1</v>
      </c>
      <c r="Q867">
        <f>IF(OR(J867="",J867=0),0,(J867-P867)/J867*100)</f>
        <v>35</v>
      </c>
      <c r="R867">
        <f>IF(K867="",0,MAX(0,K867-D867))</f>
        <v>0.4</v>
      </c>
      <c r="S867">
        <f>IF(OR(J867="",J867=0),0,MAX(0,MIN(J867,(I867+J867)-D867))/J867*100)</f>
        <v>0</v>
      </c>
      <c r="T867">
        <f>IF(OR(D867="",I867="",J867=""),0,MAX(0,MIN(J867,D867-I867)))</f>
        <v>14</v>
      </c>
      <c r="U867">
        <f>IF(D867="",0,MAX(0,D867-C867))</f>
        <v>7.3</v>
      </c>
      <c r="V867">
        <f>IF(C867="",0,MIN(I867,C867))</f>
        <v>12</v>
      </c>
    </row>
    <row r="868">
      <c r="A868" t="str">
        <v>LW-02</v>
      </c>
      <c r="B868" s="1">
        <v>45839</v>
      </c>
      <c r="C868">
        <v>20</v>
      </c>
      <c r="D868">
        <v>28.1</v>
      </c>
      <c r="E868">
        <f>MAX(0,D868-C868)</f>
        <v>8.1</v>
      </c>
      <c r="F868">
        <v>586.7</v>
      </c>
      <c r="G868">
        <v>574.7</v>
      </c>
      <c r="H868">
        <v>557.9</v>
      </c>
      <c r="I868">
        <v>12</v>
      </c>
      <c r="J868">
        <v>14</v>
      </c>
      <c r="K868">
        <v>28.8</v>
      </c>
      <c r="L868">
        <v>584.2</v>
      </c>
      <c r="M868">
        <v>2.5</v>
      </c>
      <c r="N868">
        <v>564.2</v>
      </c>
      <c r="O868">
        <v>22.5</v>
      </c>
      <c r="P868">
        <f>IF(OR(C868="",I868="",J868=""),0,MAX(0,MIN(J868,C868-(F868-G868))))</f>
        <v>8</v>
      </c>
      <c r="Q868">
        <f>IF(OR(J868="",J868=0),0,(J868-P868)/J868*100)</f>
        <v>42.8</v>
      </c>
      <c r="R868">
        <f>IF(K868="",0,MAX(0,K868-D868))</f>
        <v>0.7</v>
      </c>
      <c r="S868">
        <f>IF(OR(J868="",J868=0),0,MAX(0,MIN(J868,(I868+J868)-D868))/J868*100)</f>
        <v>0</v>
      </c>
      <c r="T868">
        <f>IF(OR(D868="",I868="",J868=""),0,MAX(0,MIN(J868,D868-I868)))</f>
        <v>14</v>
      </c>
      <c r="U868">
        <f>IF(D868="",0,MAX(0,D868-C868))</f>
        <v>8.1</v>
      </c>
      <c r="V868">
        <f>IF(C868="",0,MIN(I868,C868))</f>
        <v>12</v>
      </c>
    </row>
    <row r="869">
      <c r="A869" t="str">
        <v>LW-02</v>
      </c>
      <c r="B869" s="1">
        <v>45870</v>
      </c>
      <c r="C869">
        <v>19.9</v>
      </c>
      <c r="D869">
        <v>28.7</v>
      </c>
      <c r="E869">
        <f>MAX(0,D869-C869)</f>
        <v>8.8</v>
      </c>
      <c r="F869">
        <v>586.7</v>
      </c>
      <c r="G869">
        <v>574.7</v>
      </c>
      <c r="H869">
        <v>557.9</v>
      </c>
      <c r="I869">
        <v>12</v>
      </c>
      <c r="J869">
        <v>14</v>
      </c>
      <c r="K869">
        <v>28.8</v>
      </c>
      <c r="L869">
        <v>584.2</v>
      </c>
      <c r="M869">
        <v>2.5</v>
      </c>
      <c r="N869">
        <v>564.2</v>
      </c>
      <c r="O869">
        <v>22.5</v>
      </c>
      <c r="P869">
        <f>IF(OR(C869="",I869="",J869=""),0,MAX(0,MIN(J869,C869-(F869-G869))))</f>
        <v>7.9</v>
      </c>
      <c r="Q869">
        <f>IF(OR(J869="",J869=0),0,(J869-P869)/J869*100)</f>
        <v>43.2</v>
      </c>
      <c r="R869">
        <f>IF(K869="",0,MAX(0,K869-D869))</f>
        <v>0.1</v>
      </c>
      <c r="S869">
        <f>IF(OR(J869="",J869=0),0,MAX(0,MIN(J869,(I869+J869)-D869))/J869*100)</f>
        <v>0</v>
      </c>
      <c r="T869">
        <f>IF(OR(D869="",I869="",J869=""),0,MAX(0,MIN(J869,D869-I869)))</f>
        <v>14</v>
      </c>
      <c r="U869">
        <f>IF(D869="",0,MAX(0,D869-C869))</f>
        <v>8.8</v>
      </c>
      <c r="V869">
        <f>IF(C869="",0,MIN(I869,C869))</f>
        <v>12</v>
      </c>
    </row>
    <row r="870">
      <c r="A870" t="str">
        <v>LW-02</v>
      </c>
      <c r="B870" s="1">
        <v>45901</v>
      </c>
      <c r="C870">
        <v>19.1</v>
      </c>
      <c r="D870">
        <v>28</v>
      </c>
      <c r="E870">
        <f>MAX(0,D870-C870)</f>
        <v>8.9</v>
      </c>
      <c r="F870">
        <v>586.7</v>
      </c>
      <c r="G870">
        <v>574.7</v>
      </c>
      <c r="H870">
        <v>557.9</v>
      </c>
      <c r="I870">
        <v>12</v>
      </c>
      <c r="J870">
        <v>14</v>
      </c>
      <c r="K870">
        <v>28.8</v>
      </c>
      <c r="L870">
        <v>584.2</v>
      </c>
      <c r="M870">
        <v>2.5</v>
      </c>
      <c r="N870">
        <v>564.2</v>
      </c>
      <c r="O870">
        <v>22.5</v>
      </c>
      <c r="P870">
        <f>IF(OR(C870="",I870="",J870=""),0,MAX(0,MIN(J870,C870-(F870-G870))))</f>
        <v>7.1</v>
      </c>
      <c r="Q870">
        <f>IF(OR(J870="",J870=0),0,(J870-P870)/J870*100)</f>
        <v>49</v>
      </c>
      <c r="R870">
        <f>IF(K870="",0,MAX(0,K870-D870))</f>
        <v>0.8</v>
      </c>
      <c r="S870">
        <f>IF(OR(J870="",J870=0),0,MAX(0,MIN(J870,(I870+J870)-D870))/J870*100)</f>
        <v>0</v>
      </c>
      <c r="T870">
        <f>IF(OR(D870="",I870="",J870=""),0,MAX(0,MIN(J870,D870-I870)))</f>
        <v>14</v>
      </c>
      <c r="U870">
        <f>IF(D870="",0,MAX(0,D870-C870))</f>
        <v>8.9</v>
      </c>
      <c r="V870">
        <f>IF(C870="",0,MIN(I870,C870))</f>
        <v>12</v>
      </c>
    </row>
    <row r="871">
      <c r="A871" t="str">
        <v>LW-02</v>
      </c>
      <c r="B871" s="1">
        <v>45931</v>
      </c>
      <c r="C871">
        <v>17.9</v>
      </c>
      <c r="D871">
        <v>28.6</v>
      </c>
      <c r="E871">
        <f>MAX(0,D871-C871)</f>
        <v>10.7</v>
      </c>
      <c r="F871">
        <v>586.7</v>
      </c>
      <c r="G871">
        <v>574.7</v>
      </c>
      <c r="H871">
        <v>557.9</v>
      </c>
      <c r="I871">
        <v>12</v>
      </c>
      <c r="J871">
        <v>14</v>
      </c>
      <c r="K871">
        <v>28.8</v>
      </c>
      <c r="L871">
        <v>584.2</v>
      </c>
      <c r="M871">
        <v>2.5</v>
      </c>
      <c r="N871">
        <v>564.2</v>
      </c>
      <c r="O871">
        <v>22.5</v>
      </c>
      <c r="P871">
        <f>IF(OR(C871="",I871="",J871=""),0,MAX(0,MIN(J871,C871-(F871-G871))))</f>
        <v>5.9</v>
      </c>
      <c r="Q871">
        <f>IF(OR(J871="",J871=0),0,(J871-P871)/J871*100)</f>
        <v>57.6</v>
      </c>
      <c r="R871">
        <f>IF(K871="",0,MAX(0,K871-D871))</f>
        <v>0.2</v>
      </c>
      <c r="S871">
        <f>IF(OR(J871="",J871=0),0,MAX(0,MIN(J871,(I871+J871)-D871))/J871*100)</f>
        <v>0</v>
      </c>
      <c r="T871">
        <f>IF(OR(D871="",I871="",J871=""),0,MAX(0,MIN(J871,D871-I871)))</f>
        <v>14</v>
      </c>
      <c r="U871">
        <f>IF(D871="",0,MAX(0,D871-C871))</f>
        <v>10.7</v>
      </c>
      <c r="V871">
        <f>IF(C871="",0,MIN(I871,C871))</f>
        <v>12</v>
      </c>
    </row>
    <row r="872">
      <c r="A872" t="str">
        <v>LW-02</v>
      </c>
      <c r="B872" s="1">
        <v>45962</v>
      </c>
      <c r="C872">
        <v>17.9</v>
      </c>
      <c r="D872">
        <v>28.3</v>
      </c>
      <c r="E872">
        <f>MAX(0,D872-C872)</f>
        <v>10.4</v>
      </c>
      <c r="F872">
        <v>586.7</v>
      </c>
      <c r="G872">
        <v>574.7</v>
      </c>
      <c r="H872">
        <v>557.9</v>
      </c>
      <c r="I872">
        <v>12</v>
      </c>
      <c r="J872">
        <v>14</v>
      </c>
      <c r="K872">
        <v>28.8</v>
      </c>
      <c r="L872">
        <v>584.2</v>
      </c>
      <c r="M872">
        <v>2.5</v>
      </c>
      <c r="N872">
        <v>564.2</v>
      </c>
      <c r="O872">
        <v>22.5</v>
      </c>
      <c r="P872">
        <f>IF(OR(C872="",I872="",J872=""),0,MAX(0,MIN(J872,C872-(F872-G872))))</f>
        <v>5.9</v>
      </c>
      <c r="Q872">
        <f>IF(OR(J872="",J872=0),0,(J872-P872)/J872*100)</f>
        <v>58.1</v>
      </c>
      <c r="R872">
        <f>IF(K872="",0,MAX(0,K872-D872))</f>
        <v>0.5</v>
      </c>
      <c r="S872">
        <f>IF(OR(J872="",J872=0),0,MAX(0,MIN(J872,(I872+J872)-D872))/J872*100)</f>
        <v>0</v>
      </c>
      <c r="T872">
        <f>IF(OR(D872="",I872="",J872=""),0,MAX(0,MIN(J872,D872-I872)))</f>
        <v>14</v>
      </c>
      <c r="U872">
        <f>IF(D872="",0,MAX(0,D872-C872))</f>
        <v>10.4</v>
      </c>
      <c r="V872">
        <f>IF(C872="",0,MIN(I872,C872))</f>
        <v>12</v>
      </c>
    </row>
    <row r="873">
      <c r="A873" t="str">
        <v>LW-02</v>
      </c>
      <c r="B873" s="1">
        <v>45992</v>
      </c>
      <c r="C873">
        <v>17.7</v>
      </c>
      <c r="D873">
        <v>28.7</v>
      </c>
      <c r="E873">
        <f>MAX(0,D873-C873)</f>
        <v>11</v>
      </c>
      <c r="F873">
        <v>586.7</v>
      </c>
      <c r="G873">
        <v>574.7</v>
      </c>
      <c r="H873">
        <v>557.9</v>
      </c>
      <c r="I873">
        <v>12</v>
      </c>
      <c r="J873">
        <v>14</v>
      </c>
      <c r="K873">
        <v>28.8</v>
      </c>
      <c r="L873">
        <v>584.2</v>
      </c>
      <c r="M873">
        <v>2.5</v>
      </c>
      <c r="N873">
        <v>564.2</v>
      </c>
      <c r="O873">
        <v>22.5</v>
      </c>
      <c r="P873">
        <f>IF(OR(C873="",I873="",J873=""),0,MAX(0,MIN(J873,C873-(F873-G873))))</f>
        <v>5.7</v>
      </c>
      <c r="Q873">
        <f>IF(OR(J873="",J873=0),0,(J873-P873)/J873*100)</f>
        <v>59.1</v>
      </c>
      <c r="R873">
        <f>IF(K873="",0,MAX(0,K873-D873))</f>
        <v>0.1</v>
      </c>
      <c r="S873">
        <f>IF(OR(J873="",J873=0),0,MAX(0,MIN(J873,(I873+J873)-D873))/J873*100)</f>
        <v>0</v>
      </c>
      <c r="T873">
        <f>IF(OR(D873="",I873="",J873=""),0,MAX(0,MIN(J873,D873-I873)))</f>
        <v>14</v>
      </c>
      <c r="U873">
        <f>IF(D873="",0,MAX(0,D873-C873))</f>
        <v>11</v>
      </c>
      <c r="V873">
        <f>IF(C873="",0,MIN(I873,C873))</f>
        <v>12</v>
      </c>
    </row>
    <row r="874">
      <c r="A874" t="str">
        <v>LW-02</v>
      </c>
      <c r="B874" s="1">
        <v>46023</v>
      </c>
      <c r="C874">
        <v>18.2</v>
      </c>
      <c r="D874">
        <v>28.3</v>
      </c>
      <c r="E874">
        <f>MAX(0,D874-C874)</f>
        <v>10.1</v>
      </c>
      <c r="F874">
        <v>586.7</v>
      </c>
      <c r="G874">
        <v>574.7</v>
      </c>
      <c r="H874">
        <v>557.9</v>
      </c>
      <c r="I874">
        <v>12</v>
      </c>
      <c r="J874">
        <v>14</v>
      </c>
      <c r="K874">
        <v>28.8</v>
      </c>
      <c r="L874">
        <v>584.2</v>
      </c>
      <c r="M874">
        <v>2.5</v>
      </c>
      <c r="N874">
        <v>564.2</v>
      </c>
      <c r="O874">
        <v>22.5</v>
      </c>
      <c r="P874">
        <f>IF(OR(C874="",I874="",J874=""),0,MAX(0,MIN(J874,C874-(F874-G874))))</f>
        <v>6.2</v>
      </c>
      <c r="Q874">
        <f>IF(OR(J874="",J874=0),0,(J874-P874)/J874*100)</f>
        <v>55.5</v>
      </c>
      <c r="R874">
        <f>IF(K874="",0,MAX(0,K874-D874))</f>
        <v>0.5</v>
      </c>
      <c r="S874">
        <f>IF(OR(J874="",J874=0),0,MAX(0,MIN(J874,(I874+J874)-D874))/J874*100)</f>
        <v>0</v>
      </c>
      <c r="T874">
        <f>IF(OR(D874="",I874="",J874=""),0,MAX(0,MIN(J874,D874-I874)))</f>
        <v>14</v>
      </c>
      <c r="U874">
        <f>IF(D874="",0,MAX(0,D874-C874))</f>
        <v>10.1</v>
      </c>
      <c r="V874">
        <f>IF(C874="",0,MIN(I874,C874))</f>
        <v>12</v>
      </c>
    </row>
    <row r="875">
      <c r="A875" t="str">
        <v>LW-02</v>
      </c>
      <c r="B875" s="1">
        <v>46054</v>
      </c>
      <c r="C875">
        <v>18.6</v>
      </c>
      <c r="D875">
        <v>28.3</v>
      </c>
      <c r="E875">
        <f>MAX(0,D875-C875)</f>
        <v>9.7</v>
      </c>
      <c r="F875">
        <v>586.7</v>
      </c>
      <c r="G875">
        <v>574.7</v>
      </c>
      <c r="H875">
        <v>557.9</v>
      </c>
      <c r="I875">
        <v>12</v>
      </c>
      <c r="J875">
        <v>14</v>
      </c>
      <c r="K875">
        <v>28.8</v>
      </c>
      <c r="L875">
        <v>584.2</v>
      </c>
      <c r="M875">
        <v>2.5</v>
      </c>
      <c r="N875">
        <v>564.2</v>
      </c>
      <c r="O875">
        <v>22.5</v>
      </c>
      <c r="P875">
        <f>IF(OR(C875="",I875="",J875=""),0,MAX(0,MIN(J875,C875-(F875-G875))))</f>
        <v>6.6</v>
      </c>
      <c r="Q875">
        <f>IF(OR(J875="",J875=0),0,(J875-P875)/J875*100)</f>
        <v>52.6</v>
      </c>
      <c r="R875">
        <f>IF(K875="",0,MAX(0,K875-D875))</f>
        <v>0.5</v>
      </c>
      <c r="S875">
        <f>IF(OR(J875="",J875=0),0,MAX(0,MIN(J875,(I875+J875)-D875))/J875*100)</f>
        <v>0</v>
      </c>
      <c r="T875">
        <f>IF(OR(D875="",I875="",J875=""),0,MAX(0,MIN(J875,D875-I875)))</f>
        <v>14</v>
      </c>
      <c r="U875">
        <f>IF(D875="",0,MAX(0,D875-C875))</f>
        <v>9.7</v>
      </c>
      <c r="V875">
        <f>IF(C875="",0,MIN(I875,C875))</f>
        <v>12</v>
      </c>
    </row>
    <row r="876">
      <c r="A876" t="str">
        <v>LW-02</v>
      </c>
      <c r="B876" s="1">
        <v>46082</v>
      </c>
      <c r="C876">
        <v>19.9</v>
      </c>
      <c r="D876">
        <v>28.3</v>
      </c>
      <c r="E876">
        <f>MAX(0,D876-C876)</f>
        <v>8.3</v>
      </c>
      <c r="F876">
        <v>586.7</v>
      </c>
      <c r="G876">
        <v>574.7</v>
      </c>
      <c r="H876">
        <v>557.9</v>
      </c>
      <c r="I876">
        <v>12</v>
      </c>
      <c r="J876">
        <v>14</v>
      </c>
      <c r="K876">
        <v>28.8</v>
      </c>
      <c r="L876">
        <v>584.2</v>
      </c>
      <c r="M876">
        <v>2.5</v>
      </c>
      <c r="N876">
        <v>564.2</v>
      </c>
      <c r="O876">
        <v>22.5</v>
      </c>
      <c r="P876">
        <f>IF(OR(C876="",I876="",J876=""),0,MAX(0,MIN(J876,C876-(F876-G876))))</f>
        <v>7.9</v>
      </c>
      <c r="Q876">
        <f>IF(OR(J876="",J876=0),0,(J876-P876)/J876*100)</f>
        <v>43.5</v>
      </c>
      <c r="R876">
        <f>IF(K876="",0,MAX(0,K876-D876))</f>
        <v>0.5</v>
      </c>
      <c r="S876">
        <f>IF(OR(J876="",J876=0),0,MAX(0,MIN(J876,(I876+J876)-D876))/J876*100)</f>
        <v>0</v>
      </c>
      <c r="T876">
        <f>IF(OR(D876="",I876="",J876=""),0,MAX(0,MIN(J876,D876-I876)))</f>
        <v>14</v>
      </c>
      <c r="U876">
        <f>IF(D876="",0,MAX(0,D876-C876))</f>
        <v>8.3</v>
      </c>
      <c r="V876">
        <f>IF(C876="",0,MIN(I876,C876))</f>
        <v>12</v>
      </c>
    </row>
    <row r="877">
      <c r="A877" t="str">
        <v>LW-02</v>
      </c>
      <c r="B877" s="1">
        <v>46113</v>
      </c>
      <c r="C877">
        <v>20.8</v>
      </c>
      <c r="D877">
        <v>28.5</v>
      </c>
      <c r="E877">
        <f>MAX(0,D877-C877)</f>
        <v>7.7</v>
      </c>
      <c r="F877">
        <v>586.7</v>
      </c>
      <c r="G877">
        <v>574.7</v>
      </c>
      <c r="H877">
        <v>557.9</v>
      </c>
      <c r="I877">
        <v>12</v>
      </c>
      <c r="J877">
        <v>14</v>
      </c>
      <c r="K877">
        <v>28.8</v>
      </c>
      <c r="L877">
        <v>584.2</v>
      </c>
      <c r="M877">
        <v>2.5</v>
      </c>
      <c r="N877">
        <v>564.2</v>
      </c>
      <c r="O877">
        <v>22.5</v>
      </c>
      <c r="P877">
        <f>IF(OR(C877="",I877="",J877=""),0,MAX(0,MIN(J877,C877-(F877-G877))))</f>
        <v>8.8</v>
      </c>
      <c r="Q877">
        <f>IF(OR(J877="",J877=0),0,(J877-P877)/J877*100)</f>
        <v>37.3</v>
      </c>
      <c r="R877">
        <f>IF(K877="",0,MAX(0,K877-D877))</f>
        <v>0.3</v>
      </c>
      <c r="S877">
        <f>IF(OR(J877="",J877=0),0,MAX(0,MIN(J877,(I877+J877)-D877))/J877*100)</f>
        <v>0</v>
      </c>
      <c r="T877">
        <f>IF(OR(D877="",I877="",J877=""),0,MAX(0,MIN(J877,D877-I877)))</f>
        <v>14</v>
      </c>
      <c r="U877">
        <f>IF(D877="",0,MAX(0,D877-C877))</f>
        <v>7.7</v>
      </c>
      <c r="V877">
        <f>IF(C877="",0,MIN(I877,C877))</f>
        <v>12</v>
      </c>
    </row>
    <row r="878">
      <c r="A878" t="str">
        <v>LW-02</v>
      </c>
      <c r="B878" s="1">
        <v>46143</v>
      </c>
      <c r="C878">
        <v>21.1</v>
      </c>
      <c r="D878">
        <v>28.5</v>
      </c>
      <c r="E878">
        <f>MAX(0,D878-C878)</f>
        <v>7.4</v>
      </c>
      <c r="F878">
        <v>586.7</v>
      </c>
      <c r="G878">
        <v>574.7</v>
      </c>
      <c r="H878">
        <v>557.9</v>
      </c>
      <c r="I878">
        <v>12</v>
      </c>
      <c r="J878">
        <v>14</v>
      </c>
      <c r="K878">
        <v>28.8</v>
      </c>
      <c r="L878">
        <v>584.2</v>
      </c>
      <c r="M878">
        <v>2.5</v>
      </c>
      <c r="N878">
        <v>564.2</v>
      </c>
      <c r="O878">
        <v>22.5</v>
      </c>
      <c r="P878">
        <f>IF(OR(C878="",I878="",J878=""),0,MAX(0,MIN(J878,C878-(F878-G878))))</f>
        <v>9.1</v>
      </c>
      <c r="Q878">
        <f>IF(OR(J878="",J878=0),0,(J878-P878)/J878*100)</f>
        <v>35.2</v>
      </c>
      <c r="R878">
        <f>IF(K878="",0,MAX(0,K878-D878))</f>
        <v>0.3</v>
      </c>
      <c r="S878">
        <f>IF(OR(J878="",J878=0),0,MAX(0,MIN(J878,(I878+J878)-D878))/J878*100)</f>
        <v>0</v>
      </c>
      <c r="T878">
        <f>IF(OR(D878="",I878="",J878=""),0,MAX(0,MIN(J878,D878-I878)))</f>
        <v>14</v>
      </c>
      <c r="U878">
        <f>IF(D878="",0,MAX(0,D878-C878))</f>
        <v>7.4</v>
      </c>
      <c r="V878">
        <f>IF(C878="",0,MIN(I878,C878))</f>
        <v>12</v>
      </c>
    </row>
    <row r="879">
      <c r="A879" t="str">
        <v>LW-02</v>
      </c>
      <c r="B879" s="1">
        <v>46174</v>
      </c>
      <c r="C879">
        <v>21.4</v>
      </c>
      <c r="D879">
        <v>28.5</v>
      </c>
      <c r="E879">
        <f>MAX(0,D879-C879)</f>
        <v>7.1</v>
      </c>
      <c r="F879">
        <v>586.7</v>
      </c>
      <c r="G879">
        <v>574.7</v>
      </c>
      <c r="H879">
        <v>557.9</v>
      </c>
      <c r="I879">
        <v>12</v>
      </c>
      <c r="J879">
        <v>14</v>
      </c>
      <c r="K879">
        <v>28.8</v>
      </c>
      <c r="L879">
        <v>584.2</v>
      </c>
      <c r="M879">
        <v>2.5</v>
      </c>
      <c r="N879">
        <v>564.2</v>
      </c>
      <c r="O879">
        <v>22.5</v>
      </c>
      <c r="P879">
        <f>IF(OR(C879="",I879="",J879=""),0,MAX(0,MIN(J879,C879-(F879-G879))))</f>
        <v>9.4</v>
      </c>
      <c r="Q879">
        <f>IF(OR(J879="",J879=0),0,(J879-P879)/J879*100)</f>
        <v>32.8</v>
      </c>
      <c r="R879">
        <f>IF(K879="",0,MAX(0,K879-D879))</f>
        <v>0.3</v>
      </c>
      <c r="S879">
        <f>IF(OR(J879="",J879=0),0,MAX(0,MIN(J879,(I879+J879)-D879))/J879*100)</f>
        <v>0</v>
      </c>
      <c r="T879">
        <f>IF(OR(D879="",I879="",J879=""),0,MAX(0,MIN(J879,D879-I879)))</f>
        <v>14</v>
      </c>
      <c r="U879">
        <f>IF(D879="",0,MAX(0,D879-C879))</f>
        <v>7.1</v>
      </c>
      <c r="V879">
        <f>IF(C879="",0,MIN(I879,C879))</f>
        <v>12</v>
      </c>
    </row>
    <row r="880">
      <c r="A880" t="str">
        <v>LW-02</v>
      </c>
      <c r="B880" s="1">
        <v>46204</v>
      </c>
      <c r="C880">
        <v>21.3</v>
      </c>
      <c r="D880">
        <v>28.2</v>
      </c>
      <c r="E880">
        <f>MAX(0,D880-C880)</f>
        <v>6.8</v>
      </c>
      <c r="F880">
        <v>586.7</v>
      </c>
      <c r="G880">
        <v>574.7</v>
      </c>
      <c r="H880">
        <v>557.9</v>
      </c>
      <c r="I880">
        <v>12</v>
      </c>
      <c r="J880">
        <v>14</v>
      </c>
      <c r="K880">
        <v>28.8</v>
      </c>
      <c r="L880">
        <v>584.2</v>
      </c>
      <c r="M880">
        <v>2.5</v>
      </c>
      <c r="N880">
        <v>564.2</v>
      </c>
      <c r="O880">
        <v>22.5</v>
      </c>
      <c r="P880">
        <f>IF(OR(C880="",I880="",J880=""),0,MAX(0,MIN(J880,C880-(F880-G880))))</f>
        <v>9.3</v>
      </c>
      <c r="Q880">
        <f>IF(OR(J880="",J880=0),0,(J880-P880)/J880*100)</f>
        <v>33.3</v>
      </c>
      <c r="R880">
        <f>IF(K880="",0,MAX(0,K880-D880))</f>
        <v>0.6</v>
      </c>
      <c r="S880">
        <f>IF(OR(J880="",J880=0),0,MAX(0,MIN(J880,(I880+J880)-D880))/J880*100)</f>
        <v>0</v>
      </c>
      <c r="T880">
        <f>IF(OR(D880="",I880="",J880=""),0,MAX(0,MIN(J880,D880-I880)))</f>
        <v>14</v>
      </c>
      <c r="U880">
        <f>IF(D880="",0,MAX(0,D880-C880))</f>
        <v>6.8</v>
      </c>
      <c r="V880">
        <f>IF(C880="",0,MIN(I880,C880))</f>
        <v>12</v>
      </c>
    </row>
    <row r="881">
      <c r="A881" t="str">
        <v>LW-02</v>
      </c>
      <c r="B881" s="1">
        <v>46235</v>
      </c>
      <c r="C881">
        <v>20.4</v>
      </c>
      <c r="D881">
        <v>28.6</v>
      </c>
      <c r="E881">
        <f>MAX(0,D881-C881)</f>
        <v>8.2</v>
      </c>
      <c r="F881">
        <v>586.7</v>
      </c>
      <c r="G881">
        <v>574.7</v>
      </c>
      <c r="H881">
        <v>557.9</v>
      </c>
      <c r="I881">
        <v>12</v>
      </c>
      <c r="J881">
        <v>14</v>
      </c>
      <c r="K881">
        <v>28.8</v>
      </c>
      <c r="L881">
        <v>584.2</v>
      </c>
      <c r="M881">
        <v>2.5</v>
      </c>
      <c r="N881">
        <v>564.2</v>
      </c>
      <c r="O881">
        <v>22.5</v>
      </c>
      <c r="P881">
        <f>IF(OR(C881="",I881="",J881=""),0,MAX(0,MIN(J881,C881-(F881-G881))))</f>
        <v>8.4</v>
      </c>
      <c r="Q881">
        <f>IF(OR(J881="",J881=0),0,(J881-P881)/J881*100)</f>
        <v>40</v>
      </c>
      <c r="R881">
        <f>IF(K881="",0,MAX(0,K881-D881))</f>
        <v>0.2</v>
      </c>
      <c r="S881">
        <f>IF(OR(J881="",J881=0),0,MAX(0,MIN(J881,(I881+J881)-D881))/J881*100)</f>
        <v>0</v>
      </c>
      <c r="T881">
        <f>IF(OR(D881="",I881="",J881=""),0,MAX(0,MIN(J881,D881-I881)))</f>
        <v>14</v>
      </c>
      <c r="U881">
        <f>IF(D881="",0,MAX(0,D881-C881))</f>
        <v>8.2</v>
      </c>
      <c r="V881">
        <f>IF(C881="",0,MIN(I881,C881))</f>
        <v>12</v>
      </c>
    </row>
    <row r="882">
      <c r="A882" t="str">
        <v>LW-03</v>
      </c>
      <c r="B882" s="1">
        <v>45658</v>
      </c>
      <c r="C882">
        <v>19.5</v>
      </c>
      <c r="D882">
        <v>28</v>
      </c>
      <c r="E882">
        <f>MAX(0,D882-C882)</f>
        <v>8.5</v>
      </c>
      <c r="F882">
        <v>586.6</v>
      </c>
      <c r="G882">
        <v>574.6</v>
      </c>
      <c r="H882">
        <v>558.5</v>
      </c>
      <c r="I882">
        <v>12</v>
      </c>
      <c r="J882">
        <v>14</v>
      </c>
      <c r="K882">
        <v>28.1</v>
      </c>
      <c r="L882">
        <v>584.1</v>
      </c>
      <c r="M882">
        <v>2.5</v>
      </c>
      <c r="N882">
        <v>564.1</v>
      </c>
      <c r="O882">
        <v>22.5</v>
      </c>
      <c r="P882">
        <f>IF(OR(C882="",I882="",J882=""),0,MAX(0,MIN(J882,C882-(F882-G882))))</f>
        <v>7.5</v>
      </c>
      <c r="Q882">
        <f>IF(OR(J882="",J882=0),0,(J882-P882)/J882*100)</f>
        <v>46.8</v>
      </c>
      <c r="R882">
        <f>IF(K882="",0,MAX(0,K882-D882))</f>
        <v>0.1</v>
      </c>
      <c r="S882">
        <f>IF(OR(J882="",J882=0),0,MAX(0,MIN(J882,(I882+J882)-D882))/J882*100)</f>
        <v>0</v>
      </c>
      <c r="T882">
        <f>IF(OR(D882="",I882="",J882=""),0,MAX(0,MIN(J882,D882-I882)))</f>
        <v>14</v>
      </c>
      <c r="U882">
        <f>IF(D882="",0,MAX(0,D882-C882))</f>
        <v>8.5</v>
      </c>
      <c r="V882">
        <f>IF(C882="",0,MIN(I882,C882))</f>
        <v>12</v>
      </c>
    </row>
    <row r="883">
      <c r="A883" t="str">
        <v>LW-03</v>
      </c>
      <c r="B883" s="1">
        <v>45689</v>
      </c>
      <c r="C883">
        <v>20.7</v>
      </c>
      <c r="D883">
        <v>27.4</v>
      </c>
      <c r="E883">
        <f>MAX(0,D883-C883)</f>
        <v>6.7</v>
      </c>
      <c r="F883">
        <v>586.6</v>
      </c>
      <c r="G883">
        <v>574.6</v>
      </c>
      <c r="H883">
        <v>558.5</v>
      </c>
      <c r="I883">
        <v>12</v>
      </c>
      <c r="J883">
        <v>14</v>
      </c>
      <c r="K883">
        <v>28.1</v>
      </c>
      <c r="L883">
        <v>584.1</v>
      </c>
      <c r="M883">
        <v>2.5</v>
      </c>
      <c r="N883">
        <v>564.1</v>
      </c>
      <c r="O883">
        <v>22.5</v>
      </c>
      <c r="P883">
        <f>IF(OR(C883="",I883="",J883=""),0,MAX(0,MIN(J883,C883-(F883-G883))))</f>
        <v>8.7</v>
      </c>
      <c r="Q883">
        <f>IF(OR(J883="",J883=0),0,(J883-P883)/J883*100)</f>
        <v>37.5</v>
      </c>
      <c r="R883">
        <f>IF(K883="",0,MAX(0,K883-D883))</f>
        <v>0.7</v>
      </c>
      <c r="S883">
        <f>IF(OR(J883="",J883=0),0,MAX(0,MIN(J883,(I883+J883)-D883))/J883*100)</f>
        <v>0</v>
      </c>
      <c r="T883">
        <f>IF(OR(D883="",I883="",J883=""),0,MAX(0,MIN(J883,D883-I883)))</f>
        <v>14</v>
      </c>
      <c r="U883">
        <f>IF(D883="",0,MAX(0,D883-C883))</f>
        <v>6.7</v>
      </c>
      <c r="V883">
        <f>IF(C883="",0,MIN(I883,C883))</f>
        <v>12</v>
      </c>
    </row>
    <row r="884">
      <c r="A884" t="str">
        <v>LW-03</v>
      </c>
      <c r="B884" s="1">
        <v>45717</v>
      </c>
      <c r="C884">
        <v>21.3</v>
      </c>
      <c r="D884">
        <v>27.4</v>
      </c>
      <c r="E884">
        <f>MAX(0,D884-C884)</f>
        <v>6</v>
      </c>
      <c r="F884">
        <v>586.6</v>
      </c>
      <c r="G884">
        <v>574.6</v>
      </c>
      <c r="H884">
        <v>558.5</v>
      </c>
      <c r="I884">
        <v>12</v>
      </c>
      <c r="J884">
        <v>14</v>
      </c>
      <c r="K884">
        <v>28.1</v>
      </c>
      <c r="L884">
        <v>584.1</v>
      </c>
      <c r="M884">
        <v>2.5</v>
      </c>
      <c r="N884">
        <v>564.1</v>
      </c>
      <c r="O884">
        <v>22.5</v>
      </c>
      <c r="P884">
        <f>IF(OR(C884="",I884="",J884=""),0,MAX(0,MIN(J884,C884-(F884-G884))))</f>
        <v>9.3</v>
      </c>
      <c r="Q884">
        <f>IF(OR(J884="",J884=0),0,(J884-P884)/J884*100)</f>
        <v>33.4</v>
      </c>
      <c r="R884">
        <f>IF(K884="",0,MAX(0,K884-D884))</f>
        <v>0.7</v>
      </c>
      <c r="S884">
        <f>IF(OR(J884="",J884=0),0,MAX(0,MIN(J884,(I884+J884)-D884))/J884*100)</f>
        <v>0</v>
      </c>
      <c r="T884">
        <f>IF(OR(D884="",I884="",J884=""),0,MAX(0,MIN(J884,D884-I884)))</f>
        <v>14</v>
      </c>
      <c r="U884">
        <f>IF(D884="",0,MAX(0,D884-C884))</f>
        <v>6</v>
      </c>
      <c r="V884">
        <f>IF(C884="",0,MIN(I884,C884))</f>
        <v>12</v>
      </c>
    </row>
    <row r="885">
      <c r="A885" t="str">
        <v>LW-03</v>
      </c>
      <c r="B885" s="1">
        <v>45748</v>
      </c>
      <c r="C885">
        <v>21.6</v>
      </c>
      <c r="D885">
        <v>27.4</v>
      </c>
      <c r="E885">
        <f>MAX(0,D885-C885)</f>
        <v>5.8</v>
      </c>
      <c r="F885">
        <v>586.6</v>
      </c>
      <c r="G885">
        <v>574.6</v>
      </c>
      <c r="H885">
        <v>558.5</v>
      </c>
      <c r="I885">
        <v>12</v>
      </c>
      <c r="J885">
        <v>14</v>
      </c>
      <c r="K885">
        <v>28.1</v>
      </c>
      <c r="L885">
        <v>584.1</v>
      </c>
      <c r="M885">
        <v>2.5</v>
      </c>
      <c r="N885">
        <v>564.1</v>
      </c>
      <c r="O885">
        <v>22.5</v>
      </c>
      <c r="P885">
        <f>IF(OR(C885="",I885="",J885=""),0,MAX(0,MIN(J885,C885-(F885-G885))))</f>
        <v>9.6</v>
      </c>
      <c r="Q885">
        <f>IF(OR(J885="",J885=0),0,(J885-P885)/J885*100)</f>
        <v>31.4</v>
      </c>
      <c r="R885">
        <f>IF(K885="",0,MAX(0,K885-D885))</f>
        <v>0.7</v>
      </c>
      <c r="S885">
        <f>IF(OR(J885="",J885=0),0,MAX(0,MIN(J885,(I885+J885)-D885))/J885*100)</f>
        <v>0</v>
      </c>
      <c r="T885">
        <f>IF(OR(D885="",I885="",J885=""),0,MAX(0,MIN(J885,D885-I885)))</f>
        <v>14</v>
      </c>
      <c r="U885">
        <f>IF(D885="",0,MAX(0,D885-C885))</f>
        <v>5.8</v>
      </c>
      <c r="V885">
        <f>IF(C885="",0,MIN(I885,C885))</f>
        <v>12</v>
      </c>
    </row>
    <row r="886">
      <c r="A886" t="str">
        <v>LW-03</v>
      </c>
      <c r="B886" s="1">
        <v>45778</v>
      </c>
      <c r="C886">
        <v>21.2</v>
      </c>
      <c r="D886">
        <v>28</v>
      </c>
      <c r="E886">
        <f>MAX(0,D886-C886)</f>
        <v>6.8</v>
      </c>
      <c r="F886">
        <v>586.6</v>
      </c>
      <c r="G886">
        <v>574.6</v>
      </c>
      <c r="H886">
        <v>558.5</v>
      </c>
      <c r="I886">
        <v>12</v>
      </c>
      <c r="J886">
        <v>14</v>
      </c>
      <c r="K886">
        <v>28.1</v>
      </c>
      <c r="L886">
        <v>584.1</v>
      </c>
      <c r="M886">
        <v>2.5</v>
      </c>
      <c r="N886">
        <v>564.1</v>
      </c>
      <c r="O886">
        <v>22.5</v>
      </c>
      <c r="P886">
        <f>IF(OR(C886="",I886="",J886=""),0,MAX(0,MIN(J886,C886-(F886-G886))))</f>
        <v>9.2</v>
      </c>
      <c r="Q886">
        <f>IF(OR(J886="",J886=0),0,(J886-P886)/J886*100)</f>
        <v>34</v>
      </c>
      <c r="R886">
        <f>IF(K886="",0,MAX(0,K886-D886))</f>
        <v>0.1</v>
      </c>
      <c r="S886">
        <f>IF(OR(J886="",J886=0),0,MAX(0,MIN(J886,(I886+J886)-D886))/J886*100)</f>
        <v>0</v>
      </c>
      <c r="T886">
        <f>IF(OR(D886="",I886="",J886=""),0,MAX(0,MIN(J886,D886-I886)))</f>
        <v>14</v>
      </c>
      <c r="U886">
        <f>IF(D886="",0,MAX(0,D886-C886))</f>
        <v>6.8</v>
      </c>
      <c r="V886">
        <f>IF(C886="",0,MIN(I886,C886))</f>
        <v>12</v>
      </c>
    </row>
    <row r="887">
      <c r="A887" t="str">
        <v>LW-03</v>
      </c>
      <c r="B887" s="1">
        <v>45809</v>
      </c>
      <c r="C887">
        <v>20.5</v>
      </c>
      <c r="D887">
        <v>27.6</v>
      </c>
      <c r="E887">
        <f>MAX(0,D887-C887)</f>
        <v>7.1</v>
      </c>
      <c r="F887">
        <v>586.6</v>
      </c>
      <c r="G887">
        <v>574.6</v>
      </c>
      <c r="H887">
        <v>558.5</v>
      </c>
      <c r="I887">
        <v>12</v>
      </c>
      <c r="J887">
        <v>14</v>
      </c>
      <c r="K887">
        <v>28.1</v>
      </c>
      <c r="L887">
        <v>584.1</v>
      </c>
      <c r="M887">
        <v>2.5</v>
      </c>
      <c r="N887">
        <v>564.1</v>
      </c>
      <c r="O887">
        <v>22.5</v>
      </c>
      <c r="P887">
        <f>IF(OR(C887="",I887="",J887=""),0,MAX(0,MIN(J887,C887-(F887-G887))))</f>
        <v>8.5</v>
      </c>
      <c r="Q887">
        <f>IF(OR(J887="",J887=0),0,(J887-P887)/J887*100)</f>
        <v>39.2</v>
      </c>
      <c r="R887">
        <f>IF(K887="",0,MAX(0,K887-D887))</f>
        <v>0.5</v>
      </c>
      <c r="S887">
        <f>IF(OR(J887="",J887=0),0,MAX(0,MIN(J887,(I887+J887)-D887))/J887*100)</f>
        <v>0</v>
      </c>
      <c r="T887">
        <f>IF(OR(D887="",I887="",J887=""),0,MAX(0,MIN(J887,D887-I887)))</f>
        <v>14</v>
      </c>
      <c r="U887">
        <f>IF(D887="",0,MAX(0,D887-C887))</f>
        <v>7.1</v>
      </c>
      <c r="V887">
        <f>IF(C887="",0,MIN(I887,C887))</f>
        <v>12</v>
      </c>
    </row>
    <row r="888">
      <c r="A888" t="str">
        <v>LW-03</v>
      </c>
      <c r="B888" s="1">
        <v>45839</v>
      </c>
      <c r="C888">
        <v>20</v>
      </c>
      <c r="D888">
        <v>27.5</v>
      </c>
      <c r="E888">
        <f>MAX(0,D888-C888)</f>
        <v>7.5</v>
      </c>
      <c r="F888">
        <v>586.6</v>
      </c>
      <c r="G888">
        <v>574.6</v>
      </c>
      <c r="H888">
        <v>558.5</v>
      </c>
      <c r="I888">
        <v>12</v>
      </c>
      <c r="J888">
        <v>14</v>
      </c>
      <c r="K888">
        <v>28.1</v>
      </c>
      <c r="L888">
        <v>584.1</v>
      </c>
      <c r="M888">
        <v>2.5</v>
      </c>
      <c r="N888">
        <v>564.1</v>
      </c>
      <c r="O888">
        <v>22.5</v>
      </c>
      <c r="P888">
        <f>IF(OR(C888="",I888="",J888=""),0,MAX(0,MIN(J888,C888-(F888-G888))))</f>
        <v>8</v>
      </c>
      <c r="Q888">
        <f>IF(OR(J888="",J888=0),0,(J888-P888)/J888*100)</f>
        <v>43</v>
      </c>
      <c r="R888">
        <f>IF(K888="",0,MAX(0,K888-D888))</f>
        <v>0.6</v>
      </c>
      <c r="S888">
        <f>IF(OR(J888="",J888=0),0,MAX(0,MIN(J888,(I888+J888)-D888))/J888*100)</f>
        <v>0</v>
      </c>
      <c r="T888">
        <f>IF(OR(D888="",I888="",J888=""),0,MAX(0,MIN(J888,D888-I888)))</f>
        <v>14</v>
      </c>
      <c r="U888">
        <f>IF(D888="",0,MAX(0,D888-C888))</f>
        <v>7.5</v>
      </c>
      <c r="V888">
        <f>IF(C888="",0,MIN(I888,C888))</f>
        <v>12</v>
      </c>
    </row>
    <row r="889">
      <c r="A889" t="str">
        <v>LW-03</v>
      </c>
      <c r="B889" s="1">
        <v>45870</v>
      </c>
      <c r="C889">
        <v>19.3</v>
      </c>
      <c r="D889">
        <v>27.9</v>
      </c>
      <c r="E889">
        <f>MAX(0,D889-C889)</f>
        <v>8.6</v>
      </c>
      <c r="F889">
        <v>586.6</v>
      </c>
      <c r="G889">
        <v>574.6</v>
      </c>
      <c r="H889">
        <v>558.5</v>
      </c>
      <c r="I889">
        <v>12</v>
      </c>
      <c r="J889">
        <v>14</v>
      </c>
      <c r="K889">
        <v>28.1</v>
      </c>
      <c r="L889">
        <v>584.1</v>
      </c>
      <c r="M889">
        <v>2.5</v>
      </c>
      <c r="N889">
        <v>564.1</v>
      </c>
      <c r="O889">
        <v>22.5</v>
      </c>
      <c r="P889">
        <f>IF(OR(C889="",I889="",J889=""),0,MAX(0,MIN(J889,C889-(F889-G889))))</f>
        <v>7.3</v>
      </c>
      <c r="Q889">
        <f>IF(OR(J889="",J889=0),0,(J889-P889)/J889*100)</f>
        <v>48</v>
      </c>
      <c r="R889">
        <f>IF(K889="",0,MAX(0,K889-D889))</f>
        <v>0.2</v>
      </c>
      <c r="S889">
        <f>IF(OR(J889="",J889=0),0,MAX(0,MIN(J889,(I889+J889)-D889))/J889*100)</f>
        <v>0</v>
      </c>
      <c r="T889">
        <f>IF(OR(D889="",I889="",J889=""),0,MAX(0,MIN(J889,D889-I889)))</f>
        <v>14</v>
      </c>
      <c r="U889">
        <f>IF(D889="",0,MAX(0,D889-C889))</f>
        <v>8.6</v>
      </c>
      <c r="V889">
        <f>IF(C889="",0,MIN(I889,C889))</f>
        <v>12</v>
      </c>
    </row>
    <row r="890">
      <c r="A890" t="str">
        <v>LW-03</v>
      </c>
      <c r="B890" s="1">
        <v>45901</v>
      </c>
      <c r="C890">
        <v>19</v>
      </c>
      <c r="D890">
        <v>27.8</v>
      </c>
      <c r="E890">
        <f>MAX(0,D890-C890)</f>
        <v>8.8</v>
      </c>
      <c r="F890">
        <v>586.6</v>
      </c>
      <c r="G890">
        <v>574.6</v>
      </c>
      <c r="H890">
        <v>558.5</v>
      </c>
      <c r="I890">
        <v>12</v>
      </c>
      <c r="J890">
        <v>14</v>
      </c>
      <c r="K890">
        <v>28.1</v>
      </c>
      <c r="L890">
        <v>584.1</v>
      </c>
      <c r="M890">
        <v>2.5</v>
      </c>
      <c r="N890">
        <v>564.1</v>
      </c>
      <c r="O890">
        <v>22.5</v>
      </c>
      <c r="P890">
        <f>IF(OR(C890="",I890="",J890=""),0,MAX(0,MIN(J890,C890-(F890-G890))))</f>
        <v>7</v>
      </c>
      <c r="Q890">
        <f>IF(OR(J890="",J890=0),0,(J890-P890)/J890*100)</f>
        <v>50</v>
      </c>
      <c r="R890">
        <f>IF(K890="",0,MAX(0,K890-D890))</f>
        <v>0.3</v>
      </c>
      <c r="S890">
        <f>IF(OR(J890="",J890=0),0,MAX(0,MIN(J890,(I890+J890)-D890))/J890*100)</f>
        <v>0</v>
      </c>
      <c r="T890">
        <f>IF(OR(D890="",I890="",J890=""),0,MAX(0,MIN(J890,D890-I890)))</f>
        <v>14</v>
      </c>
      <c r="U890">
        <f>IF(D890="",0,MAX(0,D890-C890))</f>
        <v>8.8</v>
      </c>
      <c r="V890">
        <f>IF(C890="",0,MIN(I890,C890))</f>
        <v>12</v>
      </c>
    </row>
    <row r="891">
      <c r="A891" t="str">
        <v>LW-03</v>
      </c>
      <c r="B891" s="1">
        <v>45931</v>
      </c>
      <c r="C891">
        <v>17.9</v>
      </c>
      <c r="D891">
        <v>27.3</v>
      </c>
      <c r="E891">
        <f>MAX(0,D891-C891)</f>
        <v>9.4</v>
      </c>
      <c r="F891">
        <v>586.6</v>
      </c>
      <c r="G891">
        <v>574.6</v>
      </c>
      <c r="H891">
        <v>558.5</v>
      </c>
      <c r="I891">
        <v>12</v>
      </c>
      <c r="J891">
        <v>14</v>
      </c>
      <c r="K891">
        <v>28.1</v>
      </c>
      <c r="L891">
        <v>584.1</v>
      </c>
      <c r="M891">
        <v>2.5</v>
      </c>
      <c r="N891">
        <v>564.1</v>
      </c>
      <c r="O891">
        <v>22.5</v>
      </c>
      <c r="P891">
        <f>IF(OR(C891="",I891="",J891=""),0,MAX(0,MIN(J891,C891-(F891-G891))))</f>
        <v>5.9</v>
      </c>
      <c r="Q891">
        <f>IF(OR(J891="",J891=0),0,(J891-P891)/J891*100)</f>
        <v>57.8</v>
      </c>
      <c r="R891">
        <f>IF(K891="",0,MAX(0,K891-D891))</f>
        <v>0.8</v>
      </c>
      <c r="S891">
        <f>IF(OR(J891="",J891=0),0,MAX(0,MIN(J891,(I891+J891)-D891))/J891*100)</f>
        <v>0</v>
      </c>
      <c r="T891">
        <f>IF(OR(D891="",I891="",J891=""),0,MAX(0,MIN(J891,D891-I891)))</f>
        <v>14</v>
      </c>
      <c r="U891">
        <f>IF(D891="",0,MAX(0,D891-C891))</f>
        <v>9.4</v>
      </c>
      <c r="V891">
        <f>IF(C891="",0,MIN(I891,C891))</f>
        <v>12</v>
      </c>
    </row>
    <row r="892">
      <c r="A892" t="str">
        <v>LW-03</v>
      </c>
      <c r="B892" s="1">
        <v>45962</v>
      </c>
      <c r="C892">
        <v>17.7</v>
      </c>
      <c r="D892">
        <v>28</v>
      </c>
      <c r="E892">
        <f>MAX(0,D892-C892)</f>
        <v>10.3</v>
      </c>
      <c r="F892">
        <v>586.6</v>
      </c>
      <c r="G892">
        <v>574.6</v>
      </c>
      <c r="H892">
        <v>558.5</v>
      </c>
      <c r="I892">
        <v>12</v>
      </c>
      <c r="J892">
        <v>14</v>
      </c>
      <c r="K892">
        <v>28.1</v>
      </c>
      <c r="L892">
        <v>584.1</v>
      </c>
      <c r="M892">
        <v>2.5</v>
      </c>
      <c r="N892">
        <v>564.1</v>
      </c>
      <c r="O892">
        <v>22.5</v>
      </c>
      <c r="P892">
        <f>IF(OR(C892="",I892="",J892=""),0,MAX(0,MIN(J892,C892-(F892-G892))))</f>
        <v>5.7</v>
      </c>
      <c r="Q892">
        <f>IF(OR(J892="",J892=0),0,(J892-P892)/J892*100)</f>
        <v>59</v>
      </c>
      <c r="R892">
        <f>IF(K892="",0,MAX(0,K892-D892))</f>
        <v>0.1</v>
      </c>
      <c r="S892">
        <f>IF(OR(J892="",J892=0),0,MAX(0,MIN(J892,(I892+J892)-D892))/J892*100)</f>
        <v>0</v>
      </c>
      <c r="T892">
        <f>IF(OR(D892="",I892="",J892=""),0,MAX(0,MIN(J892,D892-I892)))</f>
        <v>14</v>
      </c>
      <c r="U892">
        <f>IF(D892="",0,MAX(0,D892-C892))</f>
        <v>10.3</v>
      </c>
      <c r="V892">
        <f>IF(C892="",0,MIN(I892,C892))</f>
        <v>12</v>
      </c>
    </row>
    <row r="893">
      <c r="A893" t="str">
        <v>LW-03</v>
      </c>
      <c r="B893" s="1">
        <v>45992</v>
      </c>
      <c r="C893">
        <v>17.7</v>
      </c>
      <c r="D893">
        <v>27.9</v>
      </c>
      <c r="E893">
        <f>MAX(0,D893-C893)</f>
        <v>10.2</v>
      </c>
      <c r="F893">
        <v>586.6</v>
      </c>
      <c r="G893">
        <v>574.6</v>
      </c>
      <c r="H893">
        <v>558.5</v>
      </c>
      <c r="I893">
        <v>12</v>
      </c>
      <c r="J893">
        <v>14</v>
      </c>
      <c r="K893">
        <v>28.1</v>
      </c>
      <c r="L893">
        <v>584.1</v>
      </c>
      <c r="M893">
        <v>2.5</v>
      </c>
      <c r="N893">
        <v>564.1</v>
      </c>
      <c r="O893">
        <v>22.5</v>
      </c>
      <c r="P893">
        <f>IF(OR(C893="",I893="",J893=""),0,MAX(0,MIN(J893,C893-(F893-G893))))</f>
        <v>5.7</v>
      </c>
      <c r="Q893">
        <f>IF(OR(J893="",J893=0),0,(J893-P893)/J893*100)</f>
        <v>59.5</v>
      </c>
      <c r="R893">
        <f>IF(K893="",0,MAX(0,K893-D893))</f>
        <v>0.2</v>
      </c>
      <c r="S893">
        <f>IF(OR(J893="",J893=0),0,MAX(0,MIN(J893,(I893+J893)-D893))/J893*100)</f>
        <v>0</v>
      </c>
      <c r="T893">
        <f>IF(OR(D893="",I893="",J893=""),0,MAX(0,MIN(J893,D893-I893)))</f>
        <v>14</v>
      </c>
      <c r="U893">
        <f>IF(D893="",0,MAX(0,D893-C893))</f>
        <v>10.2</v>
      </c>
      <c r="V893">
        <f>IF(C893="",0,MIN(I893,C893))</f>
        <v>12</v>
      </c>
    </row>
    <row r="894">
      <c r="A894" t="str">
        <v>LW-03</v>
      </c>
      <c r="B894" s="1">
        <v>46023</v>
      </c>
      <c r="C894">
        <v>18.5</v>
      </c>
      <c r="D894">
        <v>27.9</v>
      </c>
      <c r="E894">
        <f>MAX(0,D894-C894)</f>
        <v>9.4</v>
      </c>
      <c r="F894">
        <v>586.6</v>
      </c>
      <c r="G894">
        <v>574.6</v>
      </c>
      <c r="H894">
        <v>558.5</v>
      </c>
      <c r="I894">
        <v>12</v>
      </c>
      <c r="J894">
        <v>14</v>
      </c>
      <c r="K894">
        <v>28.1</v>
      </c>
      <c r="L894">
        <v>584.1</v>
      </c>
      <c r="M894">
        <v>2.5</v>
      </c>
      <c r="N894">
        <v>564.1</v>
      </c>
      <c r="O894">
        <v>22.5</v>
      </c>
      <c r="P894">
        <f>IF(OR(C894="",I894="",J894=""),0,MAX(0,MIN(J894,C894-(F894-G894))))</f>
        <v>6.5</v>
      </c>
      <c r="Q894">
        <f>IF(OR(J894="",J894=0),0,(J894-P894)/J894*100)</f>
        <v>53.4</v>
      </c>
      <c r="R894">
        <f>IF(K894="",0,MAX(0,K894-D894))</f>
        <v>0.2</v>
      </c>
      <c r="S894">
        <f>IF(OR(J894="",J894=0),0,MAX(0,MIN(J894,(I894+J894)-D894))/J894*100)</f>
        <v>0</v>
      </c>
      <c r="T894">
        <f>IF(OR(D894="",I894="",J894=""),0,MAX(0,MIN(J894,D894-I894)))</f>
        <v>14</v>
      </c>
      <c r="U894">
        <f>IF(D894="",0,MAX(0,D894-C894))</f>
        <v>9.4</v>
      </c>
      <c r="V894">
        <f>IF(C894="",0,MIN(I894,C894))</f>
        <v>12</v>
      </c>
    </row>
    <row r="895">
      <c r="A895" t="str">
        <v>LW-03</v>
      </c>
      <c r="B895" s="1">
        <v>46054</v>
      </c>
      <c r="C895">
        <v>19.6</v>
      </c>
      <c r="D895">
        <v>27.4</v>
      </c>
      <c r="E895">
        <f>MAX(0,D895-C895)</f>
        <v>7.8</v>
      </c>
      <c r="F895">
        <v>586.6</v>
      </c>
      <c r="G895">
        <v>574.6</v>
      </c>
      <c r="H895">
        <v>558.5</v>
      </c>
      <c r="I895">
        <v>12</v>
      </c>
      <c r="J895">
        <v>14</v>
      </c>
      <c r="K895">
        <v>28.1</v>
      </c>
      <c r="L895">
        <v>584.1</v>
      </c>
      <c r="M895">
        <v>2.5</v>
      </c>
      <c r="N895">
        <v>564.1</v>
      </c>
      <c r="O895">
        <v>22.5</v>
      </c>
      <c r="P895">
        <f>IF(OR(C895="",I895="",J895=""),0,MAX(0,MIN(J895,C895-(F895-G895))))</f>
        <v>7.6</v>
      </c>
      <c r="Q895">
        <f>IF(OR(J895="",J895=0),0,(J895-P895)/J895*100)</f>
        <v>45.7</v>
      </c>
      <c r="R895">
        <f>IF(K895="",0,MAX(0,K895-D895))</f>
        <v>0.7</v>
      </c>
      <c r="S895">
        <f>IF(OR(J895="",J895=0),0,MAX(0,MIN(J895,(I895+J895)-D895))/J895*100)</f>
        <v>0</v>
      </c>
      <c r="T895">
        <f>IF(OR(D895="",I895="",J895=""),0,MAX(0,MIN(J895,D895-I895)))</f>
        <v>14</v>
      </c>
      <c r="U895">
        <f>IF(D895="",0,MAX(0,D895-C895))</f>
        <v>7.8</v>
      </c>
      <c r="V895">
        <f>IF(C895="",0,MIN(I895,C895))</f>
        <v>12</v>
      </c>
    </row>
    <row r="896">
      <c r="A896" t="str">
        <v>LW-03</v>
      </c>
      <c r="B896" s="1">
        <v>46082</v>
      </c>
      <c r="C896">
        <v>19.5</v>
      </c>
      <c r="D896">
        <v>27.7</v>
      </c>
      <c r="E896">
        <f>MAX(0,D896-C896)</f>
        <v>8.1</v>
      </c>
      <c r="F896">
        <v>586.6</v>
      </c>
      <c r="G896">
        <v>574.6</v>
      </c>
      <c r="H896">
        <v>558.5</v>
      </c>
      <c r="I896">
        <v>12</v>
      </c>
      <c r="J896">
        <v>14</v>
      </c>
      <c r="K896">
        <v>28.1</v>
      </c>
      <c r="L896">
        <v>584.1</v>
      </c>
      <c r="M896">
        <v>2.5</v>
      </c>
      <c r="N896">
        <v>564.1</v>
      </c>
      <c r="O896">
        <v>22.5</v>
      </c>
      <c r="P896">
        <f>IF(OR(C896="",I896="",J896=""),0,MAX(0,MIN(J896,C896-(F896-G896))))</f>
        <v>7.5</v>
      </c>
      <c r="Q896">
        <f>IF(OR(J896="",J896=0),0,(J896-P896)/J896*100)</f>
        <v>46.2</v>
      </c>
      <c r="R896">
        <f>IF(K896="",0,MAX(0,K896-D896))</f>
        <v>0.4</v>
      </c>
      <c r="S896">
        <f>IF(OR(J896="",J896=0),0,MAX(0,MIN(J896,(I896+J896)-D896))/J896*100)</f>
        <v>0</v>
      </c>
      <c r="T896">
        <f>IF(OR(D896="",I896="",J896=""),0,MAX(0,MIN(J896,D896-I896)))</f>
        <v>14</v>
      </c>
      <c r="U896">
        <f>IF(D896="",0,MAX(0,D896-C896))</f>
        <v>8.1</v>
      </c>
      <c r="V896">
        <f>IF(C896="",0,MIN(I896,C896))</f>
        <v>12</v>
      </c>
    </row>
    <row r="897">
      <c r="A897" t="str">
        <v>LW-03</v>
      </c>
      <c r="B897" s="1">
        <v>46113</v>
      </c>
      <c r="C897">
        <v>20.7</v>
      </c>
      <c r="D897">
        <v>27.6</v>
      </c>
      <c r="E897">
        <f>MAX(0,D897-C897)</f>
        <v>6.9</v>
      </c>
      <c r="F897">
        <v>586.6</v>
      </c>
      <c r="G897">
        <v>574.6</v>
      </c>
      <c r="H897">
        <v>558.5</v>
      </c>
      <c r="I897">
        <v>12</v>
      </c>
      <c r="J897">
        <v>14</v>
      </c>
      <c r="K897">
        <v>28.1</v>
      </c>
      <c r="L897">
        <v>584.1</v>
      </c>
      <c r="M897">
        <v>2.5</v>
      </c>
      <c r="N897">
        <v>564.1</v>
      </c>
      <c r="O897">
        <v>22.5</v>
      </c>
      <c r="P897">
        <f>IF(OR(C897="",I897="",J897=""),0,MAX(0,MIN(J897,C897-(F897-G897))))</f>
        <v>8.7</v>
      </c>
      <c r="Q897">
        <f>IF(OR(J897="",J897=0),0,(J897-P897)/J897*100)</f>
        <v>37.7</v>
      </c>
      <c r="R897">
        <f>IF(K897="",0,MAX(0,K897-D897))</f>
        <v>0.5</v>
      </c>
      <c r="S897">
        <f>IF(OR(J897="",J897=0),0,MAX(0,MIN(J897,(I897+J897)-D897))/J897*100)</f>
        <v>0</v>
      </c>
      <c r="T897">
        <f>IF(OR(D897="",I897="",J897=""),0,MAX(0,MIN(J897,D897-I897)))</f>
        <v>14</v>
      </c>
      <c r="U897">
        <f>IF(D897="",0,MAX(0,D897-C897))</f>
        <v>6.9</v>
      </c>
      <c r="V897">
        <f>IF(C897="",0,MIN(I897,C897))</f>
        <v>12</v>
      </c>
    </row>
    <row r="898">
      <c r="A898" t="str">
        <v>LW-03</v>
      </c>
      <c r="B898" s="1">
        <v>46143</v>
      </c>
      <c r="C898">
        <v>20.7</v>
      </c>
      <c r="D898">
        <v>27.9</v>
      </c>
      <c r="E898">
        <f>MAX(0,D898-C898)</f>
        <v>7.2</v>
      </c>
      <c r="F898">
        <v>586.6</v>
      </c>
      <c r="G898">
        <v>574.6</v>
      </c>
      <c r="H898">
        <v>558.5</v>
      </c>
      <c r="I898">
        <v>12</v>
      </c>
      <c r="J898">
        <v>14</v>
      </c>
      <c r="K898">
        <v>28.1</v>
      </c>
      <c r="L898">
        <v>584.1</v>
      </c>
      <c r="M898">
        <v>2.5</v>
      </c>
      <c r="N898">
        <v>564.1</v>
      </c>
      <c r="O898">
        <v>22.5</v>
      </c>
      <c r="P898">
        <f>IF(OR(C898="",I898="",J898=""),0,MAX(0,MIN(J898,C898-(F898-G898))))</f>
        <v>8.7</v>
      </c>
      <c r="Q898">
        <f>IF(OR(J898="",J898=0),0,(J898-P898)/J898*100)</f>
        <v>37.6</v>
      </c>
      <c r="R898">
        <f>IF(K898="",0,MAX(0,K898-D898))</f>
        <v>0.2</v>
      </c>
      <c r="S898">
        <f>IF(OR(J898="",J898=0),0,MAX(0,MIN(J898,(I898+J898)-D898))/J898*100)</f>
        <v>0</v>
      </c>
      <c r="T898">
        <f>IF(OR(D898="",I898="",J898=""),0,MAX(0,MIN(J898,D898-I898)))</f>
        <v>14</v>
      </c>
      <c r="U898">
        <f>IF(D898="",0,MAX(0,D898-C898))</f>
        <v>7.2</v>
      </c>
      <c r="V898">
        <f>IF(C898="",0,MIN(I898,C898))</f>
        <v>12</v>
      </c>
    </row>
    <row r="899">
      <c r="A899" t="str">
        <v>LW-03</v>
      </c>
      <c r="B899" s="1">
        <v>46174</v>
      </c>
      <c r="C899">
        <v>21.2</v>
      </c>
      <c r="D899">
        <v>27.6</v>
      </c>
      <c r="E899">
        <f>MAX(0,D899-C899)</f>
        <v>6.4</v>
      </c>
      <c r="F899">
        <v>586.6</v>
      </c>
      <c r="G899">
        <v>574.6</v>
      </c>
      <c r="H899">
        <v>558.5</v>
      </c>
      <c r="I899">
        <v>12</v>
      </c>
      <c r="J899">
        <v>14</v>
      </c>
      <c r="K899">
        <v>28.1</v>
      </c>
      <c r="L899">
        <v>584.1</v>
      </c>
      <c r="M899">
        <v>2.5</v>
      </c>
      <c r="N899">
        <v>564.1</v>
      </c>
      <c r="O899">
        <v>22.5</v>
      </c>
      <c r="P899">
        <f>IF(OR(C899="",I899="",J899=""),0,MAX(0,MIN(J899,C899-(F899-G899))))</f>
        <v>9.2</v>
      </c>
      <c r="Q899">
        <f>IF(OR(J899="",J899=0),0,(J899-P899)/J899*100)</f>
        <v>34.5</v>
      </c>
      <c r="R899">
        <f>IF(K899="",0,MAX(0,K899-D899))</f>
        <v>0.5</v>
      </c>
      <c r="S899">
        <f>IF(OR(J899="",J899=0),0,MAX(0,MIN(J899,(I899+J899)-D899))/J899*100)</f>
        <v>0</v>
      </c>
      <c r="T899">
        <f>IF(OR(D899="",I899="",J899=""),0,MAX(0,MIN(J899,D899-I899)))</f>
        <v>14</v>
      </c>
      <c r="U899">
        <f>IF(D899="",0,MAX(0,D899-C899))</f>
        <v>6.4</v>
      </c>
      <c r="V899">
        <f>IF(C899="",0,MIN(I899,C899))</f>
        <v>12</v>
      </c>
    </row>
    <row r="900">
      <c r="A900" t="str">
        <v>LW-03</v>
      </c>
      <c r="B900" s="1">
        <v>46204</v>
      </c>
      <c r="C900">
        <v>21.5</v>
      </c>
      <c r="D900">
        <v>27.9</v>
      </c>
      <c r="E900">
        <f>MAX(0,D900-C900)</f>
        <v>6.4</v>
      </c>
      <c r="F900">
        <v>586.6</v>
      </c>
      <c r="G900">
        <v>574.6</v>
      </c>
      <c r="H900">
        <v>558.5</v>
      </c>
      <c r="I900">
        <v>12</v>
      </c>
      <c r="J900">
        <v>14</v>
      </c>
      <c r="K900">
        <v>28.1</v>
      </c>
      <c r="L900">
        <v>584.1</v>
      </c>
      <c r="M900">
        <v>2.5</v>
      </c>
      <c r="N900">
        <v>564.1</v>
      </c>
      <c r="O900">
        <v>22.5</v>
      </c>
      <c r="P900">
        <f>IF(OR(C900="",I900="",J900=""),0,MAX(0,MIN(J900,C900-(F900-G900))))</f>
        <v>9.5</v>
      </c>
      <c r="Q900">
        <f>IF(OR(J900="",J900=0),0,(J900-P900)/J900*100)</f>
        <v>32.5</v>
      </c>
      <c r="R900">
        <f>IF(K900="",0,MAX(0,K900-D900))</f>
        <v>0.2</v>
      </c>
      <c r="S900">
        <f>IF(OR(J900="",J900=0),0,MAX(0,MIN(J900,(I900+J900)-D900))/J900*100)</f>
        <v>0</v>
      </c>
      <c r="T900">
        <f>IF(OR(D900="",I900="",J900=""),0,MAX(0,MIN(J900,D900-I900)))</f>
        <v>14</v>
      </c>
      <c r="U900">
        <f>IF(D900="",0,MAX(0,D900-C900))</f>
        <v>6.4</v>
      </c>
      <c r="V900">
        <f>IF(C900="",0,MIN(I900,C900))</f>
        <v>12</v>
      </c>
    </row>
    <row r="901">
      <c r="A901" t="str">
        <v>LW-03</v>
      </c>
      <c r="B901" s="1">
        <v>46235</v>
      </c>
      <c r="C901">
        <v>20.4</v>
      </c>
      <c r="D901">
        <v>27.7</v>
      </c>
      <c r="E901">
        <f>MAX(0,D901-C901)</f>
        <v>7.3</v>
      </c>
      <c r="F901">
        <v>586.6</v>
      </c>
      <c r="G901">
        <v>574.6</v>
      </c>
      <c r="H901">
        <v>558.5</v>
      </c>
      <c r="I901">
        <v>12</v>
      </c>
      <c r="J901">
        <v>14</v>
      </c>
      <c r="K901">
        <v>28.1</v>
      </c>
      <c r="L901">
        <v>584.1</v>
      </c>
      <c r="M901">
        <v>2.5</v>
      </c>
      <c r="N901">
        <v>564.1</v>
      </c>
      <c r="O901">
        <v>22.5</v>
      </c>
      <c r="P901">
        <f>IF(OR(C901="",I901="",J901=""),0,MAX(0,MIN(J901,C901-(F901-G901))))</f>
        <v>8.4</v>
      </c>
      <c r="Q901">
        <f>IF(OR(J901="",J901=0),0,(J901-P901)/J901*100)</f>
        <v>40.1</v>
      </c>
      <c r="R901">
        <f>IF(K901="",0,MAX(0,K901-D901))</f>
        <v>0.4</v>
      </c>
      <c r="S901">
        <f>IF(OR(J901="",J901=0),0,MAX(0,MIN(J901,(I901+J901)-D901))/J901*100)</f>
        <v>0</v>
      </c>
      <c r="T901">
        <f>IF(OR(D901="",I901="",J901=""),0,MAX(0,MIN(J901,D901-I901)))</f>
        <v>14</v>
      </c>
      <c r="U901">
        <f>IF(D901="",0,MAX(0,D901-C901))</f>
        <v>7.3</v>
      </c>
      <c r="V901">
        <f>IF(C901="",0,MIN(I901,C901))</f>
        <v>12</v>
      </c>
    </row>
    <row r="902">
      <c r="A902" t="str">
        <v>LW-04</v>
      </c>
      <c r="B902" s="1">
        <v>45658</v>
      </c>
      <c r="C902">
        <v>19.4</v>
      </c>
      <c r="D902">
        <v>31.1</v>
      </c>
      <c r="E902">
        <f>MAX(0,D902-C902)</f>
        <v>11.7</v>
      </c>
      <c r="F902">
        <v>586.5</v>
      </c>
      <c r="G902">
        <v>574.5</v>
      </c>
      <c r="H902">
        <v>555.2</v>
      </c>
      <c r="I902">
        <v>12</v>
      </c>
      <c r="J902">
        <v>14</v>
      </c>
      <c r="K902">
        <v>31.3</v>
      </c>
      <c r="L902">
        <v>584</v>
      </c>
      <c r="M902">
        <v>2.5</v>
      </c>
      <c r="N902">
        <v>564</v>
      </c>
      <c r="O902">
        <v>22.5</v>
      </c>
      <c r="P902">
        <f>IF(OR(C902="",I902="",J902=""),0,MAX(0,MIN(J902,C902-(F902-G902))))</f>
        <v>7.4</v>
      </c>
      <c r="Q902">
        <f>IF(OR(J902="",J902=0),0,(J902-P902)/J902*100)</f>
        <v>46.8</v>
      </c>
      <c r="R902">
        <f>IF(K902="",0,MAX(0,K902-D902))</f>
        <v>0.2</v>
      </c>
      <c r="S902">
        <f>IF(OR(J902="",J902=0),0,MAX(0,MIN(J902,(I902+J902)-D902))/J902*100)</f>
        <v>0</v>
      </c>
      <c r="T902">
        <f>IF(OR(D902="",I902="",J902=""),0,MAX(0,MIN(J902,D902-I902)))</f>
        <v>14</v>
      </c>
      <c r="U902">
        <f>IF(D902="",0,MAX(0,D902-C902))</f>
        <v>11.7</v>
      </c>
      <c r="V902">
        <f>IF(C902="",0,MIN(I902,C902))</f>
        <v>12</v>
      </c>
    </row>
    <row r="903">
      <c r="A903" t="str">
        <v>LW-04</v>
      </c>
      <c r="B903" s="1">
        <v>45689</v>
      </c>
      <c r="C903">
        <v>20</v>
      </c>
      <c r="D903">
        <v>30.9</v>
      </c>
      <c r="E903">
        <f>MAX(0,D903-C903)</f>
        <v>11</v>
      </c>
      <c r="F903">
        <v>586.5</v>
      </c>
      <c r="G903">
        <v>574.5</v>
      </c>
      <c r="H903">
        <v>555.2</v>
      </c>
      <c r="I903">
        <v>12</v>
      </c>
      <c r="J903">
        <v>14</v>
      </c>
      <c r="K903">
        <v>31.3</v>
      </c>
      <c r="L903">
        <v>584</v>
      </c>
      <c r="M903">
        <v>2.5</v>
      </c>
      <c r="N903">
        <v>564</v>
      </c>
      <c r="O903">
        <v>22.5</v>
      </c>
      <c r="P903">
        <f>IF(OR(C903="",I903="",J903=""),0,MAX(0,MIN(J903,C903-(F903-G903))))</f>
        <v>8</v>
      </c>
      <c r="Q903">
        <f>IF(OR(J903="",J903=0),0,(J903-P903)/J903*100)</f>
        <v>43</v>
      </c>
      <c r="R903">
        <f>IF(K903="",0,MAX(0,K903-D903))</f>
        <v>0.4</v>
      </c>
      <c r="S903">
        <f>IF(OR(J903="",J903=0),0,MAX(0,MIN(J903,(I903+J903)-D903))/J903*100)</f>
        <v>0</v>
      </c>
      <c r="T903">
        <f>IF(OR(D903="",I903="",J903=""),0,MAX(0,MIN(J903,D903-I903)))</f>
        <v>14</v>
      </c>
      <c r="U903">
        <f>IF(D903="",0,MAX(0,D903-C903))</f>
        <v>11</v>
      </c>
      <c r="V903">
        <f>IF(C903="",0,MIN(I903,C903))</f>
        <v>12</v>
      </c>
    </row>
    <row r="904">
      <c r="A904" t="str">
        <v>LW-04</v>
      </c>
      <c r="B904" s="1">
        <v>45717</v>
      </c>
      <c r="C904">
        <v>21.1</v>
      </c>
      <c r="D904">
        <v>31.1</v>
      </c>
      <c r="E904">
        <f>MAX(0,D904-C904)</f>
        <v>10</v>
      </c>
      <c r="F904">
        <v>586.5</v>
      </c>
      <c r="G904">
        <v>574.5</v>
      </c>
      <c r="H904">
        <v>555.2</v>
      </c>
      <c r="I904">
        <v>12</v>
      </c>
      <c r="J904">
        <v>14</v>
      </c>
      <c r="K904">
        <v>31.3</v>
      </c>
      <c r="L904">
        <v>584</v>
      </c>
      <c r="M904">
        <v>2.5</v>
      </c>
      <c r="N904">
        <v>564</v>
      </c>
      <c r="O904">
        <v>22.5</v>
      </c>
      <c r="P904">
        <f>IF(OR(C904="",I904="",J904=""),0,MAX(0,MIN(J904,C904-(F904-G904))))</f>
        <v>9.1</v>
      </c>
      <c r="Q904">
        <f>IF(OR(J904="",J904=0),0,(J904-P904)/J904*100)</f>
        <v>34.9</v>
      </c>
      <c r="R904">
        <f>IF(K904="",0,MAX(0,K904-D904))</f>
        <v>0.2</v>
      </c>
      <c r="S904">
        <f>IF(OR(J904="",J904=0),0,MAX(0,MIN(J904,(I904+J904)-D904))/J904*100)</f>
        <v>0</v>
      </c>
      <c r="T904">
        <f>IF(OR(D904="",I904="",J904=""),0,MAX(0,MIN(J904,D904-I904)))</f>
        <v>14</v>
      </c>
      <c r="U904">
        <f>IF(D904="",0,MAX(0,D904-C904))</f>
        <v>10</v>
      </c>
      <c r="V904">
        <f>IF(C904="",0,MIN(I904,C904))</f>
        <v>12</v>
      </c>
    </row>
    <row r="905">
      <c r="A905" t="str">
        <v>LW-04</v>
      </c>
      <c r="B905" s="1">
        <v>45748</v>
      </c>
      <c r="C905">
        <v>21.6</v>
      </c>
      <c r="D905">
        <v>31</v>
      </c>
      <c r="E905">
        <f>MAX(0,D905-C905)</f>
        <v>9.4</v>
      </c>
      <c r="F905">
        <v>586.5</v>
      </c>
      <c r="G905">
        <v>574.5</v>
      </c>
      <c r="H905">
        <v>555.2</v>
      </c>
      <c r="I905">
        <v>12</v>
      </c>
      <c r="J905">
        <v>14</v>
      </c>
      <c r="K905">
        <v>31.3</v>
      </c>
      <c r="L905">
        <v>584</v>
      </c>
      <c r="M905">
        <v>2.5</v>
      </c>
      <c r="N905">
        <v>564</v>
      </c>
      <c r="O905">
        <v>22.5</v>
      </c>
      <c r="P905">
        <f>IF(OR(C905="",I905="",J905=""),0,MAX(0,MIN(J905,C905-(F905-G905))))</f>
        <v>9.6</v>
      </c>
      <c r="Q905">
        <f>IF(OR(J905="",J905=0),0,(J905-P905)/J905*100)</f>
        <v>31.7</v>
      </c>
      <c r="R905">
        <f>IF(K905="",0,MAX(0,K905-D905))</f>
        <v>0.3</v>
      </c>
      <c r="S905">
        <f>IF(OR(J905="",J905=0),0,MAX(0,MIN(J905,(I905+J905)-D905))/J905*100)</f>
        <v>0</v>
      </c>
      <c r="T905">
        <f>IF(OR(D905="",I905="",J905=""),0,MAX(0,MIN(J905,D905-I905)))</f>
        <v>14</v>
      </c>
      <c r="U905">
        <f>IF(D905="",0,MAX(0,D905-C905))</f>
        <v>9.4</v>
      </c>
      <c r="V905">
        <f>IF(C905="",0,MIN(I905,C905))</f>
        <v>12</v>
      </c>
    </row>
    <row r="906">
      <c r="A906" t="str">
        <v>LW-04</v>
      </c>
      <c r="B906" s="1">
        <v>45778</v>
      </c>
      <c r="C906">
        <v>20.9</v>
      </c>
      <c r="D906">
        <v>30.9</v>
      </c>
      <c r="E906">
        <f>MAX(0,D906-C906)</f>
        <v>10</v>
      </c>
      <c r="F906">
        <v>586.5</v>
      </c>
      <c r="G906">
        <v>574.5</v>
      </c>
      <c r="H906">
        <v>555.2</v>
      </c>
      <c r="I906">
        <v>12</v>
      </c>
      <c r="J906">
        <v>14</v>
      </c>
      <c r="K906">
        <v>31.3</v>
      </c>
      <c r="L906">
        <v>584</v>
      </c>
      <c r="M906">
        <v>2.5</v>
      </c>
      <c r="N906">
        <v>564</v>
      </c>
      <c r="O906">
        <v>22.5</v>
      </c>
      <c r="P906">
        <f>IF(OR(C906="",I906="",J906=""),0,MAX(0,MIN(J906,C906-(F906-G906))))</f>
        <v>8.9</v>
      </c>
      <c r="Q906">
        <f>IF(OR(J906="",J906=0),0,(J906-P906)/J906*100)</f>
        <v>36.3</v>
      </c>
      <c r="R906">
        <f>IF(K906="",0,MAX(0,K906-D906))</f>
        <v>0.4</v>
      </c>
      <c r="S906">
        <f>IF(OR(J906="",J906=0),0,MAX(0,MIN(J906,(I906+J906)-D906))/J906*100)</f>
        <v>0</v>
      </c>
      <c r="T906">
        <f>IF(OR(D906="",I906="",J906=""),0,MAX(0,MIN(J906,D906-I906)))</f>
        <v>14</v>
      </c>
      <c r="U906">
        <f>IF(D906="",0,MAX(0,D906-C906))</f>
        <v>10</v>
      </c>
      <c r="V906">
        <f>IF(C906="",0,MIN(I906,C906))</f>
        <v>12</v>
      </c>
    </row>
    <row r="907">
      <c r="A907" t="str">
        <v>LW-04</v>
      </c>
      <c r="B907" s="1">
        <v>45809</v>
      </c>
      <c r="C907">
        <v>21.3</v>
      </c>
      <c r="D907">
        <v>31.2</v>
      </c>
      <c r="E907">
        <f>MAX(0,D907-C907)</f>
        <v>9.9</v>
      </c>
      <c r="F907">
        <v>586.5</v>
      </c>
      <c r="G907">
        <v>574.5</v>
      </c>
      <c r="H907">
        <v>555.2</v>
      </c>
      <c r="I907">
        <v>12</v>
      </c>
      <c r="J907">
        <v>14</v>
      </c>
      <c r="K907">
        <v>31.3</v>
      </c>
      <c r="L907">
        <v>584</v>
      </c>
      <c r="M907">
        <v>2.5</v>
      </c>
      <c r="N907">
        <v>564</v>
      </c>
      <c r="O907">
        <v>22.5</v>
      </c>
      <c r="P907">
        <f>IF(OR(C907="",I907="",J907=""),0,MAX(0,MIN(J907,C907-(F907-G907))))</f>
        <v>9.3</v>
      </c>
      <c r="Q907">
        <f>IF(OR(J907="",J907=0),0,(J907-P907)/J907*100)</f>
        <v>33.5</v>
      </c>
      <c r="R907">
        <f>IF(K907="",0,MAX(0,K907-D907))</f>
        <v>0.1</v>
      </c>
      <c r="S907">
        <f>IF(OR(J907="",J907=0),0,MAX(0,MIN(J907,(I907+J907)-D907))/J907*100)</f>
        <v>0</v>
      </c>
      <c r="T907">
        <f>IF(OR(D907="",I907="",J907=""),0,MAX(0,MIN(J907,D907-I907)))</f>
        <v>14</v>
      </c>
      <c r="U907">
        <f>IF(D907="",0,MAX(0,D907-C907))</f>
        <v>9.9</v>
      </c>
      <c r="V907">
        <f>IF(C907="",0,MIN(I907,C907))</f>
        <v>12</v>
      </c>
    </row>
    <row r="908">
      <c r="A908" t="str">
        <v>LW-04</v>
      </c>
      <c r="B908" s="1">
        <v>45839</v>
      </c>
      <c r="C908">
        <v>20.1</v>
      </c>
      <c r="D908">
        <v>30.7</v>
      </c>
      <c r="E908">
        <f>MAX(0,D908-C908)</f>
        <v>10.5</v>
      </c>
      <c r="F908">
        <v>586.5</v>
      </c>
      <c r="G908">
        <v>574.5</v>
      </c>
      <c r="H908">
        <v>555.2</v>
      </c>
      <c r="I908">
        <v>12</v>
      </c>
      <c r="J908">
        <v>14</v>
      </c>
      <c r="K908">
        <v>31.3</v>
      </c>
      <c r="L908">
        <v>584</v>
      </c>
      <c r="M908">
        <v>2.5</v>
      </c>
      <c r="N908">
        <v>564</v>
      </c>
      <c r="O908">
        <v>22.5</v>
      </c>
      <c r="P908">
        <f>IF(OR(C908="",I908="",J908=""),0,MAX(0,MIN(J908,C908-(F908-G908))))</f>
        <v>8.1</v>
      </c>
      <c r="Q908">
        <f>IF(OR(J908="",J908=0),0,(J908-P908)/J908*100)</f>
        <v>41.9</v>
      </c>
      <c r="R908">
        <f>IF(K908="",0,MAX(0,K908-D908))</f>
        <v>0.6</v>
      </c>
      <c r="S908">
        <f>IF(OR(J908="",J908=0),0,MAX(0,MIN(J908,(I908+J908)-D908))/J908*100)</f>
        <v>0</v>
      </c>
      <c r="T908">
        <f>IF(OR(D908="",I908="",J908=""),0,MAX(0,MIN(J908,D908-I908)))</f>
        <v>14</v>
      </c>
      <c r="U908">
        <f>IF(D908="",0,MAX(0,D908-C908))</f>
        <v>10.5</v>
      </c>
      <c r="V908">
        <f>IF(C908="",0,MIN(I908,C908))</f>
        <v>12</v>
      </c>
    </row>
    <row r="909">
      <c r="A909" t="str">
        <v>LW-04</v>
      </c>
      <c r="B909" s="1">
        <v>45870</v>
      </c>
      <c r="C909">
        <v>20.1</v>
      </c>
      <c r="D909">
        <v>31</v>
      </c>
      <c r="E909">
        <f>MAX(0,D909-C909)</f>
        <v>11</v>
      </c>
      <c r="F909">
        <v>586.5</v>
      </c>
      <c r="G909">
        <v>574.5</v>
      </c>
      <c r="H909">
        <v>555.2</v>
      </c>
      <c r="I909">
        <v>12</v>
      </c>
      <c r="J909">
        <v>14</v>
      </c>
      <c r="K909">
        <v>31.3</v>
      </c>
      <c r="L909">
        <v>584</v>
      </c>
      <c r="M909">
        <v>2.5</v>
      </c>
      <c r="N909">
        <v>564</v>
      </c>
      <c r="O909">
        <v>22.5</v>
      </c>
      <c r="P909">
        <f>IF(OR(C909="",I909="",J909=""),0,MAX(0,MIN(J909,C909-(F909-G909))))</f>
        <v>8.1</v>
      </c>
      <c r="Q909">
        <f>IF(OR(J909="",J909=0),0,(J909-P909)/J909*100)</f>
        <v>42.3</v>
      </c>
      <c r="R909">
        <f>IF(K909="",0,MAX(0,K909-D909))</f>
        <v>0.3</v>
      </c>
      <c r="S909">
        <f>IF(OR(J909="",J909=0),0,MAX(0,MIN(J909,(I909+J909)-D909))/J909*100)</f>
        <v>0</v>
      </c>
      <c r="T909">
        <f>IF(OR(D909="",I909="",J909=""),0,MAX(0,MIN(J909,D909-I909)))</f>
        <v>14</v>
      </c>
      <c r="U909">
        <f>IF(D909="",0,MAX(0,D909-C909))</f>
        <v>11</v>
      </c>
      <c r="V909">
        <f>IF(C909="",0,MIN(I909,C909))</f>
        <v>12</v>
      </c>
    </row>
    <row r="910">
      <c r="A910" t="str">
        <v>LW-04</v>
      </c>
      <c r="B910" s="1">
        <v>45901</v>
      </c>
      <c r="C910">
        <v>18.5</v>
      </c>
      <c r="D910">
        <v>31</v>
      </c>
      <c r="E910">
        <f>MAX(0,D910-C910)</f>
        <v>12.4</v>
      </c>
      <c r="F910">
        <v>586.5</v>
      </c>
      <c r="G910">
        <v>574.5</v>
      </c>
      <c r="H910">
        <v>555.2</v>
      </c>
      <c r="I910">
        <v>12</v>
      </c>
      <c r="J910">
        <v>14</v>
      </c>
      <c r="K910">
        <v>31.3</v>
      </c>
      <c r="L910">
        <v>584</v>
      </c>
      <c r="M910">
        <v>2.5</v>
      </c>
      <c r="N910">
        <v>564</v>
      </c>
      <c r="O910">
        <v>22.5</v>
      </c>
      <c r="P910">
        <f>IF(OR(C910="",I910="",J910=""),0,MAX(0,MIN(J910,C910-(F910-G910))))</f>
        <v>6.5</v>
      </c>
      <c r="Q910">
        <f>IF(OR(J910="",J910=0),0,(J910-P910)/J910*100)</f>
        <v>53.3</v>
      </c>
      <c r="R910">
        <f>IF(K910="",0,MAX(0,K910-D910))</f>
        <v>0.3</v>
      </c>
      <c r="S910">
        <f>IF(OR(J910="",J910=0),0,MAX(0,MIN(J910,(I910+J910)-D910))/J910*100)</f>
        <v>0</v>
      </c>
      <c r="T910">
        <f>IF(OR(D910="",I910="",J910=""),0,MAX(0,MIN(J910,D910-I910)))</f>
        <v>14</v>
      </c>
      <c r="U910">
        <f>IF(D910="",0,MAX(0,D910-C910))</f>
        <v>12.4</v>
      </c>
      <c r="V910">
        <f>IF(C910="",0,MIN(I910,C910))</f>
        <v>12</v>
      </c>
    </row>
    <row r="911">
      <c r="A911" t="str">
        <v>LW-04</v>
      </c>
      <c r="B911" s="1">
        <v>45931</v>
      </c>
      <c r="C911">
        <v>18.6</v>
      </c>
      <c r="D911">
        <v>31.1</v>
      </c>
      <c r="E911">
        <f>MAX(0,D911-C911)</f>
        <v>12.5</v>
      </c>
      <c r="F911">
        <v>586.5</v>
      </c>
      <c r="G911">
        <v>574.5</v>
      </c>
      <c r="H911">
        <v>555.2</v>
      </c>
      <c r="I911">
        <v>12</v>
      </c>
      <c r="J911">
        <v>14</v>
      </c>
      <c r="K911">
        <v>31.3</v>
      </c>
      <c r="L911">
        <v>584</v>
      </c>
      <c r="M911">
        <v>2.5</v>
      </c>
      <c r="N911">
        <v>564</v>
      </c>
      <c r="O911">
        <v>22.5</v>
      </c>
      <c r="P911">
        <f>IF(OR(C911="",I911="",J911=""),0,MAX(0,MIN(J911,C911-(F911-G911))))</f>
        <v>6.6</v>
      </c>
      <c r="Q911">
        <f>IF(OR(J911="",J911=0),0,(J911-P911)/J911*100)</f>
        <v>52.9</v>
      </c>
      <c r="R911">
        <f>IF(K911="",0,MAX(0,K911-D911))</f>
        <v>0.2</v>
      </c>
      <c r="S911">
        <f>IF(OR(J911="",J911=0),0,MAX(0,MIN(J911,(I911+J911)-D911))/J911*100)</f>
        <v>0</v>
      </c>
      <c r="T911">
        <f>IF(OR(D911="",I911="",J911=""),0,MAX(0,MIN(J911,D911-I911)))</f>
        <v>14</v>
      </c>
      <c r="U911">
        <f>IF(D911="",0,MAX(0,D911-C911))</f>
        <v>12.5</v>
      </c>
      <c r="V911">
        <f>IF(C911="",0,MIN(I911,C911))</f>
        <v>12</v>
      </c>
    </row>
    <row r="912">
      <c r="A912" t="str">
        <v>LW-04</v>
      </c>
      <c r="B912" s="1">
        <v>45962</v>
      </c>
      <c r="C912">
        <v>18.4</v>
      </c>
      <c r="D912">
        <v>31.3</v>
      </c>
      <c r="E912">
        <f>MAX(0,D912-C912)</f>
        <v>12.9</v>
      </c>
      <c r="F912">
        <v>586.5</v>
      </c>
      <c r="G912">
        <v>574.5</v>
      </c>
      <c r="H912">
        <v>555.2</v>
      </c>
      <c r="I912">
        <v>12</v>
      </c>
      <c r="J912">
        <v>14</v>
      </c>
      <c r="K912">
        <v>31.3</v>
      </c>
      <c r="L912">
        <v>584</v>
      </c>
      <c r="M912">
        <v>2.5</v>
      </c>
      <c r="N912">
        <v>564</v>
      </c>
      <c r="O912">
        <v>22.5</v>
      </c>
      <c r="P912">
        <f>IF(OR(C912="",I912="",J912=""),0,MAX(0,MIN(J912,C912-(F912-G912))))</f>
        <v>6.4</v>
      </c>
      <c r="Q912">
        <f>IF(OR(J912="",J912=0),0,(J912-P912)/J912*100)</f>
        <v>54.1</v>
      </c>
      <c r="R912">
        <f>IF(K912="",0,MAX(0,K912-D912))</f>
        <v>0</v>
      </c>
      <c r="S912">
        <f>IF(OR(J912="",J912=0),0,MAX(0,MIN(J912,(I912+J912)-D912))/J912*100)</f>
        <v>0</v>
      </c>
      <c r="T912">
        <f>IF(OR(D912="",I912="",J912=""),0,MAX(0,MIN(J912,D912-I912)))</f>
        <v>14</v>
      </c>
      <c r="U912">
        <f>IF(D912="",0,MAX(0,D912-C912))</f>
        <v>12.9</v>
      </c>
      <c r="V912">
        <f>IF(C912="",0,MIN(I912,C912))</f>
        <v>12</v>
      </c>
    </row>
    <row r="913">
      <c r="A913" t="str">
        <v>LW-04</v>
      </c>
      <c r="B913" s="1">
        <v>45992</v>
      </c>
      <c r="C913">
        <v>17.9</v>
      </c>
      <c r="D913">
        <v>30.6</v>
      </c>
      <c r="E913">
        <f>MAX(0,D913-C913)</f>
        <v>12.7</v>
      </c>
      <c r="F913">
        <v>586.5</v>
      </c>
      <c r="G913">
        <v>574.5</v>
      </c>
      <c r="H913">
        <v>555.2</v>
      </c>
      <c r="I913">
        <v>12</v>
      </c>
      <c r="J913">
        <v>14</v>
      </c>
      <c r="K913">
        <v>31.3</v>
      </c>
      <c r="L913">
        <v>584</v>
      </c>
      <c r="M913">
        <v>2.5</v>
      </c>
      <c r="N913">
        <v>564</v>
      </c>
      <c r="O913">
        <v>22.5</v>
      </c>
      <c r="P913">
        <f>IF(OR(C913="",I913="",J913=""),0,MAX(0,MIN(J913,C913-(F913-G913))))</f>
        <v>5.9</v>
      </c>
      <c r="Q913">
        <f>IF(OR(J913="",J913=0),0,(J913-P913)/J913*100)</f>
        <v>58</v>
      </c>
      <c r="R913">
        <f>IF(K913="",0,MAX(0,K913-D913))</f>
        <v>0.7</v>
      </c>
      <c r="S913">
        <f>IF(OR(J913="",J913=0),0,MAX(0,MIN(J913,(I913+J913)-D913))/J913*100)</f>
        <v>0</v>
      </c>
      <c r="T913">
        <f>IF(OR(D913="",I913="",J913=""),0,MAX(0,MIN(J913,D913-I913)))</f>
        <v>14</v>
      </c>
      <c r="U913">
        <f>IF(D913="",0,MAX(0,D913-C913))</f>
        <v>12.7</v>
      </c>
      <c r="V913">
        <f>IF(C913="",0,MIN(I913,C913))</f>
        <v>12</v>
      </c>
    </row>
    <row r="914">
      <c r="A914" t="str">
        <v>LW-04</v>
      </c>
      <c r="B914" s="1">
        <v>46023</v>
      </c>
      <c r="C914">
        <v>18.1</v>
      </c>
      <c r="D914">
        <v>30.7</v>
      </c>
      <c r="E914">
        <f>MAX(0,D914-C914)</f>
        <v>12.6</v>
      </c>
      <c r="F914">
        <v>586.5</v>
      </c>
      <c r="G914">
        <v>574.5</v>
      </c>
      <c r="H914">
        <v>555.2</v>
      </c>
      <c r="I914">
        <v>12</v>
      </c>
      <c r="J914">
        <v>14</v>
      </c>
      <c r="K914">
        <v>31.3</v>
      </c>
      <c r="L914">
        <v>584</v>
      </c>
      <c r="M914">
        <v>2.5</v>
      </c>
      <c r="N914">
        <v>564</v>
      </c>
      <c r="O914">
        <v>22.5</v>
      </c>
      <c r="P914">
        <f>IF(OR(C914="",I914="",J914=""),0,MAX(0,MIN(J914,C914-(F914-G914))))</f>
        <v>6.1</v>
      </c>
      <c r="Q914">
        <f>IF(OR(J914="",J914=0),0,(J914-P914)/J914*100)</f>
        <v>56.4</v>
      </c>
      <c r="R914">
        <f>IF(K914="",0,MAX(0,K914-D914))</f>
        <v>0.6</v>
      </c>
      <c r="S914">
        <f>IF(OR(J914="",J914=0),0,MAX(0,MIN(J914,(I914+J914)-D914))/J914*100)</f>
        <v>0</v>
      </c>
      <c r="T914">
        <f>IF(OR(D914="",I914="",J914=""),0,MAX(0,MIN(J914,D914-I914)))</f>
        <v>14</v>
      </c>
      <c r="U914">
        <f>IF(D914="",0,MAX(0,D914-C914))</f>
        <v>12.6</v>
      </c>
      <c r="V914">
        <f>IF(C914="",0,MIN(I914,C914))</f>
        <v>12</v>
      </c>
    </row>
    <row r="915">
      <c r="A915" t="str">
        <v>LW-04</v>
      </c>
      <c r="B915" s="1">
        <v>46054</v>
      </c>
      <c r="C915">
        <v>19.1</v>
      </c>
      <c r="D915">
        <v>31</v>
      </c>
      <c r="E915">
        <f>MAX(0,D915-C915)</f>
        <v>11.9</v>
      </c>
      <c r="F915">
        <v>586.5</v>
      </c>
      <c r="G915">
        <v>574.5</v>
      </c>
      <c r="H915">
        <v>555.2</v>
      </c>
      <c r="I915">
        <v>12</v>
      </c>
      <c r="J915">
        <v>14</v>
      </c>
      <c r="K915">
        <v>31.3</v>
      </c>
      <c r="L915">
        <v>584</v>
      </c>
      <c r="M915">
        <v>2.5</v>
      </c>
      <c r="N915">
        <v>564</v>
      </c>
      <c r="O915">
        <v>22.5</v>
      </c>
      <c r="P915">
        <f>IF(OR(C915="",I915="",J915=""),0,MAX(0,MIN(J915,C915-(F915-G915))))</f>
        <v>7.1</v>
      </c>
      <c r="Q915">
        <f>IF(OR(J915="",J915=0),0,(J915-P915)/J915*100)</f>
        <v>49</v>
      </c>
      <c r="R915">
        <f>IF(K915="",0,MAX(0,K915-D915))</f>
        <v>0.3</v>
      </c>
      <c r="S915">
        <f>IF(OR(J915="",J915=0),0,MAX(0,MIN(J915,(I915+J915)-D915))/J915*100)</f>
        <v>0</v>
      </c>
      <c r="T915">
        <f>IF(OR(D915="",I915="",J915=""),0,MAX(0,MIN(J915,D915-I915)))</f>
        <v>14</v>
      </c>
      <c r="U915">
        <f>IF(D915="",0,MAX(0,D915-C915))</f>
        <v>11.9</v>
      </c>
      <c r="V915">
        <f>IF(C915="",0,MIN(I915,C915))</f>
        <v>12</v>
      </c>
    </row>
    <row r="916">
      <c r="A916" t="str">
        <v>LW-04</v>
      </c>
      <c r="B916" s="1">
        <v>46082</v>
      </c>
      <c r="C916">
        <v>19.5</v>
      </c>
      <c r="D916">
        <v>30.6</v>
      </c>
      <c r="E916">
        <f>MAX(0,D916-C916)</f>
        <v>11.1</v>
      </c>
      <c r="F916">
        <v>586.5</v>
      </c>
      <c r="G916">
        <v>574.5</v>
      </c>
      <c r="H916">
        <v>555.2</v>
      </c>
      <c r="I916">
        <v>12</v>
      </c>
      <c r="J916">
        <v>14</v>
      </c>
      <c r="K916">
        <v>31.3</v>
      </c>
      <c r="L916">
        <v>584</v>
      </c>
      <c r="M916">
        <v>2.5</v>
      </c>
      <c r="N916">
        <v>564</v>
      </c>
      <c r="O916">
        <v>22.5</v>
      </c>
      <c r="P916">
        <f>IF(OR(C916="",I916="",J916=""),0,MAX(0,MIN(J916,C916-(F916-G916))))</f>
        <v>7.5</v>
      </c>
      <c r="Q916">
        <f>IF(OR(J916="",J916=0),0,(J916-P916)/J916*100)</f>
        <v>46.6</v>
      </c>
      <c r="R916">
        <f>IF(K916="",0,MAX(0,K916-D916))</f>
        <v>0.7</v>
      </c>
      <c r="S916">
        <f>IF(OR(J916="",J916=0),0,MAX(0,MIN(J916,(I916+J916)-D916))/J916*100)</f>
        <v>0</v>
      </c>
      <c r="T916">
        <f>IF(OR(D916="",I916="",J916=""),0,MAX(0,MIN(J916,D916-I916)))</f>
        <v>14</v>
      </c>
      <c r="U916">
        <f>IF(D916="",0,MAX(0,D916-C916))</f>
        <v>11.1</v>
      </c>
      <c r="V916">
        <f>IF(C916="",0,MIN(I916,C916))</f>
        <v>12</v>
      </c>
    </row>
    <row r="917">
      <c r="A917" t="str">
        <v>LW-04</v>
      </c>
      <c r="B917" s="1">
        <v>46113</v>
      </c>
      <c r="C917">
        <v>20.8</v>
      </c>
      <c r="D917">
        <v>31.1</v>
      </c>
      <c r="E917">
        <f>MAX(0,D917-C917)</f>
        <v>10.4</v>
      </c>
      <c r="F917">
        <v>586.5</v>
      </c>
      <c r="G917">
        <v>574.5</v>
      </c>
      <c r="H917">
        <v>555.2</v>
      </c>
      <c r="I917">
        <v>12</v>
      </c>
      <c r="J917">
        <v>14</v>
      </c>
      <c r="K917">
        <v>31.3</v>
      </c>
      <c r="L917">
        <v>584</v>
      </c>
      <c r="M917">
        <v>2.5</v>
      </c>
      <c r="N917">
        <v>564</v>
      </c>
      <c r="O917">
        <v>22.5</v>
      </c>
      <c r="P917">
        <f>IF(OR(C917="",I917="",J917=""),0,MAX(0,MIN(J917,C917-(F917-G917))))</f>
        <v>8.8</v>
      </c>
      <c r="Q917">
        <f>IF(OR(J917="",J917=0),0,(J917-P917)/J917*100)</f>
        <v>37.4</v>
      </c>
      <c r="R917">
        <f>IF(K917="",0,MAX(0,K917-D917))</f>
        <v>0.2</v>
      </c>
      <c r="S917">
        <f>IF(OR(J917="",J917=0),0,MAX(0,MIN(J917,(I917+J917)-D917))/J917*100)</f>
        <v>0</v>
      </c>
      <c r="T917">
        <f>IF(OR(D917="",I917="",J917=""),0,MAX(0,MIN(J917,D917-I917)))</f>
        <v>14</v>
      </c>
      <c r="U917">
        <f>IF(D917="",0,MAX(0,D917-C917))</f>
        <v>10.4</v>
      </c>
      <c r="V917">
        <f>IF(C917="",0,MIN(I917,C917))</f>
        <v>12</v>
      </c>
    </row>
    <row r="918">
      <c r="A918" t="str">
        <v>LW-04</v>
      </c>
      <c r="B918" s="1">
        <v>46143</v>
      </c>
      <c r="C918">
        <v>21</v>
      </c>
      <c r="D918">
        <v>30.8</v>
      </c>
      <c r="E918">
        <f>MAX(0,D918-C918)</f>
        <v>9.7</v>
      </c>
      <c r="F918">
        <v>586.5</v>
      </c>
      <c r="G918">
        <v>574.5</v>
      </c>
      <c r="H918">
        <v>555.2</v>
      </c>
      <c r="I918">
        <v>12</v>
      </c>
      <c r="J918">
        <v>14</v>
      </c>
      <c r="K918">
        <v>31.3</v>
      </c>
      <c r="L918">
        <v>584</v>
      </c>
      <c r="M918">
        <v>2.5</v>
      </c>
      <c r="N918">
        <v>564</v>
      </c>
      <c r="O918">
        <v>22.5</v>
      </c>
      <c r="P918">
        <f>IF(OR(C918="",I918="",J918=""),0,MAX(0,MIN(J918,C918-(F918-G918))))</f>
        <v>9</v>
      </c>
      <c r="Q918">
        <f>IF(OR(J918="",J918=0),0,(J918-P918)/J918*100)</f>
        <v>35.6</v>
      </c>
      <c r="R918">
        <f>IF(K918="",0,MAX(0,K918-D918))</f>
        <v>0.5</v>
      </c>
      <c r="S918">
        <f>IF(OR(J918="",J918=0),0,MAX(0,MIN(J918,(I918+J918)-D918))/J918*100)</f>
        <v>0</v>
      </c>
      <c r="T918">
        <f>IF(OR(D918="",I918="",J918=""),0,MAX(0,MIN(J918,D918-I918)))</f>
        <v>14</v>
      </c>
      <c r="U918">
        <f>IF(D918="",0,MAX(0,D918-C918))</f>
        <v>9.7</v>
      </c>
      <c r="V918">
        <f>IF(C918="",0,MIN(I918,C918))</f>
        <v>12</v>
      </c>
    </row>
    <row r="919">
      <c r="A919" t="str">
        <v>LW-04</v>
      </c>
      <c r="B919" s="1">
        <v>46174</v>
      </c>
      <c r="C919">
        <v>21.5</v>
      </c>
      <c r="D919">
        <v>30.9</v>
      </c>
      <c r="E919">
        <f>MAX(0,D919-C919)</f>
        <v>9.4</v>
      </c>
      <c r="F919">
        <v>586.5</v>
      </c>
      <c r="G919">
        <v>574.5</v>
      </c>
      <c r="H919">
        <v>555.2</v>
      </c>
      <c r="I919">
        <v>12</v>
      </c>
      <c r="J919">
        <v>14</v>
      </c>
      <c r="K919">
        <v>31.3</v>
      </c>
      <c r="L919">
        <v>584</v>
      </c>
      <c r="M919">
        <v>2.5</v>
      </c>
      <c r="N919">
        <v>564</v>
      </c>
      <c r="O919">
        <v>22.5</v>
      </c>
      <c r="P919">
        <f>IF(OR(C919="",I919="",J919=""),0,MAX(0,MIN(J919,C919-(F919-G919))))</f>
        <v>9.5</v>
      </c>
      <c r="Q919">
        <f>IF(OR(J919="",J919=0),0,(J919-P919)/J919*100)</f>
        <v>32.1</v>
      </c>
      <c r="R919">
        <f>IF(K919="",0,MAX(0,K919-D919))</f>
        <v>0.4</v>
      </c>
      <c r="S919">
        <f>IF(OR(J919="",J919=0),0,MAX(0,MIN(J919,(I919+J919)-D919))/J919*100)</f>
        <v>0</v>
      </c>
      <c r="T919">
        <f>IF(OR(D919="",I919="",J919=""),0,MAX(0,MIN(J919,D919-I919)))</f>
        <v>14</v>
      </c>
      <c r="U919">
        <f>IF(D919="",0,MAX(0,D919-C919))</f>
        <v>9.4</v>
      </c>
      <c r="V919">
        <f>IF(C919="",0,MIN(I919,C919))</f>
        <v>12</v>
      </c>
    </row>
    <row r="920">
      <c r="A920" t="str">
        <v>LW-04</v>
      </c>
      <c r="B920" s="1">
        <v>46204</v>
      </c>
      <c r="C920">
        <v>21.3</v>
      </c>
      <c r="D920">
        <v>30.8</v>
      </c>
      <c r="E920">
        <f>MAX(0,D920-C920)</f>
        <v>9.5</v>
      </c>
      <c r="F920">
        <v>586.5</v>
      </c>
      <c r="G920">
        <v>574.5</v>
      </c>
      <c r="H920">
        <v>555.2</v>
      </c>
      <c r="I920">
        <v>12</v>
      </c>
      <c r="J920">
        <v>14</v>
      </c>
      <c r="K920">
        <v>31.3</v>
      </c>
      <c r="L920">
        <v>584</v>
      </c>
      <c r="M920">
        <v>2.5</v>
      </c>
      <c r="N920">
        <v>564</v>
      </c>
      <c r="O920">
        <v>22.5</v>
      </c>
      <c r="P920">
        <f>IF(OR(C920="",I920="",J920=""),0,MAX(0,MIN(J920,C920-(F920-G920))))</f>
        <v>9.3</v>
      </c>
      <c r="Q920">
        <f>IF(OR(J920="",J920=0),0,(J920-P920)/J920*100)</f>
        <v>33.7</v>
      </c>
      <c r="R920">
        <f>IF(K920="",0,MAX(0,K920-D920))</f>
        <v>0.5</v>
      </c>
      <c r="S920">
        <f>IF(OR(J920="",J920=0),0,MAX(0,MIN(J920,(I920+J920)-D920))/J920*100)</f>
        <v>0</v>
      </c>
      <c r="T920">
        <f>IF(OR(D920="",I920="",J920=""),0,MAX(0,MIN(J920,D920-I920)))</f>
        <v>14</v>
      </c>
      <c r="U920">
        <f>IF(D920="",0,MAX(0,D920-C920))</f>
        <v>9.5</v>
      </c>
      <c r="V920">
        <f>IF(C920="",0,MIN(I920,C920))</f>
        <v>12</v>
      </c>
    </row>
    <row r="921">
      <c r="A921" t="str">
        <v>LW-04</v>
      </c>
      <c r="B921" s="1">
        <v>46235</v>
      </c>
      <c r="C921">
        <v>20.9</v>
      </c>
      <c r="D921">
        <v>31.2</v>
      </c>
      <c r="E921">
        <f>MAX(0,D921-C921)</f>
        <v>10.2</v>
      </c>
      <c r="F921">
        <v>586.5</v>
      </c>
      <c r="G921">
        <v>574.5</v>
      </c>
      <c r="H921">
        <v>555.2</v>
      </c>
      <c r="I921">
        <v>12</v>
      </c>
      <c r="J921">
        <v>14</v>
      </c>
      <c r="K921">
        <v>31.3</v>
      </c>
      <c r="L921">
        <v>584</v>
      </c>
      <c r="M921">
        <v>2.5</v>
      </c>
      <c r="N921">
        <v>564</v>
      </c>
      <c r="O921">
        <v>22.5</v>
      </c>
      <c r="P921">
        <f>IF(OR(C921="",I921="",J921=""),0,MAX(0,MIN(J921,C921-(F921-G921))))</f>
        <v>8.9</v>
      </c>
      <c r="Q921">
        <f>IF(OR(J921="",J921=0),0,(J921-P921)/J921*100)</f>
        <v>36.3</v>
      </c>
      <c r="R921">
        <f>IF(K921="",0,MAX(0,K921-D921))</f>
        <v>0.1</v>
      </c>
      <c r="S921">
        <f>IF(OR(J921="",J921=0),0,MAX(0,MIN(J921,(I921+J921)-D921))/J921*100)</f>
        <v>0</v>
      </c>
      <c r="T921">
        <f>IF(OR(D921="",I921="",J921=""),0,MAX(0,MIN(J921,D921-I921)))</f>
        <v>14</v>
      </c>
      <c r="U921">
        <f>IF(D921="",0,MAX(0,D921-C921))</f>
        <v>10.2</v>
      </c>
      <c r="V921">
        <f>IF(C921="",0,MIN(I921,C921))</f>
        <v>12</v>
      </c>
    </row>
  </sheetData>
  <autoFilter ref="A1:V921"/>
  <ignoredErrors>
    <ignoredError numberStoredAsText="1" sqref="A1:V92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cols>
    <col min="1" max="1" width="28.83203125" customWidth="1"/>
    <col min="2" max="2" width="88.83203125" customWidth="1"/>
  </cols>
  <sheetData>
    <row r="1">
      <c r="A1" t="str">
        <v>Wellfield — Power BI workbook</v>
      </c>
    </row>
    <row r="2">
      <c r="A2" t="str">
        <v/>
      </c>
    </row>
    <row r="3">
      <c r="A3" t="str">
        <v>How to use this file</v>
      </c>
    </row>
    <row r="4">
      <c r="A4" t="str">
        <v>1. Keep the first row of every tab as the header. Do not merge cells.</v>
      </c>
    </row>
    <row r="5">
      <c r="A5" t="str">
        <v>2. well name is the relationship key across all well tabs.</v>
      </c>
    </row>
    <row r="6">
      <c r="A6" t="str">
        <v>3. Mark the calendar tab Date column as a Date table in Power BI (Modeling → Mark as date table).</v>
      </c>
    </row>
    <row r="7">
      <c r="A7" t="str">
        <v>4. Relate every fact-table date column to calendar[Date].</v>
      </c>
    </row>
    <row r="8">
      <c r="A8" t="str">
        <v>5. Liquid-level calculated columns already contain Excel formulas. Enter field measurements in columns A–D and F–O; P–V compute.</v>
      </c>
    </row>
    <row r="9">
      <c r="A9" t="str">
        <v/>
      </c>
    </row>
    <row r="10">
      <c r="A10" t="str">
        <v>Tabs</v>
      </c>
    </row>
    <row r="11">
      <c r="A11" t="str">
        <v>liquid levels</v>
      </c>
      <c r="B11" t="str">
        <v>Soundings. Fact table. Grain = well name + date.</v>
      </c>
    </row>
    <row r="12">
      <c r="A12" t="str">
        <v>temp liquids</v>
      </c>
      <c r="B12" t="str">
        <v>Temperature profiles. Multiple reading numbers per well/date.</v>
      </c>
    </row>
    <row r="13">
      <c r="A13" t="str">
        <v>pump data</v>
      </c>
      <c r="B13" t="str">
        <v>Cycle counter visits. Grain = well name + date.</v>
      </c>
    </row>
    <row r="14">
      <c r="A14" t="str">
        <v>pump installed</v>
      </c>
      <c r="B14" t="str">
        <v>Current pump / air / force-main inventory. Grain = well name.</v>
      </c>
    </row>
    <row r="15">
      <c r="A15" t="str">
        <v>well information</v>
      </c>
      <c r="B15" t="str">
        <v>Construction + coordinates. Dimension table. Grain = well name.</v>
      </c>
    </row>
    <row r="16">
      <c r="A16" t="str">
        <v>well readings</v>
      </c>
      <c r="B16" t="str">
        <v>Weekly wellfield tune (GEM/Envision). Grain = well name + date. CH4/CO2/O2, orifice, static/diff/available, flow, H2S, MMBTU.</v>
      </c>
    </row>
    <row r="17">
      <c r="A17" t="str">
        <v>SEM data</v>
      </c>
      <c r="B17" t="str">
        <v>Surface emission exceedances. Grain = event.</v>
      </c>
    </row>
    <row r="18">
      <c r="A18" t="str">
        <v>calendar</v>
      </c>
      <c r="B18" t="str">
        <v>Pre-built date dimension, 2022-01-01 through 2028-12-31.</v>
      </c>
    </row>
    <row r="19">
      <c r="A19" t="str">
        <v>gas quality</v>
      </c>
      <c r="B19" t="str">
        <v>Optional wellhead chemistry / vacuum / flow if well readings is not used.</v>
      </c>
    </row>
    <row r="20">
      <c r="A20" t="str">
        <v/>
      </c>
    </row>
    <row r="21">
      <c r="A21" t="str">
        <v>Suggested Power BI relationships</v>
      </c>
    </row>
    <row r="22">
      <c r="A22" t="str">
        <v>well information[well name] 1:* liquid levels[well name]</v>
      </c>
    </row>
    <row r="23">
      <c r="A23" t="str">
        <v>well information[well name] 1:* pump data[well name]</v>
      </c>
    </row>
    <row r="24">
      <c r="A24" t="str">
        <v>well information[well name] 1:* pump installed[well name]</v>
      </c>
    </row>
    <row r="25">
      <c r="A25" t="str">
        <v>well information[well name] 1:* temp liquids[well name]</v>
      </c>
    </row>
    <row r="26">
      <c r="A26" t="str">
        <v>well information[well name] 1:* well readings[well name]</v>
      </c>
    </row>
    <row r="27">
      <c r="A27" t="str">
        <v>well information[well name] 1:* gas quality[well name]</v>
      </c>
    </row>
    <row r="28">
      <c r="A28" t="str">
        <v>calendar[Date] 1:* liquid levels[date]</v>
      </c>
    </row>
    <row r="29">
      <c r="A29" t="str">
        <v>calendar[Date] 1:* pump data[date]</v>
      </c>
    </row>
    <row r="30">
      <c r="A30" t="str">
        <v>calendar[Date] 1:* temp liquids[date]</v>
      </c>
    </row>
    <row r="31">
      <c r="A31" t="str">
        <v>calendar[Date] 1:* well readings[date]</v>
      </c>
    </row>
    <row r="32">
      <c r="A32" t="str">
        <v>calendar[Date] 1:* gas quality[date]</v>
      </c>
    </row>
    <row r="33">
      <c r="A33" t="str">
        <v/>
      </c>
    </row>
    <row r="34">
      <c r="A34" t="str">
        <v>Suggested measures (DAX)</v>
      </c>
    </row>
    <row r="35">
      <c r="A35" t="str">
        <v>Available Perf (ft)</v>
      </c>
      <c r="B35" t="str">
        <v>AVERAGE('liquid levels'[perf not submerged feet])</v>
      </c>
    </row>
    <row r="36">
      <c r="A36" t="str">
        <v>Submerged %</v>
      </c>
      <c r="B36" t="str">
        <v>AVERAGE('liquid levels'[submerged percentage])</v>
      </c>
    </row>
    <row r="37">
      <c r="A37" t="str">
        <v>Screen Blocked %</v>
      </c>
      <c r="B37" t="str">
        <v>AVERAGE('liquid levels'[screen blocked by sediment or obstruction percentage])</v>
      </c>
    </row>
    <row r="38">
      <c r="A38" t="str">
        <v>Liquid Elevation</v>
      </c>
      <c r="B38" t="str">
        <v>AVERAGE('liquid levels'[elevation of the top of pipe] - 'liquid levels'[depth to fluid])</v>
      </c>
    </row>
    <row r="39">
      <c r="A39" t="str">
        <v>Cycles / day</v>
      </c>
      <c r="B39" t="str">
        <v>AVERAGE('pump data'[cycles per day])</v>
      </c>
    </row>
    <row r="40">
      <c r="A40" t="str">
        <v>Gallons pumped</v>
      </c>
      <c r="B40" t="str">
        <v>SUM('pump data'[cycle counter increase]) * 0.45</v>
      </c>
    </row>
    <row r="41">
      <c r="A41" t="str">
        <v>SEM events</v>
      </c>
      <c r="B41" t="str">
        <v>COUNTROWS('SEM data')</v>
      </c>
    </row>
    <row r="42">
      <c r="A42" t="str">
        <v>CH4 %</v>
      </c>
      <c r="B42" t="str">
        <v>AVERAGE('well readings'[CH4])</v>
      </c>
    </row>
    <row r="43">
      <c r="A43" t="str">
        <v>Adjusted flow</v>
      </c>
      <c r="B43" t="str">
        <v>AVERAGE('well readings'[adjusted flow])</v>
      </c>
    </row>
    <row r="44">
      <c r="A44" t="str">
        <v>H2S ppm</v>
      </c>
      <c r="B44" t="str">
        <v>AVERAGE('well readings'[H2S])</v>
      </c>
    </row>
    <row r="45">
      <c r="A45" t="str">
        <v>MMBTU</v>
      </c>
      <c r="B45" t="str">
        <v>SUM('well readings'[MMBTU])</v>
      </c>
    </row>
    <row r="46">
      <c r="A46" t="str">
        <v/>
      </c>
    </row>
    <row r="47">
      <c r="A47" t="str">
        <v>Map visuals</v>
      </c>
    </row>
    <row r="48">
      <c r="A48" t="str">
        <v>Use well information[latitude] / [longitude] for wells.</v>
      </c>
    </row>
    <row r="49">
      <c r="A49" t="str">
        <v>Use SEM data coordinates for exceedance pins.</v>
      </c>
    </row>
    <row r="50">
      <c r="A50" t="str">
        <v>Color wells by perf not submerged feet, submerged percentage, or a health measure.</v>
      </c>
    </row>
    <row r="51">
      <c r="A51" t="str">
        <v>Liquid isopach</v>
      </c>
      <c r="B51" t="str">
        <v>This app interpolates liquid elevation (TOC − depth to fluid) as filled contours. Power BI has no native IDW isopach — color wells by Liquid Elevation.</v>
      </c>
    </row>
    <row r="52">
      <c r="A52" t="str">
        <v/>
      </c>
    </row>
    <row r="53">
      <c r="A53" t="str">
        <v>Field entry — liquid levels</v>
      </c>
    </row>
    <row r="54">
      <c r="A54" t="str">
        <v>Required from the field</v>
      </c>
      <c r="B54" t="str">
        <v>well name, date, depth to fluid, depth to bottom</v>
      </c>
    </row>
    <row r="55">
      <c r="A55" t="str">
        <v>Copied from well information</v>
      </c>
      <c r="B55" t="str">
        <v>elevations, lengths, total depth, monitoring port, pump set</v>
      </c>
    </row>
    <row r="56">
      <c r="A56" t="str">
        <v>Calculated (formulas)</v>
      </c>
      <c r="B56" t="str">
        <v>measured fluid, available perf, submerged %, sediment, screen blocked %, dry solid</v>
      </c>
    </row>
  </sheetData>
  <autoFilter ref="A1:A56"/>
  <ignoredErrors>
    <ignoredError numberStoredAsText="1" sqref="A1:B5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649"/>
  <sheetViews>
    <sheetView workbookViewId="0"/>
  </sheetViews>
  <cols>
    <col min="1" max="1" width="12.83203125" customWidth="1"/>
    <col min="2" max="2" width="12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6.83203125" customWidth="1"/>
    <col min="9" max="9" width="14.83203125" customWidth="1"/>
    <col min="10" max="10" width="14.83203125" customWidth="1"/>
    <col min="11" max="11" width="12.83203125" customWidth="1"/>
  </cols>
  <sheetData>
    <row r="1">
      <c r="A1" t="str">
        <v>well name</v>
      </c>
      <c r="B1" t="str">
        <v>date</v>
      </c>
      <c r="C1" t="str">
        <v>technician</v>
      </c>
      <c r="D1" t="str">
        <v>depth of fluid in feet</v>
      </c>
      <c r="E1" t="str">
        <v>step to bottom in feet</v>
      </c>
      <c r="F1" t="str">
        <v>top of casing in feet</v>
      </c>
      <c r="G1" t="str">
        <v>temperature depth</v>
      </c>
      <c r="H1" t="str">
        <v>temperature in Fahrenheit</v>
      </c>
      <c r="I1" t="str">
        <v>elevation top</v>
      </c>
      <c r="J1" t="str">
        <v>elevation of temp</v>
      </c>
      <c r="K1" t="str">
        <v>reading number</v>
      </c>
    </row>
    <row r="2">
      <c r="A2" t="str">
        <v>EW-01</v>
      </c>
      <c r="B2" s="1">
        <v>45853</v>
      </c>
      <c r="C2" t="str">
        <v>J. Hale</v>
      </c>
      <c r="D2">
        <v>33.7</v>
      </c>
      <c r="E2">
        <v>47.9</v>
      </c>
      <c r="F2">
        <v>596.4634441619515</v>
      </c>
      <c r="G2">
        <v>5</v>
      </c>
      <c r="H2">
        <v>75.1</v>
      </c>
      <c r="I2">
        <v>596.4634441619515</v>
      </c>
      <c r="J2">
        <v>591.5</v>
      </c>
      <c r="K2">
        <v>1</v>
      </c>
    </row>
    <row r="3">
      <c r="A3" t="str">
        <v>EW-01</v>
      </c>
      <c r="B3" s="1">
        <v>45853</v>
      </c>
      <c r="C3" t="str">
        <v>R. Nguyen</v>
      </c>
      <c r="D3">
        <v>33.7</v>
      </c>
      <c r="E3">
        <v>47.9</v>
      </c>
      <c r="F3">
        <v>596.4634441619515</v>
      </c>
      <c r="G3">
        <v>13.8</v>
      </c>
      <c r="H3">
        <v>78.3</v>
      </c>
      <c r="I3">
        <v>596.4634441619515</v>
      </c>
      <c r="J3">
        <v>582.7</v>
      </c>
      <c r="K3">
        <v>2</v>
      </c>
    </row>
    <row r="4">
      <c r="A4" t="str">
        <v>EW-01</v>
      </c>
      <c r="B4" s="1">
        <v>45853</v>
      </c>
      <c r="C4" t="str">
        <v>M. Ortiz</v>
      </c>
      <c r="D4">
        <v>33.7</v>
      </c>
      <c r="E4">
        <v>47.9</v>
      </c>
      <c r="F4">
        <v>596.4634441619515</v>
      </c>
      <c r="G4">
        <v>22.6</v>
      </c>
      <c r="H4">
        <v>80.6</v>
      </c>
      <c r="I4">
        <v>596.4634441619515</v>
      </c>
      <c r="J4">
        <v>573.9</v>
      </c>
      <c r="K4">
        <v>3</v>
      </c>
    </row>
    <row r="5">
      <c r="A5" t="str">
        <v>EW-01</v>
      </c>
      <c r="B5" s="1">
        <v>45853</v>
      </c>
      <c r="C5" t="str">
        <v>J. Hale</v>
      </c>
      <c r="D5">
        <v>33.7</v>
      </c>
      <c r="E5">
        <v>47.9</v>
      </c>
      <c r="F5">
        <v>596.4634441619515</v>
      </c>
      <c r="G5">
        <v>31.3</v>
      </c>
      <c r="H5">
        <v>82.4</v>
      </c>
      <c r="I5">
        <v>596.4634441619515</v>
      </c>
      <c r="J5">
        <v>565.1</v>
      </c>
      <c r="K5">
        <v>4</v>
      </c>
    </row>
    <row r="6">
      <c r="A6" t="str">
        <v>EW-01</v>
      </c>
      <c r="B6" s="1">
        <v>45853</v>
      </c>
      <c r="C6" t="str">
        <v>J. Hale</v>
      </c>
      <c r="D6">
        <v>33.7</v>
      </c>
      <c r="E6">
        <v>47.9</v>
      </c>
      <c r="F6">
        <v>596.4634441619515</v>
      </c>
      <c r="G6">
        <v>40.1</v>
      </c>
      <c r="H6">
        <v>85.9</v>
      </c>
      <c r="I6">
        <v>596.4634441619515</v>
      </c>
      <c r="J6">
        <v>556.3</v>
      </c>
      <c r="K6">
        <v>5</v>
      </c>
    </row>
    <row r="7">
      <c r="A7" t="str">
        <v>EW-01</v>
      </c>
      <c r="B7" s="1">
        <v>45853</v>
      </c>
      <c r="C7" t="str">
        <v>T. Brooks</v>
      </c>
      <c r="D7">
        <v>33.7</v>
      </c>
      <c r="E7">
        <v>47.9</v>
      </c>
      <c r="F7">
        <v>596.4634441619515</v>
      </c>
      <c r="G7">
        <v>48.9</v>
      </c>
      <c r="H7">
        <v>88.5</v>
      </c>
      <c r="I7">
        <v>596.4634441619515</v>
      </c>
      <c r="J7">
        <v>547.6</v>
      </c>
      <c r="K7">
        <v>6</v>
      </c>
    </row>
    <row r="8">
      <c r="A8" t="str">
        <v>EW-01</v>
      </c>
      <c r="B8" s="1">
        <v>46043</v>
      </c>
      <c r="C8" t="str">
        <v>T. Brooks</v>
      </c>
      <c r="D8">
        <v>32.6</v>
      </c>
      <c r="E8">
        <v>48.1</v>
      </c>
      <c r="F8">
        <v>596.4634441619515</v>
      </c>
      <c r="G8">
        <v>5</v>
      </c>
      <c r="H8">
        <v>73.9</v>
      </c>
      <c r="I8">
        <v>596.4634441619515</v>
      </c>
      <c r="J8">
        <v>591.5</v>
      </c>
      <c r="K8">
        <v>1</v>
      </c>
    </row>
    <row r="9">
      <c r="A9" t="str">
        <v>EW-01</v>
      </c>
      <c r="B9" s="1">
        <v>46043</v>
      </c>
      <c r="C9" t="str">
        <v>J. Hale</v>
      </c>
      <c r="D9">
        <v>32.6</v>
      </c>
      <c r="E9">
        <v>48.1</v>
      </c>
      <c r="F9">
        <v>596.4634441619515</v>
      </c>
      <c r="G9">
        <v>13.8</v>
      </c>
      <c r="H9">
        <v>77.1</v>
      </c>
      <c r="I9">
        <v>596.4634441619515</v>
      </c>
      <c r="J9">
        <v>582.6</v>
      </c>
      <c r="K9">
        <v>2</v>
      </c>
    </row>
    <row r="10">
      <c r="A10" t="str">
        <v>EW-01</v>
      </c>
      <c r="B10" s="1">
        <v>46043</v>
      </c>
      <c r="C10" t="str">
        <v>M. Ortiz</v>
      </c>
      <c r="D10">
        <v>32.6</v>
      </c>
      <c r="E10">
        <v>48.1</v>
      </c>
      <c r="F10">
        <v>596.4634441619515</v>
      </c>
      <c r="G10">
        <v>22.6</v>
      </c>
      <c r="H10">
        <v>80.5</v>
      </c>
      <c r="I10">
        <v>596.4634441619515</v>
      </c>
      <c r="J10">
        <v>573.8</v>
      </c>
      <c r="K10">
        <v>3</v>
      </c>
    </row>
    <row r="11">
      <c r="A11" t="str">
        <v>EW-01</v>
      </c>
      <c r="B11" s="1">
        <v>46043</v>
      </c>
      <c r="C11" t="str">
        <v>R. Nguyen</v>
      </c>
      <c r="D11">
        <v>32.6</v>
      </c>
      <c r="E11">
        <v>48.1</v>
      </c>
      <c r="F11">
        <v>596.4634441619515</v>
      </c>
      <c r="G11">
        <v>31.5</v>
      </c>
      <c r="H11">
        <v>82.2</v>
      </c>
      <c r="I11">
        <v>596.4634441619515</v>
      </c>
      <c r="J11">
        <v>565</v>
      </c>
      <c r="K11">
        <v>4</v>
      </c>
    </row>
    <row r="12">
      <c r="A12" t="str">
        <v>EW-01</v>
      </c>
      <c r="B12" s="1">
        <v>46043</v>
      </c>
      <c r="C12" t="str">
        <v>R. Nguyen</v>
      </c>
      <c r="D12">
        <v>32.6</v>
      </c>
      <c r="E12">
        <v>48.1</v>
      </c>
      <c r="F12">
        <v>596.4634441619515</v>
      </c>
      <c r="G12">
        <v>40.3</v>
      </c>
      <c r="H12">
        <v>85.2</v>
      </c>
      <c r="I12">
        <v>596.4634441619515</v>
      </c>
      <c r="J12">
        <v>556.2</v>
      </c>
      <c r="K12">
        <v>5</v>
      </c>
    </row>
    <row r="13">
      <c r="A13" t="str">
        <v>EW-01</v>
      </c>
      <c r="B13" s="1">
        <v>46043</v>
      </c>
      <c r="C13" t="str">
        <v>M. Ortiz</v>
      </c>
      <c r="D13">
        <v>32.6</v>
      </c>
      <c r="E13">
        <v>48.1</v>
      </c>
      <c r="F13">
        <v>596.4634441619515</v>
      </c>
      <c r="G13">
        <v>49.1</v>
      </c>
      <c r="H13">
        <v>89.9</v>
      </c>
      <c r="I13">
        <v>596.4634441619515</v>
      </c>
      <c r="J13">
        <v>547.4</v>
      </c>
      <c r="K13">
        <v>6</v>
      </c>
    </row>
    <row r="14">
      <c r="A14" t="str">
        <v>EW-01</v>
      </c>
      <c r="B14" s="1">
        <v>46191</v>
      </c>
      <c r="C14" t="str">
        <v>T. Brooks</v>
      </c>
      <c r="D14">
        <v>35.3</v>
      </c>
      <c r="E14">
        <v>48.3</v>
      </c>
      <c r="F14">
        <v>596.4634441619515</v>
      </c>
      <c r="G14">
        <v>5</v>
      </c>
      <c r="H14">
        <v>72.9</v>
      </c>
      <c r="I14">
        <v>596.4634441619515</v>
      </c>
      <c r="J14">
        <v>591.5</v>
      </c>
      <c r="K14">
        <v>1</v>
      </c>
    </row>
    <row r="15">
      <c r="A15" t="str">
        <v>EW-01</v>
      </c>
      <c r="B15" s="1">
        <v>46191</v>
      </c>
      <c r="C15" t="str">
        <v>T. Brooks</v>
      </c>
      <c r="D15">
        <v>35.3</v>
      </c>
      <c r="E15">
        <v>48.3</v>
      </c>
      <c r="F15">
        <v>596.4634441619515</v>
      </c>
      <c r="G15">
        <v>13.9</v>
      </c>
      <c r="H15">
        <v>77.7</v>
      </c>
      <c r="I15">
        <v>596.4634441619515</v>
      </c>
      <c r="J15">
        <v>582.6</v>
      </c>
      <c r="K15">
        <v>2</v>
      </c>
    </row>
    <row r="16">
      <c r="A16" t="str">
        <v>EW-01</v>
      </c>
      <c r="B16" s="1">
        <v>46191</v>
      </c>
      <c r="C16" t="str">
        <v>T. Brooks</v>
      </c>
      <c r="D16">
        <v>35.3</v>
      </c>
      <c r="E16">
        <v>48.3</v>
      </c>
      <c r="F16">
        <v>596.4634441619515</v>
      </c>
      <c r="G16">
        <v>22.7</v>
      </c>
      <c r="H16">
        <v>80.2</v>
      </c>
      <c r="I16">
        <v>596.4634441619515</v>
      </c>
      <c r="J16">
        <v>573.7</v>
      </c>
      <c r="K16">
        <v>3</v>
      </c>
    </row>
    <row r="17">
      <c r="A17" t="str">
        <v>EW-01</v>
      </c>
      <c r="B17" s="1">
        <v>46191</v>
      </c>
      <c r="C17" t="str">
        <v>T. Brooks</v>
      </c>
      <c r="D17">
        <v>35.3</v>
      </c>
      <c r="E17">
        <v>48.3</v>
      </c>
      <c r="F17">
        <v>596.4634441619515</v>
      </c>
      <c r="G17">
        <v>31.6</v>
      </c>
      <c r="H17">
        <v>81.7</v>
      </c>
      <c r="I17">
        <v>596.4634441619515</v>
      </c>
      <c r="J17">
        <v>564.9</v>
      </c>
      <c r="K17">
        <v>4</v>
      </c>
    </row>
    <row r="18">
      <c r="A18" t="str">
        <v>EW-01</v>
      </c>
      <c r="B18" s="1">
        <v>46191</v>
      </c>
      <c r="C18" t="str">
        <v>J. Hale</v>
      </c>
      <c r="D18">
        <v>35.3</v>
      </c>
      <c r="E18">
        <v>48.3</v>
      </c>
      <c r="F18">
        <v>596.4634441619515</v>
      </c>
      <c r="G18">
        <v>40.4</v>
      </c>
      <c r="H18">
        <v>86.4</v>
      </c>
      <c r="I18">
        <v>596.4634441619515</v>
      </c>
      <c r="J18">
        <v>556</v>
      </c>
      <c r="K18">
        <v>5</v>
      </c>
    </row>
    <row r="19">
      <c r="A19" t="str">
        <v>EW-01</v>
      </c>
      <c r="B19" s="1">
        <v>46191</v>
      </c>
      <c r="C19" t="str">
        <v>M. Ortiz</v>
      </c>
      <c r="D19">
        <v>35.3</v>
      </c>
      <c r="E19">
        <v>48.3</v>
      </c>
      <c r="F19">
        <v>596.4634441619515</v>
      </c>
      <c r="G19">
        <v>49.3</v>
      </c>
      <c r="H19">
        <v>88.5</v>
      </c>
      <c r="I19">
        <v>596.4634441619515</v>
      </c>
      <c r="J19">
        <v>547.2</v>
      </c>
      <c r="K19">
        <v>6</v>
      </c>
    </row>
    <row r="20">
      <c r="A20" t="str">
        <v>EW-02</v>
      </c>
      <c r="B20" s="1">
        <v>45853</v>
      </c>
      <c r="C20" t="str">
        <v>M. Ortiz</v>
      </c>
      <c r="D20">
        <v>41.7</v>
      </c>
      <c r="E20">
        <v>58.5</v>
      </c>
      <c r="F20">
        <v>596.0847250651531</v>
      </c>
      <c r="G20">
        <v>5</v>
      </c>
      <c r="H20">
        <v>75.2</v>
      </c>
      <c r="I20">
        <v>596.0847250651531</v>
      </c>
      <c r="J20">
        <v>591.1</v>
      </c>
      <c r="K20">
        <v>1</v>
      </c>
    </row>
    <row r="21">
      <c r="A21" t="str">
        <v>EW-02</v>
      </c>
      <c r="B21" s="1">
        <v>45853</v>
      </c>
      <c r="C21" t="str">
        <v>T. Brooks</v>
      </c>
      <c r="D21">
        <v>41.7</v>
      </c>
      <c r="E21">
        <v>58.5</v>
      </c>
      <c r="F21">
        <v>596.0847250651531</v>
      </c>
      <c r="G21">
        <v>15.9</v>
      </c>
      <c r="H21">
        <v>78.2</v>
      </c>
      <c r="I21">
        <v>596.0847250651531</v>
      </c>
      <c r="J21">
        <v>580.2</v>
      </c>
      <c r="K21">
        <v>2</v>
      </c>
    </row>
    <row r="22">
      <c r="A22" t="str">
        <v>EW-02</v>
      </c>
      <c r="B22" s="1">
        <v>45853</v>
      </c>
      <c r="C22" t="str">
        <v>J. Hale</v>
      </c>
      <c r="D22">
        <v>41.7</v>
      </c>
      <c r="E22">
        <v>58.5</v>
      </c>
      <c r="F22">
        <v>596.0847250651531</v>
      </c>
      <c r="G22">
        <v>26.8</v>
      </c>
      <c r="H22">
        <v>80</v>
      </c>
      <c r="I22">
        <v>596.0847250651531</v>
      </c>
      <c r="J22">
        <v>569.3</v>
      </c>
      <c r="K22">
        <v>3</v>
      </c>
    </row>
    <row r="23">
      <c r="A23" t="str">
        <v>EW-02</v>
      </c>
      <c r="B23" s="1">
        <v>45853</v>
      </c>
      <c r="C23" t="str">
        <v>M. Ortiz</v>
      </c>
      <c r="D23">
        <v>41.7</v>
      </c>
      <c r="E23">
        <v>58.5</v>
      </c>
      <c r="F23">
        <v>596.0847250651531</v>
      </c>
      <c r="G23">
        <v>37.7</v>
      </c>
      <c r="H23">
        <v>84.7</v>
      </c>
      <c r="I23">
        <v>596.0847250651531</v>
      </c>
      <c r="J23">
        <v>558.4</v>
      </c>
      <c r="K23">
        <v>4</v>
      </c>
    </row>
    <row r="24">
      <c r="A24" t="str">
        <v>EW-02</v>
      </c>
      <c r="B24" s="1">
        <v>45853</v>
      </c>
      <c r="C24" t="str">
        <v>R. Nguyen</v>
      </c>
      <c r="D24">
        <v>41.7</v>
      </c>
      <c r="E24">
        <v>58.5</v>
      </c>
      <c r="F24">
        <v>596.0847250651531</v>
      </c>
      <c r="G24">
        <v>48.6</v>
      </c>
      <c r="H24">
        <v>89.6</v>
      </c>
      <c r="I24">
        <v>596.0847250651531</v>
      </c>
      <c r="J24">
        <v>547.5</v>
      </c>
      <c r="K24">
        <v>5</v>
      </c>
    </row>
    <row r="25">
      <c r="A25" t="str">
        <v>EW-02</v>
      </c>
      <c r="B25" s="1">
        <v>45853</v>
      </c>
      <c r="C25" t="str">
        <v>R. Nguyen</v>
      </c>
      <c r="D25">
        <v>41.7</v>
      </c>
      <c r="E25">
        <v>58.5</v>
      </c>
      <c r="F25">
        <v>596.0847250651531</v>
      </c>
      <c r="G25">
        <v>59.5</v>
      </c>
      <c r="H25">
        <v>92.4</v>
      </c>
      <c r="I25">
        <v>596.0847250651531</v>
      </c>
      <c r="J25">
        <v>536.6</v>
      </c>
      <c r="K25">
        <v>6</v>
      </c>
    </row>
    <row r="26">
      <c r="A26" t="str">
        <v>EW-02</v>
      </c>
      <c r="B26" s="1">
        <v>46043</v>
      </c>
      <c r="C26" t="str">
        <v>M. Ortiz</v>
      </c>
      <c r="D26">
        <v>39.5</v>
      </c>
      <c r="E26">
        <v>58.2</v>
      </c>
      <c r="F26">
        <v>596.0847250651531</v>
      </c>
      <c r="G26">
        <v>5</v>
      </c>
      <c r="H26">
        <v>74.1</v>
      </c>
      <c r="I26">
        <v>596.0847250651531</v>
      </c>
      <c r="J26">
        <v>591.1</v>
      </c>
      <c r="K26">
        <v>1</v>
      </c>
    </row>
    <row r="27">
      <c r="A27" t="str">
        <v>EW-02</v>
      </c>
      <c r="B27" s="1">
        <v>46043</v>
      </c>
      <c r="C27" t="str">
        <v>R. Nguyen</v>
      </c>
      <c r="D27">
        <v>39.5</v>
      </c>
      <c r="E27">
        <v>58.2</v>
      </c>
      <c r="F27">
        <v>596.0847250651531</v>
      </c>
      <c r="G27">
        <v>15.8</v>
      </c>
      <c r="H27">
        <v>78.5</v>
      </c>
      <c r="I27">
        <v>596.0847250651531</v>
      </c>
      <c r="J27">
        <v>580.2</v>
      </c>
      <c r="K27">
        <v>2</v>
      </c>
    </row>
    <row r="28">
      <c r="A28" t="str">
        <v>EW-02</v>
      </c>
      <c r="B28" s="1">
        <v>46043</v>
      </c>
      <c r="C28" t="str">
        <v>T. Brooks</v>
      </c>
      <c r="D28">
        <v>39.5</v>
      </c>
      <c r="E28">
        <v>58.2</v>
      </c>
      <c r="F28">
        <v>596.0847250651531</v>
      </c>
      <c r="G28">
        <v>26.7</v>
      </c>
      <c r="H28">
        <v>81.5</v>
      </c>
      <c r="I28">
        <v>596.0847250651531</v>
      </c>
      <c r="J28">
        <v>569.4</v>
      </c>
      <c r="K28">
        <v>3</v>
      </c>
    </row>
    <row r="29">
      <c r="A29" t="str">
        <v>EW-02</v>
      </c>
      <c r="B29" s="1">
        <v>46043</v>
      </c>
      <c r="C29" t="str">
        <v>R. Nguyen</v>
      </c>
      <c r="D29">
        <v>39.5</v>
      </c>
      <c r="E29">
        <v>58.2</v>
      </c>
      <c r="F29">
        <v>596.0847250651531</v>
      </c>
      <c r="G29">
        <v>37.5</v>
      </c>
      <c r="H29">
        <v>86.5</v>
      </c>
      <c r="I29">
        <v>596.0847250651531</v>
      </c>
      <c r="J29">
        <v>558.6</v>
      </c>
      <c r="K29">
        <v>4</v>
      </c>
    </row>
    <row r="30">
      <c r="A30" t="str">
        <v>EW-02</v>
      </c>
      <c r="B30" s="1">
        <v>46043</v>
      </c>
      <c r="C30" t="str">
        <v>R. Nguyen</v>
      </c>
      <c r="D30">
        <v>39.5</v>
      </c>
      <c r="E30">
        <v>58.2</v>
      </c>
      <c r="F30">
        <v>596.0847250651531</v>
      </c>
      <c r="G30">
        <v>48.4</v>
      </c>
      <c r="H30">
        <v>88.4</v>
      </c>
      <c r="I30">
        <v>596.0847250651531</v>
      </c>
      <c r="J30">
        <v>547.7</v>
      </c>
      <c r="K30">
        <v>5</v>
      </c>
    </row>
    <row r="31">
      <c r="A31" t="str">
        <v>EW-02</v>
      </c>
      <c r="B31" s="1">
        <v>46043</v>
      </c>
      <c r="C31" t="str">
        <v>T. Brooks</v>
      </c>
      <c r="D31">
        <v>39.5</v>
      </c>
      <c r="E31">
        <v>58.2</v>
      </c>
      <c r="F31">
        <v>596.0847250651531</v>
      </c>
      <c r="G31">
        <v>59.2</v>
      </c>
      <c r="H31">
        <v>91.9</v>
      </c>
      <c r="I31">
        <v>596.0847250651531</v>
      </c>
      <c r="J31">
        <v>536.9</v>
      </c>
      <c r="K31">
        <v>6</v>
      </c>
    </row>
    <row r="32">
      <c r="A32" t="str">
        <v>EW-02</v>
      </c>
      <c r="B32" s="1">
        <v>46191</v>
      </c>
      <c r="C32" t="str">
        <v>M. Ortiz</v>
      </c>
      <c r="D32">
        <v>42.1</v>
      </c>
      <c r="E32">
        <v>58.7</v>
      </c>
      <c r="F32">
        <v>596.0847250651531</v>
      </c>
      <c r="G32">
        <v>5</v>
      </c>
      <c r="H32">
        <v>73.3</v>
      </c>
      <c r="I32">
        <v>596.0847250651531</v>
      </c>
      <c r="J32">
        <v>591.1</v>
      </c>
      <c r="K32">
        <v>1</v>
      </c>
    </row>
    <row r="33">
      <c r="A33" t="str">
        <v>EW-02</v>
      </c>
      <c r="B33" s="1">
        <v>46191</v>
      </c>
      <c r="C33" t="str">
        <v>T. Brooks</v>
      </c>
      <c r="D33">
        <v>42.1</v>
      </c>
      <c r="E33">
        <v>58.7</v>
      </c>
      <c r="F33">
        <v>596.0847250651531</v>
      </c>
      <c r="G33">
        <v>15.9</v>
      </c>
      <c r="H33">
        <v>76.9</v>
      </c>
      <c r="I33">
        <v>596.0847250651531</v>
      </c>
      <c r="J33">
        <v>580.1</v>
      </c>
      <c r="K33">
        <v>2</v>
      </c>
    </row>
    <row r="34">
      <c r="A34" t="str">
        <v>EW-02</v>
      </c>
      <c r="B34" s="1">
        <v>46191</v>
      </c>
      <c r="C34" t="str">
        <v>M. Ortiz</v>
      </c>
      <c r="D34">
        <v>42.1</v>
      </c>
      <c r="E34">
        <v>58.7</v>
      </c>
      <c r="F34">
        <v>596.0847250651531</v>
      </c>
      <c r="G34">
        <v>26.9</v>
      </c>
      <c r="H34">
        <v>81.9</v>
      </c>
      <c r="I34">
        <v>596.0847250651531</v>
      </c>
      <c r="J34">
        <v>569.2</v>
      </c>
      <c r="K34">
        <v>3</v>
      </c>
    </row>
    <row r="35">
      <c r="A35" t="str">
        <v>EW-02</v>
      </c>
      <c r="B35" s="1">
        <v>46191</v>
      </c>
      <c r="C35" t="str">
        <v>M. Ortiz</v>
      </c>
      <c r="D35">
        <v>42.1</v>
      </c>
      <c r="E35">
        <v>58.7</v>
      </c>
      <c r="F35">
        <v>596.0847250651531</v>
      </c>
      <c r="G35">
        <v>37.8</v>
      </c>
      <c r="H35">
        <v>85.2</v>
      </c>
      <c r="I35">
        <v>596.0847250651531</v>
      </c>
      <c r="J35">
        <v>558.3</v>
      </c>
      <c r="K35">
        <v>4</v>
      </c>
    </row>
    <row r="36">
      <c r="A36" t="str">
        <v>EW-02</v>
      </c>
      <c r="B36" s="1">
        <v>46191</v>
      </c>
      <c r="C36" t="str">
        <v>T. Brooks</v>
      </c>
      <c r="D36">
        <v>42.1</v>
      </c>
      <c r="E36">
        <v>58.7</v>
      </c>
      <c r="F36">
        <v>596.0847250651531</v>
      </c>
      <c r="G36">
        <v>48.8</v>
      </c>
      <c r="H36">
        <v>88.6</v>
      </c>
      <c r="I36">
        <v>596.0847250651531</v>
      </c>
      <c r="J36">
        <v>547.3</v>
      </c>
      <c r="K36">
        <v>5</v>
      </c>
    </row>
    <row r="37">
      <c r="A37" t="str">
        <v>EW-02</v>
      </c>
      <c r="B37" s="1">
        <v>46191</v>
      </c>
      <c r="C37" t="str">
        <v>T. Brooks</v>
      </c>
      <c r="D37">
        <v>42.1</v>
      </c>
      <c r="E37">
        <v>58.7</v>
      </c>
      <c r="F37">
        <v>596.0847250651531</v>
      </c>
      <c r="G37">
        <v>59.7</v>
      </c>
      <c r="H37">
        <v>91.8</v>
      </c>
      <c r="I37">
        <v>596.0847250651531</v>
      </c>
      <c r="J37">
        <v>536.4</v>
      </c>
      <c r="K37">
        <v>6</v>
      </c>
    </row>
    <row r="38">
      <c r="A38" t="str">
        <v>EW-03</v>
      </c>
      <c r="B38" s="1">
        <v>45853</v>
      </c>
      <c r="C38" t="str">
        <v>T. Brooks</v>
      </c>
      <c r="D38">
        <v>40.5</v>
      </c>
      <c r="E38">
        <v>59.3</v>
      </c>
      <c r="F38">
        <v>596.6425587830133</v>
      </c>
      <c r="G38">
        <v>5</v>
      </c>
      <c r="H38">
        <v>72.9</v>
      </c>
      <c r="I38">
        <v>596.6425587830133</v>
      </c>
      <c r="J38">
        <v>591.6</v>
      </c>
      <c r="K38">
        <v>1</v>
      </c>
    </row>
    <row r="39">
      <c r="A39" t="str">
        <v>EW-03</v>
      </c>
      <c r="B39" s="1">
        <v>45853</v>
      </c>
      <c r="C39" t="str">
        <v>R. Nguyen</v>
      </c>
      <c r="D39">
        <v>40.5</v>
      </c>
      <c r="E39">
        <v>59.3</v>
      </c>
      <c r="F39">
        <v>596.6425587830133</v>
      </c>
      <c r="G39">
        <v>16.1</v>
      </c>
      <c r="H39">
        <v>76.3</v>
      </c>
      <c r="I39">
        <v>596.6425587830133</v>
      </c>
      <c r="J39">
        <v>580.6</v>
      </c>
      <c r="K39">
        <v>2</v>
      </c>
    </row>
    <row r="40">
      <c r="A40" t="str">
        <v>EW-03</v>
      </c>
      <c r="B40" s="1">
        <v>45853</v>
      </c>
      <c r="C40" t="str">
        <v>R. Nguyen</v>
      </c>
      <c r="D40">
        <v>40.5</v>
      </c>
      <c r="E40">
        <v>59.3</v>
      </c>
      <c r="F40">
        <v>596.6425587830133</v>
      </c>
      <c r="G40">
        <v>27.1</v>
      </c>
      <c r="H40">
        <v>82.2</v>
      </c>
      <c r="I40">
        <v>596.6425587830133</v>
      </c>
      <c r="J40">
        <v>569.5</v>
      </c>
      <c r="K40">
        <v>3</v>
      </c>
    </row>
    <row r="41">
      <c r="A41" t="str">
        <v>EW-03</v>
      </c>
      <c r="B41" s="1">
        <v>45853</v>
      </c>
      <c r="C41" t="str">
        <v>R. Nguyen</v>
      </c>
      <c r="D41">
        <v>40.5</v>
      </c>
      <c r="E41">
        <v>59.3</v>
      </c>
      <c r="F41">
        <v>596.6425587830133</v>
      </c>
      <c r="G41">
        <v>38.2</v>
      </c>
      <c r="H41">
        <v>84.1</v>
      </c>
      <c r="I41">
        <v>596.6425587830133</v>
      </c>
      <c r="J41">
        <v>558.5</v>
      </c>
      <c r="K41">
        <v>4</v>
      </c>
    </row>
    <row r="42">
      <c r="A42" t="str">
        <v>EW-03</v>
      </c>
      <c r="B42" s="1">
        <v>45853</v>
      </c>
      <c r="C42" t="str">
        <v>J. Hale</v>
      </c>
      <c r="D42">
        <v>40.5</v>
      </c>
      <c r="E42">
        <v>59.3</v>
      </c>
      <c r="F42">
        <v>596.6425587830133</v>
      </c>
      <c r="G42">
        <v>49.2</v>
      </c>
      <c r="H42">
        <v>88.5</v>
      </c>
      <c r="I42">
        <v>596.6425587830133</v>
      </c>
      <c r="J42">
        <v>547.4</v>
      </c>
      <c r="K42">
        <v>5</v>
      </c>
    </row>
    <row r="43">
      <c r="A43" t="str">
        <v>EW-03</v>
      </c>
      <c r="B43" s="1">
        <v>45853</v>
      </c>
      <c r="C43" t="str">
        <v>T. Brooks</v>
      </c>
      <c r="D43">
        <v>40.5</v>
      </c>
      <c r="E43">
        <v>59.3</v>
      </c>
      <c r="F43">
        <v>596.6425587830133</v>
      </c>
      <c r="G43">
        <v>60.3</v>
      </c>
      <c r="H43">
        <v>93.1</v>
      </c>
      <c r="I43">
        <v>596.6425587830133</v>
      </c>
      <c r="J43">
        <v>536.3</v>
      </c>
      <c r="K43">
        <v>6</v>
      </c>
    </row>
    <row r="44">
      <c r="A44" t="str">
        <v>EW-03</v>
      </c>
      <c r="B44" s="1">
        <v>46043</v>
      </c>
      <c r="C44" t="str">
        <v>T. Brooks</v>
      </c>
      <c r="D44">
        <v>38.2</v>
      </c>
      <c r="E44">
        <v>59.1</v>
      </c>
      <c r="F44">
        <v>596.6425587830133</v>
      </c>
      <c r="G44">
        <v>5</v>
      </c>
      <c r="H44">
        <v>73.3</v>
      </c>
      <c r="I44">
        <v>596.6425587830133</v>
      </c>
      <c r="J44">
        <v>591.6</v>
      </c>
      <c r="K44">
        <v>1</v>
      </c>
    </row>
    <row r="45">
      <c r="A45" t="str">
        <v>EW-03</v>
      </c>
      <c r="B45" s="1">
        <v>46043</v>
      </c>
      <c r="C45" t="str">
        <v>M. Ortiz</v>
      </c>
      <c r="D45">
        <v>38.2</v>
      </c>
      <c r="E45">
        <v>59.1</v>
      </c>
      <c r="F45">
        <v>596.6425587830133</v>
      </c>
      <c r="G45">
        <v>16</v>
      </c>
      <c r="H45">
        <v>77.8</v>
      </c>
      <c r="I45">
        <v>596.6425587830133</v>
      </c>
      <c r="J45">
        <v>580.6</v>
      </c>
      <c r="K45">
        <v>2</v>
      </c>
    </row>
    <row r="46">
      <c r="A46" t="str">
        <v>EW-03</v>
      </c>
      <c r="B46" s="1">
        <v>46043</v>
      </c>
      <c r="C46" t="str">
        <v>M. Ortiz</v>
      </c>
      <c r="D46">
        <v>38.2</v>
      </c>
      <c r="E46">
        <v>59.1</v>
      </c>
      <c r="F46">
        <v>596.6425587830133</v>
      </c>
      <c r="G46">
        <v>27</v>
      </c>
      <c r="H46">
        <v>82.7</v>
      </c>
      <c r="I46">
        <v>596.6425587830133</v>
      </c>
      <c r="J46">
        <v>569.6</v>
      </c>
      <c r="K46">
        <v>3</v>
      </c>
    </row>
    <row r="47">
      <c r="A47" t="str">
        <v>EW-03</v>
      </c>
      <c r="B47" s="1">
        <v>46043</v>
      </c>
      <c r="C47" t="str">
        <v>J. Hale</v>
      </c>
      <c r="D47">
        <v>38.2</v>
      </c>
      <c r="E47">
        <v>59.1</v>
      </c>
      <c r="F47">
        <v>596.6425587830133</v>
      </c>
      <c r="G47">
        <v>38.1</v>
      </c>
      <c r="H47">
        <v>85.5</v>
      </c>
      <c r="I47">
        <v>596.6425587830133</v>
      </c>
      <c r="J47">
        <v>558.6</v>
      </c>
      <c r="K47">
        <v>4</v>
      </c>
    </row>
    <row r="48">
      <c r="A48" t="str">
        <v>EW-03</v>
      </c>
      <c r="B48" s="1">
        <v>46043</v>
      </c>
      <c r="C48" t="str">
        <v>R. Nguyen</v>
      </c>
      <c r="D48">
        <v>38.2</v>
      </c>
      <c r="E48">
        <v>59.1</v>
      </c>
      <c r="F48">
        <v>596.6425587830133</v>
      </c>
      <c r="G48">
        <v>49.1</v>
      </c>
      <c r="H48">
        <v>90.6</v>
      </c>
      <c r="I48">
        <v>596.6425587830133</v>
      </c>
      <c r="J48">
        <v>547.6</v>
      </c>
      <c r="K48">
        <v>5</v>
      </c>
    </row>
    <row r="49">
      <c r="A49" t="str">
        <v>EW-03</v>
      </c>
      <c r="B49" s="1">
        <v>46043</v>
      </c>
      <c r="C49" t="str">
        <v>M. Ortiz</v>
      </c>
      <c r="D49">
        <v>38.2</v>
      </c>
      <c r="E49">
        <v>59.1</v>
      </c>
      <c r="F49">
        <v>596.6425587830133</v>
      </c>
      <c r="G49">
        <v>60.1</v>
      </c>
      <c r="H49">
        <v>93.9</v>
      </c>
      <c r="I49">
        <v>596.6425587830133</v>
      </c>
      <c r="J49">
        <v>536.5</v>
      </c>
      <c r="K49">
        <v>6</v>
      </c>
    </row>
    <row r="50">
      <c r="A50" t="str">
        <v>EW-03</v>
      </c>
      <c r="B50" s="1">
        <v>46191</v>
      </c>
      <c r="C50" t="str">
        <v>M. Ortiz</v>
      </c>
      <c r="D50">
        <v>41.7</v>
      </c>
      <c r="E50">
        <v>59</v>
      </c>
      <c r="F50">
        <v>596.6425587830133</v>
      </c>
      <c r="G50">
        <v>5</v>
      </c>
      <c r="H50">
        <v>73.5</v>
      </c>
      <c r="I50">
        <v>596.6425587830133</v>
      </c>
      <c r="J50">
        <v>591.6</v>
      </c>
      <c r="K50">
        <v>1</v>
      </c>
    </row>
    <row r="51">
      <c r="A51" t="str">
        <v>EW-03</v>
      </c>
      <c r="B51" s="1">
        <v>46191</v>
      </c>
      <c r="C51" t="str">
        <v>M. Ortiz</v>
      </c>
      <c r="D51">
        <v>41.7</v>
      </c>
      <c r="E51">
        <v>59</v>
      </c>
      <c r="F51">
        <v>596.6425587830133</v>
      </c>
      <c r="G51">
        <v>16</v>
      </c>
      <c r="H51">
        <v>79</v>
      </c>
      <c r="I51">
        <v>596.6425587830133</v>
      </c>
      <c r="J51">
        <v>580.6</v>
      </c>
      <c r="K51">
        <v>2</v>
      </c>
    </row>
    <row r="52">
      <c r="A52" t="str">
        <v>EW-03</v>
      </c>
      <c r="B52" s="1">
        <v>46191</v>
      </c>
      <c r="C52" t="str">
        <v>T. Brooks</v>
      </c>
      <c r="D52">
        <v>41.7</v>
      </c>
      <c r="E52">
        <v>59</v>
      </c>
      <c r="F52">
        <v>596.6425587830133</v>
      </c>
      <c r="G52">
        <v>27</v>
      </c>
      <c r="H52">
        <v>81.5</v>
      </c>
      <c r="I52">
        <v>596.6425587830133</v>
      </c>
      <c r="J52">
        <v>569.6</v>
      </c>
      <c r="K52">
        <v>3</v>
      </c>
    </row>
    <row r="53">
      <c r="A53" t="str">
        <v>EW-03</v>
      </c>
      <c r="B53" s="1">
        <v>46191</v>
      </c>
      <c r="C53" t="str">
        <v>R. Nguyen</v>
      </c>
      <c r="D53">
        <v>41.7</v>
      </c>
      <c r="E53">
        <v>59</v>
      </c>
      <c r="F53">
        <v>596.6425587830133</v>
      </c>
      <c r="G53">
        <v>38</v>
      </c>
      <c r="H53">
        <v>85.1</v>
      </c>
      <c r="I53">
        <v>596.6425587830133</v>
      </c>
      <c r="J53">
        <v>558.6</v>
      </c>
      <c r="K53">
        <v>4</v>
      </c>
    </row>
    <row r="54">
      <c r="A54" t="str">
        <v>EW-03</v>
      </c>
      <c r="B54" s="1">
        <v>46191</v>
      </c>
      <c r="C54" t="str">
        <v>R. Nguyen</v>
      </c>
      <c r="D54">
        <v>41.7</v>
      </c>
      <c r="E54">
        <v>59</v>
      </c>
      <c r="F54">
        <v>596.6425587830133</v>
      </c>
      <c r="G54">
        <v>49</v>
      </c>
      <c r="H54">
        <v>89.4</v>
      </c>
      <c r="I54">
        <v>596.6425587830133</v>
      </c>
      <c r="J54">
        <v>547.6</v>
      </c>
      <c r="K54">
        <v>5</v>
      </c>
    </row>
    <row r="55">
      <c r="A55" t="str">
        <v>EW-03</v>
      </c>
      <c r="B55" s="1">
        <v>46191</v>
      </c>
      <c r="C55" t="str">
        <v>M. Ortiz</v>
      </c>
      <c r="D55">
        <v>41.7</v>
      </c>
      <c r="E55">
        <v>59</v>
      </c>
      <c r="F55">
        <v>596.6425587830133</v>
      </c>
      <c r="G55">
        <v>60</v>
      </c>
      <c r="H55">
        <v>93.3</v>
      </c>
      <c r="I55">
        <v>596.6425587830133</v>
      </c>
      <c r="J55">
        <v>536.6</v>
      </c>
      <c r="K55">
        <v>6</v>
      </c>
    </row>
    <row r="56">
      <c r="A56" t="str">
        <v>EW-04</v>
      </c>
      <c r="B56" s="1">
        <v>45853</v>
      </c>
      <c r="C56" t="str">
        <v>J. Hale</v>
      </c>
      <c r="D56">
        <v>37.3</v>
      </c>
      <c r="E56">
        <v>52.4</v>
      </c>
      <c r="F56">
        <v>595.2987061312534</v>
      </c>
      <c r="G56">
        <v>5</v>
      </c>
      <c r="H56">
        <v>73.5</v>
      </c>
      <c r="I56">
        <v>595.2987061312534</v>
      </c>
      <c r="J56">
        <v>590.3</v>
      </c>
      <c r="K56">
        <v>1</v>
      </c>
    </row>
    <row r="57">
      <c r="A57" t="str">
        <v>EW-04</v>
      </c>
      <c r="B57" s="1">
        <v>45853</v>
      </c>
      <c r="C57" t="str">
        <v>M. Ortiz</v>
      </c>
      <c r="D57">
        <v>37.3</v>
      </c>
      <c r="E57">
        <v>52.4</v>
      </c>
      <c r="F57">
        <v>595.2987061312534</v>
      </c>
      <c r="G57">
        <v>14.7</v>
      </c>
      <c r="H57">
        <v>76.9</v>
      </c>
      <c r="I57">
        <v>595.2987061312534</v>
      </c>
      <c r="J57">
        <v>580.6</v>
      </c>
      <c r="K57">
        <v>2</v>
      </c>
    </row>
    <row r="58">
      <c r="A58" t="str">
        <v>EW-04</v>
      </c>
      <c r="B58" s="1">
        <v>45853</v>
      </c>
      <c r="C58" t="str">
        <v>J. Hale</v>
      </c>
      <c r="D58">
        <v>37.3</v>
      </c>
      <c r="E58">
        <v>52.4</v>
      </c>
      <c r="F58">
        <v>595.2987061312534</v>
      </c>
      <c r="G58">
        <v>24.4</v>
      </c>
      <c r="H58">
        <v>80.1</v>
      </c>
      <c r="I58">
        <v>595.2987061312534</v>
      </c>
      <c r="J58">
        <v>570.9</v>
      </c>
      <c r="K58">
        <v>3</v>
      </c>
    </row>
    <row r="59">
      <c r="A59" t="str">
        <v>EW-04</v>
      </c>
      <c r="B59" s="1">
        <v>45853</v>
      </c>
      <c r="C59" t="str">
        <v>M. Ortiz</v>
      </c>
      <c r="D59">
        <v>37.3</v>
      </c>
      <c r="E59">
        <v>52.4</v>
      </c>
      <c r="F59">
        <v>595.2987061312534</v>
      </c>
      <c r="G59">
        <v>34</v>
      </c>
      <c r="H59">
        <v>83.6</v>
      </c>
      <c r="I59">
        <v>595.2987061312534</v>
      </c>
      <c r="J59">
        <v>561.3</v>
      </c>
      <c r="K59">
        <v>4</v>
      </c>
    </row>
    <row r="60">
      <c r="A60" t="str">
        <v>EW-04</v>
      </c>
      <c r="B60" s="1">
        <v>45853</v>
      </c>
      <c r="C60" t="str">
        <v>T. Brooks</v>
      </c>
      <c r="D60">
        <v>37.3</v>
      </c>
      <c r="E60">
        <v>52.4</v>
      </c>
      <c r="F60">
        <v>595.2987061312534</v>
      </c>
      <c r="G60">
        <v>43.7</v>
      </c>
      <c r="H60">
        <v>86.5</v>
      </c>
      <c r="I60">
        <v>595.2987061312534</v>
      </c>
      <c r="J60">
        <v>551.6</v>
      </c>
      <c r="K60">
        <v>5</v>
      </c>
    </row>
    <row r="61">
      <c r="A61" t="str">
        <v>EW-04</v>
      </c>
      <c r="B61" s="1">
        <v>45853</v>
      </c>
      <c r="C61" t="str">
        <v>J. Hale</v>
      </c>
      <c r="D61">
        <v>37.3</v>
      </c>
      <c r="E61">
        <v>52.4</v>
      </c>
      <c r="F61">
        <v>595.2987061312534</v>
      </c>
      <c r="G61">
        <v>53.4</v>
      </c>
      <c r="H61">
        <v>91</v>
      </c>
      <c r="I61">
        <v>595.2987061312534</v>
      </c>
      <c r="J61">
        <v>541.9</v>
      </c>
      <c r="K61">
        <v>6</v>
      </c>
    </row>
    <row r="62">
      <c r="A62" t="str">
        <v>EW-04</v>
      </c>
      <c r="B62" s="1">
        <v>46043</v>
      </c>
      <c r="C62" t="str">
        <v>R. Nguyen</v>
      </c>
      <c r="D62">
        <v>35.7</v>
      </c>
      <c r="E62">
        <v>52.5</v>
      </c>
      <c r="F62">
        <v>595.2987061312534</v>
      </c>
      <c r="G62">
        <v>5</v>
      </c>
      <c r="H62">
        <v>73.4</v>
      </c>
      <c r="I62">
        <v>595.2987061312534</v>
      </c>
      <c r="J62">
        <v>590.3</v>
      </c>
      <c r="K62">
        <v>1</v>
      </c>
    </row>
    <row r="63">
      <c r="A63" t="str">
        <v>EW-04</v>
      </c>
      <c r="B63" s="1">
        <v>46043</v>
      </c>
      <c r="C63" t="str">
        <v>J. Hale</v>
      </c>
      <c r="D63">
        <v>35.7</v>
      </c>
      <c r="E63">
        <v>52.5</v>
      </c>
      <c r="F63">
        <v>595.2987061312534</v>
      </c>
      <c r="G63">
        <v>14.7</v>
      </c>
      <c r="H63">
        <v>76</v>
      </c>
      <c r="I63">
        <v>595.2987061312534</v>
      </c>
      <c r="J63">
        <v>580.6</v>
      </c>
      <c r="K63">
        <v>2</v>
      </c>
    </row>
    <row r="64">
      <c r="A64" t="str">
        <v>EW-04</v>
      </c>
      <c r="B64" s="1">
        <v>46043</v>
      </c>
      <c r="C64" t="str">
        <v>M. Ortiz</v>
      </c>
      <c r="D64">
        <v>35.7</v>
      </c>
      <c r="E64">
        <v>52.5</v>
      </c>
      <c r="F64">
        <v>595.2987061312534</v>
      </c>
      <c r="G64">
        <v>24.4</v>
      </c>
      <c r="H64">
        <v>80.8</v>
      </c>
      <c r="I64">
        <v>595.2987061312534</v>
      </c>
      <c r="J64">
        <v>570.9</v>
      </c>
      <c r="K64">
        <v>3</v>
      </c>
    </row>
    <row r="65">
      <c r="A65" t="str">
        <v>EW-04</v>
      </c>
      <c r="B65" s="1">
        <v>46043</v>
      </c>
      <c r="C65" t="str">
        <v>T. Brooks</v>
      </c>
      <c r="D65">
        <v>35.7</v>
      </c>
      <c r="E65">
        <v>52.5</v>
      </c>
      <c r="F65">
        <v>595.2987061312534</v>
      </c>
      <c r="G65">
        <v>34.1</v>
      </c>
      <c r="H65">
        <v>84.8</v>
      </c>
      <c r="I65">
        <v>595.2987061312534</v>
      </c>
      <c r="J65">
        <v>561.2</v>
      </c>
      <c r="K65">
        <v>4</v>
      </c>
    </row>
    <row r="66">
      <c r="A66" t="str">
        <v>EW-04</v>
      </c>
      <c r="B66" s="1">
        <v>46043</v>
      </c>
      <c r="C66" t="str">
        <v>M. Ortiz</v>
      </c>
      <c r="D66">
        <v>35.7</v>
      </c>
      <c r="E66">
        <v>52.5</v>
      </c>
      <c r="F66">
        <v>595.2987061312534</v>
      </c>
      <c r="G66">
        <v>43.8</v>
      </c>
      <c r="H66">
        <v>87.6</v>
      </c>
      <c r="I66">
        <v>595.2987061312534</v>
      </c>
      <c r="J66">
        <v>551.5</v>
      </c>
      <c r="K66">
        <v>5</v>
      </c>
    </row>
    <row r="67">
      <c r="A67" t="str">
        <v>EW-04</v>
      </c>
      <c r="B67" s="1">
        <v>46043</v>
      </c>
      <c r="C67" t="str">
        <v>J. Hale</v>
      </c>
      <c r="D67">
        <v>35.7</v>
      </c>
      <c r="E67">
        <v>52.5</v>
      </c>
      <c r="F67">
        <v>595.2987061312534</v>
      </c>
      <c r="G67">
        <v>53.5</v>
      </c>
      <c r="H67">
        <v>91.5</v>
      </c>
      <c r="I67">
        <v>595.2987061312534</v>
      </c>
      <c r="J67">
        <v>541.8</v>
      </c>
      <c r="K67">
        <v>6</v>
      </c>
    </row>
    <row r="68">
      <c r="A68" t="str">
        <v>EW-04</v>
      </c>
      <c r="B68" s="1">
        <v>46191</v>
      </c>
      <c r="C68" t="str">
        <v>T. Brooks</v>
      </c>
      <c r="D68">
        <v>38</v>
      </c>
      <c r="E68">
        <v>52.7</v>
      </c>
      <c r="F68">
        <v>595.2987061312534</v>
      </c>
      <c r="G68">
        <v>5</v>
      </c>
      <c r="H68">
        <v>72.4</v>
      </c>
      <c r="I68">
        <v>595.2987061312534</v>
      </c>
      <c r="J68">
        <v>590.3</v>
      </c>
      <c r="K68">
        <v>1</v>
      </c>
    </row>
    <row r="69">
      <c r="A69" t="str">
        <v>EW-04</v>
      </c>
      <c r="B69" s="1">
        <v>46191</v>
      </c>
      <c r="C69" t="str">
        <v>J. Hale</v>
      </c>
      <c r="D69">
        <v>38</v>
      </c>
      <c r="E69">
        <v>52.7</v>
      </c>
      <c r="F69">
        <v>595.2987061312534</v>
      </c>
      <c r="G69">
        <v>14.7</v>
      </c>
      <c r="H69">
        <v>76</v>
      </c>
      <c r="I69">
        <v>595.2987061312534</v>
      </c>
      <c r="J69">
        <v>580.6</v>
      </c>
      <c r="K69">
        <v>2</v>
      </c>
    </row>
    <row r="70">
      <c r="A70" t="str">
        <v>EW-04</v>
      </c>
      <c r="B70" s="1">
        <v>46191</v>
      </c>
      <c r="C70" t="str">
        <v>R. Nguyen</v>
      </c>
      <c r="D70">
        <v>38</v>
      </c>
      <c r="E70">
        <v>52.7</v>
      </c>
      <c r="F70">
        <v>595.2987061312534</v>
      </c>
      <c r="G70">
        <v>24.5</v>
      </c>
      <c r="H70">
        <v>80.5</v>
      </c>
      <c r="I70">
        <v>595.2987061312534</v>
      </c>
      <c r="J70">
        <v>570.8</v>
      </c>
      <c r="K70">
        <v>3</v>
      </c>
    </row>
    <row r="71">
      <c r="A71" t="str">
        <v>EW-04</v>
      </c>
      <c r="B71" s="1">
        <v>46191</v>
      </c>
      <c r="C71" t="str">
        <v>M. Ortiz</v>
      </c>
      <c r="D71">
        <v>38</v>
      </c>
      <c r="E71">
        <v>52.7</v>
      </c>
      <c r="F71">
        <v>595.2987061312534</v>
      </c>
      <c r="G71">
        <v>34.2</v>
      </c>
      <c r="H71">
        <v>85.2</v>
      </c>
      <c r="I71">
        <v>595.2987061312534</v>
      </c>
      <c r="J71">
        <v>561.1</v>
      </c>
      <c r="K71">
        <v>4</v>
      </c>
    </row>
    <row r="72">
      <c r="A72" t="str">
        <v>EW-04</v>
      </c>
      <c r="B72" s="1">
        <v>46191</v>
      </c>
      <c r="C72" t="str">
        <v>M. Ortiz</v>
      </c>
      <c r="D72">
        <v>38</v>
      </c>
      <c r="E72">
        <v>52.7</v>
      </c>
      <c r="F72">
        <v>595.2987061312534</v>
      </c>
      <c r="G72">
        <v>44</v>
      </c>
      <c r="H72">
        <v>88.2</v>
      </c>
      <c r="I72">
        <v>595.2987061312534</v>
      </c>
      <c r="J72">
        <v>551.3</v>
      </c>
      <c r="K72">
        <v>5</v>
      </c>
    </row>
    <row r="73">
      <c r="A73" t="str">
        <v>EW-04</v>
      </c>
      <c r="B73" s="1">
        <v>46191</v>
      </c>
      <c r="C73" t="str">
        <v>J. Hale</v>
      </c>
      <c r="D73">
        <v>38</v>
      </c>
      <c r="E73">
        <v>52.7</v>
      </c>
      <c r="F73">
        <v>595.2987061312534</v>
      </c>
      <c r="G73">
        <v>53.7</v>
      </c>
      <c r="H73">
        <v>91.9</v>
      </c>
      <c r="I73">
        <v>595.2987061312534</v>
      </c>
      <c r="J73">
        <v>541.6</v>
      </c>
      <c r="K73">
        <v>6</v>
      </c>
    </row>
    <row r="74">
      <c r="A74" t="str">
        <v>EW-05</v>
      </c>
      <c r="B74" s="1">
        <v>45853</v>
      </c>
      <c r="C74" t="str">
        <v>T. Brooks</v>
      </c>
      <c r="D74">
        <v>42.5</v>
      </c>
      <c r="E74">
        <v>59.4</v>
      </c>
      <c r="F74">
        <v>593.6336084109173</v>
      </c>
      <c r="G74">
        <v>5</v>
      </c>
      <c r="H74">
        <v>74.7</v>
      </c>
      <c r="I74">
        <v>593.6336084109173</v>
      </c>
      <c r="J74">
        <v>588.6</v>
      </c>
      <c r="K74">
        <v>1</v>
      </c>
    </row>
    <row r="75">
      <c r="A75" t="str">
        <v>EW-05</v>
      </c>
      <c r="B75" s="1">
        <v>45853</v>
      </c>
      <c r="C75" t="str">
        <v>R. Nguyen</v>
      </c>
      <c r="D75">
        <v>42.5</v>
      </c>
      <c r="E75">
        <v>59.4</v>
      </c>
      <c r="F75">
        <v>593.6336084109173</v>
      </c>
      <c r="G75">
        <v>16.1</v>
      </c>
      <c r="H75">
        <v>78.7</v>
      </c>
      <c r="I75">
        <v>593.6336084109173</v>
      </c>
      <c r="J75">
        <v>577.6</v>
      </c>
      <c r="K75">
        <v>2</v>
      </c>
    </row>
    <row r="76">
      <c r="A76" t="str">
        <v>EW-05</v>
      </c>
      <c r="B76" s="1">
        <v>45853</v>
      </c>
      <c r="C76" t="str">
        <v>J. Hale</v>
      </c>
      <c r="D76">
        <v>42.5</v>
      </c>
      <c r="E76">
        <v>59.4</v>
      </c>
      <c r="F76">
        <v>593.6336084109173</v>
      </c>
      <c r="G76">
        <v>27.2</v>
      </c>
      <c r="H76">
        <v>82.5</v>
      </c>
      <c r="I76">
        <v>593.6336084109173</v>
      </c>
      <c r="J76">
        <v>566.5</v>
      </c>
      <c r="K76">
        <v>3</v>
      </c>
    </row>
    <row r="77">
      <c r="A77" t="str">
        <v>EW-05</v>
      </c>
      <c r="B77" s="1">
        <v>45853</v>
      </c>
      <c r="C77" t="str">
        <v>T. Brooks</v>
      </c>
      <c r="D77">
        <v>42.5</v>
      </c>
      <c r="E77">
        <v>59.4</v>
      </c>
      <c r="F77">
        <v>593.6336084109173</v>
      </c>
      <c r="G77">
        <v>38.2</v>
      </c>
      <c r="H77">
        <v>86.7</v>
      </c>
      <c r="I77">
        <v>593.6336084109173</v>
      </c>
      <c r="J77">
        <v>555.4</v>
      </c>
      <c r="K77">
        <v>4</v>
      </c>
    </row>
    <row r="78">
      <c r="A78" t="str">
        <v>EW-05</v>
      </c>
      <c r="B78" s="1">
        <v>45853</v>
      </c>
      <c r="C78" t="str">
        <v>J. Hale</v>
      </c>
      <c r="D78">
        <v>42.5</v>
      </c>
      <c r="E78">
        <v>59.4</v>
      </c>
      <c r="F78">
        <v>593.6336084109173</v>
      </c>
      <c r="G78">
        <v>49.3</v>
      </c>
      <c r="H78">
        <v>87.9</v>
      </c>
      <c r="I78">
        <v>593.6336084109173</v>
      </c>
      <c r="J78">
        <v>544.3</v>
      </c>
      <c r="K78">
        <v>5</v>
      </c>
    </row>
    <row r="79">
      <c r="A79" t="str">
        <v>EW-05</v>
      </c>
      <c r="B79" s="1">
        <v>45853</v>
      </c>
      <c r="C79" t="str">
        <v>M. Ortiz</v>
      </c>
      <c r="D79">
        <v>42.5</v>
      </c>
      <c r="E79">
        <v>59.4</v>
      </c>
      <c r="F79">
        <v>593.6336084109173</v>
      </c>
      <c r="G79">
        <v>60.4</v>
      </c>
      <c r="H79">
        <v>94.1</v>
      </c>
      <c r="I79">
        <v>593.6336084109173</v>
      </c>
      <c r="J79">
        <v>533.2</v>
      </c>
      <c r="K79">
        <v>6</v>
      </c>
    </row>
    <row r="80">
      <c r="A80" t="str">
        <v>EW-05</v>
      </c>
      <c r="B80" s="1">
        <v>46043</v>
      </c>
      <c r="C80" t="str">
        <v>M. Ortiz</v>
      </c>
      <c r="D80">
        <v>41</v>
      </c>
      <c r="E80">
        <v>59.2</v>
      </c>
      <c r="F80">
        <v>593.6336084109173</v>
      </c>
      <c r="G80">
        <v>5</v>
      </c>
      <c r="H80">
        <v>72.3</v>
      </c>
      <c r="I80">
        <v>593.6336084109173</v>
      </c>
      <c r="J80">
        <v>588.6</v>
      </c>
      <c r="K80">
        <v>1</v>
      </c>
    </row>
    <row r="81">
      <c r="A81" t="str">
        <v>EW-05</v>
      </c>
      <c r="B81" s="1">
        <v>46043</v>
      </c>
      <c r="C81" t="str">
        <v>J. Hale</v>
      </c>
      <c r="D81">
        <v>41</v>
      </c>
      <c r="E81">
        <v>59.2</v>
      </c>
      <c r="F81">
        <v>593.6336084109173</v>
      </c>
      <c r="G81">
        <v>16</v>
      </c>
      <c r="H81">
        <v>76.3</v>
      </c>
      <c r="I81">
        <v>593.6336084109173</v>
      </c>
      <c r="J81">
        <v>577.6</v>
      </c>
      <c r="K81">
        <v>2</v>
      </c>
    </row>
    <row r="82">
      <c r="A82" t="str">
        <v>EW-05</v>
      </c>
      <c r="B82" s="1">
        <v>46043</v>
      </c>
      <c r="C82" t="str">
        <v>J. Hale</v>
      </c>
      <c r="D82">
        <v>41</v>
      </c>
      <c r="E82">
        <v>59.2</v>
      </c>
      <c r="F82">
        <v>593.6336084109173</v>
      </c>
      <c r="G82">
        <v>27.1</v>
      </c>
      <c r="H82">
        <v>80.2</v>
      </c>
      <c r="I82">
        <v>593.6336084109173</v>
      </c>
      <c r="J82">
        <v>566.6</v>
      </c>
      <c r="K82">
        <v>3</v>
      </c>
    </row>
    <row r="83">
      <c r="A83" t="str">
        <v>EW-05</v>
      </c>
      <c r="B83" s="1">
        <v>46043</v>
      </c>
      <c r="C83" t="str">
        <v>M. Ortiz</v>
      </c>
      <c r="D83">
        <v>41</v>
      </c>
      <c r="E83">
        <v>59.2</v>
      </c>
      <c r="F83">
        <v>593.6336084109173</v>
      </c>
      <c r="G83">
        <v>38.1</v>
      </c>
      <c r="H83">
        <v>85.9</v>
      </c>
      <c r="I83">
        <v>593.6336084109173</v>
      </c>
      <c r="J83">
        <v>555.5</v>
      </c>
      <c r="K83">
        <v>4</v>
      </c>
    </row>
    <row r="84">
      <c r="A84" t="str">
        <v>EW-05</v>
      </c>
      <c r="B84" s="1">
        <v>46043</v>
      </c>
      <c r="C84" t="str">
        <v>T. Brooks</v>
      </c>
      <c r="D84">
        <v>41</v>
      </c>
      <c r="E84">
        <v>59.2</v>
      </c>
      <c r="F84">
        <v>593.6336084109173</v>
      </c>
      <c r="G84">
        <v>49.2</v>
      </c>
      <c r="H84">
        <v>89.9</v>
      </c>
      <c r="I84">
        <v>593.6336084109173</v>
      </c>
      <c r="J84">
        <v>544.5</v>
      </c>
      <c r="K84">
        <v>5</v>
      </c>
    </row>
    <row r="85">
      <c r="A85" t="str">
        <v>EW-05</v>
      </c>
      <c r="B85" s="1">
        <v>46043</v>
      </c>
      <c r="C85" t="str">
        <v>R. Nguyen</v>
      </c>
      <c r="D85">
        <v>41</v>
      </c>
      <c r="E85">
        <v>59.2</v>
      </c>
      <c r="F85">
        <v>593.6336084109173</v>
      </c>
      <c r="G85">
        <v>60.2</v>
      </c>
      <c r="H85">
        <v>93.2</v>
      </c>
      <c r="I85">
        <v>593.6336084109173</v>
      </c>
      <c r="J85">
        <v>533.4</v>
      </c>
      <c r="K85">
        <v>6</v>
      </c>
    </row>
    <row r="86">
      <c r="A86" t="str">
        <v>EW-05</v>
      </c>
      <c r="B86" s="1">
        <v>46191</v>
      </c>
      <c r="C86" t="str">
        <v>J. Hale</v>
      </c>
      <c r="D86">
        <v>43.9</v>
      </c>
      <c r="E86">
        <v>59.3</v>
      </c>
      <c r="F86">
        <v>593.6336084109173</v>
      </c>
      <c r="G86">
        <v>5</v>
      </c>
      <c r="H86">
        <v>72.5</v>
      </c>
      <c r="I86">
        <v>593.6336084109173</v>
      </c>
      <c r="J86">
        <v>588.6</v>
      </c>
      <c r="K86">
        <v>1</v>
      </c>
    </row>
    <row r="87">
      <c r="A87" t="str">
        <v>EW-05</v>
      </c>
      <c r="B87" s="1">
        <v>46191</v>
      </c>
      <c r="C87" t="str">
        <v>M. Ortiz</v>
      </c>
      <c r="D87">
        <v>43.9</v>
      </c>
      <c r="E87">
        <v>59.3</v>
      </c>
      <c r="F87">
        <v>593.6336084109173</v>
      </c>
      <c r="G87">
        <v>16.1</v>
      </c>
      <c r="H87">
        <v>76.9</v>
      </c>
      <c r="I87">
        <v>593.6336084109173</v>
      </c>
      <c r="J87">
        <v>577.6</v>
      </c>
      <c r="K87">
        <v>2</v>
      </c>
    </row>
    <row r="88">
      <c r="A88" t="str">
        <v>EW-05</v>
      </c>
      <c r="B88" s="1">
        <v>46191</v>
      </c>
      <c r="C88" t="str">
        <v>R. Nguyen</v>
      </c>
      <c r="D88">
        <v>43.9</v>
      </c>
      <c r="E88">
        <v>59.3</v>
      </c>
      <c r="F88">
        <v>593.6336084109173</v>
      </c>
      <c r="G88">
        <v>27.1</v>
      </c>
      <c r="H88">
        <v>82.3</v>
      </c>
      <c r="I88">
        <v>593.6336084109173</v>
      </c>
      <c r="J88">
        <v>566.5</v>
      </c>
      <c r="K88">
        <v>3</v>
      </c>
    </row>
    <row r="89">
      <c r="A89" t="str">
        <v>EW-05</v>
      </c>
      <c r="B89" s="1">
        <v>46191</v>
      </c>
      <c r="C89" t="str">
        <v>M. Ortiz</v>
      </c>
      <c r="D89">
        <v>43.9</v>
      </c>
      <c r="E89">
        <v>59.3</v>
      </c>
      <c r="F89">
        <v>593.6336084109173</v>
      </c>
      <c r="G89">
        <v>38.2</v>
      </c>
      <c r="H89">
        <v>86.8</v>
      </c>
      <c r="I89">
        <v>593.6336084109173</v>
      </c>
      <c r="J89">
        <v>555.5</v>
      </c>
      <c r="K89">
        <v>4</v>
      </c>
    </row>
    <row r="90">
      <c r="A90" t="str">
        <v>EW-05</v>
      </c>
      <c r="B90" s="1">
        <v>46191</v>
      </c>
      <c r="C90" t="str">
        <v>M. Ortiz</v>
      </c>
      <c r="D90">
        <v>43.9</v>
      </c>
      <c r="E90">
        <v>59.3</v>
      </c>
      <c r="F90">
        <v>593.6336084109173</v>
      </c>
      <c r="G90">
        <v>49.2</v>
      </c>
      <c r="H90">
        <v>90</v>
      </c>
      <c r="I90">
        <v>593.6336084109173</v>
      </c>
      <c r="J90">
        <v>544.4</v>
      </c>
      <c r="K90">
        <v>5</v>
      </c>
    </row>
    <row r="91">
      <c r="A91" t="str">
        <v>EW-05</v>
      </c>
      <c r="B91" s="1">
        <v>46191</v>
      </c>
      <c r="C91" t="str">
        <v>T. Brooks</v>
      </c>
      <c r="D91">
        <v>43.9</v>
      </c>
      <c r="E91">
        <v>59.3</v>
      </c>
      <c r="F91">
        <v>593.6336084109173</v>
      </c>
      <c r="G91">
        <v>60.3</v>
      </c>
      <c r="H91">
        <v>94.5</v>
      </c>
      <c r="I91">
        <v>593.6336084109173</v>
      </c>
      <c r="J91">
        <v>533.3</v>
      </c>
      <c r="K91">
        <v>6</v>
      </c>
    </row>
    <row r="92">
      <c r="A92" t="str">
        <v>EW-06</v>
      </c>
      <c r="B92" s="1">
        <v>45853</v>
      </c>
      <c r="C92" t="str">
        <v>M. Ortiz</v>
      </c>
      <c r="D92">
        <v>38.6</v>
      </c>
      <c r="E92">
        <v>51.3</v>
      </c>
      <c r="F92">
        <v>593.4448749977201</v>
      </c>
      <c r="G92">
        <v>5</v>
      </c>
      <c r="H92">
        <v>73.2</v>
      </c>
      <c r="I92">
        <v>593.4448749977201</v>
      </c>
      <c r="J92">
        <v>588.4</v>
      </c>
      <c r="K92">
        <v>1</v>
      </c>
    </row>
    <row r="93">
      <c r="A93" t="str">
        <v>EW-06</v>
      </c>
      <c r="B93" s="1">
        <v>45853</v>
      </c>
      <c r="C93" t="str">
        <v>R. Nguyen</v>
      </c>
      <c r="D93">
        <v>38.6</v>
      </c>
      <c r="E93">
        <v>51.3</v>
      </c>
      <c r="F93">
        <v>593.4448749977201</v>
      </c>
      <c r="G93">
        <v>14.5</v>
      </c>
      <c r="H93">
        <v>77.1</v>
      </c>
      <c r="I93">
        <v>593.4448749977201</v>
      </c>
      <c r="J93">
        <v>579</v>
      </c>
      <c r="K93">
        <v>2</v>
      </c>
    </row>
    <row r="94">
      <c r="A94" t="str">
        <v>EW-06</v>
      </c>
      <c r="B94" s="1">
        <v>45853</v>
      </c>
      <c r="C94" t="str">
        <v>R. Nguyen</v>
      </c>
      <c r="D94">
        <v>38.6</v>
      </c>
      <c r="E94">
        <v>51.3</v>
      </c>
      <c r="F94">
        <v>593.4448749977201</v>
      </c>
      <c r="G94">
        <v>23.9</v>
      </c>
      <c r="H94">
        <v>81.1</v>
      </c>
      <c r="I94">
        <v>593.4448749977201</v>
      </c>
      <c r="J94">
        <v>569.5</v>
      </c>
      <c r="K94">
        <v>3</v>
      </c>
    </row>
    <row r="95">
      <c r="A95" t="str">
        <v>EW-06</v>
      </c>
      <c r="B95" s="1">
        <v>45853</v>
      </c>
      <c r="C95" t="str">
        <v>T. Brooks</v>
      </c>
      <c r="D95">
        <v>38.6</v>
      </c>
      <c r="E95">
        <v>51.3</v>
      </c>
      <c r="F95">
        <v>593.4448749977201</v>
      </c>
      <c r="G95">
        <v>33.4</v>
      </c>
      <c r="H95">
        <v>83.6</v>
      </c>
      <c r="I95">
        <v>593.4448749977201</v>
      </c>
      <c r="J95">
        <v>560.1</v>
      </c>
      <c r="K95">
        <v>4</v>
      </c>
    </row>
    <row r="96">
      <c r="A96" t="str">
        <v>EW-06</v>
      </c>
      <c r="B96" s="1">
        <v>45853</v>
      </c>
      <c r="C96" t="str">
        <v>T. Brooks</v>
      </c>
      <c r="D96">
        <v>38.6</v>
      </c>
      <c r="E96">
        <v>51.3</v>
      </c>
      <c r="F96">
        <v>593.4448749977201</v>
      </c>
      <c r="G96">
        <v>42.8</v>
      </c>
      <c r="H96">
        <v>85.8</v>
      </c>
      <c r="I96">
        <v>593.4448749977201</v>
      </c>
      <c r="J96">
        <v>550.6</v>
      </c>
      <c r="K96">
        <v>5</v>
      </c>
    </row>
    <row r="97">
      <c r="A97" t="str">
        <v>EW-06</v>
      </c>
      <c r="B97" s="1">
        <v>45853</v>
      </c>
      <c r="C97" t="str">
        <v>M. Ortiz</v>
      </c>
      <c r="D97">
        <v>38.6</v>
      </c>
      <c r="E97">
        <v>51.3</v>
      </c>
      <c r="F97">
        <v>593.4448749977201</v>
      </c>
      <c r="G97">
        <v>52.3</v>
      </c>
      <c r="H97">
        <v>89</v>
      </c>
      <c r="I97">
        <v>593.4448749977201</v>
      </c>
      <c r="J97">
        <v>541.1</v>
      </c>
      <c r="K97">
        <v>6</v>
      </c>
    </row>
    <row r="98">
      <c r="A98" t="str">
        <v>EW-06</v>
      </c>
      <c r="B98" s="1">
        <v>46043</v>
      </c>
      <c r="C98" t="str">
        <v>J. Hale</v>
      </c>
      <c r="D98">
        <v>36.8</v>
      </c>
      <c r="E98">
        <v>51.8</v>
      </c>
      <c r="F98">
        <v>593.4448749977201</v>
      </c>
      <c r="G98">
        <v>5</v>
      </c>
      <c r="H98">
        <v>73.9</v>
      </c>
      <c r="I98">
        <v>593.4448749977201</v>
      </c>
      <c r="J98">
        <v>588.4</v>
      </c>
      <c r="K98">
        <v>1</v>
      </c>
    </row>
    <row r="99">
      <c r="A99" t="str">
        <v>EW-06</v>
      </c>
      <c r="B99" s="1">
        <v>46043</v>
      </c>
      <c r="C99" t="str">
        <v>J. Hale</v>
      </c>
      <c r="D99">
        <v>36.8</v>
      </c>
      <c r="E99">
        <v>51.8</v>
      </c>
      <c r="F99">
        <v>593.4448749977201</v>
      </c>
      <c r="G99">
        <v>14.6</v>
      </c>
      <c r="H99">
        <v>77.1</v>
      </c>
      <c r="I99">
        <v>593.4448749977201</v>
      </c>
      <c r="J99">
        <v>578.9</v>
      </c>
      <c r="K99">
        <v>2</v>
      </c>
    </row>
    <row r="100">
      <c r="A100" t="str">
        <v>EW-06</v>
      </c>
      <c r="B100" s="1">
        <v>46043</v>
      </c>
      <c r="C100" t="str">
        <v>R. Nguyen</v>
      </c>
      <c r="D100">
        <v>36.8</v>
      </c>
      <c r="E100">
        <v>51.8</v>
      </c>
      <c r="F100">
        <v>593.4448749977201</v>
      </c>
      <c r="G100">
        <v>24.1</v>
      </c>
      <c r="H100">
        <v>79.3</v>
      </c>
      <c r="I100">
        <v>593.4448749977201</v>
      </c>
      <c r="J100">
        <v>569.3</v>
      </c>
      <c r="K100">
        <v>3</v>
      </c>
    </row>
    <row r="101">
      <c r="A101" t="str">
        <v>EW-06</v>
      </c>
      <c r="B101" s="1">
        <v>46043</v>
      </c>
      <c r="C101" t="str">
        <v>R. Nguyen</v>
      </c>
      <c r="D101">
        <v>36.8</v>
      </c>
      <c r="E101">
        <v>51.8</v>
      </c>
      <c r="F101">
        <v>593.4448749977201</v>
      </c>
      <c r="G101">
        <v>33.7</v>
      </c>
      <c r="H101">
        <v>84.3</v>
      </c>
      <c r="I101">
        <v>593.4448749977201</v>
      </c>
      <c r="J101">
        <v>559.8</v>
      </c>
      <c r="K101">
        <v>4</v>
      </c>
    </row>
    <row r="102">
      <c r="A102" t="str">
        <v>EW-06</v>
      </c>
      <c r="B102" s="1">
        <v>46043</v>
      </c>
      <c r="C102" t="str">
        <v>T. Brooks</v>
      </c>
      <c r="D102">
        <v>36.8</v>
      </c>
      <c r="E102">
        <v>51.8</v>
      </c>
      <c r="F102">
        <v>593.4448749977201</v>
      </c>
      <c r="G102">
        <v>43.2</v>
      </c>
      <c r="H102">
        <v>86.9</v>
      </c>
      <c r="I102">
        <v>593.4448749977201</v>
      </c>
      <c r="J102">
        <v>550.2</v>
      </c>
      <c r="K102">
        <v>5</v>
      </c>
    </row>
    <row r="103">
      <c r="A103" t="str">
        <v>EW-06</v>
      </c>
      <c r="B103" s="1">
        <v>46043</v>
      </c>
      <c r="C103" t="str">
        <v>T. Brooks</v>
      </c>
      <c r="D103">
        <v>36.8</v>
      </c>
      <c r="E103">
        <v>51.8</v>
      </c>
      <c r="F103">
        <v>593.4448749977201</v>
      </c>
      <c r="G103">
        <v>52.8</v>
      </c>
      <c r="H103">
        <v>90.7</v>
      </c>
      <c r="I103">
        <v>593.4448749977201</v>
      </c>
      <c r="J103">
        <v>540.6</v>
      </c>
      <c r="K103">
        <v>6</v>
      </c>
    </row>
    <row r="104">
      <c r="A104" t="str">
        <v>EW-06</v>
      </c>
      <c r="B104" s="1">
        <v>46191</v>
      </c>
      <c r="C104" t="str">
        <v>R. Nguyen</v>
      </c>
      <c r="D104">
        <v>40.4</v>
      </c>
      <c r="E104">
        <v>51.4</v>
      </c>
      <c r="F104">
        <v>593.4448749977201</v>
      </c>
      <c r="G104">
        <v>5</v>
      </c>
      <c r="H104">
        <v>73.8</v>
      </c>
      <c r="I104">
        <v>593.4448749977201</v>
      </c>
      <c r="J104">
        <v>588.4</v>
      </c>
      <c r="K104">
        <v>1</v>
      </c>
    </row>
    <row r="105">
      <c r="A105" t="str">
        <v>EW-06</v>
      </c>
      <c r="B105" s="1">
        <v>46191</v>
      </c>
      <c r="C105" t="str">
        <v>M. Ortiz</v>
      </c>
      <c r="D105">
        <v>40.4</v>
      </c>
      <c r="E105">
        <v>51.4</v>
      </c>
      <c r="F105">
        <v>593.4448749977201</v>
      </c>
      <c r="G105">
        <v>14.5</v>
      </c>
      <c r="H105">
        <v>78.1</v>
      </c>
      <c r="I105">
        <v>593.4448749977201</v>
      </c>
      <c r="J105">
        <v>579</v>
      </c>
      <c r="K105">
        <v>2</v>
      </c>
    </row>
    <row r="106">
      <c r="A106" t="str">
        <v>EW-06</v>
      </c>
      <c r="B106" s="1">
        <v>46191</v>
      </c>
      <c r="C106" t="str">
        <v>T. Brooks</v>
      </c>
      <c r="D106">
        <v>40.4</v>
      </c>
      <c r="E106">
        <v>51.4</v>
      </c>
      <c r="F106">
        <v>593.4448749977201</v>
      </c>
      <c r="G106">
        <v>24</v>
      </c>
      <c r="H106">
        <v>81.2</v>
      </c>
      <c r="I106">
        <v>593.4448749977201</v>
      </c>
      <c r="J106">
        <v>569.5</v>
      </c>
      <c r="K106">
        <v>3</v>
      </c>
    </row>
    <row r="107">
      <c r="A107" t="str">
        <v>EW-06</v>
      </c>
      <c r="B107" s="1">
        <v>46191</v>
      </c>
      <c r="C107" t="str">
        <v>T. Brooks</v>
      </c>
      <c r="D107">
        <v>40.4</v>
      </c>
      <c r="E107">
        <v>51.4</v>
      </c>
      <c r="F107">
        <v>593.4448749977201</v>
      </c>
      <c r="G107">
        <v>33.4</v>
      </c>
      <c r="H107">
        <v>83.4</v>
      </c>
      <c r="I107">
        <v>593.4448749977201</v>
      </c>
      <c r="J107">
        <v>560</v>
      </c>
      <c r="K107">
        <v>4</v>
      </c>
    </row>
    <row r="108">
      <c r="A108" t="str">
        <v>EW-06</v>
      </c>
      <c r="B108" s="1">
        <v>46191</v>
      </c>
      <c r="C108" t="str">
        <v>T. Brooks</v>
      </c>
      <c r="D108">
        <v>40.4</v>
      </c>
      <c r="E108">
        <v>51.4</v>
      </c>
      <c r="F108">
        <v>593.4448749977201</v>
      </c>
      <c r="G108">
        <v>42.9</v>
      </c>
      <c r="H108">
        <v>87</v>
      </c>
      <c r="I108">
        <v>593.4448749977201</v>
      </c>
      <c r="J108">
        <v>550.5</v>
      </c>
      <c r="K108">
        <v>5</v>
      </c>
    </row>
    <row r="109">
      <c r="A109" t="str">
        <v>EW-06</v>
      </c>
      <c r="B109" s="1">
        <v>46191</v>
      </c>
      <c r="C109" t="str">
        <v>T. Brooks</v>
      </c>
      <c r="D109">
        <v>40.4</v>
      </c>
      <c r="E109">
        <v>51.4</v>
      </c>
      <c r="F109">
        <v>593.4448749977201</v>
      </c>
      <c r="G109">
        <v>52.4</v>
      </c>
      <c r="H109">
        <v>90.1</v>
      </c>
      <c r="I109">
        <v>593.4448749977201</v>
      </c>
      <c r="J109">
        <v>541</v>
      </c>
      <c r="K109">
        <v>6</v>
      </c>
    </row>
    <row r="110">
      <c r="A110" t="str">
        <v>EW-07</v>
      </c>
      <c r="B110" s="1">
        <v>45853</v>
      </c>
      <c r="C110" t="str">
        <v>M. Ortiz</v>
      </c>
      <c r="D110">
        <v>30.3</v>
      </c>
      <c r="E110">
        <v>40.9</v>
      </c>
      <c r="F110">
        <v>592.5583013101667</v>
      </c>
      <c r="G110">
        <v>5</v>
      </c>
      <c r="H110">
        <v>73.4</v>
      </c>
      <c r="I110">
        <v>592.5583013101667</v>
      </c>
      <c r="J110">
        <v>587.6</v>
      </c>
      <c r="K110">
        <v>1</v>
      </c>
    </row>
    <row r="111">
      <c r="A111" t="str">
        <v>EW-07</v>
      </c>
      <c r="B111" s="1">
        <v>45853</v>
      </c>
      <c r="C111" t="str">
        <v>R. Nguyen</v>
      </c>
      <c r="D111">
        <v>30.3</v>
      </c>
      <c r="E111">
        <v>40.9</v>
      </c>
      <c r="F111">
        <v>592.5583013101667</v>
      </c>
      <c r="G111">
        <v>12.4</v>
      </c>
      <c r="H111">
        <v>75.8</v>
      </c>
      <c r="I111">
        <v>592.5583013101667</v>
      </c>
      <c r="J111">
        <v>580.2</v>
      </c>
      <c r="K111">
        <v>2</v>
      </c>
    </row>
    <row r="112">
      <c r="A112" t="str">
        <v>EW-07</v>
      </c>
      <c r="B112" s="1">
        <v>45853</v>
      </c>
      <c r="C112" t="str">
        <v>T. Brooks</v>
      </c>
      <c r="D112">
        <v>30.3</v>
      </c>
      <c r="E112">
        <v>40.9</v>
      </c>
      <c r="F112">
        <v>592.5583013101667</v>
      </c>
      <c r="G112">
        <v>19.8</v>
      </c>
      <c r="H112">
        <v>80.1</v>
      </c>
      <c r="I112">
        <v>592.5583013101667</v>
      </c>
      <c r="J112">
        <v>572.8</v>
      </c>
      <c r="K112">
        <v>3</v>
      </c>
    </row>
    <row r="113">
      <c r="A113" t="str">
        <v>EW-07</v>
      </c>
      <c r="B113" s="1">
        <v>45853</v>
      </c>
      <c r="C113" t="str">
        <v>M. Ortiz</v>
      </c>
      <c r="D113">
        <v>30.3</v>
      </c>
      <c r="E113">
        <v>40.9</v>
      </c>
      <c r="F113">
        <v>592.5583013101667</v>
      </c>
      <c r="G113">
        <v>27.1</v>
      </c>
      <c r="H113">
        <v>80.4</v>
      </c>
      <c r="I113">
        <v>592.5583013101667</v>
      </c>
      <c r="J113">
        <v>565.4</v>
      </c>
      <c r="K113">
        <v>4</v>
      </c>
    </row>
    <row r="114">
      <c r="A114" t="str">
        <v>EW-07</v>
      </c>
      <c r="B114" s="1">
        <v>45853</v>
      </c>
      <c r="C114" t="str">
        <v>M. Ortiz</v>
      </c>
      <c r="D114">
        <v>30.3</v>
      </c>
      <c r="E114">
        <v>40.9</v>
      </c>
      <c r="F114">
        <v>592.5583013101667</v>
      </c>
      <c r="G114">
        <v>34.5</v>
      </c>
      <c r="H114">
        <v>85.1</v>
      </c>
      <c r="I114">
        <v>592.5583013101667</v>
      </c>
      <c r="J114">
        <v>558</v>
      </c>
      <c r="K114">
        <v>5</v>
      </c>
    </row>
    <row r="115">
      <c r="A115" t="str">
        <v>EW-07</v>
      </c>
      <c r="B115" s="1">
        <v>45853</v>
      </c>
      <c r="C115" t="str">
        <v>M. Ortiz</v>
      </c>
      <c r="D115">
        <v>30.3</v>
      </c>
      <c r="E115">
        <v>40.9</v>
      </c>
      <c r="F115">
        <v>592.5583013101667</v>
      </c>
      <c r="G115">
        <v>41.9</v>
      </c>
      <c r="H115">
        <v>87.5</v>
      </c>
      <c r="I115">
        <v>592.5583013101667</v>
      </c>
      <c r="J115">
        <v>550.7</v>
      </c>
      <c r="K115">
        <v>6</v>
      </c>
    </row>
    <row r="116">
      <c r="A116" t="str">
        <v>EW-07</v>
      </c>
      <c r="B116" s="1">
        <v>46043</v>
      </c>
      <c r="C116" t="str">
        <v>R. Nguyen</v>
      </c>
      <c r="D116">
        <v>28.8</v>
      </c>
      <c r="E116">
        <v>41.2</v>
      </c>
      <c r="F116">
        <v>592.5583013101667</v>
      </c>
      <c r="G116">
        <v>5</v>
      </c>
      <c r="H116">
        <v>72.9</v>
      </c>
      <c r="I116">
        <v>592.5583013101667</v>
      </c>
      <c r="J116">
        <v>587.6</v>
      </c>
      <c r="K116">
        <v>1</v>
      </c>
    </row>
    <row r="117">
      <c r="A117" t="str">
        <v>EW-07</v>
      </c>
      <c r="B117" s="1">
        <v>46043</v>
      </c>
      <c r="C117" t="str">
        <v>J. Hale</v>
      </c>
      <c r="D117">
        <v>28.8</v>
      </c>
      <c r="E117">
        <v>41.2</v>
      </c>
      <c r="F117">
        <v>592.5583013101667</v>
      </c>
      <c r="G117">
        <v>12.4</v>
      </c>
      <c r="H117">
        <v>76.8</v>
      </c>
      <c r="I117">
        <v>592.5583013101667</v>
      </c>
      <c r="J117">
        <v>580.1</v>
      </c>
      <c r="K117">
        <v>2</v>
      </c>
    </row>
    <row r="118">
      <c r="A118" t="str">
        <v>EW-07</v>
      </c>
      <c r="B118" s="1">
        <v>46043</v>
      </c>
      <c r="C118" t="str">
        <v>T. Brooks</v>
      </c>
      <c r="D118">
        <v>28.8</v>
      </c>
      <c r="E118">
        <v>41.2</v>
      </c>
      <c r="F118">
        <v>592.5583013101667</v>
      </c>
      <c r="G118">
        <v>19.9</v>
      </c>
      <c r="H118">
        <v>77.6</v>
      </c>
      <c r="I118">
        <v>592.5583013101667</v>
      </c>
      <c r="J118">
        <v>572.7</v>
      </c>
      <c r="K118">
        <v>3</v>
      </c>
    </row>
    <row r="119">
      <c r="A119" t="str">
        <v>EW-07</v>
      </c>
      <c r="B119" s="1">
        <v>46043</v>
      </c>
      <c r="C119" t="str">
        <v>T. Brooks</v>
      </c>
      <c r="D119">
        <v>28.8</v>
      </c>
      <c r="E119">
        <v>41.2</v>
      </c>
      <c r="F119">
        <v>592.5583013101667</v>
      </c>
      <c r="G119">
        <v>27.3</v>
      </c>
      <c r="H119">
        <v>80.3</v>
      </c>
      <c r="I119">
        <v>592.5583013101667</v>
      </c>
      <c r="J119">
        <v>565.2</v>
      </c>
      <c r="K119">
        <v>4</v>
      </c>
    </row>
    <row r="120">
      <c r="A120" t="str">
        <v>EW-07</v>
      </c>
      <c r="B120" s="1">
        <v>46043</v>
      </c>
      <c r="C120" t="str">
        <v>M. Ortiz</v>
      </c>
      <c r="D120">
        <v>28.8</v>
      </c>
      <c r="E120">
        <v>41.2</v>
      </c>
      <c r="F120">
        <v>592.5583013101667</v>
      </c>
      <c r="G120">
        <v>34.8</v>
      </c>
      <c r="H120">
        <v>85</v>
      </c>
      <c r="I120">
        <v>592.5583013101667</v>
      </c>
      <c r="J120">
        <v>557.8</v>
      </c>
      <c r="K120">
        <v>5</v>
      </c>
    </row>
    <row r="121">
      <c r="A121" t="str">
        <v>EW-07</v>
      </c>
      <c r="B121" s="1">
        <v>46043</v>
      </c>
      <c r="C121" t="str">
        <v>T. Brooks</v>
      </c>
      <c r="D121">
        <v>28.8</v>
      </c>
      <c r="E121">
        <v>41.2</v>
      </c>
      <c r="F121">
        <v>592.5583013101667</v>
      </c>
      <c r="G121">
        <v>42.2</v>
      </c>
      <c r="H121">
        <v>86.1</v>
      </c>
      <c r="I121">
        <v>592.5583013101667</v>
      </c>
      <c r="J121">
        <v>550.4</v>
      </c>
      <c r="K121">
        <v>6</v>
      </c>
    </row>
    <row r="122">
      <c r="A122" t="str">
        <v>EW-07</v>
      </c>
      <c r="B122" s="1">
        <v>46191</v>
      </c>
      <c r="C122" t="str">
        <v>R. Nguyen</v>
      </c>
      <c r="D122">
        <v>31.6</v>
      </c>
      <c r="E122">
        <v>41.6</v>
      </c>
      <c r="F122">
        <v>592.5583013101667</v>
      </c>
      <c r="G122">
        <v>5</v>
      </c>
      <c r="H122">
        <v>75.1</v>
      </c>
      <c r="I122">
        <v>592.5583013101667</v>
      </c>
      <c r="J122">
        <v>587.6</v>
      </c>
      <c r="K122">
        <v>1</v>
      </c>
    </row>
    <row r="123">
      <c r="A123" t="str">
        <v>EW-07</v>
      </c>
      <c r="B123" s="1">
        <v>46191</v>
      </c>
      <c r="C123" t="str">
        <v>M. Ortiz</v>
      </c>
      <c r="D123">
        <v>31.6</v>
      </c>
      <c r="E123">
        <v>41.6</v>
      </c>
      <c r="F123">
        <v>592.5583013101667</v>
      </c>
      <c r="G123">
        <v>12.5</v>
      </c>
      <c r="H123">
        <v>75.9</v>
      </c>
      <c r="I123">
        <v>592.5583013101667</v>
      </c>
      <c r="J123">
        <v>580</v>
      </c>
      <c r="K123">
        <v>2</v>
      </c>
    </row>
    <row r="124">
      <c r="A124" t="str">
        <v>EW-07</v>
      </c>
      <c r="B124" s="1">
        <v>46191</v>
      </c>
      <c r="C124" t="str">
        <v>J. Hale</v>
      </c>
      <c r="D124">
        <v>31.6</v>
      </c>
      <c r="E124">
        <v>41.6</v>
      </c>
      <c r="F124">
        <v>592.5583013101667</v>
      </c>
      <c r="G124">
        <v>20</v>
      </c>
      <c r="H124">
        <v>78.9</v>
      </c>
      <c r="I124">
        <v>592.5583013101667</v>
      </c>
      <c r="J124">
        <v>572.5</v>
      </c>
      <c r="K124">
        <v>3</v>
      </c>
    </row>
    <row r="125">
      <c r="A125" t="str">
        <v>EW-07</v>
      </c>
      <c r="B125" s="1">
        <v>46191</v>
      </c>
      <c r="C125" t="str">
        <v>R. Nguyen</v>
      </c>
      <c r="D125">
        <v>31.6</v>
      </c>
      <c r="E125">
        <v>41.6</v>
      </c>
      <c r="F125">
        <v>592.5583013101667</v>
      </c>
      <c r="G125">
        <v>27.6</v>
      </c>
      <c r="H125">
        <v>81.5</v>
      </c>
      <c r="I125">
        <v>592.5583013101667</v>
      </c>
      <c r="J125">
        <v>565</v>
      </c>
      <c r="K125">
        <v>4</v>
      </c>
    </row>
    <row r="126">
      <c r="A126" t="str">
        <v>EW-07</v>
      </c>
      <c r="B126" s="1">
        <v>46191</v>
      </c>
      <c r="C126" t="str">
        <v>M. Ortiz</v>
      </c>
      <c r="D126">
        <v>31.6</v>
      </c>
      <c r="E126">
        <v>41.6</v>
      </c>
      <c r="F126">
        <v>592.5583013101667</v>
      </c>
      <c r="G126">
        <v>35.1</v>
      </c>
      <c r="H126">
        <v>84.2</v>
      </c>
      <c r="I126">
        <v>592.5583013101667</v>
      </c>
      <c r="J126">
        <v>557.5</v>
      </c>
      <c r="K126">
        <v>5</v>
      </c>
    </row>
    <row r="127">
      <c r="A127" t="str">
        <v>EW-07</v>
      </c>
      <c r="B127" s="1">
        <v>46191</v>
      </c>
      <c r="C127" t="str">
        <v>M. Ortiz</v>
      </c>
      <c r="D127">
        <v>31.6</v>
      </c>
      <c r="E127">
        <v>41.6</v>
      </c>
      <c r="F127">
        <v>592.5583013101667</v>
      </c>
      <c r="G127">
        <v>42.6</v>
      </c>
      <c r="H127">
        <v>87</v>
      </c>
      <c r="I127">
        <v>592.5583013101667</v>
      </c>
      <c r="J127">
        <v>550</v>
      </c>
      <c r="K127">
        <v>6</v>
      </c>
    </row>
    <row r="128">
      <c r="A128" t="str">
        <v>EW-08</v>
      </c>
      <c r="B128" s="1">
        <v>45853</v>
      </c>
      <c r="C128" t="str">
        <v>R. Nguyen</v>
      </c>
      <c r="D128">
        <v>25.2</v>
      </c>
      <c r="E128">
        <v>43.5</v>
      </c>
      <c r="F128">
        <v>590.1911422843634</v>
      </c>
      <c r="G128">
        <v>5</v>
      </c>
      <c r="H128">
        <v>73.4</v>
      </c>
      <c r="I128">
        <v>590.1911422843634</v>
      </c>
      <c r="J128">
        <v>585.2</v>
      </c>
      <c r="K128">
        <v>1</v>
      </c>
    </row>
    <row r="129">
      <c r="A129" t="str">
        <v>EW-08</v>
      </c>
      <c r="B129" s="1">
        <v>45853</v>
      </c>
      <c r="C129" t="str">
        <v>R. Nguyen</v>
      </c>
      <c r="D129">
        <v>25.2</v>
      </c>
      <c r="E129">
        <v>43.5</v>
      </c>
      <c r="F129">
        <v>590.1911422843634</v>
      </c>
      <c r="G129">
        <v>12.9</v>
      </c>
      <c r="H129">
        <v>76.7</v>
      </c>
      <c r="I129">
        <v>590.1911422843634</v>
      </c>
      <c r="J129">
        <v>577.3</v>
      </c>
      <c r="K129">
        <v>2</v>
      </c>
    </row>
    <row r="130">
      <c r="A130" t="str">
        <v>EW-08</v>
      </c>
      <c r="B130" s="1">
        <v>45853</v>
      </c>
      <c r="C130" t="str">
        <v>J. Hale</v>
      </c>
      <c r="D130">
        <v>25.2</v>
      </c>
      <c r="E130">
        <v>43.5</v>
      </c>
      <c r="F130">
        <v>590.1911422843634</v>
      </c>
      <c r="G130">
        <v>20.8</v>
      </c>
      <c r="H130">
        <v>80</v>
      </c>
      <c r="I130">
        <v>590.1911422843634</v>
      </c>
      <c r="J130">
        <v>569.4</v>
      </c>
      <c r="K130">
        <v>3</v>
      </c>
    </row>
    <row r="131">
      <c r="A131" t="str">
        <v>EW-08</v>
      </c>
      <c r="B131" s="1">
        <v>45853</v>
      </c>
      <c r="C131" t="str">
        <v>T. Brooks</v>
      </c>
      <c r="D131">
        <v>25.2</v>
      </c>
      <c r="E131">
        <v>43.5</v>
      </c>
      <c r="F131">
        <v>590.1911422843634</v>
      </c>
      <c r="G131">
        <v>28.7</v>
      </c>
      <c r="H131">
        <v>80.6</v>
      </c>
      <c r="I131">
        <v>590.1911422843634</v>
      </c>
      <c r="J131">
        <v>561.5</v>
      </c>
      <c r="K131">
        <v>4</v>
      </c>
    </row>
    <row r="132">
      <c r="A132" t="str">
        <v>EW-08</v>
      </c>
      <c r="B132" s="1">
        <v>45853</v>
      </c>
      <c r="C132" t="str">
        <v>T. Brooks</v>
      </c>
      <c r="D132">
        <v>25.2</v>
      </c>
      <c r="E132">
        <v>43.5</v>
      </c>
      <c r="F132">
        <v>590.1911422843634</v>
      </c>
      <c r="G132">
        <v>36.6</v>
      </c>
      <c r="H132">
        <v>85.1</v>
      </c>
      <c r="I132">
        <v>590.1911422843634</v>
      </c>
      <c r="J132">
        <v>553.6</v>
      </c>
      <c r="K132">
        <v>5</v>
      </c>
    </row>
    <row r="133">
      <c r="A133" t="str">
        <v>EW-08</v>
      </c>
      <c r="B133" s="1">
        <v>45853</v>
      </c>
      <c r="C133" t="str">
        <v>R. Nguyen</v>
      </c>
      <c r="D133">
        <v>25.2</v>
      </c>
      <c r="E133">
        <v>43.5</v>
      </c>
      <c r="F133">
        <v>590.1911422843634</v>
      </c>
      <c r="G133">
        <v>44.5</v>
      </c>
      <c r="H133">
        <v>87.5</v>
      </c>
      <c r="I133">
        <v>590.1911422843634</v>
      </c>
      <c r="J133">
        <v>545.7</v>
      </c>
      <c r="K133">
        <v>6</v>
      </c>
    </row>
    <row r="134">
      <c r="A134" t="str">
        <v>EW-08</v>
      </c>
      <c r="B134" s="1">
        <v>46043</v>
      </c>
      <c r="C134" t="str">
        <v>R. Nguyen</v>
      </c>
      <c r="D134">
        <v>22.2</v>
      </c>
      <c r="E134">
        <v>43.4</v>
      </c>
      <c r="F134">
        <v>590.1911422843634</v>
      </c>
      <c r="G134">
        <v>5</v>
      </c>
      <c r="H134">
        <v>73.8</v>
      </c>
      <c r="I134">
        <v>590.1911422843634</v>
      </c>
      <c r="J134">
        <v>585.2</v>
      </c>
      <c r="K134">
        <v>1</v>
      </c>
    </row>
    <row r="135">
      <c r="A135" t="str">
        <v>EW-08</v>
      </c>
      <c r="B135" s="1">
        <v>46043</v>
      </c>
      <c r="C135" t="str">
        <v>T. Brooks</v>
      </c>
      <c r="D135">
        <v>22.2</v>
      </c>
      <c r="E135">
        <v>43.4</v>
      </c>
      <c r="F135">
        <v>590.1911422843634</v>
      </c>
      <c r="G135">
        <v>12.9</v>
      </c>
      <c r="H135">
        <v>76.6</v>
      </c>
      <c r="I135">
        <v>590.1911422843634</v>
      </c>
      <c r="J135">
        <v>577.3</v>
      </c>
      <c r="K135">
        <v>2</v>
      </c>
    </row>
    <row r="136">
      <c r="A136" t="str">
        <v>EW-08</v>
      </c>
      <c r="B136" s="1">
        <v>46043</v>
      </c>
      <c r="C136" t="str">
        <v>J. Hale</v>
      </c>
      <c r="D136">
        <v>22.2</v>
      </c>
      <c r="E136">
        <v>43.4</v>
      </c>
      <c r="F136">
        <v>590.1911422843634</v>
      </c>
      <c r="G136">
        <v>20.8</v>
      </c>
      <c r="H136">
        <v>80</v>
      </c>
      <c r="I136">
        <v>590.1911422843634</v>
      </c>
      <c r="J136">
        <v>569.4</v>
      </c>
      <c r="K136">
        <v>3</v>
      </c>
    </row>
    <row r="137">
      <c r="A137" t="str">
        <v>EW-08</v>
      </c>
      <c r="B137" s="1">
        <v>46043</v>
      </c>
      <c r="C137" t="str">
        <v>M. Ortiz</v>
      </c>
      <c r="D137">
        <v>22.2</v>
      </c>
      <c r="E137">
        <v>43.4</v>
      </c>
      <c r="F137">
        <v>590.1911422843634</v>
      </c>
      <c r="G137">
        <v>28.6</v>
      </c>
      <c r="H137">
        <v>82.3</v>
      </c>
      <c r="I137">
        <v>590.1911422843634</v>
      </c>
      <c r="J137">
        <v>561.6</v>
      </c>
      <c r="K137">
        <v>4</v>
      </c>
    </row>
    <row r="138">
      <c r="A138" t="str">
        <v>EW-08</v>
      </c>
      <c r="B138" s="1">
        <v>46043</v>
      </c>
      <c r="C138" t="str">
        <v>J. Hale</v>
      </c>
      <c r="D138">
        <v>22.2</v>
      </c>
      <c r="E138">
        <v>43.4</v>
      </c>
      <c r="F138">
        <v>590.1911422843634</v>
      </c>
      <c r="G138">
        <v>36.5</v>
      </c>
      <c r="H138">
        <v>83.8</v>
      </c>
      <c r="I138">
        <v>590.1911422843634</v>
      </c>
      <c r="J138">
        <v>553.7</v>
      </c>
      <c r="K138">
        <v>5</v>
      </c>
    </row>
    <row r="139">
      <c r="A139" t="str">
        <v>EW-08</v>
      </c>
      <c r="B139" s="1">
        <v>46043</v>
      </c>
      <c r="C139" t="str">
        <v>J. Hale</v>
      </c>
      <c r="D139">
        <v>22.2</v>
      </c>
      <c r="E139">
        <v>43.4</v>
      </c>
      <c r="F139">
        <v>590.1911422843634</v>
      </c>
      <c r="G139">
        <v>44.4</v>
      </c>
      <c r="H139">
        <v>87.7</v>
      </c>
      <c r="I139">
        <v>590.1911422843634</v>
      </c>
      <c r="J139">
        <v>545.8</v>
      </c>
      <c r="K139">
        <v>6</v>
      </c>
    </row>
    <row r="140">
      <c r="A140" t="str">
        <v>EW-08</v>
      </c>
      <c r="B140" s="1">
        <v>46191</v>
      </c>
      <c r="C140" t="str">
        <v>T. Brooks</v>
      </c>
      <c r="D140">
        <v>19.9</v>
      </c>
      <c r="E140">
        <v>43</v>
      </c>
      <c r="F140">
        <v>590.1911422843634</v>
      </c>
      <c r="G140">
        <v>5</v>
      </c>
      <c r="H140">
        <v>74.2</v>
      </c>
      <c r="I140">
        <v>590.1911422843634</v>
      </c>
      <c r="J140">
        <v>585.2</v>
      </c>
      <c r="K140">
        <v>1</v>
      </c>
    </row>
    <row r="141">
      <c r="A141" t="str">
        <v>EW-08</v>
      </c>
      <c r="B141" s="1">
        <v>46191</v>
      </c>
      <c r="C141" t="str">
        <v>T. Brooks</v>
      </c>
      <c r="D141">
        <v>19.9</v>
      </c>
      <c r="E141">
        <v>43</v>
      </c>
      <c r="F141">
        <v>590.1911422843634</v>
      </c>
      <c r="G141">
        <v>12.8</v>
      </c>
      <c r="H141">
        <v>75.5</v>
      </c>
      <c r="I141">
        <v>590.1911422843634</v>
      </c>
      <c r="J141">
        <v>577.4</v>
      </c>
      <c r="K141">
        <v>2</v>
      </c>
    </row>
    <row r="142">
      <c r="A142" t="str">
        <v>EW-08</v>
      </c>
      <c r="B142" s="1">
        <v>46191</v>
      </c>
      <c r="C142" t="str">
        <v>R. Nguyen</v>
      </c>
      <c r="D142">
        <v>19.9</v>
      </c>
      <c r="E142">
        <v>43</v>
      </c>
      <c r="F142">
        <v>590.1911422843634</v>
      </c>
      <c r="G142">
        <v>20.6</v>
      </c>
      <c r="H142">
        <v>78.2</v>
      </c>
      <c r="I142">
        <v>590.1911422843634</v>
      </c>
      <c r="J142">
        <v>569.6</v>
      </c>
      <c r="K142">
        <v>3</v>
      </c>
    </row>
    <row r="143">
      <c r="A143" t="str">
        <v>EW-08</v>
      </c>
      <c r="B143" s="1">
        <v>46191</v>
      </c>
      <c r="C143" t="str">
        <v>R. Nguyen</v>
      </c>
      <c r="D143">
        <v>19.9</v>
      </c>
      <c r="E143">
        <v>43</v>
      </c>
      <c r="F143">
        <v>590.1911422843634</v>
      </c>
      <c r="G143">
        <v>28.4</v>
      </c>
      <c r="H143">
        <v>81.9</v>
      </c>
      <c r="I143">
        <v>590.1911422843634</v>
      </c>
      <c r="J143">
        <v>561.8</v>
      </c>
      <c r="K143">
        <v>4</v>
      </c>
    </row>
    <row r="144">
      <c r="A144" t="str">
        <v>EW-08</v>
      </c>
      <c r="B144" s="1">
        <v>46191</v>
      </c>
      <c r="C144" t="str">
        <v>M. Ortiz</v>
      </c>
      <c r="D144">
        <v>19.9</v>
      </c>
      <c r="E144">
        <v>43</v>
      </c>
      <c r="F144">
        <v>590.1911422843634</v>
      </c>
      <c r="G144">
        <v>36.2</v>
      </c>
      <c r="H144">
        <v>83.2</v>
      </c>
      <c r="I144">
        <v>590.1911422843634</v>
      </c>
      <c r="J144">
        <v>554</v>
      </c>
      <c r="K144">
        <v>5</v>
      </c>
    </row>
    <row r="145">
      <c r="A145" t="str">
        <v>EW-08</v>
      </c>
      <c r="B145" s="1">
        <v>46191</v>
      </c>
      <c r="C145" t="str">
        <v>M. Ortiz</v>
      </c>
      <c r="D145">
        <v>19.9</v>
      </c>
      <c r="E145">
        <v>43</v>
      </c>
      <c r="F145">
        <v>590.1911422843634</v>
      </c>
      <c r="G145">
        <v>44</v>
      </c>
      <c r="H145">
        <v>87.9</v>
      </c>
      <c r="I145">
        <v>590.1911422843634</v>
      </c>
      <c r="J145">
        <v>546.2</v>
      </c>
      <c r="K145">
        <v>6</v>
      </c>
    </row>
    <row r="146">
      <c r="A146" t="str">
        <v>EW-09</v>
      </c>
      <c r="B146" s="1">
        <v>45853</v>
      </c>
      <c r="C146" t="str">
        <v>R. Nguyen</v>
      </c>
      <c r="D146">
        <v>37.6</v>
      </c>
      <c r="E146">
        <v>48</v>
      </c>
      <c r="F146">
        <v>589.5455109157375</v>
      </c>
      <c r="G146">
        <v>5</v>
      </c>
      <c r="H146">
        <v>72.4</v>
      </c>
      <c r="I146">
        <v>589.5455109157375</v>
      </c>
      <c r="J146">
        <v>584.5</v>
      </c>
      <c r="K146">
        <v>1</v>
      </c>
    </row>
    <row r="147">
      <c r="A147" t="str">
        <v>EW-09</v>
      </c>
      <c r="B147" s="1">
        <v>45853</v>
      </c>
      <c r="C147" t="str">
        <v>M. Ortiz</v>
      </c>
      <c r="D147">
        <v>37.6</v>
      </c>
      <c r="E147">
        <v>48</v>
      </c>
      <c r="F147">
        <v>589.5455109157375</v>
      </c>
      <c r="G147">
        <v>13.8</v>
      </c>
      <c r="H147">
        <v>77.7</v>
      </c>
      <c r="I147">
        <v>589.5455109157375</v>
      </c>
      <c r="J147">
        <v>575.7</v>
      </c>
      <c r="K147">
        <v>2</v>
      </c>
    </row>
    <row r="148">
      <c r="A148" t="str">
        <v>EW-09</v>
      </c>
      <c r="B148" s="1">
        <v>45853</v>
      </c>
      <c r="C148" t="str">
        <v>R. Nguyen</v>
      </c>
      <c r="D148">
        <v>37.6</v>
      </c>
      <c r="E148">
        <v>48</v>
      </c>
      <c r="F148">
        <v>589.5455109157375</v>
      </c>
      <c r="G148">
        <v>22.6</v>
      </c>
      <c r="H148">
        <v>79.4</v>
      </c>
      <c r="I148">
        <v>589.5455109157375</v>
      </c>
      <c r="J148">
        <v>566.9</v>
      </c>
      <c r="K148">
        <v>3</v>
      </c>
    </row>
    <row r="149">
      <c r="A149" t="str">
        <v>EW-09</v>
      </c>
      <c r="B149" s="1">
        <v>45853</v>
      </c>
      <c r="C149" t="str">
        <v>M. Ortiz</v>
      </c>
      <c r="D149">
        <v>37.6</v>
      </c>
      <c r="E149">
        <v>48</v>
      </c>
      <c r="F149">
        <v>589.5455109157375</v>
      </c>
      <c r="G149">
        <v>31.4</v>
      </c>
      <c r="H149">
        <v>84.4</v>
      </c>
      <c r="I149">
        <v>589.5455109157375</v>
      </c>
      <c r="J149">
        <v>558.1</v>
      </c>
      <c r="K149">
        <v>4</v>
      </c>
    </row>
    <row r="150">
      <c r="A150" t="str">
        <v>EW-09</v>
      </c>
      <c r="B150" s="1">
        <v>45853</v>
      </c>
      <c r="C150" t="str">
        <v>R. Nguyen</v>
      </c>
      <c r="D150">
        <v>37.6</v>
      </c>
      <c r="E150">
        <v>48</v>
      </c>
      <c r="F150">
        <v>589.5455109157375</v>
      </c>
      <c r="G150">
        <v>40.2</v>
      </c>
      <c r="H150">
        <v>86.4</v>
      </c>
      <c r="I150">
        <v>589.5455109157375</v>
      </c>
      <c r="J150">
        <v>549.3</v>
      </c>
      <c r="K150">
        <v>5</v>
      </c>
    </row>
    <row r="151">
      <c r="A151" t="str">
        <v>EW-09</v>
      </c>
      <c r="B151" s="1">
        <v>45853</v>
      </c>
      <c r="C151" t="str">
        <v>M. Ortiz</v>
      </c>
      <c r="D151">
        <v>37.6</v>
      </c>
      <c r="E151">
        <v>48</v>
      </c>
      <c r="F151">
        <v>589.5455109157375</v>
      </c>
      <c r="G151">
        <v>49</v>
      </c>
      <c r="H151">
        <v>88.7</v>
      </c>
      <c r="I151">
        <v>589.5455109157375</v>
      </c>
      <c r="J151">
        <v>540.5</v>
      </c>
      <c r="K151">
        <v>6</v>
      </c>
    </row>
    <row r="152">
      <c r="A152" t="str">
        <v>EW-09</v>
      </c>
      <c r="B152" s="1">
        <v>46043</v>
      </c>
      <c r="C152" t="str">
        <v>R. Nguyen</v>
      </c>
      <c r="D152">
        <v>35.3</v>
      </c>
      <c r="E152">
        <v>48</v>
      </c>
      <c r="F152">
        <v>589.5455109157375</v>
      </c>
      <c r="G152">
        <v>5</v>
      </c>
      <c r="H152">
        <v>73.8</v>
      </c>
      <c r="I152">
        <v>589.5455109157375</v>
      </c>
      <c r="J152">
        <v>584.5</v>
      </c>
      <c r="K152">
        <v>1</v>
      </c>
    </row>
    <row r="153">
      <c r="A153" t="str">
        <v>EW-09</v>
      </c>
      <c r="B153" s="1">
        <v>46043</v>
      </c>
      <c r="C153" t="str">
        <v>T. Brooks</v>
      </c>
      <c r="D153">
        <v>35.3</v>
      </c>
      <c r="E153">
        <v>48</v>
      </c>
      <c r="F153">
        <v>589.5455109157375</v>
      </c>
      <c r="G153">
        <v>13.8</v>
      </c>
      <c r="H153">
        <v>76.1</v>
      </c>
      <c r="I153">
        <v>589.5455109157375</v>
      </c>
      <c r="J153">
        <v>575.7</v>
      </c>
      <c r="K153">
        <v>2</v>
      </c>
    </row>
    <row r="154">
      <c r="A154" t="str">
        <v>EW-09</v>
      </c>
      <c r="B154" s="1">
        <v>46043</v>
      </c>
      <c r="C154" t="str">
        <v>T. Brooks</v>
      </c>
      <c r="D154">
        <v>35.3</v>
      </c>
      <c r="E154">
        <v>48</v>
      </c>
      <c r="F154">
        <v>589.5455109157375</v>
      </c>
      <c r="G154">
        <v>22.6</v>
      </c>
      <c r="H154">
        <v>80</v>
      </c>
      <c r="I154">
        <v>589.5455109157375</v>
      </c>
      <c r="J154">
        <v>566.9</v>
      </c>
      <c r="K154">
        <v>3</v>
      </c>
    </row>
    <row r="155">
      <c r="A155" t="str">
        <v>EW-09</v>
      </c>
      <c r="B155" s="1">
        <v>46043</v>
      </c>
      <c r="C155" t="str">
        <v>M. Ortiz</v>
      </c>
      <c r="D155">
        <v>35.3</v>
      </c>
      <c r="E155">
        <v>48</v>
      </c>
      <c r="F155">
        <v>589.5455109157375</v>
      </c>
      <c r="G155">
        <v>31.4</v>
      </c>
      <c r="H155">
        <v>84.4</v>
      </c>
      <c r="I155">
        <v>589.5455109157375</v>
      </c>
      <c r="J155">
        <v>558.1</v>
      </c>
      <c r="K155">
        <v>4</v>
      </c>
    </row>
    <row r="156">
      <c r="A156" t="str">
        <v>EW-09</v>
      </c>
      <c r="B156" s="1">
        <v>46043</v>
      </c>
      <c r="C156" t="str">
        <v>T. Brooks</v>
      </c>
      <c r="D156">
        <v>35.3</v>
      </c>
      <c r="E156">
        <v>48</v>
      </c>
      <c r="F156">
        <v>589.5455109157375</v>
      </c>
      <c r="G156">
        <v>40.2</v>
      </c>
      <c r="H156">
        <v>86.9</v>
      </c>
      <c r="I156">
        <v>589.5455109157375</v>
      </c>
      <c r="J156">
        <v>549.3</v>
      </c>
      <c r="K156">
        <v>5</v>
      </c>
    </row>
    <row r="157">
      <c r="A157" t="str">
        <v>EW-09</v>
      </c>
      <c r="B157" s="1">
        <v>46043</v>
      </c>
      <c r="C157" t="str">
        <v>M. Ortiz</v>
      </c>
      <c r="D157">
        <v>35.3</v>
      </c>
      <c r="E157">
        <v>48</v>
      </c>
      <c r="F157">
        <v>589.5455109157375</v>
      </c>
      <c r="G157">
        <v>49</v>
      </c>
      <c r="H157">
        <v>90</v>
      </c>
      <c r="I157">
        <v>589.5455109157375</v>
      </c>
      <c r="J157">
        <v>540.5</v>
      </c>
      <c r="K157">
        <v>6</v>
      </c>
    </row>
    <row r="158">
      <c r="A158" t="str">
        <v>EW-09</v>
      </c>
      <c r="B158" s="1">
        <v>46191</v>
      </c>
      <c r="C158" t="str">
        <v>T. Brooks</v>
      </c>
      <c r="D158">
        <v>38.8</v>
      </c>
      <c r="E158">
        <v>48.4</v>
      </c>
      <c r="F158">
        <v>589.5455109157375</v>
      </c>
      <c r="G158">
        <v>5</v>
      </c>
      <c r="H158">
        <v>74.3</v>
      </c>
      <c r="I158">
        <v>589.5455109157375</v>
      </c>
      <c r="J158">
        <v>584.5</v>
      </c>
      <c r="K158">
        <v>1</v>
      </c>
    </row>
    <row r="159">
      <c r="A159" t="str">
        <v>EW-09</v>
      </c>
      <c r="B159" s="1">
        <v>46191</v>
      </c>
      <c r="C159" t="str">
        <v>R. Nguyen</v>
      </c>
      <c r="D159">
        <v>38.8</v>
      </c>
      <c r="E159">
        <v>48.4</v>
      </c>
      <c r="F159">
        <v>589.5455109157375</v>
      </c>
      <c r="G159">
        <v>13.9</v>
      </c>
      <c r="H159">
        <v>78.3</v>
      </c>
      <c r="I159">
        <v>589.5455109157375</v>
      </c>
      <c r="J159">
        <v>575.7</v>
      </c>
      <c r="K159">
        <v>2</v>
      </c>
    </row>
    <row r="160">
      <c r="A160" t="str">
        <v>EW-09</v>
      </c>
      <c r="B160" s="1">
        <v>46191</v>
      </c>
      <c r="C160" t="str">
        <v>J. Hale</v>
      </c>
      <c r="D160">
        <v>38.8</v>
      </c>
      <c r="E160">
        <v>48.4</v>
      </c>
      <c r="F160">
        <v>589.5455109157375</v>
      </c>
      <c r="G160">
        <v>22.8</v>
      </c>
      <c r="H160">
        <v>79.2</v>
      </c>
      <c r="I160">
        <v>589.5455109157375</v>
      </c>
      <c r="J160">
        <v>566.8</v>
      </c>
      <c r="K160">
        <v>3</v>
      </c>
    </row>
    <row r="161">
      <c r="A161" t="str">
        <v>EW-09</v>
      </c>
      <c r="B161" s="1">
        <v>46191</v>
      </c>
      <c r="C161" t="str">
        <v>T. Brooks</v>
      </c>
      <c r="D161">
        <v>38.8</v>
      </c>
      <c r="E161">
        <v>48.4</v>
      </c>
      <c r="F161">
        <v>589.5455109157375</v>
      </c>
      <c r="G161">
        <v>31.6</v>
      </c>
      <c r="H161">
        <v>82.9</v>
      </c>
      <c r="I161">
        <v>589.5455109157375</v>
      </c>
      <c r="J161">
        <v>557.9</v>
      </c>
      <c r="K161">
        <v>4</v>
      </c>
    </row>
    <row r="162">
      <c r="A162" t="str">
        <v>EW-09</v>
      </c>
      <c r="B162" s="1">
        <v>46191</v>
      </c>
      <c r="C162" t="str">
        <v>R. Nguyen</v>
      </c>
      <c r="D162">
        <v>38.8</v>
      </c>
      <c r="E162">
        <v>48.4</v>
      </c>
      <c r="F162">
        <v>589.5455109157375</v>
      </c>
      <c r="G162">
        <v>40.5</v>
      </c>
      <c r="H162">
        <v>87.7</v>
      </c>
      <c r="I162">
        <v>589.5455109157375</v>
      </c>
      <c r="J162">
        <v>549</v>
      </c>
      <c r="K162">
        <v>5</v>
      </c>
    </row>
    <row r="163">
      <c r="A163" t="str">
        <v>EW-09</v>
      </c>
      <c r="B163" s="1">
        <v>46191</v>
      </c>
      <c r="C163" t="str">
        <v>M. Ortiz</v>
      </c>
      <c r="D163">
        <v>38.8</v>
      </c>
      <c r="E163">
        <v>48.4</v>
      </c>
      <c r="F163">
        <v>589.5455109157375</v>
      </c>
      <c r="G163">
        <v>49.4</v>
      </c>
      <c r="H163">
        <v>89.4</v>
      </c>
      <c r="I163">
        <v>589.5455109157375</v>
      </c>
      <c r="J163">
        <v>540.1</v>
      </c>
      <c r="K163">
        <v>6</v>
      </c>
    </row>
    <row r="164">
      <c r="A164" t="str">
        <v>EW-10</v>
      </c>
      <c r="B164" s="1">
        <v>45853</v>
      </c>
      <c r="C164" t="str">
        <v>J. Hale</v>
      </c>
      <c r="D164">
        <v>32.3</v>
      </c>
      <c r="E164">
        <v>45.5</v>
      </c>
      <c r="F164">
        <v>589.6147122831308</v>
      </c>
      <c r="G164">
        <v>5</v>
      </c>
      <c r="H164">
        <v>73.6</v>
      </c>
      <c r="I164">
        <v>589.6147122831308</v>
      </c>
      <c r="J164">
        <v>584.6</v>
      </c>
      <c r="K164">
        <v>1</v>
      </c>
    </row>
    <row r="165">
      <c r="A165" t="str">
        <v>EW-10</v>
      </c>
      <c r="B165" s="1">
        <v>45853</v>
      </c>
      <c r="C165" t="str">
        <v>J. Hale</v>
      </c>
      <c r="D165">
        <v>32.3</v>
      </c>
      <c r="E165">
        <v>45.5</v>
      </c>
      <c r="F165">
        <v>589.6147122831308</v>
      </c>
      <c r="G165">
        <v>13.3</v>
      </c>
      <c r="H165">
        <v>77.8</v>
      </c>
      <c r="I165">
        <v>589.6147122831308</v>
      </c>
      <c r="J165">
        <v>576.3</v>
      </c>
      <c r="K165">
        <v>2</v>
      </c>
    </row>
    <row r="166">
      <c r="A166" t="str">
        <v>EW-10</v>
      </c>
      <c r="B166" s="1">
        <v>45853</v>
      </c>
      <c r="C166" t="str">
        <v>J. Hale</v>
      </c>
      <c r="D166">
        <v>32.3</v>
      </c>
      <c r="E166">
        <v>45.5</v>
      </c>
      <c r="F166">
        <v>589.6147122831308</v>
      </c>
      <c r="G166">
        <v>21.6</v>
      </c>
      <c r="H166">
        <v>78.8</v>
      </c>
      <c r="I166">
        <v>589.6147122831308</v>
      </c>
      <c r="J166">
        <v>568</v>
      </c>
      <c r="K166">
        <v>3</v>
      </c>
    </row>
    <row r="167">
      <c r="A167" t="str">
        <v>EW-10</v>
      </c>
      <c r="B167" s="1">
        <v>45853</v>
      </c>
      <c r="C167" t="str">
        <v>R. Nguyen</v>
      </c>
      <c r="D167">
        <v>32.3</v>
      </c>
      <c r="E167">
        <v>45.5</v>
      </c>
      <c r="F167">
        <v>589.6147122831308</v>
      </c>
      <c r="G167">
        <v>29.9</v>
      </c>
      <c r="H167">
        <v>82.4</v>
      </c>
      <c r="I167">
        <v>589.6147122831308</v>
      </c>
      <c r="J167">
        <v>559.7</v>
      </c>
      <c r="K167">
        <v>4</v>
      </c>
    </row>
    <row r="168">
      <c r="A168" t="str">
        <v>EW-10</v>
      </c>
      <c r="B168" s="1">
        <v>45853</v>
      </c>
      <c r="C168" t="str">
        <v>M. Ortiz</v>
      </c>
      <c r="D168">
        <v>32.3</v>
      </c>
      <c r="E168">
        <v>45.5</v>
      </c>
      <c r="F168">
        <v>589.6147122831308</v>
      </c>
      <c r="G168">
        <v>38.2</v>
      </c>
      <c r="H168">
        <v>86</v>
      </c>
      <c r="I168">
        <v>589.6147122831308</v>
      </c>
      <c r="J168">
        <v>551.4</v>
      </c>
      <c r="K168">
        <v>5</v>
      </c>
    </row>
    <row r="169">
      <c r="A169" t="str">
        <v>EW-10</v>
      </c>
      <c r="B169" s="1">
        <v>45853</v>
      </c>
      <c r="C169" t="str">
        <v>R. Nguyen</v>
      </c>
      <c r="D169">
        <v>32.3</v>
      </c>
      <c r="E169">
        <v>45.5</v>
      </c>
      <c r="F169">
        <v>589.6147122831308</v>
      </c>
      <c r="G169">
        <v>46.5</v>
      </c>
      <c r="H169">
        <v>89.2</v>
      </c>
      <c r="I169">
        <v>589.6147122831308</v>
      </c>
      <c r="J169">
        <v>543.1</v>
      </c>
      <c r="K169">
        <v>6</v>
      </c>
    </row>
    <row r="170">
      <c r="A170" t="str">
        <v>EW-10</v>
      </c>
      <c r="B170" s="1">
        <v>46043</v>
      </c>
      <c r="C170" t="str">
        <v>T. Brooks</v>
      </c>
      <c r="D170">
        <v>29.6</v>
      </c>
      <c r="E170">
        <v>45.9</v>
      </c>
      <c r="F170">
        <v>589.6147122831308</v>
      </c>
      <c r="G170">
        <v>5</v>
      </c>
      <c r="H170">
        <v>74</v>
      </c>
      <c r="I170">
        <v>589.6147122831308</v>
      </c>
      <c r="J170">
        <v>584.6</v>
      </c>
      <c r="K170">
        <v>1</v>
      </c>
    </row>
    <row r="171">
      <c r="A171" t="str">
        <v>EW-10</v>
      </c>
      <c r="B171" s="1">
        <v>46043</v>
      </c>
      <c r="C171" t="str">
        <v>R. Nguyen</v>
      </c>
      <c r="D171">
        <v>29.6</v>
      </c>
      <c r="E171">
        <v>45.9</v>
      </c>
      <c r="F171">
        <v>589.6147122831308</v>
      </c>
      <c r="G171">
        <v>13.4</v>
      </c>
      <c r="H171">
        <v>77.8</v>
      </c>
      <c r="I171">
        <v>589.6147122831308</v>
      </c>
      <c r="J171">
        <v>576.2</v>
      </c>
      <c r="K171">
        <v>2</v>
      </c>
    </row>
    <row r="172">
      <c r="A172" t="str">
        <v>EW-10</v>
      </c>
      <c r="B172" s="1">
        <v>46043</v>
      </c>
      <c r="C172" t="str">
        <v>M. Ortiz</v>
      </c>
      <c r="D172">
        <v>29.6</v>
      </c>
      <c r="E172">
        <v>45.9</v>
      </c>
      <c r="F172">
        <v>589.6147122831308</v>
      </c>
      <c r="G172">
        <v>21.8</v>
      </c>
      <c r="H172">
        <v>78.2</v>
      </c>
      <c r="I172">
        <v>589.6147122831308</v>
      </c>
      <c r="J172">
        <v>567.9</v>
      </c>
      <c r="K172">
        <v>3</v>
      </c>
    </row>
    <row r="173">
      <c r="A173" t="str">
        <v>EW-10</v>
      </c>
      <c r="B173" s="1">
        <v>46043</v>
      </c>
      <c r="C173" t="str">
        <v>R. Nguyen</v>
      </c>
      <c r="D173">
        <v>29.6</v>
      </c>
      <c r="E173">
        <v>45.9</v>
      </c>
      <c r="F173">
        <v>589.6147122831308</v>
      </c>
      <c r="G173">
        <v>30.1</v>
      </c>
      <c r="H173">
        <v>83.2</v>
      </c>
      <c r="I173">
        <v>589.6147122831308</v>
      </c>
      <c r="J173">
        <v>559.5</v>
      </c>
      <c r="K173">
        <v>4</v>
      </c>
    </row>
    <row r="174">
      <c r="A174" t="str">
        <v>EW-10</v>
      </c>
      <c r="B174" s="1">
        <v>46043</v>
      </c>
      <c r="C174" t="str">
        <v>J. Hale</v>
      </c>
      <c r="D174">
        <v>29.6</v>
      </c>
      <c r="E174">
        <v>45.9</v>
      </c>
      <c r="F174">
        <v>589.6147122831308</v>
      </c>
      <c r="G174">
        <v>38.5</v>
      </c>
      <c r="H174">
        <v>84.4</v>
      </c>
      <c r="I174">
        <v>589.6147122831308</v>
      </c>
      <c r="J174">
        <v>551.1</v>
      </c>
      <c r="K174">
        <v>5</v>
      </c>
    </row>
    <row r="175">
      <c r="A175" t="str">
        <v>EW-10</v>
      </c>
      <c r="B175" s="1">
        <v>46043</v>
      </c>
      <c r="C175" t="str">
        <v>R. Nguyen</v>
      </c>
      <c r="D175">
        <v>29.6</v>
      </c>
      <c r="E175">
        <v>45.9</v>
      </c>
      <c r="F175">
        <v>589.6147122831308</v>
      </c>
      <c r="G175">
        <v>46.9</v>
      </c>
      <c r="H175">
        <v>88.6</v>
      </c>
      <c r="I175">
        <v>589.6147122831308</v>
      </c>
      <c r="J175">
        <v>542.7</v>
      </c>
      <c r="K175">
        <v>6</v>
      </c>
    </row>
    <row r="176">
      <c r="A176" t="str">
        <v>EW-10</v>
      </c>
      <c r="B176" s="1">
        <v>46191</v>
      </c>
      <c r="C176" t="str">
        <v>T. Brooks</v>
      </c>
      <c r="D176">
        <v>32.5</v>
      </c>
      <c r="E176">
        <v>45.4</v>
      </c>
      <c r="F176">
        <v>589.6147122831308</v>
      </c>
      <c r="G176">
        <v>5</v>
      </c>
      <c r="H176">
        <v>74</v>
      </c>
      <c r="I176">
        <v>589.6147122831308</v>
      </c>
      <c r="J176">
        <v>584.6</v>
      </c>
      <c r="K176">
        <v>1</v>
      </c>
    </row>
    <row r="177">
      <c r="A177" t="str">
        <v>EW-10</v>
      </c>
      <c r="B177" s="1">
        <v>46191</v>
      </c>
      <c r="C177" t="str">
        <v>T. Brooks</v>
      </c>
      <c r="D177">
        <v>32.5</v>
      </c>
      <c r="E177">
        <v>45.4</v>
      </c>
      <c r="F177">
        <v>589.6147122831308</v>
      </c>
      <c r="G177">
        <v>13.3</v>
      </c>
      <c r="H177">
        <v>76.5</v>
      </c>
      <c r="I177">
        <v>589.6147122831308</v>
      </c>
      <c r="J177">
        <v>576.3</v>
      </c>
      <c r="K177">
        <v>2</v>
      </c>
    </row>
    <row r="178">
      <c r="A178" t="str">
        <v>EW-10</v>
      </c>
      <c r="B178" s="1">
        <v>46191</v>
      </c>
      <c r="C178" t="str">
        <v>J. Hale</v>
      </c>
      <c r="D178">
        <v>32.5</v>
      </c>
      <c r="E178">
        <v>45.4</v>
      </c>
      <c r="F178">
        <v>589.6147122831308</v>
      </c>
      <c r="G178">
        <v>21.6</v>
      </c>
      <c r="H178">
        <v>79</v>
      </c>
      <c r="I178">
        <v>589.6147122831308</v>
      </c>
      <c r="J178">
        <v>568.1</v>
      </c>
      <c r="K178">
        <v>3</v>
      </c>
    </row>
    <row r="179">
      <c r="A179" t="str">
        <v>EW-10</v>
      </c>
      <c r="B179" s="1">
        <v>46191</v>
      </c>
      <c r="C179" t="str">
        <v>M. Ortiz</v>
      </c>
      <c r="D179">
        <v>32.5</v>
      </c>
      <c r="E179">
        <v>45.4</v>
      </c>
      <c r="F179">
        <v>589.6147122831308</v>
      </c>
      <c r="G179">
        <v>29.8</v>
      </c>
      <c r="H179">
        <v>83.9</v>
      </c>
      <c r="I179">
        <v>589.6147122831308</v>
      </c>
      <c r="J179">
        <v>559.8</v>
      </c>
      <c r="K179">
        <v>4</v>
      </c>
    </row>
    <row r="180">
      <c r="A180" t="str">
        <v>EW-10</v>
      </c>
      <c r="B180" s="1">
        <v>46191</v>
      </c>
      <c r="C180" t="str">
        <v>J. Hale</v>
      </c>
      <c r="D180">
        <v>32.5</v>
      </c>
      <c r="E180">
        <v>45.4</v>
      </c>
      <c r="F180">
        <v>589.6147122831308</v>
      </c>
      <c r="G180">
        <v>38.1</v>
      </c>
      <c r="H180">
        <v>86.1</v>
      </c>
      <c r="I180">
        <v>589.6147122831308</v>
      </c>
      <c r="J180">
        <v>551.5</v>
      </c>
      <c r="K180">
        <v>5</v>
      </c>
    </row>
    <row r="181">
      <c r="A181" t="str">
        <v>EW-10</v>
      </c>
      <c r="B181" s="1">
        <v>46191</v>
      </c>
      <c r="C181" t="str">
        <v>M. Ortiz</v>
      </c>
      <c r="D181">
        <v>32.5</v>
      </c>
      <c r="E181">
        <v>45.4</v>
      </c>
      <c r="F181">
        <v>589.6147122831308</v>
      </c>
      <c r="G181">
        <v>46.4</v>
      </c>
      <c r="H181">
        <v>87</v>
      </c>
      <c r="I181">
        <v>589.6147122831308</v>
      </c>
      <c r="J181">
        <v>543.2</v>
      </c>
      <c r="K181">
        <v>6</v>
      </c>
    </row>
    <row r="182">
      <c r="A182" t="str">
        <v>EW-11</v>
      </c>
      <c r="B182" s="1">
        <v>45853</v>
      </c>
      <c r="C182" t="str">
        <v>T. Brooks</v>
      </c>
      <c r="D182">
        <v>36.8</v>
      </c>
      <c r="E182">
        <v>51.6</v>
      </c>
      <c r="F182">
        <v>592.3646960025952</v>
      </c>
      <c r="G182">
        <v>5</v>
      </c>
      <c r="H182">
        <v>73.5</v>
      </c>
      <c r="I182">
        <v>592.3646960025952</v>
      </c>
      <c r="J182">
        <v>587.4</v>
      </c>
      <c r="K182">
        <v>1</v>
      </c>
    </row>
    <row r="183">
      <c r="A183" t="str">
        <v>EW-11</v>
      </c>
      <c r="B183" s="1">
        <v>45853</v>
      </c>
      <c r="C183" t="str">
        <v>R. Nguyen</v>
      </c>
      <c r="D183">
        <v>36.8</v>
      </c>
      <c r="E183">
        <v>51.6</v>
      </c>
      <c r="F183">
        <v>592.3646960025952</v>
      </c>
      <c r="G183">
        <v>14.5</v>
      </c>
      <c r="H183">
        <v>77.6</v>
      </c>
      <c r="I183">
        <v>592.3646960025952</v>
      </c>
      <c r="J183">
        <v>577.8</v>
      </c>
      <c r="K183">
        <v>2</v>
      </c>
    </row>
    <row r="184">
      <c r="A184" t="str">
        <v>EW-11</v>
      </c>
      <c r="B184" s="1">
        <v>45853</v>
      </c>
      <c r="C184" t="str">
        <v>M. Ortiz</v>
      </c>
      <c r="D184">
        <v>36.8</v>
      </c>
      <c r="E184">
        <v>51.6</v>
      </c>
      <c r="F184">
        <v>592.3646960025952</v>
      </c>
      <c r="G184">
        <v>24</v>
      </c>
      <c r="H184">
        <v>79.2</v>
      </c>
      <c r="I184">
        <v>592.3646960025952</v>
      </c>
      <c r="J184">
        <v>568.3</v>
      </c>
      <c r="K184">
        <v>3</v>
      </c>
    </row>
    <row r="185">
      <c r="A185" t="str">
        <v>EW-11</v>
      </c>
      <c r="B185" s="1">
        <v>45853</v>
      </c>
      <c r="C185" t="str">
        <v>M. Ortiz</v>
      </c>
      <c r="D185">
        <v>36.8</v>
      </c>
      <c r="E185">
        <v>51.6</v>
      </c>
      <c r="F185">
        <v>592.3646960025952</v>
      </c>
      <c r="G185">
        <v>33.6</v>
      </c>
      <c r="H185">
        <v>84.8</v>
      </c>
      <c r="I185">
        <v>592.3646960025952</v>
      </c>
      <c r="J185">
        <v>558.8</v>
      </c>
      <c r="K185">
        <v>4</v>
      </c>
    </row>
    <row r="186">
      <c r="A186" t="str">
        <v>EW-11</v>
      </c>
      <c r="B186" s="1">
        <v>45853</v>
      </c>
      <c r="C186" t="str">
        <v>M. Ortiz</v>
      </c>
      <c r="D186">
        <v>36.8</v>
      </c>
      <c r="E186">
        <v>51.6</v>
      </c>
      <c r="F186">
        <v>592.3646960025952</v>
      </c>
      <c r="G186">
        <v>43.1</v>
      </c>
      <c r="H186">
        <v>85.6</v>
      </c>
      <c r="I186">
        <v>592.3646960025952</v>
      </c>
      <c r="J186">
        <v>549.3</v>
      </c>
      <c r="K186">
        <v>5</v>
      </c>
    </row>
    <row r="187">
      <c r="A187" t="str">
        <v>EW-11</v>
      </c>
      <c r="B187" s="1">
        <v>45853</v>
      </c>
      <c r="C187" t="str">
        <v>R. Nguyen</v>
      </c>
      <c r="D187">
        <v>36.8</v>
      </c>
      <c r="E187">
        <v>51.6</v>
      </c>
      <c r="F187">
        <v>592.3646960025952</v>
      </c>
      <c r="G187">
        <v>52.6</v>
      </c>
      <c r="H187">
        <v>91.8</v>
      </c>
      <c r="I187">
        <v>592.3646960025952</v>
      </c>
      <c r="J187">
        <v>539.8</v>
      </c>
      <c r="K187">
        <v>6</v>
      </c>
    </row>
    <row r="188">
      <c r="A188" t="str">
        <v>EW-11</v>
      </c>
      <c r="B188" s="1">
        <v>46043</v>
      </c>
      <c r="C188" t="str">
        <v>J. Hale</v>
      </c>
      <c r="D188">
        <v>35.1</v>
      </c>
      <c r="E188">
        <v>52</v>
      </c>
      <c r="F188">
        <v>592.3646960025952</v>
      </c>
      <c r="G188">
        <v>5</v>
      </c>
      <c r="H188">
        <v>72.8</v>
      </c>
      <c r="I188">
        <v>592.3646960025952</v>
      </c>
      <c r="J188">
        <v>587.4</v>
      </c>
      <c r="K188">
        <v>1</v>
      </c>
    </row>
    <row r="189">
      <c r="A189" t="str">
        <v>EW-11</v>
      </c>
      <c r="B189" s="1">
        <v>46043</v>
      </c>
      <c r="C189" t="str">
        <v>J. Hale</v>
      </c>
      <c r="D189">
        <v>35.1</v>
      </c>
      <c r="E189">
        <v>52</v>
      </c>
      <c r="F189">
        <v>592.3646960025952</v>
      </c>
      <c r="G189">
        <v>14.6</v>
      </c>
      <c r="H189">
        <v>77.6</v>
      </c>
      <c r="I189">
        <v>592.3646960025952</v>
      </c>
      <c r="J189">
        <v>577.8</v>
      </c>
      <c r="K189">
        <v>2</v>
      </c>
    </row>
    <row r="190">
      <c r="A190" t="str">
        <v>EW-11</v>
      </c>
      <c r="B190" s="1">
        <v>46043</v>
      </c>
      <c r="C190" t="str">
        <v>R. Nguyen</v>
      </c>
      <c r="D190">
        <v>35.1</v>
      </c>
      <c r="E190">
        <v>52</v>
      </c>
      <c r="F190">
        <v>592.3646960025952</v>
      </c>
      <c r="G190">
        <v>24.2</v>
      </c>
      <c r="H190">
        <v>80.5</v>
      </c>
      <c r="I190">
        <v>592.3646960025952</v>
      </c>
      <c r="J190">
        <v>568.2</v>
      </c>
      <c r="K190">
        <v>3</v>
      </c>
    </row>
    <row r="191">
      <c r="A191" t="str">
        <v>EW-11</v>
      </c>
      <c r="B191" s="1">
        <v>46043</v>
      </c>
      <c r="C191" t="str">
        <v>J. Hale</v>
      </c>
      <c r="D191">
        <v>35.1</v>
      </c>
      <c r="E191">
        <v>52</v>
      </c>
      <c r="F191">
        <v>592.3646960025952</v>
      </c>
      <c r="G191">
        <v>33.8</v>
      </c>
      <c r="H191">
        <v>82.8</v>
      </c>
      <c r="I191">
        <v>592.3646960025952</v>
      </c>
      <c r="J191">
        <v>558.6</v>
      </c>
      <c r="K191">
        <v>4</v>
      </c>
    </row>
    <row r="192">
      <c r="A192" t="str">
        <v>EW-11</v>
      </c>
      <c r="B192" s="1">
        <v>46043</v>
      </c>
      <c r="C192" t="str">
        <v>T. Brooks</v>
      </c>
      <c r="D192">
        <v>35.1</v>
      </c>
      <c r="E192">
        <v>52</v>
      </c>
      <c r="F192">
        <v>592.3646960025952</v>
      </c>
      <c r="G192">
        <v>43.4</v>
      </c>
      <c r="H192">
        <v>86</v>
      </c>
      <c r="I192">
        <v>592.3646960025952</v>
      </c>
      <c r="J192">
        <v>549</v>
      </c>
      <c r="K192">
        <v>5</v>
      </c>
    </row>
    <row r="193">
      <c r="A193" t="str">
        <v>EW-11</v>
      </c>
      <c r="B193" s="1">
        <v>46043</v>
      </c>
      <c r="C193" t="str">
        <v>T. Brooks</v>
      </c>
      <c r="D193">
        <v>35.1</v>
      </c>
      <c r="E193">
        <v>52</v>
      </c>
      <c r="F193">
        <v>592.3646960025952</v>
      </c>
      <c r="G193">
        <v>53</v>
      </c>
      <c r="H193">
        <v>91.6</v>
      </c>
      <c r="I193">
        <v>592.3646960025952</v>
      </c>
      <c r="J193">
        <v>539.4</v>
      </c>
      <c r="K193">
        <v>6</v>
      </c>
    </row>
    <row r="194">
      <c r="A194" t="str">
        <v>EW-11</v>
      </c>
      <c r="B194" s="1">
        <v>46191</v>
      </c>
      <c r="C194" t="str">
        <v>R. Nguyen</v>
      </c>
      <c r="D194">
        <v>38.3</v>
      </c>
      <c r="E194">
        <v>51.2</v>
      </c>
      <c r="F194">
        <v>592.3646960025952</v>
      </c>
      <c r="G194">
        <v>5</v>
      </c>
      <c r="H194">
        <v>73.5</v>
      </c>
      <c r="I194">
        <v>592.3646960025952</v>
      </c>
      <c r="J194">
        <v>587.4</v>
      </c>
      <c r="K194">
        <v>1</v>
      </c>
    </row>
    <row r="195">
      <c r="A195" t="str">
        <v>EW-11</v>
      </c>
      <c r="B195" s="1">
        <v>46191</v>
      </c>
      <c r="C195" t="str">
        <v>J. Hale</v>
      </c>
      <c r="D195">
        <v>38.3</v>
      </c>
      <c r="E195">
        <v>51.2</v>
      </c>
      <c r="F195">
        <v>592.3646960025952</v>
      </c>
      <c r="G195">
        <v>14.4</v>
      </c>
      <c r="H195">
        <v>75.6</v>
      </c>
      <c r="I195">
        <v>592.3646960025952</v>
      </c>
      <c r="J195">
        <v>577.9</v>
      </c>
      <c r="K195">
        <v>2</v>
      </c>
    </row>
    <row r="196">
      <c r="A196" t="str">
        <v>EW-11</v>
      </c>
      <c r="B196" s="1">
        <v>46191</v>
      </c>
      <c r="C196" t="str">
        <v>M. Ortiz</v>
      </c>
      <c r="D196">
        <v>38.3</v>
      </c>
      <c r="E196">
        <v>51.2</v>
      </c>
      <c r="F196">
        <v>592.3646960025952</v>
      </c>
      <c r="G196">
        <v>23.9</v>
      </c>
      <c r="H196">
        <v>79.2</v>
      </c>
      <c r="I196">
        <v>592.3646960025952</v>
      </c>
      <c r="J196">
        <v>568.5</v>
      </c>
      <c r="K196">
        <v>3</v>
      </c>
    </row>
    <row r="197">
      <c r="A197" t="str">
        <v>EW-11</v>
      </c>
      <c r="B197" s="1">
        <v>46191</v>
      </c>
      <c r="C197" t="str">
        <v>T. Brooks</v>
      </c>
      <c r="D197">
        <v>38.3</v>
      </c>
      <c r="E197">
        <v>51.2</v>
      </c>
      <c r="F197">
        <v>592.3646960025952</v>
      </c>
      <c r="G197">
        <v>33.3</v>
      </c>
      <c r="H197">
        <v>82.8</v>
      </c>
      <c r="I197">
        <v>592.3646960025952</v>
      </c>
      <c r="J197">
        <v>559</v>
      </c>
      <c r="K197">
        <v>4</v>
      </c>
    </row>
    <row r="198">
      <c r="A198" t="str">
        <v>EW-11</v>
      </c>
      <c r="B198" s="1">
        <v>46191</v>
      </c>
      <c r="C198" t="str">
        <v>R. Nguyen</v>
      </c>
      <c r="D198">
        <v>38.3</v>
      </c>
      <c r="E198">
        <v>51.2</v>
      </c>
      <c r="F198">
        <v>592.3646960025952</v>
      </c>
      <c r="G198">
        <v>42.8</v>
      </c>
      <c r="H198">
        <v>88</v>
      </c>
      <c r="I198">
        <v>592.3646960025952</v>
      </c>
      <c r="J198">
        <v>549.6</v>
      </c>
      <c r="K198">
        <v>5</v>
      </c>
    </row>
    <row r="199">
      <c r="A199" t="str">
        <v>EW-11</v>
      </c>
      <c r="B199" s="1">
        <v>46191</v>
      </c>
      <c r="C199" t="str">
        <v>R. Nguyen</v>
      </c>
      <c r="D199">
        <v>38.3</v>
      </c>
      <c r="E199">
        <v>51.2</v>
      </c>
      <c r="F199">
        <v>592.3646960025952</v>
      </c>
      <c r="G199">
        <v>52.2</v>
      </c>
      <c r="H199">
        <v>91.3</v>
      </c>
      <c r="I199">
        <v>592.3646960025952</v>
      </c>
      <c r="J199">
        <v>540.2</v>
      </c>
      <c r="K199">
        <v>6</v>
      </c>
    </row>
    <row r="200">
      <c r="A200" t="str">
        <v>EW-12</v>
      </c>
      <c r="B200" s="1">
        <v>45853</v>
      </c>
      <c r="C200" t="str">
        <v>T. Brooks</v>
      </c>
      <c r="D200">
        <v>37.4</v>
      </c>
      <c r="E200">
        <v>50</v>
      </c>
      <c r="F200">
        <v>590.4200504863933</v>
      </c>
      <c r="G200">
        <v>5</v>
      </c>
      <c r="H200">
        <v>72.4</v>
      </c>
      <c r="I200">
        <v>590.4200504863933</v>
      </c>
      <c r="J200">
        <v>585.4</v>
      </c>
      <c r="K200">
        <v>1</v>
      </c>
    </row>
    <row r="201">
      <c r="A201" t="str">
        <v>EW-12</v>
      </c>
      <c r="B201" s="1">
        <v>45853</v>
      </c>
      <c r="C201" t="str">
        <v>J. Hale</v>
      </c>
      <c r="D201">
        <v>37.4</v>
      </c>
      <c r="E201">
        <v>50</v>
      </c>
      <c r="F201">
        <v>590.4200504863933</v>
      </c>
      <c r="G201">
        <v>14.2</v>
      </c>
      <c r="H201">
        <v>78.1</v>
      </c>
      <c r="I201">
        <v>590.4200504863933</v>
      </c>
      <c r="J201">
        <v>576.2</v>
      </c>
      <c r="K201">
        <v>2</v>
      </c>
    </row>
    <row r="202">
      <c r="A202" t="str">
        <v>EW-12</v>
      </c>
      <c r="B202" s="1">
        <v>45853</v>
      </c>
      <c r="C202" t="str">
        <v>R. Nguyen</v>
      </c>
      <c r="D202">
        <v>37.4</v>
      </c>
      <c r="E202">
        <v>50</v>
      </c>
      <c r="F202">
        <v>590.4200504863933</v>
      </c>
      <c r="G202">
        <v>23.4</v>
      </c>
      <c r="H202">
        <v>79.7</v>
      </c>
      <c r="I202">
        <v>590.4200504863933</v>
      </c>
      <c r="J202">
        <v>567</v>
      </c>
      <c r="K202">
        <v>3</v>
      </c>
    </row>
    <row r="203">
      <c r="A203" t="str">
        <v>EW-12</v>
      </c>
      <c r="B203" s="1">
        <v>45853</v>
      </c>
      <c r="C203" t="str">
        <v>J. Hale</v>
      </c>
      <c r="D203">
        <v>37.4</v>
      </c>
      <c r="E203">
        <v>50</v>
      </c>
      <c r="F203">
        <v>590.4200504863933</v>
      </c>
      <c r="G203">
        <v>32.6</v>
      </c>
      <c r="H203">
        <v>84</v>
      </c>
      <c r="I203">
        <v>590.4200504863933</v>
      </c>
      <c r="J203">
        <v>557.8</v>
      </c>
      <c r="K203">
        <v>4</v>
      </c>
    </row>
    <row r="204">
      <c r="A204" t="str">
        <v>EW-12</v>
      </c>
      <c r="B204" s="1">
        <v>45853</v>
      </c>
      <c r="C204" t="str">
        <v>J. Hale</v>
      </c>
      <c r="D204">
        <v>37.4</v>
      </c>
      <c r="E204">
        <v>50</v>
      </c>
      <c r="F204">
        <v>590.4200504863933</v>
      </c>
      <c r="G204">
        <v>41.8</v>
      </c>
      <c r="H204">
        <v>85.3</v>
      </c>
      <c r="I204">
        <v>590.4200504863933</v>
      </c>
      <c r="J204">
        <v>548.6</v>
      </c>
      <c r="K204">
        <v>5</v>
      </c>
    </row>
    <row r="205">
      <c r="A205" t="str">
        <v>EW-12</v>
      </c>
      <c r="B205" s="1">
        <v>45853</v>
      </c>
      <c r="C205" t="str">
        <v>R. Nguyen</v>
      </c>
      <c r="D205">
        <v>37.4</v>
      </c>
      <c r="E205">
        <v>50</v>
      </c>
      <c r="F205">
        <v>590.4200504863933</v>
      </c>
      <c r="G205">
        <v>51</v>
      </c>
      <c r="H205">
        <v>90.1</v>
      </c>
      <c r="I205">
        <v>590.4200504863933</v>
      </c>
      <c r="J205">
        <v>539.4</v>
      </c>
      <c r="K205">
        <v>6</v>
      </c>
    </row>
    <row r="206">
      <c r="A206" t="str">
        <v>EW-12</v>
      </c>
      <c r="B206" s="1">
        <v>46043</v>
      </c>
      <c r="C206" t="str">
        <v>R. Nguyen</v>
      </c>
      <c r="D206">
        <v>35</v>
      </c>
      <c r="E206">
        <v>49.7</v>
      </c>
      <c r="F206">
        <v>590.4200504863933</v>
      </c>
      <c r="G206">
        <v>5</v>
      </c>
      <c r="H206">
        <v>75</v>
      </c>
      <c r="I206">
        <v>590.4200504863933</v>
      </c>
      <c r="J206">
        <v>585.4</v>
      </c>
      <c r="K206">
        <v>1</v>
      </c>
    </row>
    <row r="207">
      <c r="A207" t="str">
        <v>EW-12</v>
      </c>
      <c r="B207" s="1">
        <v>46043</v>
      </c>
      <c r="C207" t="str">
        <v>J. Hale</v>
      </c>
      <c r="D207">
        <v>35</v>
      </c>
      <c r="E207">
        <v>49.7</v>
      </c>
      <c r="F207">
        <v>590.4200504863933</v>
      </c>
      <c r="G207">
        <v>14.1</v>
      </c>
      <c r="H207">
        <v>76.7</v>
      </c>
      <c r="I207">
        <v>590.4200504863933</v>
      </c>
      <c r="J207">
        <v>576.3</v>
      </c>
      <c r="K207">
        <v>2</v>
      </c>
    </row>
    <row r="208">
      <c r="A208" t="str">
        <v>EW-12</v>
      </c>
      <c r="B208" s="1">
        <v>46043</v>
      </c>
      <c r="C208" t="str">
        <v>R. Nguyen</v>
      </c>
      <c r="D208">
        <v>35</v>
      </c>
      <c r="E208">
        <v>49.7</v>
      </c>
      <c r="F208">
        <v>590.4200504863933</v>
      </c>
      <c r="G208">
        <v>23.3</v>
      </c>
      <c r="H208">
        <v>80.7</v>
      </c>
      <c r="I208">
        <v>590.4200504863933</v>
      </c>
      <c r="J208">
        <v>567.1</v>
      </c>
      <c r="K208">
        <v>3</v>
      </c>
    </row>
    <row r="209">
      <c r="A209" t="str">
        <v>EW-12</v>
      </c>
      <c r="B209" s="1">
        <v>46043</v>
      </c>
      <c r="C209" t="str">
        <v>J. Hale</v>
      </c>
      <c r="D209">
        <v>35</v>
      </c>
      <c r="E209">
        <v>49.7</v>
      </c>
      <c r="F209">
        <v>590.4200504863933</v>
      </c>
      <c r="G209">
        <v>32.4</v>
      </c>
      <c r="H209">
        <v>82.8</v>
      </c>
      <c r="I209">
        <v>590.4200504863933</v>
      </c>
      <c r="J209">
        <v>558</v>
      </c>
      <c r="K209">
        <v>4</v>
      </c>
    </row>
    <row r="210">
      <c r="A210" t="str">
        <v>EW-12</v>
      </c>
      <c r="B210" s="1">
        <v>46043</v>
      </c>
      <c r="C210" t="str">
        <v>M. Ortiz</v>
      </c>
      <c r="D210">
        <v>35</v>
      </c>
      <c r="E210">
        <v>49.7</v>
      </c>
      <c r="F210">
        <v>590.4200504863933</v>
      </c>
      <c r="G210">
        <v>41.6</v>
      </c>
      <c r="H210">
        <v>87.6</v>
      </c>
      <c r="I210">
        <v>590.4200504863933</v>
      </c>
      <c r="J210">
        <v>548.9</v>
      </c>
      <c r="K210">
        <v>5</v>
      </c>
    </row>
    <row r="211">
      <c r="A211" t="str">
        <v>EW-12</v>
      </c>
      <c r="B211" s="1">
        <v>46043</v>
      </c>
      <c r="C211" t="str">
        <v>M. Ortiz</v>
      </c>
      <c r="D211">
        <v>35</v>
      </c>
      <c r="E211">
        <v>49.7</v>
      </c>
      <c r="F211">
        <v>590.4200504863933</v>
      </c>
      <c r="G211">
        <v>50.7</v>
      </c>
      <c r="H211">
        <v>89.4</v>
      </c>
      <c r="I211">
        <v>590.4200504863933</v>
      </c>
      <c r="J211">
        <v>539.7</v>
      </c>
      <c r="K211">
        <v>6</v>
      </c>
    </row>
    <row r="212">
      <c r="A212" t="str">
        <v>EW-12</v>
      </c>
      <c r="B212" s="1">
        <v>46191</v>
      </c>
      <c r="C212" t="str">
        <v>R. Nguyen</v>
      </c>
      <c r="D212">
        <v>38.2</v>
      </c>
      <c r="E212">
        <v>50.1</v>
      </c>
      <c r="F212">
        <v>590.4200504863933</v>
      </c>
      <c r="G212">
        <v>5</v>
      </c>
      <c r="H212">
        <v>74.2</v>
      </c>
      <c r="I212">
        <v>590.4200504863933</v>
      </c>
      <c r="J212">
        <v>585.4</v>
      </c>
      <c r="K212">
        <v>1</v>
      </c>
    </row>
    <row r="213">
      <c r="A213" t="str">
        <v>EW-12</v>
      </c>
      <c r="B213" s="1">
        <v>46191</v>
      </c>
      <c r="C213" t="str">
        <v>R. Nguyen</v>
      </c>
      <c r="D213">
        <v>38.2</v>
      </c>
      <c r="E213">
        <v>50.1</v>
      </c>
      <c r="F213">
        <v>590.4200504863933</v>
      </c>
      <c r="G213">
        <v>14.2</v>
      </c>
      <c r="H213">
        <v>76.9</v>
      </c>
      <c r="I213">
        <v>590.4200504863933</v>
      </c>
      <c r="J213">
        <v>576.2</v>
      </c>
      <c r="K213">
        <v>2</v>
      </c>
    </row>
    <row r="214">
      <c r="A214" t="str">
        <v>EW-12</v>
      </c>
      <c r="B214" s="1">
        <v>46191</v>
      </c>
      <c r="C214" t="str">
        <v>T. Brooks</v>
      </c>
      <c r="D214">
        <v>38.2</v>
      </c>
      <c r="E214">
        <v>50.1</v>
      </c>
      <c r="F214">
        <v>590.4200504863933</v>
      </c>
      <c r="G214">
        <v>23.4</v>
      </c>
      <c r="H214">
        <v>80.1</v>
      </c>
      <c r="I214">
        <v>590.4200504863933</v>
      </c>
      <c r="J214">
        <v>567</v>
      </c>
      <c r="K214">
        <v>3</v>
      </c>
    </row>
    <row r="215">
      <c r="A215" t="str">
        <v>EW-12</v>
      </c>
      <c r="B215" s="1">
        <v>46191</v>
      </c>
      <c r="C215" t="str">
        <v>M. Ortiz</v>
      </c>
      <c r="D215">
        <v>38.2</v>
      </c>
      <c r="E215">
        <v>50.1</v>
      </c>
      <c r="F215">
        <v>590.4200504863933</v>
      </c>
      <c r="G215">
        <v>32.7</v>
      </c>
      <c r="H215">
        <v>84.1</v>
      </c>
      <c r="I215">
        <v>590.4200504863933</v>
      </c>
      <c r="J215">
        <v>557.8</v>
      </c>
      <c r="K215">
        <v>4</v>
      </c>
    </row>
    <row r="216">
      <c r="A216" t="str">
        <v>EW-12</v>
      </c>
      <c r="B216" s="1">
        <v>46191</v>
      </c>
      <c r="C216" t="str">
        <v>T. Brooks</v>
      </c>
      <c r="D216">
        <v>38.2</v>
      </c>
      <c r="E216">
        <v>50.1</v>
      </c>
      <c r="F216">
        <v>590.4200504863933</v>
      </c>
      <c r="G216">
        <v>41.9</v>
      </c>
      <c r="H216">
        <v>85.8</v>
      </c>
      <c r="I216">
        <v>590.4200504863933</v>
      </c>
      <c r="J216">
        <v>548.5</v>
      </c>
      <c r="K216">
        <v>5</v>
      </c>
    </row>
    <row r="217">
      <c r="A217" t="str">
        <v>EW-12</v>
      </c>
      <c r="B217" s="1">
        <v>46191</v>
      </c>
      <c r="C217" t="str">
        <v>M. Ortiz</v>
      </c>
      <c r="D217">
        <v>38.2</v>
      </c>
      <c r="E217">
        <v>50.1</v>
      </c>
      <c r="F217">
        <v>590.4200504863933</v>
      </c>
      <c r="G217">
        <v>51.1</v>
      </c>
      <c r="H217">
        <v>89.9</v>
      </c>
      <c r="I217">
        <v>590.4200504863933</v>
      </c>
      <c r="J217">
        <v>539.3</v>
      </c>
      <c r="K217">
        <v>6</v>
      </c>
    </row>
    <row r="218">
      <c r="A218" t="str">
        <v>EW-13</v>
      </c>
      <c r="B218" s="1">
        <v>45853</v>
      </c>
      <c r="C218" t="str">
        <v>J. Hale</v>
      </c>
      <c r="D218">
        <v>35.7</v>
      </c>
      <c r="E218">
        <v>52.6</v>
      </c>
      <c r="F218">
        <v>591.1986581590176</v>
      </c>
      <c r="G218">
        <v>5</v>
      </c>
      <c r="H218">
        <v>74.8</v>
      </c>
      <c r="I218">
        <v>591.1986581590176</v>
      </c>
      <c r="J218">
        <v>586.2</v>
      </c>
      <c r="K218">
        <v>1</v>
      </c>
    </row>
    <row r="219">
      <c r="A219" t="str">
        <v>EW-13</v>
      </c>
      <c r="B219" s="1">
        <v>45853</v>
      </c>
      <c r="C219" t="str">
        <v>R. Nguyen</v>
      </c>
      <c r="D219">
        <v>35.7</v>
      </c>
      <c r="E219">
        <v>52.6</v>
      </c>
      <c r="F219">
        <v>591.1986581590176</v>
      </c>
      <c r="G219">
        <v>14.7</v>
      </c>
      <c r="H219">
        <v>75.9</v>
      </c>
      <c r="I219">
        <v>591.1986581590176</v>
      </c>
      <c r="J219">
        <v>576.5</v>
      </c>
      <c r="K219">
        <v>2</v>
      </c>
    </row>
    <row r="220">
      <c r="A220" t="str">
        <v>EW-13</v>
      </c>
      <c r="B220" s="1">
        <v>45853</v>
      </c>
      <c r="C220" t="str">
        <v>M. Ortiz</v>
      </c>
      <c r="D220">
        <v>35.7</v>
      </c>
      <c r="E220">
        <v>52.6</v>
      </c>
      <c r="F220">
        <v>591.1986581590176</v>
      </c>
      <c r="G220">
        <v>24.4</v>
      </c>
      <c r="H220">
        <v>79.4</v>
      </c>
      <c r="I220">
        <v>591.1986581590176</v>
      </c>
      <c r="J220">
        <v>566.8</v>
      </c>
      <c r="K220">
        <v>3</v>
      </c>
    </row>
    <row r="221">
      <c r="A221" t="str">
        <v>EW-13</v>
      </c>
      <c r="B221" s="1">
        <v>45853</v>
      </c>
      <c r="C221" t="str">
        <v>T. Brooks</v>
      </c>
      <c r="D221">
        <v>35.7</v>
      </c>
      <c r="E221">
        <v>52.6</v>
      </c>
      <c r="F221">
        <v>591.1986581590176</v>
      </c>
      <c r="G221">
        <v>34.2</v>
      </c>
      <c r="H221">
        <v>82.9</v>
      </c>
      <c r="I221">
        <v>591.1986581590176</v>
      </c>
      <c r="J221">
        <v>557</v>
      </c>
      <c r="K221">
        <v>4</v>
      </c>
    </row>
    <row r="222">
      <c r="A222" t="str">
        <v>EW-13</v>
      </c>
      <c r="B222" s="1">
        <v>45853</v>
      </c>
      <c r="C222" t="str">
        <v>M. Ortiz</v>
      </c>
      <c r="D222">
        <v>35.7</v>
      </c>
      <c r="E222">
        <v>52.6</v>
      </c>
      <c r="F222">
        <v>591.1986581590176</v>
      </c>
      <c r="G222">
        <v>43.9</v>
      </c>
      <c r="H222">
        <v>88.6</v>
      </c>
      <c r="I222">
        <v>591.1986581590176</v>
      </c>
      <c r="J222">
        <v>547.3</v>
      </c>
      <c r="K222">
        <v>5</v>
      </c>
    </row>
    <row r="223">
      <c r="A223" t="str">
        <v>EW-13</v>
      </c>
      <c r="B223" s="1">
        <v>45853</v>
      </c>
      <c r="C223" t="str">
        <v>J. Hale</v>
      </c>
      <c r="D223">
        <v>35.7</v>
      </c>
      <c r="E223">
        <v>52.6</v>
      </c>
      <c r="F223">
        <v>591.1986581590176</v>
      </c>
      <c r="G223">
        <v>53.6</v>
      </c>
      <c r="H223">
        <v>92</v>
      </c>
      <c r="I223">
        <v>591.1986581590176</v>
      </c>
      <c r="J223">
        <v>537.6</v>
      </c>
      <c r="K223">
        <v>6</v>
      </c>
    </row>
    <row r="224">
      <c r="A224" t="str">
        <v>EW-13</v>
      </c>
      <c r="B224" s="1">
        <v>46043</v>
      </c>
      <c r="C224" t="str">
        <v>T. Brooks</v>
      </c>
      <c r="D224">
        <v>33.9</v>
      </c>
      <c r="E224">
        <v>52.7</v>
      </c>
      <c r="F224">
        <v>591.1986581590176</v>
      </c>
      <c r="G224">
        <v>5</v>
      </c>
      <c r="H224">
        <v>74</v>
      </c>
      <c r="I224">
        <v>591.1986581590176</v>
      </c>
      <c r="J224">
        <v>586.2</v>
      </c>
      <c r="K224">
        <v>1</v>
      </c>
    </row>
    <row r="225">
      <c r="A225" t="str">
        <v>EW-13</v>
      </c>
      <c r="B225" s="1">
        <v>46043</v>
      </c>
      <c r="C225" t="str">
        <v>M. Ortiz</v>
      </c>
      <c r="D225">
        <v>33.9</v>
      </c>
      <c r="E225">
        <v>52.7</v>
      </c>
      <c r="F225">
        <v>591.1986581590176</v>
      </c>
      <c r="G225">
        <v>14.7</v>
      </c>
      <c r="H225">
        <v>75.9</v>
      </c>
      <c r="I225">
        <v>591.1986581590176</v>
      </c>
      <c r="J225">
        <v>576.5</v>
      </c>
      <c r="K225">
        <v>2</v>
      </c>
    </row>
    <row r="226">
      <c r="A226" t="str">
        <v>EW-13</v>
      </c>
      <c r="B226" s="1">
        <v>46043</v>
      </c>
      <c r="C226" t="str">
        <v>R. Nguyen</v>
      </c>
      <c r="D226">
        <v>33.9</v>
      </c>
      <c r="E226">
        <v>52.7</v>
      </c>
      <c r="F226">
        <v>591.1986581590176</v>
      </c>
      <c r="G226">
        <v>24.5</v>
      </c>
      <c r="H226">
        <v>80.9</v>
      </c>
      <c r="I226">
        <v>591.1986581590176</v>
      </c>
      <c r="J226">
        <v>566.7</v>
      </c>
      <c r="K226">
        <v>3</v>
      </c>
    </row>
    <row r="227">
      <c r="A227" t="str">
        <v>EW-13</v>
      </c>
      <c r="B227" s="1">
        <v>46043</v>
      </c>
      <c r="C227" t="str">
        <v>M. Ortiz</v>
      </c>
      <c r="D227">
        <v>33.9</v>
      </c>
      <c r="E227">
        <v>52.7</v>
      </c>
      <c r="F227">
        <v>591.1986581590176</v>
      </c>
      <c r="G227">
        <v>34.2</v>
      </c>
      <c r="H227">
        <v>84.9</v>
      </c>
      <c r="I227">
        <v>591.1986581590176</v>
      </c>
      <c r="J227">
        <v>557</v>
      </c>
      <c r="K227">
        <v>4</v>
      </c>
    </row>
    <row r="228">
      <c r="A228" t="str">
        <v>EW-13</v>
      </c>
      <c r="B228" s="1">
        <v>46043</v>
      </c>
      <c r="C228" t="str">
        <v>M. Ortiz</v>
      </c>
      <c r="D228">
        <v>33.9</v>
      </c>
      <c r="E228">
        <v>52.7</v>
      </c>
      <c r="F228">
        <v>591.1986581590176</v>
      </c>
      <c r="G228">
        <v>44</v>
      </c>
      <c r="H228">
        <v>87.4</v>
      </c>
      <c r="I228">
        <v>591.1986581590176</v>
      </c>
      <c r="J228">
        <v>547.2</v>
      </c>
      <c r="K228">
        <v>5</v>
      </c>
    </row>
    <row r="229">
      <c r="A229" t="str">
        <v>EW-13</v>
      </c>
      <c r="B229" s="1">
        <v>46043</v>
      </c>
      <c r="C229" t="str">
        <v>J. Hale</v>
      </c>
      <c r="D229">
        <v>33.9</v>
      </c>
      <c r="E229">
        <v>52.7</v>
      </c>
      <c r="F229">
        <v>591.1986581590176</v>
      </c>
      <c r="G229">
        <v>53.7</v>
      </c>
      <c r="H229">
        <v>91</v>
      </c>
      <c r="I229">
        <v>591.1986581590176</v>
      </c>
      <c r="J229">
        <v>537.5</v>
      </c>
      <c r="K229">
        <v>6</v>
      </c>
    </row>
    <row r="230">
      <c r="A230" t="str">
        <v>EW-13</v>
      </c>
      <c r="B230" s="1">
        <v>46191</v>
      </c>
      <c r="C230" t="str">
        <v>J. Hale</v>
      </c>
      <c r="D230">
        <v>37.1</v>
      </c>
      <c r="E230">
        <v>53</v>
      </c>
      <c r="F230">
        <v>591.1986581590176</v>
      </c>
      <c r="G230">
        <v>5</v>
      </c>
      <c r="H230">
        <v>72.4</v>
      </c>
      <c r="I230">
        <v>591.1986581590176</v>
      </c>
      <c r="J230">
        <v>586.2</v>
      </c>
      <c r="K230">
        <v>1</v>
      </c>
    </row>
    <row r="231">
      <c r="A231" t="str">
        <v>EW-13</v>
      </c>
      <c r="B231" s="1">
        <v>46191</v>
      </c>
      <c r="C231" t="str">
        <v>R. Nguyen</v>
      </c>
      <c r="D231">
        <v>37.1</v>
      </c>
      <c r="E231">
        <v>53</v>
      </c>
      <c r="F231">
        <v>591.1986581590176</v>
      </c>
      <c r="G231">
        <v>14.8</v>
      </c>
      <c r="H231">
        <v>76.6</v>
      </c>
      <c r="I231">
        <v>591.1986581590176</v>
      </c>
      <c r="J231">
        <v>576.4</v>
      </c>
      <c r="K231">
        <v>2</v>
      </c>
    </row>
    <row r="232">
      <c r="A232" t="str">
        <v>EW-13</v>
      </c>
      <c r="B232" s="1">
        <v>46191</v>
      </c>
      <c r="C232" t="str">
        <v>M. Ortiz</v>
      </c>
      <c r="D232">
        <v>37.1</v>
      </c>
      <c r="E232">
        <v>53</v>
      </c>
      <c r="F232">
        <v>591.1986581590176</v>
      </c>
      <c r="G232">
        <v>24.6</v>
      </c>
      <c r="H232">
        <v>81.8</v>
      </c>
      <c r="I232">
        <v>591.1986581590176</v>
      </c>
      <c r="J232">
        <v>566.6</v>
      </c>
      <c r="K232">
        <v>3</v>
      </c>
    </row>
    <row r="233">
      <c r="A233" t="str">
        <v>EW-13</v>
      </c>
      <c r="B233" s="1">
        <v>46191</v>
      </c>
      <c r="C233" t="str">
        <v>T. Brooks</v>
      </c>
      <c r="D233">
        <v>37.1</v>
      </c>
      <c r="E233">
        <v>53</v>
      </c>
      <c r="F233">
        <v>591.1986581590176</v>
      </c>
      <c r="G233">
        <v>34.4</v>
      </c>
      <c r="H233">
        <v>84.3</v>
      </c>
      <c r="I233">
        <v>591.1986581590176</v>
      </c>
      <c r="J233">
        <v>556.8</v>
      </c>
      <c r="K233">
        <v>4</v>
      </c>
    </row>
    <row r="234">
      <c r="A234" t="str">
        <v>EW-13</v>
      </c>
      <c r="B234" s="1">
        <v>46191</v>
      </c>
      <c r="C234" t="str">
        <v>R. Nguyen</v>
      </c>
      <c r="D234">
        <v>37.1</v>
      </c>
      <c r="E234">
        <v>53</v>
      </c>
      <c r="F234">
        <v>591.1986581590176</v>
      </c>
      <c r="G234">
        <v>44.2</v>
      </c>
      <c r="H234">
        <v>88.1</v>
      </c>
      <c r="I234">
        <v>591.1986581590176</v>
      </c>
      <c r="J234">
        <v>547</v>
      </c>
      <c r="K234">
        <v>5</v>
      </c>
    </row>
    <row r="235">
      <c r="A235" t="str">
        <v>EW-13</v>
      </c>
      <c r="B235" s="1">
        <v>46191</v>
      </c>
      <c r="C235" t="str">
        <v>M. Ortiz</v>
      </c>
      <c r="D235">
        <v>37.1</v>
      </c>
      <c r="E235">
        <v>53</v>
      </c>
      <c r="F235">
        <v>591.1986581590176</v>
      </c>
      <c r="G235">
        <v>54</v>
      </c>
      <c r="H235">
        <v>89.6</v>
      </c>
      <c r="I235">
        <v>591.1986581590176</v>
      </c>
      <c r="J235">
        <v>537.2</v>
      </c>
      <c r="K235">
        <v>6</v>
      </c>
    </row>
    <row r="236">
      <c r="A236" t="str">
        <v>EW-14</v>
      </c>
      <c r="B236" s="1">
        <v>45853</v>
      </c>
      <c r="C236" t="str">
        <v>T. Brooks</v>
      </c>
      <c r="D236">
        <v>30.8</v>
      </c>
      <c r="E236">
        <v>43.7</v>
      </c>
      <c r="F236">
        <v>590.386787194714</v>
      </c>
      <c r="G236">
        <v>5</v>
      </c>
      <c r="H236">
        <v>74</v>
      </c>
      <c r="I236">
        <v>590.386787194714</v>
      </c>
      <c r="J236">
        <v>585.4</v>
      </c>
      <c r="K236">
        <v>1</v>
      </c>
    </row>
    <row r="237">
      <c r="A237" t="str">
        <v>EW-14</v>
      </c>
      <c r="B237" s="1">
        <v>45853</v>
      </c>
      <c r="C237" t="str">
        <v>J. Hale</v>
      </c>
      <c r="D237">
        <v>30.8</v>
      </c>
      <c r="E237">
        <v>43.7</v>
      </c>
      <c r="F237">
        <v>590.386787194714</v>
      </c>
      <c r="G237">
        <v>12.9</v>
      </c>
      <c r="H237">
        <v>75.9</v>
      </c>
      <c r="I237">
        <v>590.386787194714</v>
      </c>
      <c r="J237">
        <v>577.4</v>
      </c>
      <c r="K237">
        <v>2</v>
      </c>
    </row>
    <row r="238">
      <c r="A238" t="str">
        <v>EW-14</v>
      </c>
      <c r="B238" s="1">
        <v>45853</v>
      </c>
      <c r="C238" t="str">
        <v>J. Hale</v>
      </c>
      <c r="D238">
        <v>30.8</v>
      </c>
      <c r="E238">
        <v>43.7</v>
      </c>
      <c r="F238">
        <v>590.386787194714</v>
      </c>
      <c r="G238">
        <v>20.9</v>
      </c>
      <c r="H238">
        <v>80.8</v>
      </c>
      <c r="I238">
        <v>590.386787194714</v>
      </c>
      <c r="J238">
        <v>569.5</v>
      </c>
      <c r="K238">
        <v>3</v>
      </c>
    </row>
    <row r="239">
      <c r="A239" t="str">
        <v>EW-14</v>
      </c>
      <c r="B239" s="1">
        <v>45853</v>
      </c>
      <c r="C239" t="str">
        <v>R. Nguyen</v>
      </c>
      <c r="D239">
        <v>30.8</v>
      </c>
      <c r="E239">
        <v>43.7</v>
      </c>
      <c r="F239">
        <v>590.386787194714</v>
      </c>
      <c r="G239">
        <v>28.8</v>
      </c>
      <c r="H239">
        <v>81.3</v>
      </c>
      <c r="I239">
        <v>590.386787194714</v>
      </c>
      <c r="J239">
        <v>561.6</v>
      </c>
      <c r="K239">
        <v>4</v>
      </c>
    </row>
    <row r="240">
      <c r="A240" t="str">
        <v>EW-14</v>
      </c>
      <c r="B240" s="1">
        <v>45853</v>
      </c>
      <c r="C240" t="str">
        <v>M. Ortiz</v>
      </c>
      <c r="D240">
        <v>30.8</v>
      </c>
      <c r="E240">
        <v>43.7</v>
      </c>
      <c r="F240">
        <v>590.386787194714</v>
      </c>
      <c r="G240">
        <v>36.8</v>
      </c>
      <c r="H240">
        <v>86.3</v>
      </c>
      <c r="I240">
        <v>590.386787194714</v>
      </c>
      <c r="J240">
        <v>553.6</v>
      </c>
      <c r="K240">
        <v>5</v>
      </c>
    </row>
    <row r="241">
      <c r="A241" t="str">
        <v>EW-14</v>
      </c>
      <c r="B241" s="1">
        <v>45853</v>
      </c>
      <c r="C241" t="str">
        <v>R. Nguyen</v>
      </c>
      <c r="D241">
        <v>30.8</v>
      </c>
      <c r="E241">
        <v>43.7</v>
      </c>
      <c r="F241">
        <v>590.386787194714</v>
      </c>
      <c r="G241">
        <v>44.7</v>
      </c>
      <c r="H241">
        <v>88.7</v>
      </c>
      <c r="I241">
        <v>590.386787194714</v>
      </c>
      <c r="J241">
        <v>545.7</v>
      </c>
      <c r="K241">
        <v>6</v>
      </c>
    </row>
    <row r="242">
      <c r="A242" t="str">
        <v>EW-14</v>
      </c>
      <c r="B242" s="1">
        <v>46043</v>
      </c>
      <c r="C242" t="str">
        <v>T. Brooks</v>
      </c>
      <c r="D242">
        <v>28.8</v>
      </c>
      <c r="E242">
        <v>43.9</v>
      </c>
      <c r="F242">
        <v>590.386787194714</v>
      </c>
      <c r="G242">
        <v>5</v>
      </c>
      <c r="H242">
        <v>73.5</v>
      </c>
      <c r="I242">
        <v>590.386787194714</v>
      </c>
      <c r="J242">
        <v>585.4</v>
      </c>
      <c r="K242">
        <v>1</v>
      </c>
    </row>
    <row r="243">
      <c r="A243" t="str">
        <v>EW-14</v>
      </c>
      <c r="B243" s="1">
        <v>46043</v>
      </c>
      <c r="C243" t="str">
        <v>T. Brooks</v>
      </c>
      <c r="D243">
        <v>28.8</v>
      </c>
      <c r="E243">
        <v>43.9</v>
      </c>
      <c r="F243">
        <v>590.386787194714</v>
      </c>
      <c r="G243">
        <v>13</v>
      </c>
      <c r="H243">
        <v>77.5</v>
      </c>
      <c r="I243">
        <v>590.386787194714</v>
      </c>
      <c r="J243">
        <v>577.4</v>
      </c>
      <c r="K243">
        <v>2</v>
      </c>
    </row>
    <row r="244">
      <c r="A244" t="str">
        <v>EW-14</v>
      </c>
      <c r="B244" s="1">
        <v>46043</v>
      </c>
      <c r="C244" t="str">
        <v>R. Nguyen</v>
      </c>
      <c r="D244">
        <v>28.8</v>
      </c>
      <c r="E244">
        <v>43.9</v>
      </c>
      <c r="F244">
        <v>590.386787194714</v>
      </c>
      <c r="G244">
        <v>21</v>
      </c>
      <c r="H244">
        <v>80.4</v>
      </c>
      <c r="I244">
        <v>590.386787194714</v>
      </c>
      <c r="J244">
        <v>569.4</v>
      </c>
      <c r="K244">
        <v>3</v>
      </c>
    </row>
    <row r="245">
      <c r="A245" t="str">
        <v>EW-14</v>
      </c>
      <c r="B245" s="1">
        <v>46043</v>
      </c>
      <c r="C245" t="str">
        <v>M. Ortiz</v>
      </c>
      <c r="D245">
        <v>28.8</v>
      </c>
      <c r="E245">
        <v>43.9</v>
      </c>
      <c r="F245">
        <v>590.386787194714</v>
      </c>
      <c r="G245">
        <v>28.9</v>
      </c>
      <c r="H245">
        <v>82.2</v>
      </c>
      <c r="I245">
        <v>590.386787194714</v>
      </c>
      <c r="J245">
        <v>561.4</v>
      </c>
      <c r="K245">
        <v>4</v>
      </c>
    </row>
    <row r="246">
      <c r="A246" t="str">
        <v>EW-14</v>
      </c>
      <c r="B246" s="1">
        <v>46043</v>
      </c>
      <c r="C246" t="str">
        <v>M. Ortiz</v>
      </c>
      <c r="D246">
        <v>28.8</v>
      </c>
      <c r="E246">
        <v>43.9</v>
      </c>
      <c r="F246">
        <v>590.386787194714</v>
      </c>
      <c r="G246">
        <v>36.9</v>
      </c>
      <c r="H246">
        <v>83.8</v>
      </c>
      <c r="I246">
        <v>590.386787194714</v>
      </c>
      <c r="J246">
        <v>553.5</v>
      </c>
      <c r="K246">
        <v>5</v>
      </c>
    </row>
    <row r="247">
      <c r="A247" t="str">
        <v>EW-14</v>
      </c>
      <c r="B247" s="1">
        <v>46043</v>
      </c>
      <c r="C247" t="str">
        <v>M. Ortiz</v>
      </c>
      <c r="D247">
        <v>28.8</v>
      </c>
      <c r="E247">
        <v>43.9</v>
      </c>
      <c r="F247">
        <v>590.386787194714</v>
      </c>
      <c r="G247">
        <v>44.9</v>
      </c>
      <c r="H247">
        <v>87.3</v>
      </c>
      <c r="I247">
        <v>590.386787194714</v>
      </c>
      <c r="J247">
        <v>545.5</v>
      </c>
      <c r="K247">
        <v>6</v>
      </c>
    </row>
    <row r="248">
      <c r="A248" t="str">
        <v>EW-14</v>
      </c>
      <c r="B248" s="1">
        <v>46191</v>
      </c>
      <c r="C248" t="str">
        <v>T. Brooks</v>
      </c>
      <c r="D248">
        <v>31.6</v>
      </c>
      <c r="E248">
        <v>44</v>
      </c>
      <c r="F248">
        <v>590.386787194714</v>
      </c>
      <c r="G248">
        <v>5</v>
      </c>
      <c r="H248">
        <v>72.6</v>
      </c>
      <c r="I248">
        <v>590.386787194714</v>
      </c>
      <c r="J248">
        <v>585.4</v>
      </c>
      <c r="K248">
        <v>1</v>
      </c>
    </row>
    <row r="249">
      <c r="A249" t="str">
        <v>EW-14</v>
      </c>
      <c r="B249" s="1">
        <v>46191</v>
      </c>
      <c r="C249" t="str">
        <v>M. Ortiz</v>
      </c>
      <c r="D249">
        <v>31.6</v>
      </c>
      <c r="E249">
        <v>44</v>
      </c>
      <c r="F249">
        <v>590.386787194714</v>
      </c>
      <c r="G249">
        <v>13</v>
      </c>
      <c r="H249">
        <v>76.8</v>
      </c>
      <c r="I249">
        <v>590.386787194714</v>
      </c>
      <c r="J249">
        <v>577.4</v>
      </c>
      <c r="K249">
        <v>2</v>
      </c>
    </row>
    <row r="250">
      <c r="A250" t="str">
        <v>EW-14</v>
      </c>
      <c r="B250" s="1">
        <v>46191</v>
      </c>
      <c r="C250" t="str">
        <v>M. Ortiz</v>
      </c>
      <c r="D250">
        <v>31.6</v>
      </c>
      <c r="E250">
        <v>44</v>
      </c>
      <c r="F250">
        <v>590.386787194714</v>
      </c>
      <c r="G250">
        <v>21</v>
      </c>
      <c r="H250">
        <v>79</v>
      </c>
      <c r="I250">
        <v>590.386787194714</v>
      </c>
      <c r="J250">
        <v>569.4</v>
      </c>
      <c r="K250">
        <v>3</v>
      </c>
    </row>
    <row r="251">
      <c r="A251" t="str">
        <v>EW-14</v>
      </c>
      <c r="B251" s="1">
        <v>46191</v>
      </c>
      <c r="C251" t="str">
        <v>M. Ortiz</v>
      </c>
      <c r="D251">
        <v>31.6</v>
      </c>
      <c r="E251">
        <v>44</v>
      </c>
      <c r="F251">
        <v>590.386787194714</v>
      </c>
      <c r="G251">
        <v>29</v>
      </c>
      <c r="H251">
        <v>82.4</v>
      </c>
      <c r="I251">
        <v>590.386787194714</v>
      </c>
      <c r="J251">
        <v>561.4</v>
      </c>
      <c r="K251">
        <v>4</v>
      </c>
    </row>
    <row r="252">
      <c r="A252" t="str">
        <v>EW-14</v>
      </c>
      <c r="B252" s="1">
        <v>46191</v>
      </c>
      <c r="C252" t="str">
        <v>T. Brooks</v>
      </c>
      <c r="D252">
        <v>31.6</v>
      </c>
      <c r="E252">
        <v>44</v>
      </c>
      <c r="F252">
        <v>590.386787194714</v>
      </c>
      <c r="G252">
        <v>37</v>
      </c>
      <c r="H252">
        <v>84.5</v>
      </c>
      <c r="I252">
        <v>590.386787194714</v>
      </c>
      <c r="J252">
        <v>553.4</v>
      </c>
      <c r="K252">
        <v>5</v>
      </c>
    </row>
    <row r="253">
      <c r="A253" t="str">
        <v>EW-14</v>
      </c>
      <c r="B253" s="1">
        <v>46191</v>
      </c>
      <c r="C253" t="str">
        <v>J. Hale</v>
      </c>
      <c r="D253">
        <v>31.6</v>
      </c>
      <c r="E253">
        <v>44</v>
      </c>
      <c r="F253">
        <v>590.386787194714</v>
      </c>
      <c r="G253">
        <v>45</v>
      </c>
      <c r="H253">
        <v>88.9</v>
      </c>
      <c r="I253">
        <v>590.386787194714</v>
      </c>
      <c r="J253">
        <v>545.4</v>
      </c>
      <c r="K253">
        <v>6</v>
      </c>
    </row>
    <row r="254">
      <c r="A254" t="str">
        <v>EW-15</v>
      </c>
      <c r="B254" s="1">
        <v>45853</v>
      </c>
      <c r="C254" t="str">
        <v>M. Ortiz</v>
      </c>
      <c r="D254">
        <v>26.4</v>
      </c>
      <c r="E254">
        <v>45.8</v>
      </c>
      <c r="F254">
        <v>587.9286261814274</v>
      </c>
      <c r="G254">
        <v>5</v>
      </c>
      <c r="H254">
        <v>74.4</v>
      </c>
      <c r="I254">
        <v>587.9286261814274</v>
      </c>
      <c r="J254">
        <v>582.9</v>
      </c>
      <c r="K254">
        <v>1</v>
      </c>
    </row>
    <row r="255">
      <c r="A255" t="str">
        <v>EW-15</v>
      </c>
      <c r="B255" s="1">
        <v>45853</v>
      </c>
      <c r="C255" t="str">
        <v>T. Brooks</v>
      </c>
      <c r="D255">
        <v>26.4</v>
      </c>
      <c r="E255">
        <v>45.8</v>
      </c>
      <c r="F255">
        <v>587.9286261814274</v>
      </c>
      <c r="G255">
        <v>13.4</v>
      </c>
      <c r="H255">
        <v>77.6</v>
      </c>
      <c r="I255">
        <v>587.9286261814274</v>
      </c>
      <c r="J255">
        <v>574.6</v>
      </c>
      <c r="K255">
        <v>2</v>
      </c>
    </row>
    <row r="256">
      <c r="A256" t="str">
        <v>EW-15</v>
      </c>
      <c r="B256" s="1">
        <v>45853</v>
      </c>
      <c r="C256" t="str">
        <v>T. Brooks</v>
      </c>
      <c r="D256">
        <v>26.4</v>
      </c>
      <c r="E256">
        <v>45.8</v>
      </c>
      <c r="F256">
        <v>587.9286261814274</v>
      </c>
      <c r="G256">
        <v>21.7</v>
      </c>
      <c r="H256">
        <v>79.8</v>
      </c>
      <c r="I256">
        <v>587.9286261814274</v>
      </c>
      <c r="J256">
        <v>566.2</v>
      </c>
      <c r="K256">
        <v>3</v>
      </c>
    </row>
    <row r="257">
      <c r="A257" t="str">
        <v>EW-15</v>
      </c>
      <c r="B257" s="1">
        <v>45853</v>
      </c>
      <c r="C257" t="str">
        <v>J. Hale</v>
      </c>
      <c r="D257">
        <v>26.4</v>
      </c>
      <c r="E257">
        <v>45.8</v>
      </c>
      <c r="F257">
        <v>587.9286261814274</v>
      </c>
      <c r="G257">
        <v>30.1</v>
      </c>
      <c r="H257">
        <v>83.5</v>
      </c>
      <c r="I257">
        <v>587.9286261814274</v>
      </c>
      <c r="J257">
        <v>557.8</v>
      </c>
      <c r="K257">
        <v>4</v>
      </c>
    </row>
    <row r="258">
      <c r="A258" t="str">
        <v>EW-15</v>
      </c>
      <c r="B258" s="1">
        <v>45853</v>
      </c>
      <c r="C258" t="str">
        <v>R. Nguyen</v>
      </c>
      <c r="D258">
        <v>26.4</v>
      </c>
      <c r="E258">
        <v>45.8</v>
      </c>
      <c r="F258">
        <v>587.9286261814274</v>
      </c>
      <c r="G258">
        <v>38.4</v>
      </c>
      <c r="H258">
        <v>85.4</v>
      </c>
      <c r="I258">
        <v>587.9286261814274</v>
      </c>
      <c r="J258">
        <v>549.5</v>
      </c>
      <c r="K258">
        <v>5</v>
      </c>
    </row>
    <row r="259">
      <c r="A259" t="str">
        <v>EW-15</v>
      </c>
      <c r="B259" s="1">
        <v>45853</v>
      </c>
      <c r="C259" t="str">
        <v>M. Ortiz</v>
      </c>
      <c r="D259">
        <v>26.4</v>
      </c>
      <c r="E259">
        <v>45.8</v>
      </c>
      <c r="F259">
        <v>587.9286261814274</v>
      </c>
      <c r="G259">
        <v>46.8</v>
      </c>
      <c r="H259">
        <v>89.1</v>
      </c>
      <c r="I259">
        <v>587.9286261814274</v>
      </c>
      <c r="J259">
        <v>541.1</v>
      </c>
      <c r="K259">
        <v>6</v>
      </c>
    </row>
    <row r="260">
      <c r="A260" t="str">
        <v>EW-15</v>
      </c>
      <c r="B260" s="1">
        <v>46043</v>
      </c>
      <c r="C260" t="str">
        <v>T. Brooks</v>
      </c>
      <c r="D260">
        <v>27</v>
      </c>
      <c r="E260">
        <v>43.9</v>
      </c>
      <c r="F260">
        <v>587.9286261814274</v>
      </c>
      <c r="G260">
        <v>5</v>
      </c>
      <c r="H260">
        <v>73.8</v>
      </c>
      <c r="I260">
        <v>587.9286261814274</v>
      </c>
      <c r="J260">
        <v>582.9</v>
      </c>
      <c r="K260">
        <v>1</v>
      </c>
    </row>
    <row r="261">
      <c r="A261" t="str">
        <v>EW-15</v>
      </c>
      <c r="B261" s="1">
        <v>46043</v>
      </c>
      <c r="C261" t="str">
        <v>R. Nguyen</v>
      </c>
      <c r="D261">
        <v>27</v>
      </c>
      <c r="E261">
        <v>43.9</v>
      </c>
      <c r="F261">
        <v>587.9286261814274</v>
      </c>
      <c r="G261">
        <v>13</v>
      </c>
      <c r="H261">
        <v>76.3</v>
      </c>
      <c r="I261">
        <v>587.9286261814274</v>
      </c>
      <c r="J261">
        <v>574.9</v>
      </c>
      <c r="K261">
        <v>2</v>
      </c>
    </row>
    <row r="262">
      <c r="A262" t="str">
        <v>EW-15</v>
      </c>
      <c r="B262" s="1">
        <v>46043</v>
      </c>
      <c r="C262" t="str">
        <v>M. Ortiz</v>
      </c>
      <c r="D262">
        <v>27</v>
      </c>
      <c r="E262">
        <v>43.9</v>
      </c>
      <c r="F262">
        <v>587.9286261814274</v>
      </c>
      <c r="G262">
        <v>21</v>
      </c>
      <c r="H262">
        <v>78.1</v>
      </c>
      <c r="I262">
        <v>587.9286261814274</v>
      </c>
      <c r="J262">
        <v>567</v>
      </c>
      <c r="K262">
        <v>3</v>
      </c>
    </row>
    <row r="263">
      <c r="A263" t="str">
        <v>EW-15</v>
      </c>
      <c r="B263" s="1">
        <v>46043</v>
      </c>
      <c r="C263" t="str">
        <v>T. Brooks</v>
      </c>
      <c r="D263">
        <v>27</v>
      </c>
      <c r="E263">
        <v>43.9</v>
      </c>
      <c r="F263">
        <v>587.9286261814274</v>
      </c>
      <c r="G263">
        <v>28.9</v>
      </c>
      <c r="H263">
        <v>82.6</v>
      </c>
      <c r="I263">
        <v>587.9286261814274</v>
      </c>
      <c r="J263">
        <v>559</v>
      </c>
      <c r="K263">
        <v>4</v>
      </c>
    </row>
    <row r="264">
      <c r="A264" t="str">
        <v>EW-15</v>
      </c>
      <c r="B264" s="1">
        <v>46043</v>
      </c>
      <c r="C264" t="str">
        <v>J. Hale</v>
      </c>
      <c r="D264">
        <v>27</v>
      </c>
      <c r="E264">
        <v>43.9</v>
      </c>
      <c r="F264">
        <v>587.9286261814274</v>
      </c>
      <c r="G264">
        <v>36.9</v>
      </c>
      <c r="H264">
        <v>85.6</v>
      </c>
      <c r="I264">
        <v>587.9286261814274</v>
      </c>
      <c r="J264">
        <v>551</v>
      </c>
      <c r="K264">
        <v>5</v>
      </c>
    </row>
    <row r="265">
      <c r="A265" t="str">
        <v>EW-15</v>
      </c>
      <c r="B265" s="1">
        <v>46043</v>
      </c>
      <c r="C265" t="str">
        <v>M. Ortiz</v>
      </c>
      <c r="D265">
        <v>27</v>
      </c>
      <c r="E265">
        <v>43.9</v>
      </c>
      <c r="F265">
        <v>587.9286261814274</v>
      </c>
      <c r="G265">
        <v>44.9</v>
      </c>
      <c r="H265">
        <v>87.7</v>
      </c>
      <c r="I265">
        <v>587.9286261814274</v>
      </c>
      <c r="J265">
        <v>543</v>
      </c>
      <c r="K265">
        <v>6</v>
      </c>
    </row>
    <row r="266">
      <c r="A266" t="str">
        <v>EW-15</v>
      </c>
      <c r="B266" s="1">
        <v>46191</v>
      </c>
      <c r="C266" t="str">
        <v>J. Hale</v>
      </c>
      <c r="D266">
        <v>26.2</v>
      </c>
      <c r="E266">
        <v>42.3</v>
      </c>
      <c r="F266">
        <v>587.9286261814274</v>
      </c>
      <c r="G266">
        <v>5</v>
      </c>
      <c r="H266">
        <v>73.4</v>
      </c>
      <c r="I266">
        <v>587.9286261814274</v>
      </c>
      <c r="J266">
        <v>582.9</v>
      </c>
      <c r="K266">
        <v>1</v>
      </c>
    </row>
    <row r="267">
      <c r="A267" t="str">
        <v>EW-15</v>
      </c>
      <c r="B267" s="1">
        <v>46191</v>
      </c>
      <c r="C267" t="str">
        <v>J. Hale</v>
      </c>
      <c r="D267">
        <v>26.2</v>
      </c>
      <c r="E267">
        <v>42.3</v>
      </c>
      <c r="F267">
        <v>587.9286261814274</v>
      </c>
      <c r="G267">
        <v>12.7</v>
      </c>
      <c r="H267">
        <v>77.5</v>
      </c>
      <c r="I267">
        <v>587.9286261814274</v>
      </c>
      <c r="J267">
        <v>575.3</v>
      </c>
      <c r="K267">
        <v>2</v>
      </c>
    </row>
    <row r="268">
      <c r="A268" t="str">
        <v>EW-15</v>
      </c>
      <c r="B268" s="1">
        <v>46191</v>
      </c>
      <c r="C268" t="str">
        <v>T. Brooks</v>
      </c>
      <c r="D268">
        <v>26.2</v>
      </c>
      <c r="E268">
        <v>42.3</v>
      </c>
      <c r="F268">
        <v>587.9286261814274</v>
      </c>
      <c r="G268">
        <v>20.3</v>
      </c>
      <c r="H268">
        <v>79.9</v>
      </c>
      <c r="I268">
        <v>587.9286261814274</v>
      </c>
      <c r="J268">
        <v>567.6</v>
      </c>
      <c r="K268">
        <v>3</v>
      </c>
    </row>
    <row r="269">
      <c r="A269" t="str">
        <v>EW-15</v>
      </c>
      <c r="B269" s="1">
        <v>46191</v>
      </c>
      <c r="C269" t="str">
        <v>T. Brooks</v>
      </c>
      <c r="D269">
        <v>26.2</v>
      </c>
      <c r="E269">
        <v>42.3</v>
      </c>
      <c r="F269">
        <v>587.9286261814274</v>
      </c>
      <c r="G269">
        <v>28</v>
      </c>
      <c r="H269">
        <v>82.9</v>
      </c>
      <c r="I269">
        <v>587.9286261814274</v>
      </c>
      <c r="J269">
        <v>559.9</v>
      </c>
      <c r="K269">
        <v>4</v>
      </c>
    </row>
    <row r="270">
      <c r="A270" t="str">
        <v>EW-15</v>
      </c>
      <c r="B270" s="1">
        <v>46191</v>
      </c>
      <c r="C270" t="str">
        <v>T. Brooks</v>
      </c>
      <c r="D270">
        <v>26.2</v>
      </c>
      <c r="E270">
        <v>42.3</v>
      </c>
      <c r="F270">
        <v>587.9286261814274</v>
      </c>
      <c r="G270">
        <v>35.6</v>
      </c>
      <c r="H270">
        <v>85.4</v>
      </c>
      <c r="I270">
        <v>587.9286261814274</v>
      </c>
      <c r="J270">
        <v>552.3</v>
      </c>
      <c r="K270">
        <v>5</v>
      </c>
    </row>
    <row r="271">
      <c r="A271" t="str">
        <v>EW-15</v>
      </c>
      <c r="B271" s="1">
        <v>46191</v>
      </c>
      <c r="C271" t="str">
        <v>J. Hale</v>
      </c>
      <c r="D271">
        <v>26.2</v>
      </c>
      <c r="E271">
        <v>42.3</v>
      </c>
      <c r="F271">
        <v>587.9286261814274</v>
      </c>
      <c r="G271">
        <v>43.3</v>
      </c>
      <c r="H271">
        <v>86.6</v>
      </c>
      <c r="I271">
        <v>587.9286261814274</v>
      </c>
      <c r="J271">
        <v>544.6</v>
      </c>
      <c r="K271">
        <v>6</v>
      </c>
    </row>
    <row r="272">
      <c r="A272" t="str">
        <v>EW-16</v>
      </c>
      <c r="B272" s="1">
        <v>45853</v>
      </c>
      <c r="C272" t="str">
        <v>T. Brooks</v>
      </c>
      <c r="D272">
        <v>41.5</v>
      </c>
      <c r="E272">
        <v>56.8</v>
      </c>
      <c r="F272">
        <v>586.5950212425888</v>
      </c>
      <c r="G272">
        <v>5</v>
      </c>
      <c r="H272">
        <v>75.1</v>
      </c>
      <c r="I272">
        <v>586.5950212425888</v>
      </c>
      <c r="J272">
        <v>581.6</v>
      </c>
      <c r="K272">
        <v>1</v>
      </c>
    </row>
    <row r="273">
      <c r="A273" t="str">
        <v>EW-16</v>
      </c>
      <c r="B273" s="1">
        <v>45853</v>
      </c>
      <c r="C273" t="str">
        <v>J. Hale</v>
      </c>
      <c r="D273">
        <v>41.5</v>
      </c>
      <c r="E273">
        <v>56.8</v>
      </c>
      <c r="F273">
        <v>586.5950212425888</v>
      </c>
      <c r="G273">
        <v>15.6</v>
      </c>
      <c r="H273">
        <v>76.9</v>
      </c>
      <c r="I273">
        <v>586.5950212425888</v>
      </c>
      <c r="J273">
        <v>571</v>
      </c>
      <c r="K273">
        <v>2</v>
      </c>
    </row>
    <row r="274">
      <c r="A274" t="str">
        <v>EW-16</v>
      </c>
      <c r="B274" s="1">
        <v>45853</v>
      </c>
      <c r="C274" t="str">
        <v>R. Nguyen</v>
      </c>
      <c r="D274">
        <v>41.5</v>
      </c>
      <c r="E274">
        <v>56.8</v>
      </c>
      <c r="F274">
        <v>586.5950212425888</v>
      </c>
      <c r="G274">
        <v>26.1</v>
      </c>
      <c r="H274">
        <v>79.9</v>
      </c>
      <c r="I274">
        <v>586.5950212425888</v>
      </c>
      <c r="J274">
        <v>560.5</v>
      </c>
      <c r="K274">
        <v>3</v>
      </c>
    </row>
    <row r="275">
      <c r="A275" t="str">
        <v>EW-16</v>
      </c>
      <c r="B275" s="1">
        <v>45853</v>
      </c>
      <c r="C275" t="str">
        <v>M. Ortiz</v>
      </c>
      <c r="D275">
        <v>41.5</v>
      </c>
      <c r="E275">
        <v>56.8</v>
      </c>
      <c r="F275">
        <v>586.5950212425888</v>
      </c>
      <c r="G275">
        <v>36.7</v>
      </c>
      <c r="H275">
        <v>85.1</v>
      </c>
      <c r="I275">
        <v>586.5950212425888</v>
      </c>
      <c r="J275">
        <v>549.9</v>
      </c>
      <c r="K275">
        <v>4</v>
      </c>
    </row>
    <row r="276">
      <c r="A276" t="str">
        <v>EW-16</v>
      </c>
      <c r="B276" s="1">
        <v>45853</v>
      </c>
      <c r="C276" t="str">
        <v>T. Brooks</v>
      </c>
      <c r="D276">
        <v>41.5</v>
      </c>
      <c r="E276">
        <v>56.8</v>
      </c>
      <c r="F276">
        <v>586.5950212425888</v>
      </c>
      <c r="G276">
        <v>47.2</v>
      </c>
      <c r="H276">
        <v>89.7</v>
      </c>
      <c r="I276">
        <v>586.5950212425888</v>
      </c>
      <c r="J276">
        <v>539.4</v>
      </c>
      <c r="K276">
        <v>5</v>
      </c>
    </row>
    <row r="277">
      <c r="A277" t="str">
        <v>EW-16</v>
      </c>
      <c r="B277" s="1">
        <v>45853</v>
      </c>
      <c r="C277" t="str">
        <v>J. Hale</v>
      </c>
      <c r="D277">
        <v>41.5</v>
      </c>
      <c r="E277">
        <v>56.8</v>
      </c>
      <c r="F277">
        <v>586.5950212425888</v>
      </c>
      <c r="G277">
        <v>57.8</v>
      </c>
      <c r="H277">
        <v>90.8</v>
      </c>
      <c r="I277">
        <v>586.5950212425888</v>
      </c>
      <c r="J277">
        <v>528.8</v>
      </c>
      <c r="K277">
        <v>6</v>
      </c>
    </row>
    <row r="278">
      <c r="A278" t="str">
        <v>EW-16</v>
      </c>
      <c r="B278" s="1">
        <v>46043</v>
      </c>
      <c r="C278" t="str">
        <v>T. Brooks</v>
      </c>
      <c r="D278">
        <v>40.2</v>
      </c>
      <c r="E278">
        <v>56.6</v>
      </c>
      <c r="F278">
        <v>586.5950212425888</v>
      </c>
      <c r="G278">
        <v>5</v>
      </c>
      <c r="H278">
        <v>74.8</v>
      </c>
      <c r="I278">
        <v>586.5950212425888</v>
      </c>
      <c r="J278">
        <v>581.6</v>
      </c>
      <c r="K278">
        <v>1</v>
      </c>
    </row>
    <row r="279">
      <c r="A279" t="str">
        <v>EW-16</v>
      </c>
      <c r="B279" s="1">
        <v>46043</v>
      </c>
      <c r="C279" t="str">
        <v>T. Brooks</v>
      </c>
      <c r="D279">
        <v>40.2</v>
      </c>
      <c r="E279">
        <v>56.6</v>
      </c>
      <c r="F279">
        <v>586.5950212425888</v>
      </c>
      <c r="G279">
        <v>15.5</v>
      </c>
      <c r="H279">
        <v>76.3</v>
      </c>
      <c r="I279">
        <v>586.5950212425888</v>
      </c>
      <c r="J279">
        <v>571.1</v>
      </c>
      <c r="K279">
        <v>2</v>
      </c>
    </row>
    <row r="280">
      <c r="A280" t="str">
        <v>EW-16</v>
      </c>
      <c r="B280" s="1">
        <v>46043</v>
      </c>
      <c r="C280" t="str">
        <v>R. Nguyen</v>
      </c>
      <c r="D280">
        <v>40.2</v>
      </c>
      <c r="E280">
        <v>56.6</v>
      </c>
      <c r="F280">
        <v>586.5950212425888</v>
      </c>
      <c r="G280">
        <v>26</v>
      </c>
      <c r="H280">
        <v>82.4</v>
      </c>
      <c r="I280">
        <v>586.5950212425888</v>
      </c>
      <c r="J280">
        <v>560.6</v>
      </c>
      <c r="K280">
        <v>3</v>
      </c>
    </row>
    <row r="281">
      <c r="A281" t="str">
        <v>EW-16</v>
      </c>
      <c r="B281" s="1">
        <v>46043</v>
      </c>
      <c r="C281" t="str">
        <v>R. Nguyen</v>
      </c>
      <c r="D281">
        <v>40.2</v>
      </c>
      <c r="E281">
        <v>56.6</v>
      </c>
      <c r="F281">
        <v>586.5950212425888</v>
      </c>
      <c r="G281">
        <v>36.6</v>
      </c>
      <c r="H281">
        <v>83.5</v>
      </c>
      <c r="I281">
        <v>586.5950212425888</v>
      </c>
      <c r="J281">
        <v>550</v>
      </c>
      <c r="K281">
        <v>4</v>
      </c>
    </row>
    <row r="282">
      <c r="A282" t="str">
        <v>EW-16</v>
      </c>
      <c r="B282" s="1">
        <v>46043</v>
      </c>
      <c r="C282" t="str">
        <v>R. Nguyen</v>
      </c>
      <c r="D282">
        <v>40.2</v>
      </c>
      <c r="E282">
        <v>56.6</v>
      </c>
      <c r="F282">
        <v>586.5950212425888</v>
      </c>
      <c r="G282">
        <v>47.1</v>
      </c>
      <c r="H282">
        <v>88.3</v>
      </c>
      <c r="I282">
        <v>586.5950212425888</v>
      </c>
      <c r="J282">
        <v>539.5</v>
      </c>
      <c r="K282">
        <v>5</v>
      </c>
    </row>
    <row r="283">
      <c r="A283" t="str">
        <v>EW-16</v>
      </c>
      <c r="B283" s="1">
        <v>46043</v>
      </c>
      <c r="C283" t="str">
        <v>J. Hale</v>
      </c>
      <c r="D283">
        <v>40.2</v>
      </c>
      <c r="E283">
        <v>56.6</v>
      </c>
      <c r="F283">
        <v>586.5950212425888</v>
      </c>
      <c r="G283">
        <v>57.6</v>
      </c>
      <c r="H283">
        <v>91</v>
      </c>
      <c r="I283">
        <v>586.5950212425888</v>
      </c>
      <c r="J283">
        <v>529</v>
      </c>
      <c r="K283">
        <v>6</v>
      </c>
    </row>
    <row r="284">
      <c r="A284" t="str">
        <v>EW-16</v>
      </c>
      <c r="B284" s="1">
        <v>46191</v>
      </c>
      <c r="C284" t="str">
        <v>T. Brooks</v>
      </c>
      <c r="D284">
        <v>42.2</v>
      </c>
      <c r="E284">
        <v>57</v>
      </c>
      <c r="F284">
        <v>586.5950212425888</v>
      </c>
      <c r="G284">
        <v>5</v>
      </c>
      <c r="H284">
        <v>72.7</v>
      </c>
      <c r="I284">
        <v>586.5950212425888</v>
      </c>
      <c r="J284">
        <v>581.6</v>
      </c>
      <c r="K284">
        <v>1</v>
      </c>
    </row>
    <row r="285">
      <c r="A285" t="str">
        <v>EW-16</v>
      </c>
      <c r="B285" s="1">
        <v>46191</v>
      </c>
      <c r="C285" t="str">
        <v>M. Ortiz</v>
      </c>
      <c r="D285">
        <v>42.2</v>
      </c>
      <c r="E285">
        <v>57</v>
      </c>
      <c r="F285">
        <v>586.5950212425888</v>
      </c>
      <c r="G285">
        <v>15.6</v>
      </c>
      <c r="H285">
        <v>78.1</v>
      </c>
      <c r="I285">
        <v>586.5950212425888</v>
      </c>
      <c r="J285">
        <v>571</v>
      </c>
      <c r="K285">
        <v>2</v>
      </c>
    </row>
    <row r="286">
      <c r="A286" t="str">
        <v>EW-16</v>
      </c>
      <c r="B286" s="1">
        <v>46191</v>
      </c>
      <c r="C286" t="str">
        <v>M. Ortiz</v>
      </c>
      <c r="D286">
        <v>42.2</v>
      </c>
      <c r="E286">
        <v>57</v>
      </c>
      <c r="F286">
        <v>586.5950212425888</v>
      </c>
      <c r="G286">
        <v>26.2</v>
      </c>
      <c r="H286">
        <v>80.7</v>
      </c>
      <c r="I286">
        <v>586.5950212425888</v>
      </c>
      <c r="J286">
        <v>560.4</v>
      </c>
      <c r="K286">
        <v>3</v>
      </c>
    </row>
    <row r="287">
      <c r="A287" t="str">
        <v>EW-16</v>
      </c>
      <c r="B287" s="1">
        <v>46191</v>
      </c>
      <c r="C287" t="str">
        <v>J. Hale</v>
      </c>
      <c r="D287">
        <v>42.2</v>
      </c>
      <c r="E287">
        <v>57</v>
      </c>
      <c r="F287">
        <v>586.5950212425888</v>
      </c>
      <c r="G287">
        <v>36.8</v>
      </c>
      <c r="H287">
        <v>85</v>
      </c>
      <c r="I287">
        <v>586.5950212425888</v>
      </c>
      <c r="J287">
        <v>549.8</v>
      </c>
      <c r="K287">
        <v>4</v>
      </c>
    </row>
    <row r="288">
      <c r="A288" t="str">
        <v>EW-16</v>
      </c>
      <c r="B288" s="1">
        <v>46191</v>
      </c>
      <c r="C288" t="str">
        <v>T. Brooks</v>
      </c>
      <c r="D288">
        <v>42.2</v>
      </c>
      <c r="E288">
        <v>57</v>
      </c>
      <c r="F288">
        <v>586.5950212425888</v>
      </c>
      <c r="G288">
        <v>47.4</v>
      </c>
      <c r="H288">
        <v>88.5</v>
      </c>
      <c r="I288">
        <v>586.5950212425888</v>
      </c>
      <c r="J288">
        <v>539.2</v>
      </c>
      <c r="K288">
        <v>5</v>
      </c>
    </row>
    <row r="289">
      <c r="A289" t="str">
        <v>EW-16</v>
      </c>
      <c r="B289" s="1">
        <v>46191</v>
      </c>
      <c r="C289" t="str">
        <v>M. Ortiz</v>
      </c>
      <c r="D289">
        <v>42.2</v>
      </c>
      <c r="E289">
        <v>57</v>
      </c>
      <c r="F289">
        <v>586.5950212425888</v>
      </c>
      <c r="G289">
        <v>58</v>
      </c>
      <c r="H289">
        <v>92.9</v>
      </c>
      <c r="I289">
        <v>586.5950212425888</v>
      </c>
      <c r="J289">
        <v>528.6</v>
      </c>
      <c r="K289">
        <v>6</v>
      </c>
    </row>
    <row r="290">
      <c r="A290" t="str">
        <v>EW-17</v>
      </c>
      <c r="B290" s="1">
        <v>45853</v>
      </c>
      <c r="C290" t="str">
        <v>T. Brooks</v>
      </c>
      <c r="D290">
        <v>40.1</v>
      </c>
      <c r="E290">
        <v>53.8</v>
      </c>
      <c r="F290">
        <v>588.2378319495656</v>
      </c>
      <c r="G290">
        <v>5</v>
      </c>
      <c r="H290">
        <v>73.6</v>
      </c>
      <c r="I290">
        <v>588.2378319495656</v>
      </c>
      <c r="J290">
        <v>583.2</v>
      </c>
      <c r="K290">
        <v>1</v>
      </c>
    </row>
    <row r="291">
      <c r="A291" t="str">
        <v>EW-17</v>
      </c>
      <c r="B291" s="1">
        <v>45853</v>
      </c>
      <c r="C291" t="str">
        <v>R. Nguyen</v>
      </c>
      <c r="D291">
        <v>40.1</v>
      </c>
      <c r="E291">
        <v>53.8</v>
      </c>
      <c r="F291">
        <v>588.2378319495656</v>
      </c>
      <c r="G291">
        <v>15</v>
      </c>
      <c r="H291">
        <v>76.4</v>
      </c>
      <c r="I291">
        <v>588.2378319495656</v>
      </c>
      <c r="J291">
        <v>573.3</v>
      </c>
      <c r="K291">
        <v>2</v>
      </c>
    </row>
    <row r="292">
      <c r="A292" t="str">
        <v>EW-17</v>
      </c>
      <c r="B292" s="1">
        <v>45853</v>
      </c>
      <c r="C292" t="str">
        <v>J. Hale</v>
      </c>
      <c r="D292">
        <v>40.1</v>
      </c>
      <c r="E292">
        <v>53.8</v>
      </c>
      <c r="F292">
        <v>588.2378319495656</v>
      </c>
      <c r="G292">
        <v>24.9</v>
      </c>
      <c r="H292">
        <v>81.5</v>
      </c>
      <c r="I292">
        <v>588.2378319495656</v>
      </c>
      <c r="J292">
        <v>563.3</v>
      </c>
      <c r="K292">
        <v>3</v>
      </c>
    </row>
    <row r="293">
      <c r="A293" t="str">
        <v>EW-17</v>
      </c>
      <c r="B293" s="1">
        <v>45853</v>
      </c>
      <c r="C293" t="str">
        <v>R. Nguyen</v>
      </c>
      <c r="D293">
        <v>40.1</v>
      </c>
      <c r="E293">
        <v>53.8</v>
      </c>
      <c r="F293">
        <v>588.2378319495656</v>
      </c>
      <c r="G293">
        <v>34.9</v>
      </c>
      <c r="H293">
        <v>84.3</v>
      </c>
      <c r="I293">
        <v>588.2378319495656</v>
      </c>
      <c r="J293">
        <v>553.4</v>
      </c>
      <c r="K293">
        <v>4</v>
      </c>
    </row>
    <row r="294">
      <c r="A294" t="str">
        <v>EW-17</v>
      </c>
      <c r="B294" s="1">
        <v>45853</v>
      </c>
      <c r="C294" t="str">
        <v>J. Hale</v>
      </c>
      <c r="D294">
        <v>40.1</v>
      </c>
      <c r="E294">
        <v>53.8</v>
      </c>
      <c r="F294">
        <v>588.2378319495656</v>
      </c>
      <c r="G294">
        <v>44.8</v>
      </c>
      <c r="H294">
        <v>87.7</v>
      </c>
      <c r="I294">
        <v>588.2378319495656</v>
      </c>
      <c r="J294">
        <v>543.4</v>
      </c>
      <c r="K294">
        <v>5</v>
      </c>
    </row>
    <row r="295">
      <c r="A295" t="str">
        <v>EW-17</v>
      </c>
      <c r="B295" s="1">
        <v>45853</v>
      </c>
      <c r="C295" t="str">
        <v>J. Hale</v>
      </c>
      <c r="D295">
        <v>40.1</v>
      </c>
      <c r="E295">
        <v>53.8</v>
      </c>
      <c r="F295">
        <v>588.2378319495656</v>
      </c>
      <c r="G295">
        <v>54.8</v>
      </c>
      <c r="H295">
        <v>92.3</v>
      </c>
      <c r="I295">
        <v>588.2378319495656</v>
      </c>
      <c r="J295">
        <v>533.4</v>
      </c>
      <c r="K295">
        <v>6</v>
      </c>
    </row>
    <row r="296">
      <c r="A296" t="str">
        <v>EW-17</v>
      </c>
      <c r="B296" s="1">
        <v>46043</v>
      </c>
      <c r="C296" t="str">
        <v>J. Hale</v>
      </c>
      <c r="D296">
        <v>38.8</v>
      </c>
      <c r="E296">
        <v>53.8</v>
      </c>
      <c r="F296">
        <v>588.2378319495656</v>
      </c>
      <c r="G296">
        <v>5</v>
      </c>
      <c r="H296">
        <v>74.9</v>
      </c>
      <c r="I296">
        <v>588.2378319495656</v>
      </c>
      <c r="J296">
        <v>583.2</v>
      </c>
      <c r="K296">
        <v>1</v>
      </c>
    </row>
    <row r="297">
      <c r="A297" t="str">
        <v>EW-17</v>
      </c>
      <c r="B297" s="1">
        <v>46043</v>
      </c>
      <c r="C297" t="str">
        <v>T. Brooks</v>
      </c>
      <c r="D297">
        <v>38.8</v>
      </c>
      <c r="E297">
        <v>53.8</v>
      </c>
      <c r="F297">
        <v>588.2378319495656</v>
      </c>
      <c r="G297">
        <v>15</v>
      </c>
      <c r="H297">
        <v>76.8</v>
      </c>
      <c r="I297">
        <v>588.2378319495656</v>
      </c>
      <c r="J297">
        <v>573.3</v>
      </c>
      <c r="K297">
        <v>2</v>
      </c>
    </row>
    <row r="298">
      <c r="A298" t="str">
        <v>EW-17</v>
      </c>
      <c r="B298" s="1">
        <v>46043</v>
      </c>
      <c r="C298" t="str">
        <v>T. Brooks</v>
      </c>
      <c r="D298">
        <v>38.8</v>
      </c>
      <c r="E298">
        <v>53.8</v>
      </c>
      <c r="F298">
        <v>588.2378319495656</v>
      </c>
      <c r="G298">
        <v>24.9</v>
      </c>
      <c r="H298">
        <v>80.8</v>
      </c>
      <c r="I298">
        <v>588.2378319495656</v>
      </c>
      <c r="J298">
        <v>563.3</v>
      </c>
      <c r="K298">
        <v>3</v>
      </c>
    </row>
    <row r="299">
      <c r="A299" t="str">
        <v>EW-17</v>
      </c>
      <c r="B299" s="1">
        <v>46043</v>
      </c>
      <c r="C299" t="str">
        <v>J. Hale</v>
      </c>
      <c r="D299">
        <v>38.8</v>
      </c>
      <c r="E299">
        <v>53.8</v>
      </c>
      <c r="F299">
        <v>588.2378319495656</v>
      </c>
      <c r="G299">
        <v>34.9</v>
      </c>
      <c r="H299">
        <v>83.8</v>
      </c>
      <c r="I299">
        <v>588.2378319495656</v>
      </c>
      <c r="J299">
        <v>553.4</v>
      </c>
      <c r="K299">
        <v>4</v>
      </c>
    </row>
    <row r="300">
      <c r="A300" t="str">
        <v>EW-17</v>
      </c>
      <c r="B300" s="1">
        <v>46043</v>
      </c>
      <c r="C300" t="str">
        <v>T. Brooks</v>
      </c>
      <c r="D300">
        <v>38.8</v>
      </c>
      <c r="E300">
        <v>53.8</v>
      </c>
      <c r="F300">
        <v>588.2378319495656</v>
      </c>
      <c r="G300">
        <v>44.8</v>
      </c>
      <c r="H300">
        <v>89</v>
      </c>
      <c r="I300">
        <v>588.2378319495656</v>
      </c>
      <c r="J300">
        <v>543.4</v>
      </c>
      <c r="K300">
        <v>5</v>
      </c>
    </row>
    <row r="301">
      <c r="A301" t="str">
        <v>EW-17</v>
      </c>
      <c r="B301" s="1">
        <v>46043</v>
      </c>
      <c r="C301" t="str">
        <v>R. Nguyen</v>
      </c>
      <c r="D301">
        <v>38.8</v>
      </c>
      <c r="E301">
        <v>53.8</v>
      </c>
      <c r="F301">
        <v>588.2378319495656</v>
      </c>
      <c r="G301">
        <v>54.8</v>
      </c>
      <c r="H301">
        <v>92.6</v>
      </c>
      <c r="I301">
        <v>588.2378319495656</v>
      </c>
      <c r="J301">
        <v>533.4</v>
      </c>
      <c r="K301">
        <v>6</v>
      </c>
    </row>
    <row r="302">
      <c r="A302" t="str">
        <v>EW-17</v>
      </c>
      <c r="B302" s="1">
        <v>46191</v>
      </c>
      <c r="C302" t="str">
        <v>J. Hale</v>
      </c>
      <c r="D302">
        <v>41.8</v>
      </c>
      <c r="E302">
        <v>53.6</v>
      </c>
      <c r="F302">
        <v>588.2378319495656</v>
      </c>
      <c r="G302">
        <v>5</v>
      </c>
      <c r="H302">
        <v>75.2</v>
      </c>
      <c r="I302">
        <v>588.2378319495656</v>
      </c>
      <c r="J302">
        <v>583.2</v>
      </c>
      <c r="K302">
        <v>1</v>
      </c>
    </row>
    <row r="303">
      <c r="A303" t="str">
        <v>EW-17</v>
      </c>
      <c r="B303" s="1">
        <v>46191</v>
      </c>
      <c r="C303" t="str">
        <v>J. Hale</v>
      </c>
      <c r="D303">
        <v>41.8</v>
      </c>
      <c r="E303">
        <v>53.6</v>
      </c>
      <c r="F303">
        <v>588.2378319495656</v>
      </c>
      <c r="G303">
        <v>14.9</v>
      </c>
      <c r="H303">
        <v>77</v>
      </c>
      <c r="I303">
        <v>588.2378319495656</v>
      </c>
      <c r="J303">
        <v>573.3</v>
      </c>
      <c r="K303">
        <v>2</v>
      </c>
    </row>
    <row r="304">
      <c r="A304" t="str">
        <v>EW-17</v>
      </c>
      <c r="B304" s="1">
        <v>46191</v>
      </c>
      <c r="C304" t="str">
        <v>M. Ortiz</v>
      </c>
      <c r="D304">
        <v>41.8</v>
      </c>
      <c r="E304">
        <v>53.6</v>
      </c>
      <c r="F304">
        <v>588.2378319495656</v>
      </c>
      <c r="G304">
        <v>24.8</v>
      </c>
      <c r="H304">
        <v>79.3</v>
      </c>
      <c r="I304">
        <v>588.2378319495656</v>
      </c>
      <c r="J304">
        <v>563.4</v>
      </c>
      <c r="K304">
        <v>3</v>
      </c>
    </row>
    <row r="305">
      <c r="A305" t="str">
        <v>EW-17</v>
      </c>
      <c r="B305" s="1">
        <v>46191</v>
      </c>
      <c r="C305" t="str">
        <v>M. Ortiz</v>
      </c>
      <c r="D305">
        <v>41.8</v>
      </c>
      <c r="E305">
        <v>53.6</v>
      </c>
      <c r="F305">
        <v>588.2378319495656</v>
      </c>
      <c r="G305">
        <v>34.8</v>
      </c>
      <c r="H305">
        <v>84.4</v>
      </c>
      <c r="I305">
        <v>588.2378319495656</v>
      </c>
      <c r="J305">
        <v>553.5</v>
      </c>
      <c r="K305">
        <v>4</v>
      </c>
    </row>
    <row r="306">
      <c r="A306" t="str">
        <v>EW-17</v>
      </c>
      <c r="B306" s="1">
        <v>46191</v>
      </c>
      <c r="C306" t="str">
        <v>M. Ortiz</v>
      </c>
      <c r="D306">
        <v>41.8</v>
      </c>
      <c r="E306">
        <v>53.6</v>
      </c>
      <c r="F306">
        <v>588.2378319495656</v>
      </c>
      <c r="G306">
        <v>44.7</v>
      </c>
      <c r="H306">
        <v>87.2</v>
      </c>
      <c r="I306">
        <v>588.2378319495656</v>
      </c>
      <c r="J306">
        <v>543.6</v>
      </c>
      <c r="K306">
        <v>5</v>
      </c>
    </row>
    <row r="307">
      <c r="A307" t="str">
        <v>EW-17</v>
      </c>
      <c r="B307" s="1">
        <v>46191</v>
      </c>
      <c r="C307" t="str">
        <v>R. Nguyen</v>
      </c>
      <c r="D307">
        <v>41.8</v>
      </c>
      <c r="E307">
        <v>53.6</v>
      </c>
      <c r="F307">
        <v>588.2378319495656</v>
      </c>
      <c r="G307">
        <v>54.6</v>
      </c>
      <c r="H307">
        <v>90.8</v>
      </c>
      <c r="I307">
        <v>588.2378319495656</v>
      </c>
      <c r="J307">
        <v>533.6</v>
      </c>
      <c r="K307">
        <v>6</v>
      </c>
    </row>
    <row r="308">
      <c r="A308" t="str">
        <v>EW-18</v>
      </c>
      <c r="B308" s="1">
        <v>45853</v>
      </c>
      <c r="C308" t="str">
        <v>J. Hale</v>
      </c>
      <c r="D308">
        <v>33.7</v>
      </c>
      <c r="E308">
        <v>46.9</v>
      </c>
      <c r="F308">
        <v>585.3059114566632</v>
      </c>
      <c r="G308">
        <v>5</v>
      </c>
      <c r="H308">
        <v>73.8</v>
      </c>
      <c r="I308">
        <v>585.3059114566632</v>
      </c>
      <c r="J308">
        <v>580.3</v>
      </c>
      <c r="K308">
        <v>1</v>
      </c>
    </row>
    <row r="309">
      <c r="A309" t="str">
        <v>EW-18</v>
      </c>
      <c r="B309" s="1">
        <v>45853</v>
      </c>
      <c r="C309" t="str">
        <v>M. Ortiz</v>
      </c>
      <c r="D309">
        <v>33.7</v>
      </c>
      <c r="E309">
        <v>46.9</v>
      </c>
      <c r="F309">
        <v>585.3059114566632</v>
      </c>
      <c r="G309">
        <v>13.6</v>
      </c>
      <c r="H309">
        <v>76.5</v>
      </c>
      <c r="I309">
        <v>585.3059114566632</v>
      </c>
      <c r="J309">
        <v>571.7</v>
      </c>
      <c r="K309">
        <v>2</v>
      </c>
    </row>
    <row r="310">
      <c r="A310" t="str">
        <v>EW-18</v>
      </c>
      <c r="B310" s="1">
        <v>45853</v>
      </c>
      <c r="C310" t="str">
        <v>M. Ortiz</v>
      </c>
      <c r="D310">
        <v>33.7</v>
      </c>
      <c r="E310">
        <v>46.9</v>
      </c>
      <c r="F310">
        <v>585.3059114566632</v>
      </c>
      <c r="G310">
        <v>22.2</v>
      </c>
      <c r="H310">
        <v>79.8</v>
      </c>
      <c r="I310">
        <v>585.3059114566632</v>
      </c>
      <c r="J310">
        <v>563.1</v>
      </c>
      <c r="K310">
        <v>3</v>
      </c>
    </row>
    <row r="311">
      <c r="A311" t="str">
        <v>EW-18</v>
      </c>
      <c r="B311" s="1">
        <v>45853</v>
      </c>
      <c r="C311" t="str">
        <v>T. Brooks</v>
      </c>
      <c r="D311">
        <v>33.7</v>
      </c>
      <c r="E311">
        <v>46.9</v>
      </c>
      <c r="F311">
        <v>585.3059114566632</v>
      </c>
      <c r="G311">
        <v>30.7</v>
      </c>
      <c r="H311">
        <v>83.9</v>
      </c>
      <c r="I311">
        <v>585.3059114566632</v>
      </c>
      <c r="J311">
        <v>554.6</v>
      </c>
      <c r="K311">
        <v>4</v>
      </c>
    </row>
    <row r="312">
      <c r="A312" t="str">
        <v>EW-18</v>
      </c>
      <c r="B312" s="1">
        <v>45853</v>
      </c>
      <c r="C312" t="str">
        <v>T. Brooks</v>
      </c>
      <c r="D312">
        <v>33.7</v>
      </c>
      <c r="E312">
        <v>46.9</v>
      </c>
      <c r="F312">
        <v>585.3059114566632</v>
      </c>
      <c r="G312">
        <v>39.3</v>
      </c>
      <c r="H312">
        <v>85.9</v>
      </c>
      <c r="I312">
        <v>585.3059114566632</v>
      </c>
      <c r="J312">
        <v>546</v>
      </c>
      <c r="K312">
        <v>5</v>
      </c>
    </row>
    <row r="313">
      <c r="A313" t="str">
        <v>EW-18</v>
      </c>
      <c r="B313" s="1">
        <v>45853</v>
      </c>
      <c r="C313" t="str">
        <v>M. Ortiz</v>
      </c>
      <c r="D313">
        <v>33.7</v>
      </c>
      <c r="E313">
        <v>46.9</v>
      </c>
      <c r="F313">
        <v>585.3059114566632</v>
      </c>
      <c r="G313">
        <v>47.9</v>
      </c>
      <c r="H313">
        <v>87.5</v>
      </c>
      <c r="I313">
        <v>585.3059114566632</v>
      </c>
      <c r="J313">
        <v>537.4</v>
      </c>
      <c r="K313">
        <v>6</v>
      </c>
    </row>
    <row r="314">
      <c r="A314" t="str">
        <v>EW-18</v>
      </c>
      <c r="B314" s="1">
        <v>46043</v>
      </c>
      <c r="C314" t="str">
        <v>R. Nguyen</v>
      </c>
      <c r="D314">
        <v>31.2</v>
      </c>
      <c r="E314">
        <v>46.3</v>
      </c>
      <c r="F314">
        <v>585.3059114566632</v>
      </c>
      <c r="G314">
        <v>5</v>
      </c>
      <c r="H314">
        <v>73.6</v>
      </c>
      <c r="I314">
        <v>585.3059114566632</v>
      </c>
      <c r="J314">
        <v>580.3</v>
      </c>
      <c r="K314">
        <v>1</v>
      </c>
    </row>
    <row r="315">
      <c r="A315" t="str">
        <v>EW-18</v>
      </c>
      <c r="B315" s="1">
        <v>46043</v>
      </c>
      <c r="C315" t="str">
        <v>J. Hale</v>
      </c>
      <c r="D315">
        <v>31.2</v>
      </c>
      <c r="E315">
        <v>46.3</v>
      </c>
      <c r="F315">
        <v>585.3059114566632</v>
      </c>
      <c r="G315">
        <v>13.5</v>
      </c>
      <c r="H315">
        <v>75.6</v>
      </c>
      <c r="I315">
        <v>585.3059114566632</v>
      </c>
      <c r="J315">
        <v>571.8</v>
      </c>
      <c r="K315">
        <v>2</v>
      </c>
    </row>
    <row r="316">
      <c r="A316" t="str">
        <v>EW-18</v>
      </c>
      <c r="B316" s="1">
        <v>46043</v>
      </c>
      <c r="C316" t="str">
        <v>J. Hale</v>
      </c>
      <c r="D316">
        <v>31.2</v>
      </c>
      <c r="E316">
        <v>46.3</v>
      </c>
      <c r="F316">
        <v>585.3059114566632</v>
      </c>
      <c r="G316">
        <v>21.9</v>
      </c>
      <c r="H316">
        <v>79.4</v>
      </c>
      <c r="I316">
        <v>585.3059114566632</v>
      </c>
      <c r="J316">
        <v>563.4</v>
      </c>
      <c r="K316">
        <v>3</v>
      </c>
    </row>
    <row r="317">
      <c r="A317" t="str">
        <v>EW-18</v>
      </c>
      <c r="B317" s="1">
        <v>46043</v>
      </c>
      <c r="C317" t="str">
        <v>R. Nguyen</v>
      </c>
      <c r="D317">
        <v>31.2</v>
      </c>
      <c r="E317">
        <v>46.3</v>
      </c>
      <c r="F317">
        <v>585.3059114566632</v>
      </c>
      <c r="G317">
        <v>30.4</v>
      </c>
      <c r="H317">
        <v>83.7</v>
      </c>
      <c r="I317">
        <v>585.3059114566632</v>
      </c>
      <c r="J317">
        <v>554.9</v>
      </c>
      <c r="K317">
        <v>4</v>
      </c>
    </row>
    <row r="318">
      <c r="A318" t="str">
        <v>EW-18</v>
      </c>
      <c r="B318" s="1">
        <v>46043</v>
      </c>
      <c r="C318" t="str">
        <v>T. Brooks</v>
      </c>
      <c r="D318">
        <v>31.2</v>
      </c>
      <c r="E318">
        <v>46.3</v>
      </c>
      <c r="F318">
        <v>585.3059114566632</v>
      </c>
      <c r="G318">
        <v>38.8</v>
      </c>
      <c r="H318">
        <v>86.5</v>
      </c>
      <c r="I318">
        <v>585.3059114566632</v>
      </c>
      <c r="J318">
        <v>546.5</v>
      </c>
      <c r="K318">
        <v>5</v>
      </c>
    </row>
    <row r="319">
      <c r="A319" t="str">
        <v>EW-18</v>
      </c>
      <c r="B319" s="1">
        <v>46043</v>
      </c>
      <c r="C319" t="str">
        <v>M. Ortiz</v>
      </c>
      <c r="D319">
        <v>31.2</v>
      </c>
      <c r="E319">
        <v>46.3</v>
      </c>
      <c r="F319">
        <v>585.3059114566632</v>
      </c>
      <c r="G319">
        <v>47.3</v>
      </c>
      <c r="H319">
        <v>87.6</v>
      </c>
      <c r="I319">
        <v>585.3059114566632</v>
      </c>
      <c r="J319">
        <v>538</v>
      </c>
      <c r="K319">
        <v>6</v>
      </c>
    </row>
    <row r="320">
      <c r="A320" t="str">
        <v>EW-18</v>
      </c>
      <c r="B320" s="1">
        <v>46191</v>
      </c>
      <c r="C320" t="str">
        <v>M. Ortiz</v>
      </c>
      <c r="D320">
        <v>34.2</v>
      </c>
      <c r="E320">
        <v>46.4</v>
      </c>
      <c r="F320">
        <v>585.3059114566632</v>
      </c>
      <c r="G320">
        <v>5</v>
      </c>
      <c r="H320">
        <v>74.4</v>
      </c>
      <c r="I320">
        <v>585.3059114566632</v>
      </c>
      <c r="J320">
        <v>580.3</v>
      </c>
      <c r="K320">
        <v>1</v>
      </c>
    </row>
    <row r="321">
      <c r="A321" t="str">
        <v>EW-18</v>
      </c>
      <c r="B321" s="1">
        <v>46191</v>
      </c>
      <c r="C321" t="str">
        <v>J. Hale</v>
      </c>
      <c r="D321">
        <v>34.2</v>
      </c>
      <c r="E321">
        <v>46.4</v>
      </c>
      <c r="F321">
        <v>585.3059114566632</v>
      </c>
      <c r="G321">
        <v>13.5</v>
      </c>
      <c r="H321">
        <v>77.4</v>
      </c>
      <c r="I321">
        <v>585.3059114566632</v>
      </c>
      <c r="J321">
        <v>571.8</v>
      </c>
      <c r="K321">
        <v>2</v>
      </c>
    </row>
    <row r="322">
      <c r="A322" t="str">
        <v>EW-18</v>
      </c>
      <c r="B322" s="1">
        <v>46191</v>
      </c>
      <c r="C322" t="str">
        <v>T. Brooks</v>
      </c>
      <c r="D322">
        <v>34.2</v>
      </c>
      <c r="E322">
        <v>46.4</v>
      </c>
      <c r="F322">
        <v>585.3059114566632</v>
      </c>
      <c r="G322">
        <v>22</v>
      </c>
      <c r="H322">
        <v>80.9</v>
      </c>
      <c r="I322">
        <v>585.3059114566632</v>
      </c>
      <c r="J322">
        <v>563.3</v>
      </c>
      <c r="K322">
        <v>3</v>
      </c>
    </row>
    <row r="323">
      <c r="A323" t="str">
        <v>EW-18</v>
      </c>
      <c r="B323" s="1">
        <v>46191</v>
      </c>
      <c r="C323" t="str">
        <v>M. Ortiz</v>
      </c>
      <c r="D323">
        <v>34.2</v>
      </c>
      <c r="E323">
        <v>46.4</v>
      </c>
      <c r="F323">
        <v>585.3059114566632</v>
      </c>
      <c r="G323">
        <v>30.4</v>
      </c>
      <c r="H323">
        <v>83.4</v>
      </c>
      <c r="I323">
        <v>585.3059114566632</v>
      </c>
      <c r="J323">
        <v>554.9</v>
      </c>
      <c r="K323">
        <v>4</v>
      </c>
    </row>
    <row r="324">
      <c r="A324" t="str">
        <v>EW-18</v>
      </c>
      <c r="B324" s="1">
        <v>46191</v>
      </c>
      <c r="C324" t="str">
        <v>M. Ortiz</v>
      </c>
      <c r="D324">
        <v>34.2</v>
      </c>
      <c r="E324">
        <v>46.4</v>
      </c>
      <c r="F324">
        <v>585.3059114566632</v>
      </c>
      <c r="G324">
        <v>38.9</v>
      </c>
      <c r="H324">
        <v>85.7</v>
      </c>
      <c r="I324">
        <v>585.3059114566632</v>
      </c>
      <c r="J324">
        <v>546.4</v>
      </c>
      <c r="K324">
        <v>5</v>
      </c>
    </row>
    <row r="325">
      <c r="A325" t="str">
        <v>EW-18</v>
      </c>
      <c r="B325" s="1">
        <v>46191</v>
      </c>
      <c r="C325" t="str">
        <v>M. Ortiz</v>
      </c>
      <c r="D325">
        <v>34.2</v>
      </c>
      <c r="E325">
        <v>46.4</v>
      </c>
      <c r="F325">
        <v>585.3059114566632</v>
      </c>
      <c r="G325">
        <v>47.4</v>
      </c>
      <c r="H325">
        <v>87.8</v>
      </c>
      <c r="I325">
        <v>585.3059114566632</v>
      </c>
      <c r="J325">
        <v>537.9</v>
      </c>
      <c r="K325">
        <v>6</v>
      </c>
    </row>
    <row r="326">
      <c r="A326" t="str">
        <v>EW-19</v>
      </c>
      <c r="B326" s="1">
        <v>45853</v>
      </c>
      <c r="C326" t="str">
        <v>M. Ortiz</v>
      </c>
      <c r="D326">
        <v>32.9</v>
      </c>
      <c r="E326">
        <v>45.3</v>
      </c>
      <c r="F326">
        <v>584.5222662239335</v>
      </c>
      <c r="G326">
        <v>5</v>
      </c>
      <c r="H326">
        <v>74.7</v>
      </c>
      <c r="I326">
        <v>584.5222662239335</v>
      </c>
      <c r="J326">
        <v>579.5</v>
      </c>
      <c r="K326">
        <v>1</v>
      </c>
    </row>
    <row r="327">
      <c r="A327" t="str">
        <v>EW-19</v>
      </c>
      <c r="B327" s="1">
        <v>45853</v>
      </c>
      <c r="C327" t="str">
        <v>T. Brooks</v>
      </c>
      <c r="D327">
        <v>32.9</v>
      </c>
      <c r="E327">
        <v>45.3</v>
      </c>
      <c r="F327">
        <v>584.5222662239335</v>
      </c>
      <c r="G327">
        <v>13.3</v>
      </c>
      <c r="H327">
        <v>77.6</v>
      </c>
      <c r="I327">
        <v>584.5222662239335</v>
      </c>
      <c r="J327">
        <v>571.3</v>
      </c>
      <c r="K327">
        <v>2</v>
      </c>
    </row>
    <row r="328">
      <c r="A328" t="str">
        <v>EW-19</v>
      </c>
      <c r="B328" s="1">
        <v>45853</v>
      </c>
      <c r="C328" t="str">
        <v>T. Brooks</v>
      </c>
      <c r="D328">
        <v>32.9</v>
      </c>
      <c r="E328">
        <v>45.3</v>
      </c>
      <c r="F328">
        <v>584.5222662239335</v>
      </c>
      <c r="G328">
        <v>21.5</v>
      </c>
      <c r="H328">
        <v>80</v>
      </c>
      <c r="I328">
        <v>584.5222662239335</v>
      </c>
      <c r="J328">
        <v>563</v>
      </c>
      <c r="K328">
        <v>3</v>
      </c>
    </row>
    <row r="329">
      <c r="A329" t="str">
        <v>EW-19</v>
      </c>
      <c r="B329" s="1">
        <v>45853</v>
      </c>
      <c r="C329" t="str">
        <v>J. Hale</v>
      </c>
      <c r="D329">
        <v>32.9</v>
      </c>
      <c r="E329">
        <v>45.3</v>
      </c>
      <c r="F329">
        <v>584.5222662239335</v>
      </c>
      <c r="G329">
        <v>29.8</v>
      </c>
      <c r="H329">
        <v>83.7</v>
      </c>
      <c r="I329">
        <v>584.5222662239335</v>
      </c>
      <c r="J329">
        <v>554.7</v>
      </c>
      <c r="K329">
        <v>4</v>
      </c>
    </row>
    <row r="330">
      <c r="A330" t="str">
        <v>EW-19</v>
      </c>
      <c r="B330" s="1">
        <v>45853</v>
      </c>
      <c r="C330" t="str">
        <v>T. Brooks</v>
      </c>
      <c r="D330">
        <v>32.9</v>
      </c>
      <c r="E330">
        <v>45.3</v>
      </c>
      <c r="F330">
        <v>584.5222662239335</v>
      </c>
      <c r="G330">
        <v>38</v>
      </c>
      <c r="H330">
        <v>84</v>
      </c>
      <c r="I330">
        <v>584.5222662239335</v>
      </c>
      <c r="J330">
        <v>546.5</v>
      </c>
      <c r="K330">
        <v>5</v>
      </c>
    </row>
    <row r="331">
      <c r="A331" t="str">
        <v>EW-19</v>
      </c>
      <c r="B331" s="1">
        <v>45853</v>
      </c>
      <c r="C331" t="str">
        <v>J. Hale</v>
      </c>
      <c r="D331">
        <v>32.9</v>
      </c>
      <c r="E331">
        <v>45.3</v>
      </c>
      <c r="F331">
        <v>584.5222662239335</v>
      </c>
      <c r="G331">
        <v>46.3</v>
      </c>
      <c r="H331">
        <v>88.4</v>
      </c>
      <c r="I331">
        <v>584.5222662239335</v>
      </c>
      <c r="J331">
        <v>538.2</v>
      </c>
      <c r="K331">
        <v>6</v>
      </c>
    </row>
    <row r="332">
      <c r="A332" t="str">
        <v>EW-19</v>
      </c>
      <c r="B332" s="1">
        <v>46043</v>
      </c>
      <c r="C332" t="str">
        <v>J. Hale</v>
      </c>
      <c r="D332">
        <v>26.7</v>
      </c>
      <c r="E332">
        <v>45.8</v>
      </c>
      <c r="F332">
        <v>584.5222662239335</v>
      </c>
      <c r="G332">
        <v>5</v>
      </c>
      <c r="H332">
        <v>73.1</v>
      </c>
      <c r="I332">
        <v>584.5222662239335</v>
      </c>
      <c r="J332">
        <v>579.5</v>
      </c>
      <c r="K332">
        <v>1</v>
      </c>
    </row>
    <row r="333">
      <c r="A333" t="str">
        <v>EW-19</v>
      </c>
      <c r="B333" s="1">
        <v>46043</v>
      </c>
      <c r="C333" t="str">
        <v>R. Nguyen</v>
      </c>
      <c r="D333">
        <v>26.7</v>
      </c>
      <c r="E333">
        <v>45.8</v>
      </c>
      <c r="F333">
        <v>584.5222662239335</v>
      </c>
      <c r="G333">
        <v>13.4</v>
      </c>
      <c r="H333">
        <v>77.8</v>
      </c>
      <c r="I333">
        <v>584.5222662239335</v>
      </c>
      <c r="J333">
        <v>571.2</v>
      </c>
      <c r="K333">
        <v>2</v>
      </c>
    </row>
    <row r="334">
      <c r="A334" t="str">
        <v>EW-19</v>
      </c>
      <c r="B334" s="1">
        <v>46043</v>
      </c>
      <c r="C334" t="str">
        <v>J. Hale</v>
      </c>
      <c r="D334">
        <v>26.7</v>
      </c>
      <c r="E334">
        <v>45.8</v>
      </c>
      <c r="F334">
        <v>584.5222662239335</v>
      </c>
      <c r="G334">
        <v>21.7</v>
      </c>
      <c r="H334">
        <v>80.1</v>
      </c>
      <c r="I334">
        <v>584.5222662239335</v>
      </c>
      <c r="J334">
        <v>562.8</v>
      </c>
      <c r="K334">
        <v>3</v>
      </c>
    </row>
    <row r="335">
      <c r="A335" t="str">
        <v>EW-19</v>
      </c>
      <c r="B335" s="1">
        <v>46043</v>
      </c>
      <c r="C335" t="str">
        <v>J. Hale</v>
      </c>
      <c r="D335">
        <v>26.7</v>
      </c>
      <c r="E335">
        <v>45.8</v>
      </c>
      <c r="F335">
        <v>584.5222662239335</v>
      </c>
      <c r="G335">
        <v>30.1</v>
      </c>
      <c r="H335">
        <v>82.3</v>
      </c>
      <c r="I335">
        <v>584.5222662239335</v>
      </c>
      <c r="J335">
        <v>554.4</v>
      </c>
      <c r="K335">
        <v>4</v>
      </c>
    </row>
    <row r="336">
      <c r="A336" t="str">
        <v>EW-19</v>
      </c>
      <c r="B336" s="1">
        <v>46043</v>
      </c>
      <c r="C336" t="str">
        <v>R. Nguyen</v>
      </c>
      <c r="D336">
        <v>26.7</v>
      </c>
      <c r="E336">
        <v>45.8</v>
      </c>
      <c r="F336">
        <v>584.5222662239335</v>
      </c>
      <c r="G336">
        <v>38.4</v>
      </c>
      <c r="H336">
        <v>84.9</v>
      </c>
      <c r="I336">
        <v>584.5222662239335</v>
      </c>
      <c r="J336">
        <v>546.1</v>
      </c>
      <c r="K336">
        <v>5</v>
      </c>
    </row>
    <row r="337">
      <c r="A337" t="str">
        <v>EW-19</v>
      </c>
      <c r="B337" s="1">
        <v>46043</v>
      </c>
      <c r="C337" t="str">
        <v>R. Nguyen</v>
      </c>
      <c r="D337">
        <v>26.7</v>
      </c>
      <c r="E337">
        <v>45.8</v>
      </c>
      <c r="F337">
        <v>584.5222662239335</v>
      </c>
      <c r="G337">
        <v>46.8</v>
      </c>
      <c r="H337">
        <v>89</v>
      </c>
      <c r="I337">
        <v>584.5222662239335</v>
      </c>
      <c r="J337">
        <v>537.7</v>
      </c>
      <c r="K337">
        <v>6</v>
      </c>
    </row>
    <row r="338">
      <c r="A338" t="str">
        <v>EW-19</v>
      </c>
      <c r="B338" s="1">
        <v>46191</v>
      </c>
      <c r="C338" t="str">
        <v>T. Brooks</v>
      </c>
      <c r="D338">
        <v>21.2</v>
      </c>
      <c r="E338">
        <v>45.6</v>
      </c>
      <c r="F338">
        <v>584.5222662239335</v>
      </c>
      <c r="G338">
        <v>5</v>
      </c>
      <c r="H338">
        <v>72.9</v>
      </c>
      <c r="I338">
        <v>584.5222662239335</v>
      </c>
      <c r="J338">
        <v>579.5</v>
      </c>
      <c r="K338">
        <v>1</v>
      </c>
    </row>
    <row r="339">
      <c r="A339" t="str">
        <v>EW-19</v>
      </c>
      <c r="B339" s="1">
        <v>46191</v>
      </c>
      <c r="C339" t="str">
        <v>T. Brooks</v>
      </c>
      <c r="D339">
        <v>21.2</v>
      </c>
      <c r="E339">
        <v>45.6</v>
      </c>
      <c r="F339">
        <v>584.5222662239335</v>
      </c>
      <c r="G339">
        <v>13.3</v>
      </c>
      <c r="H339">
        <v>77.6</v>
      </c>
      <c r="I339">
        <v>584.5222662239335</v>
      </c>
      <c r="J339">
        <v>571.2</v>
      </c>
      <c r="K339">
        <v>2</v>
      </c>
    </row>
    <row r="340">
      <c r="A340" t="str">
        <v>EW-19</v>
      </c>
      <c r="B340" s="1">
        <v>46191</v>
      </c>
      <c r="C340" t="str">
        <v>T. Brooks</v>
      </c>
      <c r="D340">
        <v>21.2</v>
      </c>
      <c r="E340">
        <v>45.6</v>
      </c>
      <c r="F340">
        <v>584.5222662239335</v>
      </c>
      <c r="G340">
        <v>21.6</v>
      </c>
      <c r="H340">
        <v>78.4</v>
      </c>
      <c r="I340">
        <v>584.5222662239335</v>
      </c>
      <c r="J340">
        <v>562.9</v>
      </c>
      <c r="K340">
        <v>3</v>
      </c>
    </row>
    <row r="341">
      <c r="A341" t="str">
        <v>EW-19</v>
      </c>
      <c r="B341" s="1">
        <v>46191</v>
      </c>
      <c r="C341" t="str">
        <v>T. Brooks</v>
      </c>
      <c r="D341">
        <v>21.2</v>
      </c>
      <c r="E341">
        <v>45.6</v>
      </c>
      <c r="F341">
        <v>584.5222662239335</v>
      </c>
      <c r="G341">
        <v>30</v>
      </c>
      <c r="H341">
        <v>82.4</v>
      </c>
      <c r="I341">
        <v>584.5222662239335</v>
      </c>
      <c r="J341">
        <v>554.6</v>
      </c>
      <c r="K341">
        <v>4</v>
      </c>
    </row>
    <row r="342">
      <c r="A342" t="str">
        <v>EW-19</v>
      </c>
      <c r="B342" s="1">
        <v>46191</v>
      </c>
      <c r="C342" t="str">
        <v>R. Nguyen</v>
      </c>
      <c r="D342">
        <v>21.2</v>
      </c>
      <c r="E342">
        <v>45.6</v>
      </c>
      <c r="F342">
        <v>584.5222662239335</v>
      </c>
      <c r="G342">
        <v>38.3</v>
      </c>
      <c r="H342">
        <v>85.6</v>
      </c>
      <c r="I342">
        <v>584.5222662239335</v>
      </c>
      <c r="J342">
        <v>546.2</v>
      </c>
      <c r="K342">
        <v>5</v>
      </c>
    </row>
    <row r="343">
      <c r="A343" t="str">
        <v>EW-19</v>
      </c>
      <c r="B343" s="1">
        <v>46191</v>
      </c>
      <c r="C343" t="str">
        <v>T. Brooks</v>
      </c>
      <c r="D343">
        <v>21.2</v>
      </c>
      <c r="E343">
        <v>45.6</v>
      </c>
      <c r="F343">
        <v>584.5222662239335</v>
      </c>
      <c r="G343">
        <v>46.6</v>
      </c>
      <c r="H343">
        <v>87.9</v>
      </c>
      <c r="I343">
        <v>584.5222662239335</v>
      </c>
      <c r="J343">
        <v>537.9</v>
      </c>
      <c r="K343">
        <v>6</v>
      </c>
    </row>
    <row r="344">
      <c r="A344" t="str">
        <v>EW-20</v>
      </c>
      <c r="B344" s="1">
        <v>45853</v>
      </c>
      <c r="C344" t="str">
        <v>M. Ortiz</v>
      </c>
      <c r="D344">
        <v>31.2</v>
      </c>
      <c r="E344">
        <v>43.5</v>
      </c>
      <c r="F344">
        <v>585.0498026802242</v>
      </c>
      <c r="G344">
        <v>5</v>
      </c>
      <c r="H344">
        <v>73.4</v>
      </c>
      <c r="I344">
        <v>585.0498026802242</v>
      </c>
      <c r="J344">
        <v>580</v>
      </c>
      <c r="K344">
        <v>1</v>
      </c>
    </row>
    <row r="345">
      <c r="A345" t="str">
        <v>EW-20</v>
      </c>
      <c r="B345" s="1">
        <v>45853</v>
      </c>
      <c r="C345" t="str">
        <v>T. Brooks</v>
      </c>
      <c r="D345">
        <v>31.2</v>
      </c>
      <c r="E345">
        <v>43.5</v>
      </c>
      <c r="F345">
        <v>585.0498026802242</v>
      </c>
      <c r="G345">
        <v>12.9</v>
      </c>
      <c r="H345">
        <v>77.7</v>
      </c>
      <c r="I345">
        <v>585.0498026802242</v>
      </c>
      <c r="J345">
        <v>572.1</v>
      </c>
      <c r="K345">
        <v>2</v>
      </c>
    </row>
    <row r="346">
      <c r="A346" t="str">
        <v>EW-20</v>
      </c>
      <c r="B346" s="1">
        <v>45853</v>
      </c>
      <c r="C346" t="str">
        <v>J. Hale</v>
      </c>
      <c r="D346">
        <v>31.2</v>
      </c>
      <c r="E346">
        <v>43.5</v>
      </c>
      <c r="F346">
        <v>585.0498026802242</v>
      </c>
      <c r="G346">
        <v>20.8</v>
      </c>
      <c r="H346">
        <v>80.6</v>
      </c>
      <c r="I346">
        <v>585.0498026802242</v>
      </c>
      <c r="J346">
        <v>564.2</v>
      </c>
      <c r="K346">
        <v>3</v>
      </c>
    </row>
    <row r="347">
      <c r="A347" t="str">
        <v>EW-20</v>
      </c>
      <c r="B347" s="1">
        <v>45853</v>
      </c>
      <c r="C347" t="str">
        <v>M. Ortiz</v>
      </c>
      <c r="D347">
        <v>31.2</v>
      </c>
      <c r="E347">
        <v>43.5</v>
      </c>
      <c r="F347">
        <v>585.0498026802242</v>
      </c>
      <c r="G347">
        <v>28.7</v>
      </c>
      <c r="H347">
        <v>83</v>
      </c>
      <c r="I347">
        <v>585.0498026802242</v>
      </c>
      <c r="J347">
        <v>556.3</v>
      </c>
      <c r="K347">
        <v>4</v>
      </c>
    </row>
    <row r="348">
      <c r="A348" t="str">
        <v>EW-20</v>
      </c>
      <c r="B348" s="1">
        <v>45853</v>
      </c>
      <c r="C348" t="str">
        <v>J. Hale</v>
      </c>
      <c r="D348">
        <v>31.2</v>
      </c>
      <c r="E348">
        <v>43.5</v>
      </c>
      <c r="F348">
        <v>585.0498026802242</v>
      </c>
      <c r="G348">
        <v>36.6</v>
      </c>
      <c r="H348">
        <v>85.9</v>
      </c>
      <c r="I348">
        <v>585.0498026802242</v>
      </c>
      <c r="J348">
        <v>548.4</v>
      </c>
      <c r="K348">
        <v>5</v>
      </c>
    </row>
    <row r="349">
      <c r="A349" t="str">
        <v>EW-20</v>
      </c>
      <c r="B349" s="1">
        <v>45853</v>
      </c>
      <c r="C349" t="str">
        <v>J. Hale</v>
      </c>
      <c r="D349">
        <v>31.2</v>
      </c>
      <c r="E349">
        <v>43.5</v>
      </c>
      <c r="F349">
        <v>585.0498026802242</v>
      </c>
      <c r="G349">
        <v>44.5</v>
      </c>
      <c r="H349">
        <v>89</v>
      </c>
      <c r="I349">
        <v>585.0498026802242</v>
      </c>
      <c r="J349">
        <v>540.5</v>
      </c>
      <c r="K349">
        <v>6</v>
      </c>
    </row>
    <row r="350">
      <c r="A350" t="str">
        <v>EW-20</v>
      </c>
      <c r="B350" s="1">
        <v>46043</v>
      </c>
      <c r="C350" t="str">
        <v>R. Nguyen</v>
      </c>
      <c r="D350">
        <v>28.8</v>
      </c>
      <c r="E350">
        <v>43.7</v>
      </c>
      <c r="F350">
        <v>585.0498026802242</v>
      </c>
      <c r="G350">
        <v>5</v>
      </c>
      <c r="H350">
        <v>74.5</v>
      </c>
      <c r="I350">
        <v>585.0498026802242</v>
      </c>
      <c r="J350">
        <v>580</v>
      </c>
      <c r="K350">
        <v>1</v>
      </c>
    </row>
    <row r="351">
      <c r="A351" t="str">
        <v>EW-20</v>
      </c>
      <c r="B351" s="1">
        <v>46043</v>
      </c>
      <c r="C351" t="str">
        <v>T. Brooks</v>
      </c>
      <c r="D351">
        <v>28.8</v>
      </c>
      <c r="E351">
        <v>43.7</v>
      </c>
      <c r="F351">
        <v>585.0498026802242</v>
      </c>
      <c r="G351">
        <v>12.9</v>
      </c>
      <c r="H351">
        <v>76.9</v>
      </c>
      <c r="I351">
        <v>585.0498026802242</v>
      </c>
      <c r="J351">
        <v>572.1</v>
      </c>
      <c r="K351">
        <v>2</v>
      </c>
    </row>
    <row r="352">
      <c r="A352" t="str">
        <v>EW-20</v>
      </c>
      <c r="B352" s="1">
        <v>46043</v>
      </c>
      <c r="C352" t="str">
        <v>J. Hale</v>
      </c>
      <c r="D352">
        <v>28.8</v>
      </c>
      <c r="E352">
        <v>43.7</v>
      </c>
      <c r="F352">
        <v>585.0498026802242</v>
      </c>
      <c r="G352">
        <v>20.9</v>
      </c>
      <c r="H352">
        <v>79.6</v>
      </c>
      <c r="I352">
        <v>585.0498026802242</v>
      </c>
      <c r="J352">
        <v>564.2</v>
      </c>
      <c r="K352">
        <v>3</v>
      </c>
    </row>
    <row r="353">
      <c r="A353" t="str">
        <v>EW-20</v>
      </c>
      <c r="B353" s="1">
        <v>46043</v>
      </c>
      <c r="C353" t="str">
        <v>J. Hale</v>
      </c>
      <c r="D353">
        <v>28.8</v>
      </c>
      <c r="E353">
        <v>43.7</v>
      </c>
      <c r="F353">
        <v>585.0498026802242</v>
      </c>
      <c r="G353">
        <v>28.8</v>
      </c>
      <c r="H353">
        <v>82.3</v>
      </c>
      <c r="I353">
        <v>585.0498026802242</v>
      </c>
      <c r="J353">
        <v>556.2</v>
      </c>
      <c r="K353">
        <v>4</v>
      </c>
    </row>
    <row r="354">
      <c r="A354" t="str">
        <v>EW-20</v>
      </c>
      <c r="B354" s="1">
        <v>46043</v>
      </c>
      <c r="C354" t="str">
        <v>R. Nguyen</v>
      </c>
      <c r="D354">
        <v>28.8</v>
      </c>
      <c r="E354">
        <v>43.7</v>
      </c>
      <c r="F354">
        <v>585.0498026802242</v>
      </c>
      <c r="G354">
        <v>36.8</v>
      </c>
      <c r="H354">
        <v>84.1</v>
      </c>
      <c r="I354">
        <v>585.0498026802242</v>
      </c>
      <c r="J354">
        <v>548.3</v>
      </c>
      <c r="K354">
        <v>5</v>
      </c>
    </row>
    <row r="355">
      <c r="A355" t="str">
        <v>EW-20</v>
      </c>
      <c r="B355" s="1">
        <v>46043</v>
      </c>
      <c r="C355" t="str">
        <v>R. Nguyen</v>
      </c>
      <c r="D355">
        <v>28.8</v>
      </c>
      <c r="E355">
        <v>43.7</v>
      </c>
      <c r="F355">
        <v>585.0498026802242</v>
      </c>
      <c r="G355">
        <v>44.7</v>
      </c>
      <c r="H355">
        <v>87.4</v>
      </c>
      <c r="I355">
        <v>585.0498026802242</v>
      </c>
      <c r="J355">
        <v>540.3</v>
      </c>
      <c r="K355">
        <v>6</v>
      </c>
    </row>
    <row r="356">
      <c r="A356" t="str">
        <v>EW-20</v>
      </c>
      <c r="B356" s="1">
        <v>46191</v>
      </c>
      <c r="C356" t="str">
        <v>M. Ortiz</v>
      </c>
      <c r="D356">
        <v>31.5</v>
      </c>
      <c r="E356">
        <v>43.4</v>
      </c>
      <c r="F356">
        <v>585.0498026802242</v>
      </c>
      <c r="G356">
        <v>5</v>
      </c>
      <c r="H356">
        <v>72.9</v>
      </c>
      <c r="I356">
        <v>585.0498026802242</v>
      </c>
      <c r="J356">
        <v>580</v>
      </c>
      <c r="K356">
        <v>1</v>
      </c>
    </row>
    <row r="357">
      <c r="A357" t="str">
        <v>EW-20</v>
      </c>
      <c r="B357" s="1">
        <v>46191</v>
      </c>
      <c r="C357" t="str">
        <v>J. Hale</v>
      </c>
      <c r="D357">
        <v>31.5</v>
      </c>
      <c r="E357">
        <v>43.4</v>
      </c>
      <c r="F357">
        <v>585.0498026802242</v>
      </c>
      <c r="G357">
        <v>12.9</v>
      </c>
      <c r="H357">
        <v>77.8</v>
      </c>
      <c r="I357">
        <v>585.0498026802242</v>
      </c>
      <c r="J357">
        <v>572.2</v>
      </c>
      <c r="K357">
        <v>2</v>
      </c>
    </row>
    <row r="358">
      <c r="A358" t="str">
        <v>EW-20</v>
      </c>
      <c r="B358" s="1">
        <v>46191</v>
      </c>
      <c r="C358" t="str">
        <v>T. Brooks</v>
      </c>
      <c r="D358">
        <v>31.5</v>
      </c>
      <c r="E358">
        <v>43.4</v>
      </c>
      <c r="F358">
        <v>585.0498026802242</v>
      </c>
      <c r="G358">
        <v>20.8</v>
      </c>
      <c r="H358">
        <v>78.8</v>
      </c>
      <c r="I358">
        <v>585.0498026802242</v>
      </c>
      <c r="J358">
        <v>564.3</v>
      </c>
      <c r="K358">
        <v>3</v>
      </c>
    </row>
    <row r="359">
      <c r="A359" t="str">
        <v>EW-20</v>
      </c>
      <c r="B359" s="1">
        <v>46191</v>
      </c>
      <c r="C359" t="str">
        <v>R. Nguyen</v>
      </c>
      <c r="D359">
        <v>31.5</v>
      </c>
      <c r="E359">
        <v>43.4</v>
      </c>
      <c r="F359">
        <v>585.0498026802242</v>
      </c>
      <c r="G359">
        <v>28.6</v>
      </c>
      <c r="H359">
        <v>82.1</v>
      </c>
      <c r="I359">
        <v>585.0498026802242</v>
      </c>
      <c r="J359">
        <v>556.4</v>
      </c>
      <c r="K359">
        <v>4</v>
      </c>
    </row>
    <row r="360">
      <c r="A360" t="str">
        <v>EW-20</v>
      </c>
      <c r="B360" s="1">
        <v>46191</v>
      </c>
      <c r="C360" t="str">
        <v>R. Nguyen</v>
      </c>
      <c r="D360">
        <v>31.5</v>
      </c>
      <c r="E360">
        <v>43.4</v>
      </c>
      <c r="F360">
        <v>585.0498026802242</v>
      </c>
      <c r="G360">
        <v>36.5</v>
      </c>
      <c r="H360">
        <v>85.1</v>
      </c>
      <c r="I360">
        <v>585.0498026802242</v>
      </c>
      <c r="J360">
        <v>548.5</v>
      </c>
      <c r="K360">
        <v>5</v>
      </c>
    </row>
    <row r="361">
      <c r="A361" t="str">
        <v>EW-20</v>
      </c>
      <c r="B361" s="1">
        <v>46191</v>
      </c>
      <c r="C361" t="str">
        <v>T. Brooks</v>
      </c>
      <c r="D361">
        <v>31.5</v>
      </c>
      <c r="E361">
        <v>43.4</v>
      </c>
      <c r="F361">
        <v>585.0498026802242</v>
      </c>
      <c r="G361">
        <v>44.4</v>
      </c>
      <c r="H361">
        <v>88.5</v>
      </c>
      <c r="I361">
        <v>585.0498026802242</v>
      </c>
      <c r="J361">
        <v>540.6</v>
      </c>
      <c r="K361">
        <v>6</v>
      </c>
    </row>
    <row r="362">
      <c r="A362" t="str">
        <v>EW-21</v>
      </c>
      <c r="B362" s="1">
        <v>45853</v>
      </c>
      <c r="C362" t="str">
        <v>J. Hale</v>
      </c>
      <c r="D362">
        <v>40.7</v>
      </c>
      <c r="E362">
        <v>58.1</v>
      </c>
      <c r="F362">
        <v>608.4235690845921</v>
      </c>
      <c r="G362">
        <v>5</v>
      </c>
      <c r="H362">
        <v>72.4</v>
      </c>
      <c r="I362">
        <v>608.4235690845921</v>
      </c>
      <c r="J362">
        <v>603.4</v>
      </c>
      <c r="K362">
        <v>1</v>
      </c>
    </row>
    <row r="363">
      <c r="A363" t="str">
        <v>EW-21</v>
      </c>
      <c r="B363" s="1">
        <v>45853</v>
      </c>
      <c r="C363" t="str">
        <v>J. Hale</v>
      </c>
      <c r="D363">
        <v>40.7</v>
      </c>
      <c r="E363">
        <v>58.1</v>
      </c>
      <c r="F363">
        <v>608.4235690845921</v>
      </c>
      <c r="G363">
        <v>15.8</v>
      </c>
      <c r="H363">
        <v>76.8</v>
      </c>
      <c r="I363">
        <v>608.4235690845921</v>
      </c>
      <c r="J363">
        <v>592.6</v>
      </c>
      <c r="K363">
        <v>2</v>
      </c>
    </row>
    <row r="364">
      <c r="A364" t="str">
        <v>EW-21</v>
      </c>
      <c r="B364" s="1">
        <v>45853</v>
      </c>
      <c r="C364" t="str">
        <v>J. Hale</v>
      </c>
      <c r="D364">
        <v>40.7</v>
      </c>
      <c r="E364">
        <v>58.1</v>
      </c>
      <c r="F364">
        <v>608.4235690845921</v>
      </c>
      <c r="G364">
        <v>26.6</v>
      </c>
      <c r="H364">
        <v>82.5</v>
      </c>
      <c r="I364">
        <v>608.4235690845921</v>
      </c>
      <c r="J364">
        <v>581.8</v>
      </c>
      <c r="K364">
        <v>3</v>
      </c>
    </row>
    <row r="365">
      <c r="A365" t="str">
        <v>EW-21</v>
      </c>
      <c r="B365" s="1">
        <v>45853</v>
      </c>
      <c r="C365" t="str">
        <v>T. Brooks</v>
      </c>
      <c r="D365">
        <v>40.7</v>
      </c>
      <c r="E365">
        <v>58.1</v>
      </c>
      <c r="F365">
        <v>608.4235690845921</v>
      </c>
      <c r="G365">
        <v>37.5</v>
      </c>
      <c r="H365">
        <v>84.5</v>
      </c>
      <c r="I365">
        <v>608.4235690845921</v>
      </c>
      <c r="J365">
        <v>571</v>
      </c>
      <c r="K365">
        <v>4</v>
      </c>
    </row>
    <row r="366">
      <c r="A366" t="str">
        <v>EW-21</v>
      </c>
      <c r="B366" s="1">
        <v>45853</v>
      </c>
      <c r="C366" t="str">
        <v>R. Nguyen</v>
      </c>
      <c r="D366">
        <v>40.7</v>
      </c>
      <c r="E366">
        <v>58.1</v>
      </c>
      <c r="F366">
        <v>608.4235690845921</v>
      </c>
      <c r="G366">
        <v>48.3</v>
      </c>
      <c r="H366">
        <v>89.2</v>
      </c>
      <c r="I366">
        <v>608.4235690845921</v>
      </c>
      <c r="J366">
        <v>560.1</v>
      </c>
      <c r="K366">
        <v>5</v>
      </c>
    </row>
    <row r="367">
      <c r="A367" t="str">
        <v>EW-21</v>
      </c>
      <c r="B367" s="1">
        <v>45853</v>
      </c>
      <c r="C367" t="str">
        <v>T. Brooks</v>
      </c>
      <c r="D367">
        <v>40.7</v>
      </c>
      <c r="E367">
        <v>58.1</v>
      </c>
      <c r="F367">
        <v>608.4235690845921</v>
      </c>
      <c r="G367">
        <v>59.1</v>
      </c>
      <c r="H367">
        <v>92.8</v>
      </c>
      <c r="I367">
        <v>608.4235690845921</v>
      </c>
      <c r="J367">
        <v>549.3</v>
      </c>
      <c r="K367">
        <v>6</v>
      </c>
    </row>
    <row r="368">
      <c r="A368" t="str">
        <v>EW-21</v>
      </c>
      <c r="B368" s="1">
        <v>46043</v>
      </c>
      <c r="C368" t="str">
        <v>T. Brooks</v>
      </c>
      <c r="D368">
        <v>38.9</v>
      </c>
      <c r="E368">
        <v>58.7</v>
      </c>
      <c r="F368">
        <v>608.4235690845921</v>
      </c>
      <c r="G368">
        <v>5</v>
      </c>
      <c r="H368">
        <v>75.1</v>
      </c>
      <c r="I368">
        <v>608.4235690845921</v>
      </c>
      <c r="J368">
        <v>603.4</v>
      </c>
      <c r="K368">
        <v>1</v>
      </c>
    </row>
    <row r="369">
      <c r="A369" t="str">
        <v>EW-21</v>
      </c>
      <c r="B369" s="1">
        <v>46043</v>
      </c>
      <c r="C369" t="str">
        <v>J. Hale</v>
      </c>
      <c r="D369">
        <v>38.9</v>
      </c>
      <c r="E369">
        <v>58.7</v>
      </c>
      <c r="F369">
        <v>608.4235690845921</v>
      </c>
      <c r="G369">
        <v>15.9</v>
      </c>
      <c r="H369">
        <v>79.1</v>
      </c>
      <c r="I369">
        <v>608.4235690845921</v>
      </c>
      <c r="J369">
        <v>592.5</v>
      </c>
      <c r="K369">
        <v>2</v>
      </c>
    </row>
    <row r="370">
      <c r="A370" t="str">
        <v>EW-21</v>
      </c>
      <c r="B370" s="1">
        <v>46043</v>
      </c>
      <c r="C370" t="str">
        <v>M. Ortiz</v>
      </c>
      <c r="D370">
        <v>38.9</v>
      </c>
      <c r="E370">
        <v>58.7</v>
      </c>
      <c r="F370">
        <v>608.4235690845921</v>
      </c>
      <c r="G370">
        <v>26.9</v>
      </c>
      <c r="H370">
        <v>80.2</v>
      </c>
      <c r="I370">
        <v>608.4235690845921</v>
      </c>
      <c r="J370">
        <v>581.5</v>
      </c>
      <c r="K370">
        <v>3</v>
      </c>
    </row>
    <row r="371">
      <c r="A371" t="str">
        <v>EW-21</v>
      </c>
      <c r="B371" s="1">
        <v>46043</v>
      </c>
      <c r="C371" t="str">
        <v>T. Brooks</v>
      </c>
      <c r="D371">
        <v>38.9</v>
      </c>
      <c r="E371">
        <v>58.7</v>
      </c>
      <c r="F371">
        <v>608.4235690845921</v>
      </c>
      <c r="G371">
        <v>37.8</v>
      </c>
      <c r="H371">
        <v>86.2</v>
      </c>
      <c r="I371">
        <v>608.4235690845921</v>
      </c>
      <c r="J371">
        <v>570.6</v>
      </c>
      <c r="K371">
        <v>4</v>
      </c>
    </row>
    <row r="372">
      <c r="A372" t="str">
        <v>EW-21</v>
      </c>
      <c r="B372" s="1">
        <v>46043</v>
      </c>
      <c r="C372" t="str">
        <v>J. Hale</v>
      </c>
      <c r="D372">
        <v>38.9</v>
      </c>
      <c r="E372">
        <v>58.7</v>
      </c>
      <c r="F372">
        <v>608.4235690845921</v>
      </c>
      <c r="G372">
        <v>48.8</v>
      </c>
      <c r="H372">
        <v>88.2</v>
      </c>
      <c r="I372">
        <v>608.4235690845921</v>
      </c>
      <c r="J372">
        <v>559.7</v>
      </c>
      <c r="K372">
        <v>5</v>
      </c>
    </row>
    <row r="373">
      <c r="A373" t="str">
        <v>EW-21</v>
      </c>
      <c r="B373" s="1">
        <v>46043</v>
      </c>
      <c r="C373" t="str">
        <v>M. Ortiz</v>
      </c>
      <c r="D373">
        <v>38.9</v>
      </c>
      <c r="E373">
        <v>58.7</v>
      </c>
      <c r="F373">
        <v>608.4235690845921</v>
      </c>
      <c r="G373">
        <v>59.7</v>
      </c>
      <c r="H373">
        <v>91.7</v>
      </c>
      <c r="I373">
        <v>608.4235690845921</v>
      </c>
      <c r="J373">
        <v>548.7</v>
      </c>
      <c r="K373">
        <v>6</v>
      </c>
    </row>
    <row r="374">
      <c r="A374" t="str">
        <v>EW-21</v>
      </c>
      <c r="B374" s="1">
        <v>46191</v>
      </c>
      <c r="C374" t="str">
        <v>R. Nguyen</v>
      </c>
      <c r="D374">
        <v>41.8</v>
      </c>
      <c r="E374">
        <v>58.2</v>
      </c>
      <c r="F374">
        <v>608.4235690845921</v>
      </c>
      <c r="G374">
        <v>5</v>
      </c>
      <c r="H374">
        <v>74.5</v>
      </c>
      <c r="I374">
        <v>608.4235690845921</v>
      </c>
      <c r="J374">
        <v>603.4</v>
      </c>
      <c r="K374">
        <v>1</v>
      </c>
    </row>
    <row r="375">
      <c r="A375" t="str">
        <v>EW-21</v>
      </c>
      <c r="B375" s="1">
        <v>46191</v>
      </c>
      <c r="C375" t="str">
        <v>R. Nguyen</v>
      </c>
      <c r="D375">
        <v>41.8</v>
      </c>
      <c r="E375">
        <v>58.2</v>
      </c>
      <c r="F375">
        <v>608.4235690845921</v>
      </c>
      <c r="G375">
        <v>15.8</v>
      </c>
      <c r="H375">
        <v>77.1</v>
      </c>
      <c r="I375">
        <v>608.4235690845921</v>
      </c>
      <c r="J375">
        <v>592.6</v>
      </c>
      <c r="K375">
        <v>2</v>
      </c>
    </row>
    <row r="376">
      <c r="A376" t="str">
        <v>EW-21</v>
      </c>
      <c r="B376" s="1">
        <v>46191</v>
      </c>
      <c r="C376" t="str">
        <v>J. Hale</v>
      </c>
      <c r="D376">
        <v>41.8</v>
      </c>
      <c r="E376">
        <v>58.2</v>
      </c>
      <c r="F376">
        <v>608.4235690845921</v>
      </c>
      <c r="G376">
        <v>26.7</v>
      </c>
      <c r="H376">
        <v>80.8</v>
      </c>
      <c r="I376">
        <v>608.4235690845921</v>
      </c>
      <c r="J376">
        <v>581.7</v>
      </c>
      <c r="K376">
        <v>3</v>
      </c>
    </row>
    <row r="377">
      <c r="A377" t="str">
        <v>EW-21</v>
      </c>
      <c r="B377" s="1">
        <v>46191</v>
      </c>
      <c r="C377" t="str">
        <v>T. Brooks</v>
      </c>
      <c r="D377">
        <v>41.8</v>
      </c>
      <c r="E377">
        <v>58.2</v>
      </c>
      <c r="F377">
        <v>608.4235690845921</v>
      </c>
      <c r="G377">
        <v>37.5</v>
      </c>
      <c r="H377">
        <v>84.8</v>
      </c>
      <c r="I377">
        <v>608.4235690845921</v>
      </c>
      <c r="J377">
        <v>570.9</v>
      </c>
      <c r="K377">
        <v>4</v>
      </c>
    </row>
    <row r="378">
      <c r="A378" t="str">
        <v>EW-21</v>
      </c>
      <c r="B378" s="1">
        <v>46191</v>
      </c>
      <c r="C378" t="str">
        <v>J. Hale</v>
      </c>
      <c r="D378">
        <v>41.8</v>
      </c>
      <c r="E378">
        <v>58.2</v>
      </c>
      <c r="F378">
        <v>608.4235690845921</v>
      </c>
      <c r="G378">
        <v>48.4</v>
      </c>
      <c r="H378">
        <v>87.8</v>
      </c>
      <c r="I378">
        <v>608.4235690845921</v>
      </c>
      <c r="J378">
        <v>560.1</v>
      </c>
      <c r="K378">
        <v>5</v>
      </c>
    </row>
    <row r="379">
      <c r="A379" t="str">
        <v>EW-21</v>
      </c>
      <c r="B379" s="1">
        <v>46191</v>
      </c>
      <c r="C379" t="str">
        <v>T. Brooks</v>
      </c>
      <c r="D379">
        <v>41.8</v>
      </c>
      <c r="E379">
        <v>58.2</v>
      </c>
      <c r="F379">
        <v>608.4235690845921</v>
      </c>
      <c r="G379">
        <v>59.2</v>
      </c>
      <c r="H379">
        <v>93.8</v>
      </c>
      <c r="I379">
        <v>608.4235690845921</v>
      </c>
      <c r="J379">
        <v>549.2</v>
      </c>
      <c r="K379">
        <v>6</v>
      </c>
    </row>
    <row r="380">
      <c r="A380" t="str">
        <v>EW-22</v>
      </c>
      <c r="B380" s="1">
        <v>45853</v>
      </c>
      <c r="C380" t="str">
        <v>J. Hale</v>
      </c>
      <c r="D380">
        <v>20</v>
      </c>
      <c r="E380">
        <v>53.9</v>
      </c>
      <c r="F380">
        <v>606.7632348221913</v>
      </c>
      <c r="G380">
        <v>5</v>
      </c>
      <c r="H380">
        <v>83</v>
      </c>
      <c r="I380">
        <v>606.7632348221913</v>
      </c>
      <c r="J380">
        <v>601.8</v>
      </c>
      <c r="K380">
        <v>1</v>
      </c>
    </row>
    <row r="381">
      <c r="A381" t="str">
        <v>EW-22</v>
      </c>
      <c r="B381" s="1">
        <v>45853</v>
      </c>
      <c r="C381" t="str">
        <v>M. Ortiz</v>
      </c>
      <c r="D381">
        <v>20</v>
      </c>
      <c r="E381">
        <v>53.9</v>
      </c>
      <c r="F381">
        <v>606.7632348221913</v>
      </c>
      <c r="G381">
        <v>15</v>
      </c>
      <c r="H381">
        <v>83.9</v>
      </c>
      <c r="I381">
        <v>606.7632348221913</v>
      </c>
      <c r="J381">
        <v>591.8</v>
      </c>
      <c r="K381">
        <v>2</v>
      </c>
    </row>
    <row r="382">
      <c r="A382" t="str">
        <v>EW-22</v>
      </c>
      <c r="B382" s="1">
        <v>45853</v>
      </c>
      <c r="C382" t="str">
        <v>J. Hale</v>
      </c>
      <c r="D382">
        <v>20</v>
      </c>
      <c r="E382">
        <v>53.9</v>
      </c>
      <c r="F382">
        <v>606.7632348221913</v>
      </c>
      <c r="G382">
        <v>25</v>
      </c>
      <c r="H382">
        <v>89.8</v>
      </c>
      <c r="I382">
        <v>606.7632348221913</v>
      </c>
      <c r="J382">
        <v>581.8</v>
      </c>
      <c r="K382">
        <v>3</v>
      </c>
    </row>
    <row r="383">
      <c r="A383" t="str">
        <v>EW-22</v>
      </c>
      <c r="B383" s="1">
        <v>45853</v>
      </c>
      <c r="C383" t="str">
        <v>M. Ortiz</v>
      </c>
      <c r="D383">
        <v>20</v>
      </c>
      <c r="E383">
        <v>53.9</v>
      </c>
      <c r="F383">
        <v>606.7632348221913</v>
      </c>
      <c r="G383">
        <v>34.9</v>
      </c>
      <c r="H383">
        <v>93.3</v>
      </c>
      <c r="I383">
        <v>606.7632348221913</v>
      </c>
      <c r="J383">
        <v>571.8</v>
      </c>
      <c r="K383">
        <v>4</v>
      </c>
    </row>
    <row r="384">
      <c r="A384" t="str">
        <v>EW-22</v>
      </c>
      <c r="B384" s="1">
        <v>45853</v>
      </c>
      <c r="C384" t="str">
        <v>M. Ortiz</v>
      </c>
      <c r="D384">
        <v>20</v>
      </c>
      <c r="E384">
        <v>53.9</v>
      </c>
      <c r="F384">
        <v>606.7632348221913</v>
      </c>
      <c r="G384">
        <v>44.9</v>
      </c>
      <c r="H384">
        <v>97.1</v>
      </c>
      <c r="I384">
        <v>606.7632348221913</v>
      </c>
      <c r="J384">
        <v>561.8</v>
      </c>
      <c r="K384">
        <v>5</v>
      </c>
    </row>
    <row r="385">
      <c r="A385" t="str">
        <v>EW-22</v>
      </c>
      <c r="B385" s="1">
        <v>45853</v>
      </c>
      <c r="C385" t="str">
        <v>J. Hale</v>
      </c>
      <c r="D385">
        <v>20</v>
      </c>
      <c r="E385">
        <v>53.9</v>
      </c>
      <c r="F385">
        <v>606.7632348221913</v>
      </c>
      <c r="G385">
        <v>54.9</v>
      </c>
      <c r="H385">
        <v>100.4</v>
      </c>
      <c r="I385">
        <v>606.7632348221913</v>
      </c>
      <c r="J385">
        <v>551.9</v>
      </c>
      <c r="K385">
        <v>6</v>
      </c>
    </row>
    <row r="386">
      <c r="A386" t="str">
        <v>EW-22</v>
      </c>
      <c r="B386" s="1">
        <v>46043</v>
      </c>
      <c r="C386" t="str">
        <v>J. Hale</v>
      </c>
      <c r="D386">
        <v>18.4</v>
      </c>
      <c r="E386">
        <v>54.2</v>
      </c>
      <c r="F386">
        <v>606.7632348221913</v>
      </c>
      <c r="G386">
        <v>5</v>
      </c>
      <c r="H386">
        <v>80.5</v>
      </c>
      <c r="I386">
        <v>606.7632348221913</v>
      </c>
      <c r="J386">
        <v>601.8</v>
      </c>
      <c r="K386">
        <v>1</v>
      </c>
    </row>
    <row r="387">
      <c r="A387" t="str">
        <v>EW-22</v>
      </c>
      <c r="B387" s="1">
        <v>46043</v>
      </c>
      <c r="C387" t="str">
        <v>R. Nguyen</v>
      </c>
      <c r="D387">
        <v>18.4</v>
      </c>
      <c r="E387">
        <v>54.2</v>
      </c>
      <c r="F387">
        <v>606.7632348221913</v>
      </c>
      <c r="G387">
        <v>15</v>
      </c>
      <c r="H387">
        <v>85.1</v>
      </c>
      <c r="I387">
        <v>606.7632348221913</v>
      </c>
      <c r="J387">
        <v>591.7</v>
      </c>
      <c r="K387">
        <v>2</v>
      </c>
    </row>
    <row r="388">
      <c r="A388" t="str">
        <v>EW-22</v>
      </c>
      <c r="B388" s="1">
        <v>46043</v>
      </c>
      <c r="C388" t="str">
        <v>M. Ortiz</v>
      </c>
      <c r="D388">
        <v>18.4</v>
      </c>
      <c r="E388">
        <v>54.2</v>
      </c>
      <c r="F388">
        <v>606.7632348221913</v>
      </c>
      <c r="G388">
        <v>25.1</v>
      </c>
      <c r="H388">
        <v>89.7</v>
      </c>
      <c r="I388">
        <v>606.7632348221913</v>
      </c>
      <c r="J388">
        <v>581.7</v>
      </c>
      <c r="K388">
        <v>3</v>
      </c>
    </row>
    <row r="389">
      <c r="A389" t="str">
        <v>EW-22</v>
      </c>
      <c r="B389" s="1">
        <v>46043</v>
      </c>
      <c r="C389" t="str">
        <v>M. Ortiz</v>
      </c>
      <c r="D389">
        <v>18.4</v>
      </c>
      <c r="E389">
        <v>54.2</v>
      </c>
      <c r="F389">
        <v>606.7632348221913</v>
      </c>
      <c r="G389">
        <v>35.1</v>
      </c>
      <c r="H389">
        <v>92.2</v>
      </c>
      <c r="I389">
        <v>606.7632348221913</v>
      </c>
      <c r="J389">
        <v>571.6</v>
      </c>
      <c r="K389">
        <v>4</v>
      </c>
    </row>
    <row r="390">
      <c r="A390" t="str">
        <v>EW-22</v>
      </c>
      <c r="B390" s="1">
        <v>46043</v>
      </c>
      <c r="C390" t="str">
        <v>M. Ortiz</v>
      </c>
      <c r="D390">
        <v>18.4</v>
      </c>
      <c r="E390">
        <v>54.2</v>
      </c>
      <c r="F390">
        <v>606.7632348221913</v>
      </c>
      <c r="G390">
        <v>45.2</v>
      </c>
      <c r="H390">
        <v>96</v>
      </c>
      <c r="I390">
        <v>606.7632348221913</v>
      </c>
      <c r="J390">
        <v>561.6</v>
      </c>
      <c r="K390">
        <v>5</v>
      </c>
    </row>
    <row r="391">
      <c r="A391" t="str">
        <v>EW-22</v>
      </c>
      <c r="B391" s="1">
        <v>46043</v>
      </c>
      <c r="C391" t="str">
        <v>M. Ortiz</v>
      </c>
      <c r="D391">
        <v>18.4</v>
      </c>
      <c r="E391">
        <v>54.2</v>
      </c>
      <c r="F391">
        <v>606.7632348221913</v>
      </c>
      <c r="G391">
        <v>55.2</v>
      </c>
      <c r="H391">
        <v>98.7</v>
      </c>
      <c r="I391">
        <v>606.7632348221913</v>
      </c>
      <c r="J391">
        <v>551.6</v>
      </c>
      <c r="K391">
        <v>6</v>
      </c>
    </row>
    <row r="392">
      <c r="A392" t="str">
        <v>EW-22</v>
      </c>
      <c r="B392" s="1">
        <v>46191</v>
      </c>
      <c r="C392" t="str">
        <v>T. Brooks</v>
      </c>
      <c r="D392">
        <v>16.8</v>
      </c>
      <c r="E392">
        <v>54.3</v>
      </c>
      <c r="F392">
        <v>606.7632348221913</v>
      </c>
      <c r="G392">
        <v>5</v>
      </c>
      <c r="H392">
        <v>81.2</v>
      </c>
      <c r="I392">
        <v>606.7632348221913</v>
      </c>
      <c r="J392">
        <v>601.8</v>
      </c>
      <c r="K392">
        <v>1</v>
      </c>
    </row>
    <row r="393">
      <c r="A393" t="str">
        <v>EW-22</v>
      </c>
      <c r="B393" s="1">
        <v>46191</v>
      </c>
      <c r="C393" t="str">
        <v>R. Nguyen</v>
      </c>
      <c r="D393">
        <v>16.8</v>
      </c>
      <c r="E393">
        <v>54.3</v>
      </c>
      <c r="F393">
        <v>606.7632348221913</v>
      </c>
      <c r="G393">
        <v>15.1</v>
      </c>
      <c r="H393">
        <v>83.9</v>
      </c>
      <c r="I393">
        <v>606.7632348221913</v>
      </c>
      <c r="J393">
        <v>591.7</v>
      </c>
      <c r="K393">
        <v>2</v>
      </c>
    </row>
    <row r="394">
      <c r="A394" t="str">
        <v>EW-22</v>
      </c>
      <c r="B394" s="1">
        <v>46191</v>
      </c>
      <c r="C394" t="str">
        <v>M. Ortiz</v>
      </c>
      <c r="D394">
        <v>16.8</v>
      </c>
      <c r="E394">
        <v>54.3</v>
      </c>
      <c r="F394">
        <v>606.7632348221913</v>
      </c>
      <c r="G394">
        <v>25.1</v>
      </c>
      <c r="H394">
        <v>87.5</v>
      </c>
      <c r="I394">
        <v>606.7632348221913</v>
      </c>
      <c r="J394">
        <v>581.6</v>
      </c>
      <c r="K394">
        <v>3</v>
      </c>
    </row>
    <row r="395">
      <c r="A395" t="str">
        <v>EW-22</v>
      </c>
      <c r="B395" s="1">
        <v>46191</v>
      </c>
      <c r="C395" t="str">
        <v>M. Ortiz</v>
      </c>
      <c r="D395">
        <v>16.8</v>
      </c>
      <c r="E395">
        <v>54.3</v>
      </c>
      <c r="F395">
        <v>606.7632348221913</v>
      </c>
      <c r="G395">
        <v>35.2</v>
      </c>
      <c r="H395">
        <v>93.5</v>
      </c>
      <c r="I395">
        <v>606.7632348221913</v>
      </c>
      <c r="J395">
        <v>571.6</v>
      </c>
      <c r="K395">
        <v>4</v>
      </c>
    </row>
    <row r="396">
      <c r="A396" t="str">
        <v>EW-22</v>
      </c>
      <c r="B396" s="1">
        <v>46191</v>
      </c>
      <c r="C396" t="str">
        <v>T. Brooks</v>
      </c>
      <c r="D396">
        <v>16.8</v>
      </c>
      <c r="E396">
        <v>54.3</v>
      </c>
      <c r="F396">
        <v>606.7632348221913</v>
      </c>
      <c r="G396">
        <v>45.2</v>
      </c>
      <c r="H396">
        <v>94.4</v>
      </c>
      <c r="I396">
        <v>606.7632348221913</v>
      </c>
      <c r="J396">
        <v>561.5</v>
      </c>
      <c r="K396">
        <v>5</v>
      </c>
    </row>
    <row r="397">
      <c r="A397" t="str">
        <v>EW-22</v>
      </c>
      <c r="B397" s="1">
        <v>46191</v>
      </c>
      <c r="C397" t="str">
        <v>T. Brooks</v>
      </c>
      <c r="D397">
        <v>16.8</v>
      </c>
      <c r="E397">
        <v>54.3</v>
      </c>
      <c r="F397">
        <v>606.7632348221913</v>
      </c>
      <c r="G397">
        <v>55.3</v>
      </c>
      <c r="H397">
        <v>100.1</v>
      </c>
      <c r="I397">
        <v>606.7632348221913</v>
      </c>
      <c r="J397">
        <v>551.5</v>
      </c>
      <c r="K397">
        <v>6</v>
      </c>
    </row>
    <row r="398">
      <c r="A398" t="str">
        <v>EW-23</v>
      </c>
      <c r="B398" s="1">
        <v>45853</v>
      </c>
      <c r="C398" t="str">
        <v>T. Brooks</v>
      </c>
      <c r="D398">
        <v>16.8</v>
      </c>
      <c r="E398">
        <v>58.2</v>
      </c>
      <c r="F398">
        <v>605.1141170238667</v>
      </c>
      <c r="G398">
        <v>5</v>
      </c>
      <c r="H398">
        <v>81.1</v>
      </c>
      <c r="I398">
        <v>605.1141170238667</v>
      </c>
      <c r="J398">
        <v>600.1</v>
      </c>
      <c r="K398">
        <v>1</v>
      </c>
    </row>
    <row r="399">
      <c r="A399" t="str">
        <v>EW-23</v>
      </c>
      <c r="B399" s="1">
        <v>45853</v>
      </c>
      <c r="C399" t="str">
        <v>R. Nguyen</v>
      </c>
      <c r="D399">
        <v>16.8</v>
      </c>
      <c r="E399">
        <v>58.2</v>
      </c>
      <c r="F399">
        <v>605.1141170238667</v>
      </c>
      <c r="G399">
        <v>15.8</v>
      </c>
      <c r="H399">
        <v>86.7</v>
      </c>
      <c r="I399">
        <v>605.1141170238667</v>
      </c>
      <c r="J399">
        <v>589.3</v>
      </c>
      <c r="K399">
        <v>2</v>
      </c>
    </row>
    <row r="400">
      <c r="A400" t="str">
        <v>EW-23</v>
      </c>
      <c r="B400" s="1">
        <v>45853</v>
      </c>
      <c r="C400" t="str">
        <v>R. Nguyen</v>
      </c>
      <c r="D400">
        <v>16.8</v>
      </c>
      <c r="E400">
        <v>58.2</v>
      </c>
      <c r="F400">
        <v>605.1141170238667</v>
      </c>
      <c r="G400">
        <v>26.7</v>
      </c>
      <c r="H400">
        <v>88.4</v>
      </c>
      <c r="I400">
        <v>605.1141170238667</v>
      </c>
      <c r="J400">
        <v>578.4</v>
      </c>
      <c r="K400">
        <v>3</v>
      </c>
    </row>
    <row r="401">
      <c r="A401" t="str">
        <v>EW-23</v>
      </c>
      <c r="B401" s="1">
        <v>45853</v>
      </c>
      <c r="C401" t="str">
        <v>M. Ortiz</v>
      </c>
      <c r="D401">
        <v>16.8</v>
      </c>
      <c r="E401">
        <v>58.2</v>
      </c>
      <c r="F401">
        <v>605.1141170238667</v>
      </c>
      <c r="G401">
        <v>37.5</v>
      </c>
      <c r="H401">
        <v>92.2</v>
      </c>
      <c r="I401">
        <v>605.1141170238667</v>
      </c>
      <c r="J401">
        <v>567.6</v>
      </c>
      <c r="K401">
        <v>4</v>
      </c>
    </row>
    <row r="402">
      <c r="A402" t="str">
        <v>EW-23</v>
      </c>
      <c r="B402" s="1">
        <v>45853</v>
      </c>
      <c r="C402" t="str">
        <v>R. Nguyen</v>
      </c>
      <c r="D402">
        <v>16.8</v>
      </c>
      <c r="E402">
        <v>58.2</v>
      </c>
      <c r="F402">
        <v>605.1141170238667</v>
      </c>
      <c r="G402">
        <v>48.4</v>
      </c>
      <c r="H402">
        <v>97.3</v>
      </c>
      <c r="I402">
        <v>605.1141170238667</v>
      </c>
      <c r="J402">
        <v>556.8</v>
      </c>
      <c r="K402">
        <v>5</v>
      </c>
    </row>
    <row r="403">
      <c r="A403" t="str">
        <v>EW-23</v>
      </c>
      <c r="B403" s="1">
        <v>45853</v>
      </c>
      <c r="C403" t="str">
        <v>R. Nguyen</v>
      </c>
      <c r="D403">
        <v>16.8</v>
      </c>
      <c r="E403">
        <v>58.2</v>
      </c>
      <c r="F403">
        <v>605.1141170238667</v>
      </c>
      <c r="G403">
        <v>59.2</v>
      </c>
      <c r="H403">
        <v>101.8</v>
      </c>
      <c r="I403">
        <v>605.1141170238667</v>
      </c>
      <c r="J403">
        <v>545.9</v>
      </c>
      <c r="K403">
        <v>6</v>
      </c>
    </row>
    <row r="404">
      <c r="A404" t="str">
        <v>EW-23</v>
      </c>
      <c r="B404" s="1">
        <v>46043</v>
      </c>
      <c r="C404" t="str">
        <v>R. Nguyen</v>
      </c>
      <c r="D404">
        <v>15.3</v>
      </c>
      <c r="E404">
        <v>58.2</v>
      </c>
      <c r="F404">
        <v>605.1141170238667</v>
      </c>
      <c r="G404">
        <v>5</v>
      </c>
      <c r="H404">
        <v>80.5</v>
      </c>
      <c r="I404">
        <v>605.1141170238667</v>
      </c>
      <c r="J404">
        <v>600.1</v>
      </c>
      <c r="K404">
        <v>1</v>
      </c>
    </row>
    <row r="405">
      <c r="A405" t="str">
        <v>EW-23</v>
      </c>
      <c r="B405" s="1">
        <v>46043</v>
      </c>
      <c r="C405" t="str">
        <v>T. Brooks</v>
      </c>
      <c r="D405">
        <v>15.3</v>
      </c>
      <c r="E405">
        <v>58.2</v>
      </c>
      <c r="F405">
        <v>605.1141170238667</v>
      </c>
      <c r="G405">
        <v>15.8</v>
      </c>
      <c r="H405">
        <v>86.2</v>
      </c>
      <c r="I405">
        <v>605.1141170238667</v>
      </c>
      <c r="J405">
        <v>589.3</v>
      </c>
      <c r="K405">
        <v>2</v>
      </c>
    </row>
    <row r="406">
      <c r="A406" t="str">
        <v>EW-23</v>
      </c>
      <c r="B406" s="1">
        <v>46043</v>
      </c>
      <c r="C406" t="str">
        <v>R. Nguyen</v>
      </c>
      <c r="D406">
        <v>15.3</v>
      </c>
      <c r="E406">
        <v>58.2</v>
      </c>
      <c r="F406">
        <v>605.1141170238667</v>
      </c>
      <c r="G406">
        <v>26.7</v>
      </c>
      <c r="H406">
        <v>90</v>
      </c>
      <c r="I406">
        <v>605.1141170238667</v>
      </c>
      <c r="J406">
        <v>578.4</v>
      </c>
      <c r="K406">
        <v>3</v>
      </c>
    </row>
    <row r="407">
      <c r="A407" t="str">
        <v>EW-23</v>
      </c>
      <c r="B407" s="1">
        <v>46043</v>
      </c>
      <c r="C407" t="str">
        <v>T. Brooks</v>
      </c>
      <c r="D407">
        <v>15.3</v>
      </c>
      <c r="E407">
        <v>58.2</v>
      </c>
      <c r="F407">
        <v>605.1141170238667</v>
      </c>
      <c r="G407">
        <v>37.5</v>
      </c>
      <c r="H407">
        <v>94</v>
      </c>
      <c r="I407">
        <v>605.1141170238667</v>
      </c>
      <c r="J407">
        <v>567.6</v>
      </c>
      <c r="K407">
        <v>4</v>
      </c>
    </row>
    <row r="408">
      <c r="A408" t="str">
        <v>EW-23</v>
      </c>
      <c r="B408" s="1">
        <v>46043</v>
      </c>
      <c r="C408" t="str">
        <v>R. Nguyen</v>
      </c>
      <c r="D408">
        <v>15.3</v>
      </c>
      <c r="E408">
        <v>58.2</v>
      </c>
      <c r="F408">
        <v>605.1141170238667</v>
      </c>
      <c r="G408">
        <v>48.4</v>
      </c>
      <c r="H408">
        <v>96</v>
      </c>
      <c r="I408">
        <v>605.1141170238667</v>
      </c>
      <c r="J408">
        <v>556.8</v>
      </c>
      <c r="K408">
        <v>5</v>
      </c>
    </row>
    <row r="409">
      <c r="A409" t="str">
        <v>EW-23</v>
      </c>
      <c r="B409" s="1">
        <v>46043</v>
      </c>
      <c r="C409" t="str">
        <v>R. Nguyen</v>
      </c>
      <c r="D409">
        <v>15.3</v>
      </c>
      <c r="E409">
        <v>58.2</v>
      </c>
      <c r="F409">
        <v>605.1141170238667</v>
      </c>
      <c r="G409">
        <v>59.2</v>
      </c>
      <c r="H409">
        <v>100.7</v>
      </c>
      <c r="I409">
        <v>605.1141170238667</v>
      </c>
      <c r="J409">
        <v>545.9</v>
      </c>
      <c r="K409">
        <v>6</v>
      </c>
    </row>
    <row r="410">
      <c r="A410" t="str">
        <v>EW-23</v>
      </c>
      <c r="B410" s="1">
        <v>46191</v>
      </c>
      <c r="C410" t="str">
        <v>M. Ortiz</v>
      </c>
      <c r="D410">
        <v>13.9</v>
      </c>
      <c r="E410">
        <v>57.7</v>
      </c>
      <c r="F410">
        <v>605.1141170238667</v>
      </c>
      <c r="G410">
        <v>5</v>
      </c>
      <c r="H410">
        <v>82.5</v>
      </c>
      <c r="I410">
        <v>605.1141170238667</v>
      </c>
      <c r="J410">
        <v>600.1</v>
      </c>
      <c r="K410">
        <v>1</v>
      </c>
    </row>
    <row r="411">
      <c r="A411" t="str">
        <v>EW-23</v>
      </c>
      <c r="B411" s="1">
        <v>46191</v>
      </c>
      <c r="C411" t="str">
        <v>T. Brooks</v>
      </c>
      <c r="D411">
        <v>13.9</v>
      </c>
      <c r="E411">
        <v>57.7</v>
      </c>
      <c r="F411">
        <v>605.1141170238667</v>
      </c>
      <c r="G411">
        <v>15.7</v>
      </c>
      <c r="H411">
        <v>85.1</v>
      </c>
      <c r="I411">
        <v>605.1141170238667</v>
      </c>
      <c r="J411">
        <v>589.4</v>
      </c>
      <c r="K411">
        <v>2</v>
      </c>
    </row>
    <row r="412">
      <c r="A412" t="str">
        <v>EW-23</v>
      </c>
      <c r="B412" s="1">
        <v>46191</v>
      </c>
      <c r="C412" t="str">
        <v>J. Hale</v>
      </c>
      <c r="D412">
        <v>13.9</v>
      </c>
      <c r="E412">
        <v>57.7</v>
      </c>
      <c r="F412">
        <v>605.1141170238667</v>
      </c>
      <c r="G412">
        <v>26.5</v>
      </c>
      <c r="H412">
        <v>90.2</v>
      </c>
      <c r="I412">
        <v>605.1141170238667</v>
      </c>
      <c r="J412">
        <v>578.6</v>
      </c>
      <c r="K412">
        <v>3</v>
      </c>
    </row>
    <row r="413">
      <c r="A413" t="str">
        <v>EW-23</v>
      </c>
      <c r="B413" s="1">
        <v>46191</v>
      </c>
      <c r="C413" t="str">
        <v>R. Nguyen</v>
      </c>
      <c r="D413">
        <v>13.9</v>
      </c>
      <c r="E413">
        <v>57.7</v>
      </c>
      <c r="F413">
        <v>605.1141170238667</v>
      </c>
      <c r="G413">
        <v>37.2</v>
      </c>
      <c r="H413">
        <v>92.5</v>
      </c>
      <c r="I413">
        <v>605.1141170238667</v>
      </c>
      <c r="J413">
        <v>567.9</v>
      </c>
      <c r="K413">
        <v>4</v>
      </c>
    </row>
    <row r="414">
      <c r="A414" t="str">
        <v>EW-23</v>
      </c>
      <c r="B414" s="1">
        <v>46191</v>
      </c>
      <c r="C414" t="str">
        <v>J. Hale</v>
      </c>
      <c r="D414">
        <v>13.9</v>
      </c>
      <c r="E414">
        <v>57.7</v>
      </c>
      <c r="F414">
        <v>605.1141170238667</v>
      </c>
      <c r="G414">
        <v>48</v>
      </c>
      <c r="H414">
        <v>95.9</v>
      </c>
      <c r="I414">
        <v>605.1141170238667</v>
      </c>
      <c r="J414">
        <v>557.2</v>
      </c>
      <c r="K414">
        <v>5</v>
      </c>
    </row>
    <row r="415">
      <c r="A415" t="str">
        <v>EW-23</v>
      </c>
      <c r="B415" s="1">
        <v>46191</v>
      </c>
      <c r="C415" t="str">
        <v>J. Hale</v>
      </c>
      <c r="D415">
        <v>13.9</v>
      </c>
      <c r="E415">
        <v>57.7</v>
      </c>
      <c r="F415">
        <v>605.1141170238667</v>
      </c>
      <c r="G415">
        <v>58.7</v>
      </c>
      <c r="H415">
        <v>99.9</v>
      </c>
      <c r="I415">
        <v>605.1141170238667</v>
      </c>
      <c r="J415">
        <v>546.4</v>
      </c>
      <c r="K415">
        <v>6</v>
      </c>
    </row>
    <row r="416">
      <c r="A416" t="str">
        <v>EW-24</v>
      </c>
      <c r="B416" s="1">
        <v>45853</v>
      </c>
      <c r="C416" t="str">
        <v>R. Nguyen</v>
      </c>
      <c r="D416">
        <v>18.4</v>
      </c>
      <c r="E416">
        <v>59.6</v>
      </c>
      <c r="F416">
        <v>604.2498907404021</v>
      </c>
      <c r="G416">
        <v>5</v>
      </c>
      <c r="H416">
        <v>83.1</v>
      </c>
      <c r="I416">
        <v>604.2498907404021</v>
      </c>
      <c r="J416">
        <v>599.2</v>
      </c>
      <c r="K416">
        <v>1</v>
      </c>
    </row>
    <row r="417">
      <c r="A417" t="str">
        <v>EW-24</v>
      </c>
      <c r="B417" s="1">
        <v>45853</v>
      </c>
      <c r="C417" t="str">
        <v>R. Nguyen</v>
      </c>
      <c r="D417">
        <v>18.4</v>
      </c>
      <c r="E417">
        <v>59.6</v>
      </c>
      <c r="F417">
        <v>604.2498907404021</v>
      </c>
      <c r="G417">
        <v>16.1</v>
      </c>
      <c r="H417">
        <v>85.2</v>
      </c>
      <c r="I417">
        <v>604.2498907404021</v>
      </c>
      <c r="J417">
        <v>588.1</v>
      </c>
      <c r="K417">
        <v>2</v>
      </c>
    </row>
    <row r="418">
      <c r="A418" t="str">
        <v>EW-24</v>
      </c>
      <c r="B418" s="1">
        <v>45853</v>
      </c>
      <c r="C418" t="str">
        <v>M. Ortiz</v>
      </c>
      <c r="D418">
        <v>18.4</v>
      </c>
      <c r="E418">
        <v>59.6</v>
      </c>
      <c r="F418">
        <v>604.2498907404021</v>
      </c>
      <c r="G418">
        <v>27.2</v>
      </c>
      <c r="H418">
        <v>89.9</v>
      </c>
      <c r="I418">
        <v>604.2498907404021</v>
      </c>
      <c r="J418">
        <v>577</v>
      </c>
      <c r="K418">
        <v>3</v>
      </c>
    </row>
    <row r="419">
      <c r="A419" t="str">
        <v>EW-24</v>
      </c>
      <c r="B419" s="1">
        <v>45853</v>
      </c>
      <c r="C419" t="str">
        <v>M. Ortiz</v>
      </c>
      <c r="D419">
        <v>18.4</v>
      </c>
      <c r="E419">
        <v>59.6</v>
      </c>
      <c r="F419">
        <v>604.2498907404021</v>
      </c>
      <c r="G419">
        <v>38.4</v>
      </c>
      <c r="H419">
        <v>93.3</v>
      </c>
      <c r="I419">
        <v>604.2498907404021</v>
      </c>
      <c r="J419">
        <v>565.9</v>
      </c>
      <c r="K419">
        <v>4</v>
      </c>
    </row>
    <row r="420">
      <c r="A420" t="str">
        <v>EW-24</v>
      </c>
      <c r="B420" s="1">
        <v>45853</v>
      </c>
      <c r="C420" t="str">
        <v>R. Nguyen</v>
      </c>
      <c r="D420">
        <v>18.4</v>
      </c>
      <c r="E420">
        <v>59.6</v>
      </c>
      <c r="F420">
        <v>604.2498907404021</v>
      </c>
      <c r="G420">
        <v>49.5</v>
      </c>
      <c r="H420">
        <v>96.4</v>
      </c>
      <c r="I420">
        <v>604.2498907404021</v>
      </c>
      <c r="J420">
        <v>554.8</v>
      </c>
      <c r="K420">
        <v>5</v>
      </c>
    </row>
    <row r="421">
      <c r="A421" t="str">
        <v>EW-24</v>
      </c>
      <c r="B421" s="1">
        <v>45853</v>
      </c>
      <c r="C421" t="str">
        <v>M. Ortiz</v>
      </c>
      <c r="D421">
        <v>18.4</v>
      </c>
      <c r="E421">
        <v>59.6</v>
      </c>
      <c r="F421">
        <v>604.2498907404021</v>
      </c>
      <c r="G421">
        <v>60.6</v>
      </c>
      <c r="H421">
        <v>101.4</v>
      </c>
      <c r="I421">
        <v>604.2498907404021</v>
      </c>
      <c r="J421">
        <v>543.6</v>
      </c>
      <c r="K421">
        <v>6</v>
      </c>
    </row>
    <row r="422">
      <c r="A422" t="str">
        <v>EW-24</v>
      </c>
      <c r="B422" s="1">
        <v>46043</v>
      </c>
      <c r="C422" t="str">
        <v>J. Hale</v>
      </c>
      <c r="D422">
        <v>16.6</v>
      </c>
      <c r="E422">
        <v>59.5</v>
      </c>
      <c r="F422">
        <v>604.2498907404021</v>
      </c>
      <c r="G422">
        <v>5</v>
      </c>
      <c r="H422">
        <v>80.4</v>
      </c>
      <c r="I422">
        <v>604.2498907404021</v>
      </c>
      <c r="J422">
        <v>599.2</v>
      </c>
      <c r="K422">
        <v>1</v>
      </c>
    </row>
    <row r="423">
      <c r="A423" t="str">
        <v>EW-24</v>
      </c>
      <c r="B423" s="1">
        <v>46043</v>
      </c>
      <c r="C423" t="str">
        <v>R. Nguyen</v>
      </c>
      <c r="D423">
        <v>16.6</v>
      </c>
      <c r="E423">
        <v>59.5</v>
      </c>
      <c r="F423">
        <v>604.2498907404021</v>
      </c>
      <c r="G423">
        <v>16.1</v>
      </c>
      <c r="H423">
        <v>86.8</v>
      </c>
      <c r="I423">
        <v>604.2498907404021</v>
      </c>
      <c r="J423">
        <v>588.1</v>
      </c>
      <c r="K423">
        <v>2</v>
      </c>
    </row>
    <row r="424">
      <c r="A424" t="str">
        <v>EW-24</v>
      </c>
      <c r="B424" s="1">
        <v>46043</v>
      </c>
      <c r="C424" t="str">
        <v>R. Nguyen</v>
      </c>
      <c r="D424">
        <v>16.6</v>
      </c>
      <c r="E424">
        <v>59.5</v>
      </c>
      <c r="F424">
        <v>604.2498907404021</v>
      </c>
      <c r="G424">
        <v>27.2</v>
      </c>
      <c r="H424">
        <v>90.2</v>
      </c>
      <c r="I424">
        <v>604.2498907404021</v>
      </c>
      <c r="J424">
        <v>577</v>
      </c>
      <c r="K424">
        <v>3</v>
      </c>
    </row>
    <row r="425">
      <c r="A425" t="str">
        <v>EW-24</v>
      </c>
      <c r="B425" s="1">
        <v>46043</v>
      </c>
      <c r="C425" t="str">
        <v>R. Nguyen</v>
      </c>
      <c r="D425">
        <v>16.6</v>
      </c>
      <c r="E425">
        <v>59.5</v>
      </c>
      <c r="F425">
        <v>604.2498907404021</v>
      </c>
      <c r="G425">
        <v>38.3</v>
      </c>
      <c r="H425">
        <v>92.9</v>
      </c>
      <c r="I425">
        <v>604.2498907404021</v>
      </c>
      <c r="J425">
        <v>565.9</v>
      </c>
      <c r="K425">
        <v>4</v>
      </c>
    </row>
    <row r="426">
      <c r="A426" t="str">
        <v>EW-24</v>
      </c>
      <c r="B426" s="1">
        <v>46043</v>
      </c>
      <c r="C426" t="str">
        <v>J. Hale</v>
      </c>
      <c r="D426">
        <v>16.6</v>
      </c>
      <c r="E426">
        <v>59.5</v>
      </c>
      <c r="F426">
        <v>604.2498907404021</v>
      </c>
      <c r="G426">
        <v>49.4</v>
      </c>
      <c r="H426">
        <v>96.2</v>
      </c>
      <c r="I426">
        <v>604.2498907404021</v>
      </c>
      <c r="J426">
        <v>554.8</v>
      </c>
      <c r="K426">
        <v>5</v>
      </c>
    </row>
    <row r="427">
      <c r="A427" t="str">
        <v>EW-24</v>
      </c>
      <c r="B427" s="1">
        <v>46043</v>
      </c>
      <c r="C427" t="str">
        <v>M. Ortiz</v>
      </c>
      <c r="D427">
        <v>16.6</v>
      </c>
      <c r="E427">
        <v>59.5</v>
      </c>
      <c r="F427">
        <v>604.2498907404021</v>
      </c>
      <c r="G427">
        <v>60.5</v>
      </c>
      <c r="H427">
        <v>99.9</v>
      </c>
      <c r="I427">
        <v>604.2498907404021</v>
      </c>
      <c r="J427">
        <v>543.7</v>
      </c>
      <c r="K427">
        <v>6</v>
      </c>
    </row>
    <row r="428">
      <c r="A428" t="str">
        <v>EW-24</v>
      </c>
      <c r="B428" s="1">
        <v>46191</v>
      </c>
      <c r="C428" t="str">
        <v>M. Ortiz</v>
      </c>
      <c r="D428">
        <v>15.4</v>
      </c>
      <c r="E428">
        <v>59.6</v>
      </c>
      <c r="F428">
        <v>604.2498907404021</v>
      </c>
      <c r="G428">
        <v>5</v>
      </c>
      <c r="H428">
        <v>80.7</v>
      </c>
      <c r="I428">
        <v>604.2498907404021</v>
      </c>
      <c r="J428">
        <v>599.2</v>
      </c>
      <c r="K428">
        <v>1</v>
      </c>
    </row>
    <row r="429">
      <c r="A429" t="str">
        <v>EW-24</v>
      </c>
      <c r="B429" s="1">
        <v>46191</v>
      </c>
      <c r="C429" t="str">
        <v>M. Ortiz</v>
      </c>
      <c r="D429">
        <v>15.4</v>
      </c>
      <c r="E429">
        <v>59.6</v>
      </c>
      <c r="F429">
        <v>604.2498907404021</v>
      </c>
      <c r="G429">
        <v>16.1</v>
      </c>
      <c r="H429">
        <v>86.4</v>
      </c>
      <c r="I429">
        <v>604.2498907404021</v>
      </c>
      <c r="J429">
        <v>588.1</v>
      </c>
      <c r="K429">
        <v>2</v>
      </c>
    </row>
    <row r="430">
      <c r="A430" t="str">
        <v>EW-24</v>
      </c>
      <c r="B430" s="1">
        <v>46191</v>
      </c>
      <c r="C430" t="str">
        <v>T. Brooks</v>
      </c>
      <c r="D430">
        <v>15.4</v>
      </c>
      <c r="E430">
        <v>59.6</v>
      </c>
      <c r="F430">
        <v>604.2498907404021</v>
      </c>
      <c r="G430">
        <v>27.2</v>
      </c>
      <c r="H430">
        <v>90.4</v>
      </c>
      <c r="I430">
        <v>604.2498907404021</v>
      </c>
      <c r="J430">
        <v>577</v>
      </c>
      <c r="K430">
        <v>3</v>
      </c>
    </row>
    <row r="431">
      <c r="A431" t="str">
        <v>EW-24</v>
      </c>
      <c r="B431" s="1">
        <v>46191</v>
      </c>
      <c r="C431" t="str">
        <v>J. Hale</v>
      </c>
      <c r="D431">
        <v>15.4</v>
      </c>
      <c r="E431">
        <v>59.6</v>
      </c>
      <c r="F431">
        <v>604.2498907404021</v>
      </c>
      <c r="G431">
        <v>38.4</v>
      </c>
      <c r="H431">
        <v>93.8</v>
      </c>
      <c r="I431">
        <v>604.2498907404021</v>
      </c>
      <c r="J431">
        <v>565.9</v>
      </c>
      <c r="K431">
        <v>4</v>
      </c>
    </row>
    <row r="432">
      <c r="A432" t="str">
        <v>EW-24</v>
      </c>
      <c r="B432" s="1">
        <v>46191</v>
      </c>
      <c r="C432" t="str">
        <v>R. Nguyen</v>
      </c>
      <c r="D432">
        <v>15.4</v>
      </c>
      <c r="E432">
        <v>59.6</v>
      </c>
      <c r="F432">
        <v>604.2498907404021</v>
      </c>
      <c r="G432">
        <v>49.5</v>
      </c>
      <c r="H432">
        <v>96.3</v>
      </c>
      <c r="I432">
        <v>604.2498907404021</v>
      </c>
      <c r="J432">
        <v>554.8</v>
      </c>
      <c r="K432">
        <v>5</v>
      </c>
    </row>
    <row r="433">
      <c r="A433" t="str">
        <v>EW-24</v>
      </c>
      <c r="B433" s="1">
        <v>46191</v>
      </c>
      <c r="C433" t="str">
        <v>M. Ortiz</v>
      </c>
      <c r="D433">
        <v>15.4</v>
      </c>
      <c r="E433">
        <v>59.6</v>
      </c>
      <c r="F433">
        <v>604.2498907404021</v>
      </c>
      <c r="G433">
        <v>60.6</v>
      </c>
      <c r="H433">
        <v>102.7</v>
      </c>
      <c r="I433">
        <v>604.2498907404021</v>
      </c>
      <c r="J433">
        <v>543.6</v>
      </c>
      <c r="K433">
        <v>6</v>
      </c>
    </row>
    <row r="434">
      <c r="A434" t="str">
        <v>EW-25</v>
      </c>
      <c r="B434" s="1">
        <v>45853</v>
      </c>
      <c r="C434" t="str">
        <v>T. Brooks</v>
      </c>
      <c r="D434">
        <v>35.3</v>
      </c>
      <c r="E434">
        <v>50.5</v>
      </c>
      <c r="F434">
        <v>604.2278131519779</v>
      </c>
      <c r="G434">
        <v>5</v>
      </c>
      <c r="H434">
        <v>72.4</v>
      </c>
      <c r="I434">
        <v>604.2278131519779</v>
      </c>
      <c r="J434">
        <v>599.2</v>
      </c>
      <c r="K434">
        <v>1</v>
      </c>
    </row>
    <row r="435">
      <c r="A435" t="str">
        <v>EW-25</v>
      </c>
      <c r="B435" s="1">
        <v>45853</v>
      </c>
      <c r="C435" t="str">
        <v>M. Ortiz</v>
      </c>
      <c r="D435">
        <v>35.3</v>
      </c>
      <c r="E435">
        <v>50.5</v>
      </c>
      <c r="F435">
        <v>604.2278131519779</v>
      </c>
      <c r="G435">
        <v>14.3</v>
      </c>
      <c r="H435">
        <v>77.6</v>
      </c>
      <c r="I435">
        <v>604.2278131519779</v>
      </c>
      <c r="J435">
        <v>589.9</v>
      </c>
      <c r="K435">
        <v>2</v>
      </c>
    </row>
    <row r="436">
      <c r="A436" t="str">
        <v>EW-25</v>
      </c>
      <c r="B436" s="1">
        <v>45853</v>
      </c>
      <c r="C436" t="str">
        <v>R. Nguyen</v>
      </c>
      <c r="D436">
        <v>35.3</v>
      </c>
      <c r="E436">
        <v>50.5</v>
      </c>
      <c r="F436">
        <v>604.2278131519779</v>
      </c>
      <c r="G436">
        <v>23.6</v>
      </c>
      <c r="H436">
        <v>79.8</v>
      </c>
      <c r="I436">
        <v>604.2278131519779</v>
      </c>
      <c r="J436">
        <v>580.6</v>
      </c>
      <c r="K436">
        <v>3</v>
      </c>
    </row>
    <row r="437">
      <c r="A437" t="str">
        <v>EW-25</v>
      </c>
      <c r="B437" s="1">
        <v>45853</v>
      </c>
      <c r="C437" t="str">
        <v>R. Nguyen</v>
      </c>
      <c r="D437">
        <v>35.3</v>
      </c>
      <c r="E437">
        <v>50.5</v>
      </c>
      <c r="F437">
        <v>604.2278131519779</v>
      </c>
      <c r="G437">
        <v>32.9</v>
      </c>
      <c r="H437">
        <v>83.8</v>
      </c>
      <c r="I437">
        <v>604.2278131519779</v>
      </c>
      <c r="J437">
        <v>571.3</v>
      </c>
      <c r="K437">
        <v>4</v>
      </c>
    </row>
    <row r="438">
      <c r="A438" t="str">
        <v>EW-25</v>
      </c>
      <c r="B438" s="1">
        <v>45853</v>
      </c>
      <c r="C438" t="str">
        <v>J. Hale</v>
      </c>
      <c r="D438">
        <v>35.3</v>
      </c>
      <c r="E438">
        <v>50.5</v>
      </c>
      <c r="F438">
        <v>604.2278131519779</v>
      </c>
      <c r="G438">
        <v>42.2</v>
      </c>
      <c r="H438">
        <v>86.1</v>
      </c>
      <c r="I438">
        <v>604.2278131519779</v>
      </c>
      <c r="J438">
        <v>562</v>
      </c>
      <c r="K438">
        <v>5</v>
      </c>
    </row>
    <row r="439">
      <c r="A439" t="str">
        <v>EW-25</v>
      </c>
      <c r="B439" s="1">
        <v>45853</v>
      </c>
      <c r="C439" t="str">
        <v>M. Ortiz</v>
      </c>
      <c r="D439">
        <v>35.3</v>
      </c>
      <c r="E439">
        <v>50.5</v>
      </c>
      <c r="F439">
        <v>604.2278131519779</v>
      </c>
      <c r="G439">
        <v>51.5</v>
      </c>
      <c r="H439">
        <v>89.5</v>
      </c>
      <c r="I439">
        <v>604.2278131519779</v>
      </c>
      <c r="J439">
        <v>552.7</v>
      </c>
      <c r="K439">
        <v>6</v>
      </c>
    </row>
    <row r="440">
      <c r="A440" t="str">
        <v>EW-25</v>
      </c>
      <c r="B440" s="1">
        <v>46043</v>
      </c>
      <c r="C440" t="str">
        <v>T. Brooks</v>
      </c>
      <c r="D440">
        <v>33.6</v>
      </c>
      <c r="E440">
        <v>50.7</v>
      </c>
      <c r="F440">
        <v>604.2278131519779</v>
      </c>
      <c r="G440">
        <v>5</v>
      </c>
      <c r="H440">
        <v>72.8</v>
      </c>
      <c r="I440">
        <v>604.2278131519779</v>
      </c>
      <c r="J440">
        <v>599.2</v>
      </c>
      <c r="K440">
        <v>1</v>
      </c>
    </row>
    <row r="441">
      <c r="A441" t="str">
        <v>EW-25</v>
      </c>
      <c r="B441" s="1">
        <v>46043</v>
      </c>
      <c r="C441" t="str">
        <v>M. Ortiz</v>
      </c>
      <c r="D441">
        <v>33.6</v>
      </c>
      <c r="E441">
        <v>50.7</v>
      </c>
      <c r="F441">
        <v>604.2278131519779</v>
      </c>
      <c r="G441">
        <v>14.3</v>
      </c>
      <c r="H441">
        <v>77.1</v>
      </c>
      <c r="I441">
        <v>604.2278131519779</v>
      </c>
      <c r="J441">
        <v>589.9</v>
      </c>
      <c r="K441">
        <v>2</v>
      </c>
    </row>
    <row r="442">
      <c r="A442" t="str">
        <v>EW-25</v>
      </c>
      <c r="B442" s="1">
        <v>46043</v>
      </c>
      <c r="C442" t="str">
        <v>T. Brooks</v>
      </c>
      <c r="D442">
        <v>33.6</v>
      </c>
      <c r="E442">
        <v>50.7</v>
      </c>
      <c r="F442">
        <v>604.2278131519779</v>
      </c>
      <c r="G442">
        <v>23.7</v>
      </c>
      <c r="H442">
        <v>79.6</v>
      </c>
      <c r="I442">
        <v>604.2278131519779</v>
      </c>
      <c r="J442">
        <v>580.5</v>
      </c>
      <c r="K442">
        <v>3</v>
      </c>
    </row>
    <row r="443">
      <c r="A443" t="str">
        <v>EW-25</v>
      </c>
      <c r="B443" s="1">
        <v>46043</v>
      </c>
      <c r="C443" t="str">
        <v>R. Nguyen</v>
      </c>
      <c r="D443">
        <v>33.6</v>
      </c>
      <c r="E443">
        <v>50.7</v>
      </c>
      <c r="F443">
        <v>604.2278131519779</v>
      </c>
      <c r="G443">
        <v>33</v>
      </c>
      <c r="H443">
        <v>83.6</v>
      </c>
      <c r="I443">
        <v>604.2278131519779</v>
      </c>
      <c r="J443">
        <v>571.2</v>
      </c>
      <c r="K443">
        <v>4</v>
      </c>
    </row>
    <row r="444">
      <c r="A444" t="str">
        <v>EW-25</v>
      </c>
      <c r="B444" s="1">
        <v>46043</v>
      </c>
      <c r="C444" t="str">
        <v>R. Nguyen</v>
      </c>
      <c r="D444">
        <v>33.6</v>
      </c>
      <c r="E444">
        <v>50.7</v>
      </c>
      <c r="F444">
        <v>604.2278131519779</v>
      </c>
      <c r="G444">
        <v>42.4</v>
      </c>
      <c r="H444">
        <v>87.8</v>
      </c>
      <c r="I444">
        <v>604.2278131519779</v>
      </c>
      <c r="J444">
        <v>561.9</v>
      </c>
      <c r="K444">
        <v>5</v>
      </c>
    </row>
    <row r="445">
      <c r="A445" t="str">
        <v>EW-25</v>
      </c>
      <c r="B445" s="1">
        <v>46043</v>
      </c>
      <c r="C445" t="str">
        <v>M. Ortiz</v>
      </c>
      <c r="D445">
        <v>33.6</v>
      </c>
      <c r="E445">
        <v>50.7</v>
      </c>
      <c r="F445">
        <v>604.2278131519779</v>
      </c>
      <c r="G445">
        <v>51.7</v>
      </c>
      <c r="H445">
        <v>89.4</v>
      </c>
      <c r="I445">
        <v>604.2278131519779</v>
      </c>
      <c r="J445">
        <v>552.5</v>
      </c>
      <c r="K445">
        <v>6</v>
      </c>
    </row>
    <row r="446">
      <c r="A446" t="str">
        <v>EW-25</v>
      </c>
      <c r="B446" s="1">
        <v>46191</v>
      </c>
      <c r="C446" t="str">
        <v>R. Nguyen</v>
      </c>
      <c r="D446">
        <v>36.8</v>
      </c>
      <c r="E446">
        <v>51.1</v>
      </c>
      <c r="F446">
        <v>604.2278131519779</v>
      </c>
      <c r="G446">
        <v>5</v>
      </c>
      <c r="H446">
        <v>72.4</v>
      </c>
      <c r="I446">
        <v>604.2278131519779</v>
      </c>
      <c r="J446">
        <v>599.2</v>
      </c>
      <c r="K446">
        <v>1</v>
      </c>
    </row>
    <row r="447">
      <c r="A447" t="str">
        <v>EW-25</v>
      </c>
      <c r="B447" s="1">
        <v>46191</v>
      </c>
      <c r="C447" t="str">
        <v>T. Brooks</v>
      </c>
      <c r="D447">
        <v>36.8</v>
      </c>
      <c r="E447">
        <v>51.1</v>
      </c>
      <c r="F447">
        <v>604.2278131519779</v>
      </c>
      <c r="G447">
        <v>14.4</v>
      </c>
      <c r="H447">
        <v>77.8</v>
      </c>
      <c r="I447">
        <v>604.2278131519779</v>
      </c>
      <c r="J447">
        <v>589.8</v>
      </c>
      <c r="K447">
        <v>2</v>
      </c>
    </row>
    <row r="448">
      <c r="A448" t="str">
        <v>EW-25</v>
      </c>
      <c r="B448" s="1">
        <v>46191</v>
      </c>
      <c r="C448" t="str">
        <v>R. Nguyen</v>
      </c>
      <c r="D448">
        <v>36.8</v>
      </c>
      <c r="E448">
        <v>51.1</v>
      </c>
      <c r="F448">
        <v>604.2278131519779</v>
      </c>
      <c r="G448">
        <v>23.8</v>
      </c>
      <c r="H448">
        <v>79.1</v>
      </c>
      <c r="I448">
        <v>604.2278131519779</v>
      </c>
      <c r="J448">
        <v>580.4</v>
      </c>
      <c r="K448">
        <v>3</v>
      </c>
    </row>
    <row r="449">
      <c r="A449" t="str">
        <v>EW-25</v>
      </c>
      <c r="B449" s="1">
        <v>46191</v>
      </c>
      <c r="C449" t="str">
        <v>T. Brooks</v>
      </c>
      <c r="D449">
        <v>36.8</v>
      </c>
      <c r="E449">
        <v>51.1</v>
      </c>
      <c r="F449">
        <v>604.2278131519779</v>
      </c>
      <c r="G449">
        <v>33.3</v>
      </c>
      <c r="H449">
        <v>82.4</v>
      </c>
      <c r="I449">
        <v>604.2278131519779</v>
      </c>
      <c r="J449">
        <v>571</v>
      </c>
      <c r="K449">
        <v>4</v>
      </c>
    </row>
    <row r="450">
      <c r="A450" t="str">
        <v>EW-25</v>
      </c>
      <c r="B450" s="1">
        <v>46191</v>
      </c>
      <c r="C450" t="str">
        <v>T. Brooks</v>
      </c>
      <c r="D450">
        <v>36.8</v>
      </c>
      <c r="E450">
        <v>51.1</v>
      </c>
      <c r="F450">
        <v>604.2278131519779</v>
      </c>
      <c r="G450">
        <v>42.7</v>
      </c>
      <c r="H450">
        <v>87.7</v>
      </c>
      <c r="I450">
        <v>604.2278131519779</v>
      </c>
      <c r="J450">
        <v>561.5</v>
      </c>
      <c r="K450">
        <v>5</v>
      </c>
    </row>
    <row r="451">
      <c r="A451" t="str">
        <v>EW-25</v>
      </c>
      <c r="B451" s="1">
        <v>46191</v>
      </c>
      <c r="C451" t="str">
        <v>M. Ortiz</v>
      </c>
      <c r="D451">
        <v>36.8</v>
      </c>
      <c r="E451">
        <v>51.1</v>
      </c>
      <c r="F451">
        <v>604.2278131519779</v>
      </c>
      <c r="G451">
        <v>52.1</v>
      </c>
      <c r="H451">
        <v>91</v>
      </c>
      <c r="I451">
        <v>604.2278131519779</v>
      </c>
      <c r="J451">
        <v>552.1</v>
      </c>
      <c r="K451">
        <v>6</v>
      </c>
    </row>
    <row r="452">
      <c r="A452" t="str">
        <v>EW-26</v>
      </c>
      <c r="B452" s="1">
        <v>45853</v>
      </c>
      <c r="C452" t="str">
        <v>M. Ortiz</v>
      </c>
      <c r="D452">
        <v>35.8</v>
      </c>
      <c r="E452">
        <v>50.7</v>
      </c>
      <c r="F452">
        <v>602.9768476768248</v>
      </c>
      <c r="G452">
        <v>5</v>
      </c>
      <c r="H452">
        <v>75</v>
      </c>
      <c r="I452">
        <v>602.9768476768248</v>
      </c>
      <c r="J452">
        <v>598</v>
      </c>
      <c r="K452">
        <v>1</v>
      </c>
    </row>
    <row r="453">
      <c r="A453" t="str">
        <v>EW-26</v>
      </c>
      <c r="B453" s="1">
        <v>45853</v>
      </c>
      <c r="C453" t="str">
        <v>M. Ortiz</v>
      </c>
      <c r="D453">
        <v>35.8</v>
      </c>
      <c r="E453">
        <v>50.7</v>
      </c>
      <c r="F453">
        <v>602.9768476768248</v>
      </c>
      <c r="G453">
        <v>14.3</v>
      </c>
      <c r="H453">
        <v>78.1</v>
      </c>
      <c r="I453">
        <v>602.9768476768248</v>
      </c>
      <c r="J453">
        <v>588.6</v>
      </c>
      <c r="K453">
        <v>2</v>
      </c>
    </row>
    <row r="454">
      <c r="A454" t="str">
        <v>EW-26</v>
      </c>
      <c r="B454" s="1">
        <v>45853</v>
      </c>
      <c r="C454" t="str">
        <v>M. Ortiz</v>
      </c>
      <c r="D454">
        <v>35.8</v>
      </c>
      <c r="E454">
        <v>50.7</v>
      </c>
      <c r="F454">
        <v>602.9768476768248</v>
      </c>
      <c r="G454">
        <v>23.7</v>
      </c>
      <c r="H454">
        <v>80</v>
      </c>
      <c r="I454">
        <v>602.9768476768248</v>
      </c>
      <c r="J454">
        <v>579.3</v>
      </c>
      <c r="K454">
        <v>3</v>
      </c>
    </row>
    <row r="455">
      <c r="A455" t="str">
        <v>EW-26</v>
      </c>
      <c r="B455" s="1">
        <v>45853</v>
      </c>
      <c r="C455" t="str">
        <v>J. Hale</v>
      </c>
      <c r="D455">
        <v>35.8</v>
      </c>
      <c r="E455">
        <v>50.7</v>
      </c>
      <c r="F455">
        <v>602.9768476768248</v>
      </c>
      <c r="G455">
        <v>33</v>
      </c>
      <c r="H455">
        <v>82.3</v>
      </c>
      <c r="I455">
        <v>602.9768476768248</v>
      </c>
      <c r="J455">
        <v>570</v>
      </c>
      <c r="K455">
        <v>4</v>
      </c>
    </row>
    <row r="456">
      <c r="A456" t="str">
        <v>EW-26</v>
      </c>
      <c r="B456" s="1">
        <v>45853</v>
      </c>
      <c r="C456" t="str">
        <v>J. Hale</v>
      </c>
      <c r="D456">
        <v>35.8</v>
      </c>
      <c r="E456">
        <v>50.7</v>
      </c>
      <c r="F456">
        <v>602.9768476768248</v>
      </c>
      <c r="G456">
        <v>42.4</v>
      </c>
      <c r="H456">
        <v>85.9</v>
      </c>
      <c r="I456">
        <v>602.9768476768248</v>
      </c>
      <c r="J456">
        <v>560.6</v>
      </c>
      <c r="K456">
        <v>5</v>
      </c>
    </row>
    <row r="457">
      <c r="A457" t="str">
        <v>EW-26</v>
      </c>
      <c r="B457" s="1">
        <v>45853</v>
      </c>
      <c r="C457" t="str">
        <v>J. Hale</v>
      </c>
      <c r="D457">
        <v>35.8</v>
      </c>
      <c r="E457">
        <v>50.7</v>
      </c>
      <c r="F457">
        <v>602.9768476768248</v>
      </c>
      <c r="G457">
        <v>51.7</v>
      </c>
      <c r="H457">
        <v>90.9</v>
      </c>
      <c r="I457">
        <v>602.9768476768248</v>
      </c>
      <c r="J457">
        <v>551.3</v>
      </c>
      <c r="K457">
        <v>6</v>
      </c>
    </row>
    <row r="458">
      <c r="A458" t="str">
        <v>EW-26</v>
      </c>
      <c r="B458" s="1">
        <v>46043</v>
      </c>
      <c r="C458" t="str">
        <v>J. Hale</v>
      </c>
      <c r="D458">
        <v>33.4</v>
      </c>
      <c r="E458">
        <v>50.7</v>
      </c>
      <c r="F458">
        <v>602.9768476768248</v>
      </c>
      <c r="G458">
        <v>5</v>
      </c>
      <c r="H458">
        <v>72.5</v>
      </c>
      <c r="I458">
        <v>602.9768476768248</v>
      </c>
      <c r="J458">
        <v>598</v>
      </c>
      <c r="K458">
        <v>1</v>
      </c>
    </row>
    <row r="459">
      <c r="A459" t="str">
        <v>EW-26</v>
      </c>
      <c r="B459" s="1">
        <v>46043</v>
      </c>
      <c r="C459" t="str">
        <v>M. Ortiz</v>
      </c>
      <c r="D459">
        <v>33.4</v>
      </c>
      <c r="E459">
        <v>50.7</v>
      </c>
      <c r="F459">
        <v>602.9768476768248</v>
      </c>
      <c r="G459">
        <v>14.3</v>
      </c>
      <c r="H459">
        <v>78.4</v>
      </c>
      <c r="I459">
        <v>602.9768476768248</v>
      </c>
      <c r="J459">
        <v>588.6</v>
      </c>
      <c r="K459">
        <v>2</v>
      </c>
    </row>
    <row r="460">
      <c r="A460" t="str">
        <v>EW-26</v>
      </c>
      <c r="B460" s="1">
        <v>46043</v>
      </c>
      <c r="C460" t="str">
        <v>M. Ortiz</v>
      </c>
      <c r="D460">
        <v>33.4</v>
      </c>
      <c r="E460">
        <v>50.7</v>
      </c>
      <c r="F460">
        <v>602.9768476768248</v>
      </c>
      <c r="G460">
        <v>23.7</v>
      </c>
      <c r="H460">
        <v>80.5</v>
      </c>
      <c r="I460">
        <v>602.9768476768248</v>
      </c>
      <c r="J460">
        <v>579.3</v>
      </c>
      <c r="K460">
        <v>3</v>
      </c>
    </row>
    <row r="461">
      <c r="A461" t="str">
        <v>EW-26</v>
      </c>
      <c r="B461" s="1">
        <v>46043</v>
      </c>
      <c r="C461" t="str">
        <v>J. Hale</v>
      </c>
      <c r="D461">
        <v>33.4</v>
      </c>
      <c r="E461">
        <v>50.7</v>
      </c>
      <c r="F461">
        <v>602.9768476768248</v>
      </c>
      <c r="G461">
        <v>33</v>
      </c>
      <c r="H461">
        <v>83.3</v>
      </c>
      <c r="I461">
        <v>602.9768476768248</v>
      </c>
      <c r="J461">
        <v>570</v>
      </c>
      <c r="K461">
        <v>4</v>
      </c>
    </row>
    <row r="462">
      <c r="A462" t="str">
        <v>EW-26</v>
      </c>
      <c r="B462" s="1">
        <v>46043</v>
      </c>
      <c r="C462" t="str">
        <v>T. Brooks</v>
      </c>
      <c r="D462">
        <v>33.4</v>
      </c>
      <c r="E462">
        <v>50.7</v>
      </c>
      <c r="F462">
        <v>602.9768476768248</v>
      </c>
      <c r="G462">
        <v>42.4</v>
      </c>
      <c r="H462">
        <v>86.1</v>
      </c>
      <c r="I462">
        <v>602.9768476768248</v>
      </c>
      <c r="J462">
        <v>560.6</v>
      </c>
      <c r="K462">
        <v>5</v>
      </c>
    </row>
    <row r="463">
      <c r="A463" t="str">
        <v>EW-26</v>
      </c>
      <c r="B463" s="1">
        <v>46043</v>
      </c>
      <c r="C463" t="str">
        <v>T. Brooks</v>
      </c>
      <c r="D463">
        <v>33.4</v>
      </c>
      <c r="E463">
        <v>50.7</v>
      </c>
      <c r="F463">
        <v>602.9768476768248</v>
      </c>
      <c r="G463">
        <v>51.7</v>
      </c>
      <c r="H463">
        <v>89.2</v>
      </c>
      <c r="I463">
        <v>602.9768476768248</v>
      </c>
      <c r="J463">
        <v>551.3</v>
      </c>
      <c r="K463">
        <v>6</v>
      </c>
    </row>
    <row r="464">
      <c r="A464" t="str">
        <v>EW-26</v>
      </c>
      <c r="B464" s="1">
        <v>46191</v>
      </c>
      <c r="C464" t="str">
        <v>R. Nguyen</v>
      </c>
      <c r="D464">
        <v>36.8</v>
      </c>
      <c r="E464">
        <v>51.3</v>
      </c>
      <c r="F464">
        <v>602.9768476768248</v>
      </c>
      <c r="G464">
        <v>5</v>
      </c>
      <c r="H464">
        <v>72.6</v>
      </c>
      <c r="I464">
        <v>602.9768476768248</v>
      </c>
      <c r="J464">
        <v>598</v>
      </c>
      <c r="K464">
        <v>1</v>
      </c>
    </row>
    <row r="465">
      <c r="A465" t="str">
        <v>EW-26</v>
      </c>
      <c r="B465" s="1">
        <v>46191</v>
      </c>
      <c r="C465" t="str">
        <v>J. Hale</v>
      </c>
      <c r="D465">
        <v>36.8</v>
      </c>
      <c r="E465">
        <v>51.3</v>
      </c>
      <c r="F465">
        <v>602.9768476768248</v>
      </c>
      <c r="G465">
        <v>14.5</v>
      </c>
      <c r="H465">
        <v>77.2</v>
      </c>
      <c r="I465">
        <v>602.9768476768248</v>
      </c>
      <c r="J465">
        <v>588.5</v>
      </c>
      <c r="K465">
        <v>2</v>
      </c>
    </row>
    <row r="466">
      <c r="A466" t="str">
        <v>EW-26</v>
      </c>
      <c r="B466" s="1">
        <v>46191</v>
      </c>
      <c r="C466" t="str">
        <v>M. Ortiz</v>
      </c>
      <c r="D466">
        <v>36.8</v>
      </c>
      <c r="E466">
        <v>51.3</v>
      </c>
      <c r="F466">
        <v>602.9768476768248</v>
      </c>
      <c r="G466">
        <v>23.9</v>
      </c>
      <c r="H466">
        <v>80.4</v>
      </c>
      <c r="I466">
        <v>602.9768476768248</v>
      </c>
      <c r="J466">
        <v>579.1</v>
      </c>
      <c r="K466">
        <v>3</v>
      </c>
    </row>
    <row r="467">
      <c r="A467" t="str">
        <v>EW-26</v>
      </c>
      <c r="B467" s="1">
        <v>46191</v>
      </c>
      <c r="C467" t="str">
        <v>R. Nguyen</v>
      </c>
      <c r="D467">
        <v>36.8</v>
      </c>
      <c r="E467">
        <v>51.3</v>
      </c>
      <c r="F467">
        <v>602.9768476768248</v>
      </c>
      <c r="G467">
        <v>33.4</v>
      </c>
      <c r="H467">
        <v>84.4</v>
      </c>
      <c r="I467">
        <v>602.9768476768248</v>
      </c>
      <c r="J467">
        <v>569.6</v>
      </c>
      <c r="K467">
        <v>4</v>
      </c>
    </row>
    <row r="468">
      <c r="A468" t="str">
        <v>EW-26</v>
      </c>
      <c r="B468" s="1">
        <v>46191</v>
      </c>
      <c r="C468" t="str">
        <v>M. Ortiz</v>
      </c>
      <c r="D468">
        <v>36.8</v>
      </c>
      <c r="E468">
        <v>51.3</v>
      </c>
      <c r="F468">
        <v>602.9768476768248</v>
      </c>
      <c r="G468">
        <v>42.8</v>
      </c>
      <c r="H468">
        <v>86.6</v>
      </c>
      <c r="I468">
        <v>602.9768476768248</v>
      </c>
      <c r="J468">
        <v>560.1</v>
      </c>
      <c r="K468">
        <v>5</v>
      </c>
    </row>
    <row r="469">
      <c r="A469" t="str">
        <v>EW-26</v>
      </c>
      <c r="B469" s="1">
        <v>46191</v>
      </c>
      <c r="C469" t="str">
        <v>M. Ortiz</v>
      </c>
      <c r="D469">
        <v>36.8</v>
      </c>
      <c r="E469">
        <v>51.3</v>
      </c>
      <c r="F469">
        <v>602.9768476768248</v>
      </c>
      <c r="G469">
        <v>52.3</v>
      </c>
      <c r="H469">
        <v>89</v>
      </c>
      <c r="I469">
        <v>602.9768476768248</v>
      </c>
      <c r="J469">
        <v>550.7</v>
      </c>
      <c r="K469">
        <v>6</v>
      </c>
    </row>
    <row r="470">
      <c r="A470" t="str">
        <v>EW-27</v>
      </c>
      <c r="B470" s="1">
        <v>45853</v>
      </c>
      <c r="C470" t="str">
        <v>J. Hale</v>
      </c>
      <c r="D470">
        <v>39.8</v>
      </c>
      <c r="E470">
        <v>57.2</v>
      </c>
      <c r="F470">
        <v>602.1043527009674</v>
      </c>
      <c r="G470">
        <v>5</v>
      </c>
      <c r="H470">
        <v>74.9</v>
      </c>
      <c r="I470">
        <v>602.1043527009674</v>
      </c>
      <c r="J470">
        <v>597.1</v>
      </c>
      <c r="K470">
        <v>1</v>
      </c>
    </row>
    <row r="471">
      <c r="A471" t="str">
        <v>EW-27</v>
      </c>
      <c r="B471" s="1">
        <v>45853</v>
      </c>
      <c r="C471" t="str">
        <v>T. Brooks</v>
      </c>
      <c r="D471">
        <v>39.8</v>
      </c>
      <c r="E471">
        <v>57.2</v>
      </c>
      <c r="F471">
        <v>602.1043527009674</v>
      </c>
      <c r="G471">
        <v>15.6</v>
      </c>
      <c r="H471">
        <v>76.5</v>
      </c>
      <c r="I471">
        <v>602.1043527009674</v>
      </c>
      <c r="J471">
        <v>586.5</v>
      </c>
      <c r="K471">
        <v>2</v>
      </c>
    </row>
    <row r="472">
      <c r="A472" t="str">
        <v>EW-27</v>
      </c>
      <c r="B472" s="1">
        <v>45853</v>
      </c>
      <c r="C472" t="str">
        <v>T. Brooks</v>
      </c>
      <c r="D472">
        <v>39.8</v>
      </c>
      <c r="E472">
        <v>57.2</v>
      </c>
      <c r="F472">
        <v>602.1043527009674</v>
      </c>
      <c r="G472">
        <v>26.3</v>
      </c>
      <c r="H472">
        <v>81.9</v>
      </c>
      <c r="I472">
        <v>602.1043527009674</v>
      </c>
      <c r="J472">
        <v>575.8</v>
      </c>
      <c r="K472">
        <v>3</v>
      </c>
    </row>
    <row r="473">
      <c r="A473" t="str">
        <v>EW-27</v>
      </c>
      <c r="B473" s="1">
        <v>45853</v>
      </c>
      <c r="C473" t="str">
        <v>J. Hale</v>
      </c>
      <c r="D473">
        <v>39.8</v>
      </c>
      <c r="E473">
        <v>57.2</v>
      </c>
      <c r="F473">
        <v>602.1043527009674</v>
      </c>
      <c r="G473">
        <v>36.9</v>
      </c>
      <c r="H473">
        <v>85.5</v>
      </c>
      <c r="I473">
        <v>602.1043527009674</v>
      </c>
      <c r="J473">
        <v>565.2</v>
      </c>
      <c r="K473">
        <v>4</v>
      </c>
    </row>
    <row r="474">
      <c r="A474" t="str">
        <v>EW-27</v>
      </c>
      <c r="B474" s="1">
        <v>45853</v>
      </c>
      <c r="C474" t="str">
        <v>M. Ortiz</v>
      </c>
      <c r="D474">
        <v>39.8</v>
      </c>
      <c r="E474">
        <v>57.2</v>
      </c>
      <c r="F474">
        <v>602.1043527009674</v>
      </c>
      <c r="G474">
        <v>47.6</v>
      </c>
      <c r="H474">
        <v>89.3</v>
      </c>
      <c r="I474">
        <v>602.1043527009674</v>
      </c>
      <c r="J474">
        <v>554.5</v>
      </c>
      <c r="K474">
        <v>5</v>
      </c>
    </row>
    <row r="475">
      <c r="A475" t="str">
        <v>EW-27</v>
      </c>
      <c r="B475" s="1">
        <v>45853</v>
      </c>
      <c r="C475" t="str">
        <v>J. Hale</v>
      </c>
      <c r="D475">
        <v>39.8</v>
      </c>
      <c r="E475">
        <v>57.2</v>
      </c>
      <c r="F475">
        <v>602.1043527009674</v>
      </c>
      <c r="G475">
        <v>58.2</v>
      </c>
      <c r="H475">
        <v>92.3</v>
      </c>
      <c r="I475">
        <v>602.1043527009674</v>
      </c>
      <c r="J475">
        <v>543.9</v>
      </c>
      <c r="K475">
        <v>6</v>
      </c>
    </row>
    <row r="476">
      <c r="A476" t="str">
        <v>EW-27</v>
      </c>
      <c r="B476" s="1">
        <v>46043</v>
      </c>
      <c r="C476" t="str">
        <v>T. Brooks</v>
      </c>
      <c r="D476">
        <v>38</v>
      </c>
      <c r="E476">
        <v>56.9</v>
      </c>
      <c r="F476">
        <v>602.1043527009674</v>
      </c>
      <c r="G476">
        <v>5</v>
      </c>
      <c r="H476">
        <v>74.1</v>
      </c>
      <c r="I476">
        <v>602.1043527009674</v>
      </c>
      <c r="J476">
        <v>597.1</v>
      </c>
      <c r="K476">
        <v>1</v>
      </c>
    </row>
    <row r="477">
      <c r="A477" t="str">
        <v>EW-27</v>
      </c>
      <c r="B477" s="1">
        <v>46043</v>
      </c>
      <c r="C477" t="str">
        <v>R. Nguyen</v>
      </c>
      <c r="D477">
        <v>38</v>
      </c>
      <c r="E477">
        <v>56.9</v>
      </c>
      <c r="F477">
        <v>602.1043527009674</v>
      </c>
      <c r="G477">
        <v>15.6</v>
      </c>
      <c r="H477">
        <v>76.3</v>
      </c>
      <c r="I477">
        <v>602.1043527009674</v>
      </c>
      <c r="J477">
        <v>586.5</v>
      </c>
      <c r="K477">
        <v>2</v>
      </c>
    </row>
    <row r="478">
      <c r="A478" t="str">
        <v>EW-27</v>
      </c>
      <c r="B478" s="1">
        <v>46043</v>
      </c>
      <c r="C478" t="str">
        <v>T. Brooks</v>
      </c>
      <c r="D478">
        <v>38</v>
      </c>
      <c r="E478">
        <v>56.9</v>
      </c>
      <c r="F478">
        <v>602.1043527009674</v>
      </c>
      <c r="G478">
        <v>26.2</v>
      </c>
      <c r="H478">
        <v>81.2</v>
      </c>
      <c r="I478">
        <v>602.1043527009674</v>
      </c>
      <c r="J478">
        <v>575.9</v>
      </c>
      <c r="K478">
        <v>3</v>
      </c>
    </row>
    <row r="479">
      <c r="A479" t="str">
        <v>EW-27</v>
      </c>
      <c r="B479" s="1">
        <v>46043</v>
      </c>
      <c r="C479" t="str">
        <v>R. Nguyen</v>
      </c>
      <c r="D479">
        <v>38</v>
      </c>
      <c r="E479">
        <v>56.9</v>
      </c>
      <c r="F479">
        <v>602.1043527009674</v>
      </c>
      <c r="G479">
        <v>36.7</v>
      </c>
      <c r="H479">
        <v>85.3</v>
      </c>
      <c r="I479">
        <v>602.1043527009674</v>
      </c>
      <c r="J479">
        <v>565.4</v>
      </c>
      <c r="K479">
        <v>4</v>
      </c>
    </row>
    <row r="480">
      <c r="A480" t="str">
        <v>EW-27</v>
      </c>
      <c r="B480" s="1">
        <v>46043</v>
      </c>
      <c r="C480" t="str">
        <v>M. Ortiz</v>
      </c>
      <c r="D480">
        <v>38</v>
      </c>
      <c r="E480">
        <v>56.9</v>
      </c>
      <c r="F480">
        <v>602.1043527009674</v>
      </c>
      <c r="G480">
        <v>47.3</v>
      </c>
      <c r="H480">
        <v>87.9</v>
      </c>
      <c r="I480">
        <v>602.1043527009674</v>
      </c>
      <c r="J480">
        <v>554.8</v>
      </c>
      <c r="K480">
        <v>5</v>
      </c>
    </row>
    <row r="481">
      <c r="A481" t="str">
        <v>EW-27</v>
      </c>
      <c r="B481" s="1">
        <v>46043</v>
      </c>
      <c r="C481" t="str">
        <v>R. Nguyen</v>
      </c>
      <c r="D481">
        <v>38</v>
      </c>
      <c r="E481">
        <v>56.9</v>
      </c>
      <c r="F481">
        <v>602.1043527009674</v>
      </c>
      <c r="G481">
        <v>57.9</v>
      </c>
      <c r="H481">
        <v>91.6</v>
      </c>
      <c r="I481">
        <v>602.1043527009674</v>
      </c>
      <c r="J481">
        <v>544.2</v>
      </c>
      <c r="K481">
        <v>6</v>
      </c>
    </row>
    <row r="482">
      <c r="A482" t="str">
        <v>EW-27</v>
      </c>
      <c r="B482" s="1">
        <v>46191</v>
      </c>
      <c r="C482" t="str">
        <v>M. Ortiz</v>
      </c>
      <c r="D482">
        <v>41.6</v>
      </c>
      <c r="E482">
        <v>57.1</v>
      </c>
      <c r="F482">
        <v>602.1043527009674</v>
      </c>
      <c r="G482">
        <v>5</v>
      </c>
      <c r="H482">
        <v>74.4</v>
      </c>
      <c r="I482">
        <v>602.1043527009674</v>
      </c>
      <c r="J482">
        <v>597.1</v>
      </c>
      <c r="K482">
        <v>1</v>
      </c>
    </row>
    <row r="483">
      <c r="A483" t="str">
        <v>EW-27</v>
      </c>
      <c r="B483" s="1">
        <v>46191</v>
      </c>
      <c r="C483" t="str">
        <v>T. Brooks</v>
      </c>
      <c r="D483">
        <v>41.6</v>
      </c>
      <c r="E483">
        <v>57.1</v>
      </c>
      <c r="F483">
        <v>602.1043527009674</v>
      </c>
      <c r="G483">
        <v>15.6</v>
      </c>
      <c r="H483">
        <v>77.9</v>
      </c>
      <c r="I483">
        <v>602.1043527009674</v>
      </c>
      <c r="J483">
        <v>586.5</v>
      </c>
      <c r="K483">
        <v>2</v>
      </c>
    </row>
    <row r="484">
      <c r="A484" t="str">
        <v>EW-27</v>
      </c>
      <c r="B484" s="1">
        <v>46191</v>
      </c>
      <c r="C484" t="str">
        <v>T. Brooks</v>
      </c>
      <c r="D484">
        <v>41.6</v>
      </c>
      <c r="E484">
        <v>57.1</v>
      </c>
      <c r="F484">
        <v>602.1043527009674</v>
      </c>
      <c r="G484">
        <v>26.2</v>
      </c>
      <c r="H484">
        <v>82.1</v>
      </c>
      <c r="I484">
        <v>602.1043527009674</v>
      </c>
      <c r="J484">
        <v>575.9</v>
      </c>
      <c r="K484">
        <v>3</v>
      </c>
    </row>
    <row r="485">
      <c r="A485" t="str">
        <v>EW-27</v>
      </c>
      <c r="B485" s="1">
        <v>46191</v>
      </c>
      <c r="C485" t="str">
        <v>M. Ortiz</v>
      </c>
      <c r="D485">
        <v>41.6</v>
      </c>
      <c r="E485">
        <v>57.1</v>
      </c>
      <c r="F485">
        <v>602.1043527009674</v>
      </c>
      <c r="G485">
        <v>36.9</v>
      </c>
      <c r="H485">
        <v>83.4</v>
      </c>
      <c r="I485">
        <v>602.1043527009674</v>
      </c>
      <c r="J485">
        <v>565.2</v>
      </c>
      <c r="K485">
        <v>4</v>
      </c>
    </row>
    <row r="486">
      <c r="A486" t="str">
        <v>EW-27</v>
      </c>
      <c r="B486" s="1">
        <v>46191</v>
      </c>
      <c r="C486" t="str">
        <v>T. Brooks</v>
      </c>
      <c r="D486">
        <v>41.6</v>
      </c>
      <c r="E486">
        <v>57.1</v>
      </c>
      <c r="F486">
        <v>602.1043527009674</v>
      </c>
      <c r="G486">
        <v>47.5</v>
      </c>
      <c r="H486">
        <v>89.6</v>
      </c>
      <c r="I486">
        <v>602.1043527009674</v>
      </c>
      <c r="J486">
        <v>554.6</v>
      </c>
      <c r="K486">
        <v>5</v>
      </c>
    </row>
    <row r="487">
      <c r="A487" t="str">
        <v>EW-27</v>
      </c>
      <c r="B487" s="1">
        <v>46191</v>
      </c>
      <c r="C487" t="str">
        <v>J. Hale</v>
      </c>
      <c r="D487">
        <v>41.6</v>
      </c>
      <c r="E487">
        <v>57.1</v>
      </c>
      <c r="F487">
        <v>602.1043527009674</v>
      </c>
      <c r="G487">
        <v>58.1</v>
      </c>
      <c r="H487">
        <v>92.4</v>
      </c>
      <c r="I487">
        <v>602.1043527009674</v>
      </c>
      <c r="J487">
        <v>544</v>
      </c>
      <c r="K487">
        <v>6</v>
      </c>
    </row>
    <row r="488">
      <c r="A488" t="str">
        <v>EW-28</v>
      </c>
      <c r="B488" s="1">
        <v>45853</v>
      </c>
      <c r="C488" t="str">
        <v>M. Ortiz</v>
      </c>
      <c r="D488">
        <v>37.7</v>
      </c>
      <c r="E488">
        <v>52</v>
      </c>
      <c r="F488">
        <v>600.2304703516775</v>
      </c>
      <c r="G488">
        <v>5</v>
      </c>
      <c r="H488">
        <v>72.3</v>
      </c>
      <c r="I488">
        <v>600.2304703516775</v>
      </c>
      <c r="J488">
        <v>595.2</v>
      </c>
      <c r="K488">
        <v>1</v>
      </c>
    </row>
    <row r="489">
      <c r="A489" t="str">
        <v>EW-28</v>
      </c>
      <c r="B489" s="1">
        <v>45853</v>
      </c>
      <c r="C489" t="str">
        <v>T. Brooks</v>
      </c>
      <c r="D489">
        <v>37.7</v>
      </c>
      <c r="E489">
        <v>52</v>
      </c>
      <c r="F489">
        <v>600.2304703516775</v>
      </c>
      <c r="G489">
        <v>14.6</v>
      </c>
      <c r="H489">
        <v>76.7</v>
      </c>
      <c r="I489">
        <v>600.2304703516775</v>
      </c>
      <c r="J489">
        <v>585.6</v>
      </c>
      <c r="K489">
        <v>2</v>
      </c>
    </row>
    <row r="490">
      <c r="A490" t="str">
        <v>EW-28</v>
      </c>
      <c r="B490" s="1">
        <v>45853</v>
      </c>
      <c r="C490" t="str">
        <v>M. Ortiz</v>
      </c>
      <c r="D490">
        <v>37.7</v>
      </c>
      <c r="E490">
        <v>52</v>
      </c>
      <c r="F490">
        <v>600.2304703516775</v>
      </c>
      <c r="G490">
        <v>24.2</v>
      </c>
      <c r="H490">
        <v>79.7</v>
      </c>
      <c r="I490">
        <v>600.2304703516775</v>
      </c>
      <c r="J490">
        <v>576</v>
      </c>
      <c r="K490">
        <v>3</v>
      </c>
    </row>
    <row r="491">
      <c r="A491" t="str">
        <v>EW-28</v>
      </c>
      <c r="B491" s="1">
        <v>45853</v>
      </c>
      <c r="C491" t="str">
        <v>R. Nguyen</v>
      </c>
      <c r="D491">
        <v>37.7</v>
      </c>
      <c r="E491">
        <v>52</v>
      </c>
      <c r="F491">
        <v>600.2304703516775</v>
      </c>
      <c r="G491">
        <v>33.8</v>
      </c>
      <c r="H491">
        <v>82.9</v>
      </c>
      <c r="I491">
        <v>600.2304703516775</v>
      </c>
      <c r="J491">
        <v>566.4</v>
      </c>
      <c r="K491">
        <v>4</v>
      </c>
    </row>
    <row r="492">
      <c r="A492" t="str">
        <v>EW-28</v>
      </c>
      <c r="B492" s="1">
        <v>45853</v>
      </c>
      <c r="C492" t="str">
        <v>R. Nguyen</v>
      </c>
      <c r="D492">
        <v>37.7</v>
      </c>
      <c r="E492">
        <v>52</v>
      </c>
      <c r="F492">
        <v>600.2304703516775</v>
      </c>
      <c r="G492">
        <v>43.4</v>
      </c>
      <c r="H492">
        <v>86.4</v>
      </c>
      <c r="I492">
        <v>600.2304703516775</v>
      </c>
      <c r="J492">
        <v>556.8</v>
      </c>
      <c r="K492">
        <v>5</v>
      </c>
    </row>
    <row r="493">
      <c r="A493" t="str">
        <v>EW-28</v>
      </c>
      <c r="B493" s="1">
        <v>45853</v>
      </c>
      <c r="C493" t="str">
        <v>R. Nguyen</v>
      </c>
      <c r="D493">
        <v>37.7</v>
      </c>
      <c r="E493">
        <v>52</v>
      </c>
      <c r="F493">
        <v>600.2304703516775</v>
      </c>
      <c r="G493">
        <v>53</v>
      </c>
      <c r="H493">
        <v>89.3</v>
      </c>
      <c r="I493">
        <v>600.2304703516775</v>
      </c>
      <c r="J493">
        <v>547.2</v>
      </c>
      <c r="K493">
        <v>6</v>
      </c>
    </row>
    <row r="494">
      <c r="A494" t="str">
        <v>EW-28</v>
      </c>
      <c r="B494" s="1">
        <v>46043</v>
      </c>
      <c r="C494" t="str">
        <v>T. Brooks</v>
      </c>
      <c r="D494">
        <v>36.2</v>
      </c>
      <c r="E494">
        <v>51.7</v>
      </c>
      <c r="F494">
        <v>600.2304703516775</v>
      </c>
      <c r="G494">
        <v>5</v>
      </c>
      <c r="H494">
        <v>72.3</v>
      </c>
      <c r="I494">
        <v>600.2304703516775</v>
      </c>
      <c r="J494">
        <v>595.2</v>
      </c>
      <c r="K494">
        <v>1</v>
      </c>
    </row>
    <row r="495">
      <c r="A495" t="str">
        <v>EW-28</v>
      </c>
      <c r="B495" s="1">
        <v>46043</v>
      </c>
      <c r="C495" t="str">
        <v>R. Nguyen</v>
      </c>
      <c r="D495">
        <v>36.2</v>
      </c>
      <c r="E495">
        <v>51.7</v>
      </c>
      <c r="F495">
        <v>600.2304703516775</v>
      </c>
      <c r="G495">
        <v>14.5</v>
      </c>
      <c r="H495">
        <v>76.5</v>
      </c>
      <c r="I495">
        <v>600.2304703516775</v>
      </c>
      <c r="J495">
        <v>585.7</v>
      </c>
      <c r="K495">
        <v>2</v>
      </c>
    </row>
    <row r="496">
      <c r="A496" t="str">
        <v>EW-28</v>
      </c>
      <c r="B496" s="1">
        <v>46043</v>
      </c>
      <c r="C496" t="str">
        <v>M. Ortiz</v>
      </c>
      <c r="D496">
        <v>36.2</v>
      </c>
      <c r="E496">
        <v>51.7</v>
      </c>
      <c r="F496">
        <v>600.2304703516775</v>
      </c>
      <c r="G496">
        <v>24.1</v>
      </c>
      <c r="H496">
        <v>79.4</v>
      </c>
      <c r="I496">
        <v>600.2304703516775</v>
      </c>
      <c r="J496">
        <v>576.2</v>
      </c>
      <c r="K496">
        <v>3</v>
      </c>
    </row>
    <row r="497">
      <c r="A497" t="str">
        <v>EW-28</v>
      </c>
      <c r="B497" s="1">
        <v>46043</v>
      </c>
      <c r="C497" t="str">
        <v>M. Ortiz</v>
      </c>
      <c r="D497">
        <v>36.2</v>
      </c>
      <c r="E497">
        <v>51.7</v>
      </c>
      <c r="F497">
        <v>600.2304703516775</v>
      </c>
      <c r="G497">
        <v>33.6</v>
      </c>
      <c r="H497">
        <v>82.6</v>
      </c>
      <c r="I497">
        <v>600.2304703516775</v>
      </c>
      <c r="J497">
        <v>566.6</v>
      </c>
      <c r="K497">
        <v>4</v>
      </c>
    </row>
    <row r="498">
      <c r="A498" t="str">
        <v>EW-28</v>
      </c>
      <c r="B498" s="1">
        <v>46043</v>
      </c>
      <c r="C498" t="str">
        <v>M. Ortiz</v>
      </c>
      <c r="D498">
        <v>36.2</v>
      </c>
      <c r="E498">
        <v>51.7</v>
      </c>
      <c r="F498">
        <v>600.2304703516775</v>
      </c>
      <c r="G498">
        <v>43.2</v>
      </c>
      <c r="H498">
        <v>88.1</v>
      </c>
      <c r="I498">
        <v>600.2304703516775</v>
      </c>
      <c r="J498">
        <v>557.1</v>
      </c>
      <c r="K498">
        <v>5</v>
      </c>
    </row>
    <row r="499">
      <c r="A499" t="str">
        <v>EW-28</v>
      </c>
      <c r="B499" s="1">
        <v>46043</v>
      </c>
      <c r="C499" t="str">
        <v>R. Nguyen</v>
      </c>
      <c r="D499">
        <v>36.2</v>
      </c>
      <c r="E499">
        <v>51.7</v>
      </c>
      <c r="F499">
        <v>600.2304703516775</v>
      </c>
      <c r="G499">
        <v>52.7</v>
      </c>
      <c r="H499">
        <v>89.6</v>
      </c>
      <c r="I499">
        <v>600.2304703516775</v>
      </c>
      <c r="J499">
        <v>547.5</v>
      </c>
      <c r="K499">
        <v>6</v>
      </c>
    </row>
    <row r="500">
      <c r="A500" t="str">
        <v>EW-28</v>
      </c>
      <c r="B500" s="1">
        <v>46191</v>
      </c>
      <c r="C500" t="str">
        <v>R. Nguyen</v>
      </c>
      <c r="D500">
        <v>38.9</v>
      </c>
      <c r="E500">
        <v>51.8</v>
      </c>
      <c r="F500">
        <v>600.2304703516775</v>
      </c>
      <c r="G500">
        <v>5</v>
      </c>
      <c r="H500">
        <v>74.1</v>
      </c>
      <c r="I500">
        <v>600.2304703516775</v>
      </c>
      <c r="J500">
        <v>595.2</v>
      </c>
      <c r="K500">
        <v>1</v>
      </c>
    </row>
    <row r="501">
      <c r="A501" t="str">
        <v>EW-28</v>
      </c>
      <c r="B501" s="1">
        <v>46191</v>
      </c>
      <c r="C501" t="str">
        <v>M. Ortiz</v>
      </c>
      <c r="D501">
        <v>38.9</v>
      </c>
      <c r="E501">
        <v>51.8</v>
      </c>
      <c r="F501">
        <v>600.2304703516775</v>
      </c>
      <c r="G501">
        <v>14.6</v>
      </c>
      <c r="H501">
        <v>78</v>
      </c>
      <c r="I501">
        <v>600.2304703516775</v>
      </c>
      <c r="J501">
        <v>585.7</v>
      </c>
      <c r="K501">
        <v>2</v>
      </c>
    </row>
    <row r="502">
      <c r="A502" t="str">
        <v>EW-28</v>
      </c>
      <c r="B502" s="1">
        <v>46191</v>
      </c>
      <c r="C502" t="str">
        <v>T. Brooks</v>
      </c>
      <c r="D502">
        <v>38.9</v>
      </c>
      <c r="E502">
        <v>51.8</v>
      </c>
      <c r="F502">
        <v>600.2304703516775</v>
      </c>
      <c r="G502">
        <v>24.1</v>
      </c>
      <c r="H502">
        <v>79.9</v>
      </c>
      <c r="I502">
        <v>600.2304703516775</v>
      </c>
      <c r="J502">
        <v>576.1</v>
      </c>
      <c r="K502">
        <v>3</v>
      </c>
    </row>
    <row r="503">
      <c r="A503" t="str">
        <v>EW-28</v>
      </c>
      <c r="B503" s="1">
        <v>46191</v>
      </c>
      <c r="C503" t="str">
        <v>M. Ortiz</v>
      </c>
      <c r="D503">
        <v>38.9</v>
      </c>
      <c r="E503">
        <v>51.8</v>
      </c>
      <c r="F503">
        <v>600.2304703516775</v>
      </c>
      <c r="G503">
        <v>33.7</v>
      </c>
      <c r="H503">
        <v>85.2</v>
      </c>
      <c r="I503">
        <v>600.2304703516775</v>
      </c>
      <c r="J503">
        <v>566.6</v>
      </c>
      <c r="K503">
        <v>4</v>
      </c>
    </row>
    <row r="504">
      <c r="A504" t="str">
        <v>EW-28</v>
      </c>
      <c r="B504" s="1">
        <v>46191</v>
      </c>
      <c r="C504" t="str">
        <v>R. Nguyen</v>
      </c>
      <c r="D504">
        <v>38.9</v>
      </c>
      <c r="E504">
        <v>51.8</v>
      </c>
      <c r="F504">
        <v>600.2304703516775</v>
      </c>
      <c r="G504">
        <v>43.2</v>
      </c>
      <c r="H504">
        <v>86.3</v>
      </c>
      <c r="I504">
        <v>600.2304703516775</v>
      </c>
      <c r="J504">
        <v>557</v>
      </c>
      <c r="K504">
        <v>5</v>
      </c>
    </row>
    <row r="505">
      <c r="A505" t="str">
        <v>EW-28</v>
      </c>
      <c r="B505" s="1">
        <v>46191</v>
      </c>
      <c r="C505" t="str">
        <v>M. Ortiz</v>
      </c>
      <c r="D505">
        <v>38.9</v>
      </c>
      <c r="E505">
        <v>51.8</v>
      </c>
      <c r="F505">
        <v>600.2304703516775</v>
      </c>
      <c r="G505">
        <v>52.8</v>
      </c>
      <c r="H505">
        <v>90.7</v>
      </c>
      <c r="I505">
        <v>600.2304703516775</v>
      </c>
      <c r="J505">
        <v>547.4</v>
      </c>
      <c r="K505">
        <v>6</v>
      </c>
    </row>
    <row r="506">
      <c r="A506" t="str">
        <v>EW-29</v>
      </c>
      <c r="B506" s="1">
        <v>45853</v>
      </c>
      <c r="C506" t="str">
        <v>M. Ortiz</v>
      </c>
      <c r="D506">
        <v>29</v>
      </c>
      <c r="E506">
        <v>42</v>
      </c>
      <c r="F506">
        <v>601.7380123377815</v>
      </c>
      <c r="G506">
        <v>5</v>
      </c>
      <c r="H506">
        <v>74.5</v>
      </c>
      <c r="I506">
        <v>601.7380123377815</v>
      </c>
      <c r="J506">
        <v>596.7</v>
      </c>
      <c r="K506">
        <v>1</v>
      </c>
    </row>
    <row r="507">
      <c r="A507" t="str">
        <v>EW-29</v>
      </c>
      <c r="B507" s="1">
        <v>45853</v>
      </c>
      <c r="C507" t="str">
        <v>R. Nguyen</v>
      </c>
      <c r="D507">
        <v>29</v>
      </c>
      <c r="E507">
        <v>42</v>
      </c>
      <c r="F507">
        <v>601.7380123377815</v>
      </c>
      <c r="G507">
        <v>12.6</v>
      </c>
      <c r="H507">
        <v>75.4</v>
      </c>
      <c r="I507">
        <v>601.7380123377815</v>
      </c>
      <c r="J507">
        <v>589.1</v>
      </c>
      <c r="K507">
        <v>2</v>
      </c>
    </row>
    <row r="508">
      <c r="A508" t="str">
        <v>EW-29</v>
      </c>
      <c r="B508" s="1">
        <v>45853</v>
      </c>
      <c r="C508" t="str">
        <v>J. Hale</v>
      </c>
      <c r="D508">
        <v>29</v>
      </c>
      <c r="E508">
        <v>42</v>
      </c>
      <c r="F508">
        <v>601.7380123377815</v>
      </c>
      <c r="G508">
        <v>20.2</v>
      </c>
      <c r="H508">
        <v>80.4</v>
      </c>
      <c r="I508">
        <v>601.7380123377815</v>
      </c>
      <c r="J508">
        <v>581.5</v>
      </c>
      <c r="K508">
        <v>3</v>
      </c>
    </row>
    <row r="509">
      <c r="A509" t="str">
        <v>EW-29</v>
      </c>
      <c r="B509" s="1">
        <v>45853</v>
      </c>
      <c r="C509" t="str">
        <v>J. Hale</v>
      </c>
      <c r="D509">
        <v>29</v>
      </c>
      <c r="E509">
        <v>42</v>
      </c>
      <c r="F509">
        <v>601.7380123377815</v>
      </c>
      <c r="G509">
        <v>27.8</v>
      </c>
      <c r="H509">
        <v>81.5</v>
      </c>
      <c r="I509">
        <v>601.7380123377815</v>
      </c>
      <c r="J509">
        <v>573.9</v>
      </c>
      <c r="K509">
        <v>4</v>
      </c>
    </row>
    <row r="510">
      <c r="A510" t="str">
        <v>EW-29</v>
      </c>
      <c r="B510" s="1">
        <v>45853</v>
      </c>
      <c r="C510" t="str">
        <v>M. Ortiz</v>
      </c>
      <c r="D510">
        <v>29</v>
      </c>
      <c r="E510">
        <v>42</v>
      </c>
      <c r="F510">
        <v>601.7380123377815</v>
      </c>
      <c r="G510">
        <v>35.4</v>
      </c>
      <c r="H510">
        <v>85.7</v>
      </c>
      <c r="I510">
        <v>601.7380123377815</v>
      </c>
      <c r="J510">
        <v>566.3</v>
      </c>
      <c r="K510">
        <v>5</v>
      </c>
    </row>
    <row r="511">
      <c r="A511" t="str">
        <v>EW-29</v>
      </c>
      <c r="B511" s="1">
        <v>45853</v>
      </c>
      <c r="C511" t="str">
        <v>T. Brooks</v>
      </c>
      <c r="D511">
        <v>29</v>
      </c>
      <c r="E511">
        <v>42</v>
      </c>
      <c r="F511">
        <v>601.7380123377815</v>
      </c>
      <c r="G511">
        <v>43</v>
      </c>
      <c r="H511">
        <v>86.6</v>
      </c>
      <c r="I511">
        <v>601.7380123377815</v>
      </c>
      <c r="J511">
        <v>558.7</v>
      </c>
      <c r="K511">
        <v>6</v>
      </c>
    </row>
    <row r="512">
      <c r="A512" t="str">
        <v>EW-29</v>
      </c>
      <c r="B512" s="1">
        <v>46043</v>
      </c>
      <c r="C512" t="str">
        <v>J. Hale</v>
      </c>
      <c r="D512">
        <v>27.4</v>
      </c>
      <c r="E512">
        <v>42.6</v>
      </c>
      <c r="F512">
        <v>601.7380123377815</v>
      </c>
      <c r="G512">
        <v>5</v>
      </c>
      <c r="H512">
        <v>73.5</v>
      </c>
      <c r="I512">
        <v>601.7380123377815</v>
      </c>
      <c r="J512">
        <v>596.7</v>
      </c>
      <c r="K512">
        <v>1</v>
      </c>
    </row>
    <row r="513">
      <c r="A513" t="str">
        <v>EW-29</v>
      </c>
      <c r="B513" s="1">
        <v>46043</v>
      </c>
      <c r="C513" t="str">
        <v>R. Nguyen</v>
      </c>
      <c r="D513">
        <v>27.4</v>
      </c>
      <c r="E513">
        <v>42.6</v>
      </c>
      <c r="F513">
        <v>601.7380123377815</v>
      </c>
      <c r="G513">
        <v>12.7</v>
      </c>
      <c r="H513">
        <v>76.2</v>
      </c>
      <c r="I513">
        <v>601.7380123377815</v>
      </c>
      <c r="J513">
        <v>589</v>
      </c>
      <c r="K513">
        <v>2</v>
      </c>
    </row>
    <row r="514">
      <c r="A514" t="str">
        <v>EW-29</v>
      </c>
      <c r="B514" s="1">
        <v>46043</v>
      </c>
      <c r="C514" t="str">
        <v>R. Nguyen</v>
      </c>
      <c r="D514">
        <v>27.4</v>
      </c>
      <c r="E514">
        <v>42.6</v>
      </c>
      <c r="F514">
        <v>601.7380123377815</v>
      </c>
      <c r="G514">
        <v>20.4</v>
      </c>
      <c r="H514">
        <v>79.1</v>
      </c>
      <c r="I514">
        <v>601.7380123377815</v>
      </c>
      <c r="J514">
        <v>581.3</v>
      </c>
      <c r="K514">
        <v>3</v>
      </c>
    </row>
    <row r="515">
      <c r="A515" t="str">
        <v>EW-29</v>
      </c>
      <c r="B515" s="1">
        <v>46043</v>
      </c>
      <c r="C515" t="str">
        <v>T. Brooks</v>
      </c>
      <c r="D515">
        <v>27.4</v>
      </c>
      <c r="E515">
        <v>42.6</v>
      </c>
      <c r="F515">
        <v>601.7380123377815</v>
      </c>
      <c r="G515">
        <v>28.2</v>
      </c>
      <c r="H515">
        <v>82.9</v>
      </c>
      <c r="I515">
        <v>601.7380123377815</v>
      </c>
      <c r="J515">
        <v>573.6</v>
      </c>
      <c r="K515">
        <v>4</v>
      </c>
    </row>
    <row r="516">
      <c r="A516" t="str">
        <v>EW-29</v>
      </c>
      <c r="B516" s="1">
        <v>46043</v>
      </c>
      <c r="C516" t="str">
        <v>T. Brooks</v>
      </c>
      <c r="D516">
        <v>27.4</v>
      </c>
      <c r="E516">
        <v>42.6</v>
      </c>
      <c r="F516">
        <v>601.7380123377815</v>
      </c>
      <c r="G516">
        <v>35.9</v>
      </c>
      <c r="H516">
        <v>85.7</v>
      </c>
      <c r="I516">
        <v>601.7380123377815</v>
      </c>
      <c r="J516">
        <v>565.9</v>
      </c>
      <c r="K516">
        <v>5</v>
      </c>
    </row>
    <row r="517">
      <c r="A517" t="str">
        <v>EW-29</v>
      </c>
      <c r="B517" s="1">
        <v>46043</v>
      </c>
      <c r="C517" t="str">
        <v>J. Hale</v>
      </c>
      <c r="D517">
        <v>27.4</v>
      </c>
      <c r="E517">
        <v>42.6</v>
      </c>
      <c r="F517">
        <v>601.7380123377815</v>
      </c>
      <c r="G517">
        <v>43.6</v>
      </c>
      <c r="H517">
        <v>85.8</v>
      </c>
      <c r="I517">
        <v>601.7380123377815</v>
      </c>
      <c r="J517">
        <v>558.1</v>
      </c>
      <c r="K517">
        <v>6</v>
      </c>
    </row>
    <row r="518">
      <c r="A518" t="str">
        <v>EW-29</v>
      </c>
      <c r="B518" s="1">
        <v>46191</v>
      </c>
      <c r="C518" t="str">
        <v>M. Ortiz</v>
      </c>
      <c r="D518">
        <v>30.4</v>
      </c>
      <c r="E518">
        <v>42.7</v>
      </c>
      <c r="F518">
        <v>601.7380123377815</v>
      </c>
      <c r="G518">
        <v>5</v>
      </c>
      <c r="H518">
        <v>74</v>
      </c>
      <c r="I518">
        <v>601.7380123377815</v>
      </c>
      <c r="J518">
        <v>596.7</v>
      </c>
      <c r="K518">
        <v>1</v>
      </c>
    </row>
    <row r="519">
      <c r="A519" t="str">
        <v>EW-29</v>
      </c>
      <c r="B519" s="1">
        <v>46191</v>
      </c>
      <c r="C519" t="str">
        <v>M. Ortiz</v>
      </c>
      <c r="D519">
        <v>30.4</v>
      </c>
      <c r="E519">
        <v>42.7</v>
      </c>
      <c r="F519">
        <v>601.7380123377815</v>
      </c>
      <c r="G519">
        <v>12.7</v>
      </c>
      <c r="H519">
        <v>76.6</v>
      </c>
      <c r="I519">
        <v>601.7380123377815</v>
      </c>
      <c r="J519">
        <v>589</v>
      </c>
      <c r="K519">
        <v>2</v>
      </c>
    </row>
    <row r="520">
      <c r="A520" t="str">
        <v>EW-29</v>
      </c>
      <c r="B520" s="1">
        <v>46191</v>
      </c>
      <c r="C520" t="str">
        <v>T. Brooks</v>
      </c>
      <c r="D520">
        <v>30.4</v>
      </c>
      <c r="E520">
        <v>42.7</v>
      </c>
      <c r="F520">
        <v>601.7380123377815</v>
      </c>
      <c r="G520">
        <v>20.5</v>
      </c>
      <c r="H520">
        <v>79</v>
      </c>
      <c r="I520">
        <v>601.7380123377815</v>
      </c>
      <c r="J520">
        <v>581.3</v>
      </c>
      <c r="K520">
        <v>3</v>
      </c>
    </row>
    <row r="521">
      <c r="A521" t="str">
        <v>EW-29</v>
      </c>
      <c r="B521" s="1">
        <v>46191</v>
      </c>
      <c r="C521" t="str">
        <v>T. Brooks</v>
      </c>
      <c r="D521">
        <v>30.4</v>
      </c>
      <c r="E521">
        <v>42.7</v>
      </c>
      <c r="F521">
        <v>601.7380123377815</v>
      </c>
      <c r="G521">
        <v>28.2</v>
      </c>
      <c r="H521">
        <v>81.7</v>
      </c>
      <c r="I521">
        <v>601.7380123377815</v>
      </c>
      <c r="J521">
        <v>573.5</v>
      </c>
      <c r="K521">
        <v>4</v>
      </c>
    </row>
    <row r="522">
      <c r="A522" t="str">
        <v>EW-29</v>
      </c>
      <c r="B522" s="1">
        <v>46191</v>
      </c>
      <c r="C522" t="str">
        <v>T. Brooks</v>
      </c>
      <c r="D522">
        <v>30.4</v>
      </c>
      <c r="E522">
        <v>42.7</v>
      </c>
      <c r="F522">
        <v>601.7380123377815</v>
      </c>
      <c r="G522">
        <v>36</v>
      </c>
      <c r="H522">
        <v>83.3</v>
      </c>
      <c r="I522">
        <v>601.7380123377815</v>
      </c>
      <c r="J522">
        <v>565.8</v>
      </c>
      <c r="K522">
        <v>5</v>
      </c>
    </row>
    <row r="523">
      <c r="A523" t="str">
        <v>EW-29</v>
      </c>
      <c r="B523" s="1">
        <v>46191</v>
      </c>
      <c r="C523" t="str">
        <v>M. Ortiz</v>
      </c>
      <c r="D523">
        <v>30.4</v>
      </c>
      <c r="E523">
        <v>42.7</v>
      </c>
      <c r="F523">
        <v>601.7380123377815</v>
      </c>
      <c r="G523">
        <v>43.7</v>
      </c>
      <c r="H523">
        <v>85.9</v>
      </c>
      <c r="I523">
        <v>601.7380123377815</v>
      </c>
      <c r="J523">
        <v>558</v>
      </c>
      <c r="K523">
        <v>6</v>
      </c>
    </row>
    <row r="524">
      <c r="A524" t="str">
        <v>EW-30</v>
      </c>
      <c r="B524" s="1">
        <v>45853</v>
      </c>
      <c r="C524" t="str">
        <v>J. Hale</v>
      </c>
      <c r="D524">
        <v>43.9</v>
      </c>
      <c r="E524">
        <v>63</v>
      </c>
      <c r="F524">
        <v>599.1220364865064</v>
      </c>
      <c r="G524">
        <v>5</v>
      </c>
      <c r="H524">
        <v>72.4</v>
      </c>
      <c r="I524">
        <v>599.1220364865064</v>
      </c>
      <c r="J524">
        <v>594.1</v>
      </c>
      <c r="K524">
        <v>1</v>
      </c>
    </row>
    <row r="525">
      <c r="A525" t="str">
        <v>EW-30</v>
      </c>
      <c r="B525" s="1">
        <v>45853</v>
      </c>
      <c r="C525" t="str">
        <v>R. Nguyen</v>
      </c>
      <c r="D525">
        <v>43.9</v>
      </c>
      <c r="E525">
        <v>63</v>
      </c>
      <c r="F525">
        <v>599.1220364865064</v>
      </c>
      <c r="G525">
        <v>16.8</v>
      </c>
      <c r="H525">
        <v>77.1</v>
      </c>
      <c r="I525">
        <v>599.1220364865064</v>
      </c>
      <c r="J525">
        <v>582.3</v>
      </c>
      <c r="K525">
        <v>2</v>
      </c>
    </row>
    <row r="526">
      <c r="A526" t="str">
        <v>EW-30</v>
      </c>
      <c r="B526" s="1">
        <v>45853</v>
      </c>
      <c r="C526" t="str">
        <v>M. Ortiz</v>
      </c>
      <c r="D526">
        <v>43.9</v>
      </c>
      <c r="E526">
        <v>63</v>
      </c>
      <c r="F526">
        <v>599.1220364865064</v>
      </c>
      <c r="G526">
        <v>28.6</v>
      </c>
      <c r="H526">
        <v>83.5</v>
      </c>
      <c r="I526">
        <v>599.1220364865064</v>
      </c>
      <c r="J526">
        <v>570.5</v>
      </c>
      <c r="K526">
        <v>3</v>
      </c>
    </row>
    <row r="527">
      <c r="A527" t="str">
        <v>EW-30</v>
      </c>
      <c r="B527" s="1">
        <v>45853</v>
      </c>
      <c r="C527" t="str">
        <v>R. Nguyen</v>
      </c>
      <c r="D527">
        <v>43.9</v>
      </c>
      <c r="E527">
        <v>63</v>
      </c>
      <c r="F527">
        <v>599.1220364865064</v>
      </c>
      <c r="G527">
        <v>40.4</v>
      </c>
      <c r="H527">
        <v>86.3</v>
      </c>
      <c r="I527">
        <v>599.1220364865064</v>
      </c>
      <c r="J527">
        <v>558.7</v>
      </c>
      <c r="K527">
        <v>4</v>
      </c>
    </row>
    <row r="528">
      <c r="A528" t="str">
        <v>EW-30</v>
      </c>
      <c r="B528" s="1">
        <v>45853</v>
      </c>
      <c r="C528" t="str">
        <v>M. Ortiz</v>
      </c>
      <c r="D528">
        <v>43.9</v>
      </c>
      <c r="E528">
        <v>63</v>
      </c>
      <c r="F528">
        <v>599.1220364865064</v>
      </c>
      <c r="G528">
        <v>52.2</v>
      </c>
      <c r="H528">
        <v>91.8</v>
      </c>
      <c r="I528">
        <v>599.1220364865064</v>
      </c>
      <c r="J528">
        <v>546.9</v>
      </c>
      <c r="K528">
        <v>5</v>
      </c>
    </row>
    <row r="529">
      <c r="A529" t="str">
        <v>EW-30</v>
      </c>
      <c r="B529" s="1">
        <v>45853</v>
      </c>
      <c r="C529" t="str">
        <v>T. Brooks</v>
      </c>
      <c r="D529">
        <v>43.9</v>
      </c>
      <c r="E529">
        <v>63</v>
      </c>
      <c r="F529">
        <v>599.1220364865064</v>
      </c>
      <c r="G529">
        <v>64</v>
      </c>
      <c r="H529">
        <v>93.7</v>
      </c>
      <c r="I529">
        <v>599.1220364865064</v>
      </c>
      <c r="J529">
        <v>535.1</v>
      </c>
      <c r="K529">
        <v>6</v>
      </c>
    </row>
    <row r="530">
      <c r="A530" t="str">
        <v>EW-30</v>
      </c>
      <c r="B530" s="1">
        <v>46043</v>
      </c>
      <c r="C530" t="str">
        <v>T. Brooks</v>
      </c>
      <c r="D530">
        <v>42</v>
      </c>
      <c r="E530">
        <v>62.7</v>
      </c>
      <c r="F530">
        <v>599.1220364865064</v>
      </c>
      <c r="G530">
        <v>5</v>
      </c>
      <c r="H530">
        <v>72.5</v>
      </c>
      <c r="I530">
        <v>599.1220364865064</v>
      </c>
      <c r="J530">
        <v>594.1</v>
      </c>
      <c r="K530">
        <v>1</v>
      </c>
    </row>
    <row r="531">
      <c r="A531" t="str">
        <v>EW-30</v>
      </c>
      <c r="B531" s="1">
        <v>46043</v>
      </c>
      <c r="C531" t="str">
        <v>J. Hale</v>
      </c>
      <c r="D531">
        <v>42</v>
      </c>
      <c r="E531">
        <v>62.7</v>
      </c>
      <c r="F531">
        <v>599.1220364865064</v>
      </c>
      <c r="G531">
        <v>16.7</v>
      </c>
      <c r="H531">
        <v>77</v>
      </c>
      <c r="I531">
        <v>599.1220364865064</v>
      </c>
      <c r="J531">
        <v>582.4</v>
      </c>
      <c r="K531">
        <v>2</v>
      </c>
    </row>
    <row r="532">
      <c r="A532" t="str">
        <v>EW-30</v>
      </c>
      <c r="B532" s="1">
        <v>46043</v>
      </c>
      <c r="C532" t="str">
        <v>M. Ortiz</v>
      </c>
      <c r="D532">
        <v>42</v>
      </c>
      <c r="E532">
        <v>62.7</v>
      </c>
      <c r="F532">
        <v>599.1220364865064</v>
      </c>
      <c r="G532">
        <v>28.5</v>
      </c>
      <c r="H532">
        <v>81.8</v>
      </c>
      <c r="I532">
        <v>599.1220364865064</v>
      </c>
      <c r="J532">
        <v>570.6</v>
      </c>
      <c r="K532">
        <v>3</v>
      </c>
    </row>
    <row r="533">
      <c r="A533" t="str">
        <v>EW-30</v>
      </c>
      <c r="B533" s="1">
        <v>46043</v>
      </c>
      <c r="C533" t="str">
        <v>R. Nguyen</v>
      </c>
      <c r="D533">
        <v>42</v>
      </c>
      <c r="E533">
        <v>62.7</v>
      </c>
      <c r="F533">
        <v>599.1220364865064</v>
      </c>
      <c r="G533">
        <v>40.2</v>
      </c>
      <c r="H533">
        <v>85.5</v>
      </c>
      <c r="I533">
        <v>599.1220364865064</v>
      </c>
      <c r="J533">
        <v>558.9</v>
      </c>
      <c r="K533">
        <v>4</v>
      </c>
    </row>
    <row r="534">
      <c r="A534" t="str">
        <v>EW-30</v>
      </c>
      <c r="B534" s="1">
        <v>46043</v>
      </c>
      <c r="C534" t="str">
        <v>J. Hale</v>
      </c>
      <c r="D534">
        <v>42</v>
      </c>
      <c r="E534">
        <v>62.7</v>
      </c>
      <c r="F534">
        <v>599.1220364865064</v>
      </c>
      <c r="G534">
        <v>52</v>
      </c>
      <c r="H534">
        <v>91.2</v>
      </c>
      <c r="I534">
        <v>599.1220364865064</v>
      </c>
      <c r="J534">
        <v>547.2</v>
      </c>
      <c r="K534">
        <v>5</v>
      </c>
    </row>
    <row r="535">
      <c r="A535" t="str">
        <v>EW-30</v>
      </c>
      <c r="B535" s="1">
        <v>46043</v>
      </c>
      <c r="C535" t="str">
        <v>M. Ortiz</v>
      </c>
      <c r="D535">
        <v>42</v>
      </c>
      <c r="E535">
        <v>62.7</v>
      </c>
      <c r="F535">
        <v>599.1220364865064</v>
      </c>
      <c r="G535">
        <v>63.7</v>
      </c>
      <c r="H535">
        <v>93.4</v>
      </c>
      <c r="I535">
        <v>599.1220364865064</v>
      </c>
      <c r="J535">
        <v>535.4</v>
      </c>
      <c r="K535">
        <v>6</v>
      </c>
    </row>
    <row r="536">
      <c r="A536" t="str">
        <v>EW-30</v>
      </c>
      <c r="B536" s="1">
        <v>46191</v>
      </c>
      <c r="C536" t="str">
        <v>J. Hale</v>
      </c>
      <c r="D536">
        <v>45</v>
      </c>
      <c r="E536">
        <v>63.3</v>
      </c>
      <c r="F536">
        <v>599.1220364865064</v>
      </c>
      <c r="G536">
        <v>5</v>
      </c>
      <c r="H536">
        <v>73.2</v>
      </c>
      <c r="I536">
        <v>599.1220364865064</v>
      </c>
      <c r="J536">
        <v>594.1</v>
      </c>
      <c r="K536">
        <v>1</v>
      </c>
    </row>
    <row r="537">
      <c r="A537" t="str">
        <v>EW-30</v>
      </c>
      <c r="B537" s="1">
        <v>46191</v>
      </c>
      <c r="C537" t="str">
        <v>R. Nguyen</v>
      </c>
      <c r="D537">
        <v>45</v>
      </c>
      <c r="E537">
        <v>63.3</v>
      </c>
      <c r="F537">
        <v>599.1220364865064</v>
      </c>
      <c r="G537">
        <v>16.9</v>
      </c>
      <c r="H537">
        <v>78.7</v>
      </c>
      <c r="I537">
        <v>599.1220364865064</v>
      </c>
      <c r="J537">
        <v>582.3</v>
      </c>
      <c r="K537">
        <v>2</v>
      </c>
    </row>
    <row r="538">
      <c r="A538" t="str">
        <v>EW-30</v>
      </c>
      <c r="B538" s="1">
        <v>46191</v>
      </c>
      <c r="C538" t="str">
        <v>T. Brooks</v>
      </c>
      <c r="D538">
        <v>45</v>
      </c>
      <c r="E538">
        <v>63.3</v>
      </c>
      <c r="F538">
        <v>599.1220364865064</v>
      </c>
      <c r="G538">
        <v>28.7</v>
      </c>
      <c r="H538">
        <v>82.3</v>
      </c>
      <c r="I538">
        <v>599.1220364865064</v>
      </c>
      <c r="J538">
        <v>570.4</v>
      </c>
      <c r="K538">
        <v>3</v>
      </c>
    </row>
    <row r="539">
      <c r="A539" t="str">
        <v>EW-30</v>
      </c>
      <c r="B539" s="1">
        <v>46191</v>
      </c>
      <c r="C539" t="str">
        <v>J. Hale</v>
      </c>
      <c r="D539">
        <v>45</v>
      </c>
      <c r="E539">
        <v>63.3</v>
      </c>
      <c r="F539">
        <v>599.1220364865064</v>
      </c>
      <c r="G539">
        <v>40.6</v>
      </c>
      <c r="H539">
        <v>85.4</v>
      </c>
      <c r="I539">
        <v>599.1220364865064</v>
      </c>
      <c r="J539">
        <v>558.5</v>
      </c>
      <c r="K539">
        <v>4</v>
      </c>
    </row>
    <row r="540">
      <c r="A540" t="str">
        <v>EW-30</v>
      </c>
      <c r="B540" s="1">
        <v>46191</v>
      </c>
      <c r="C540" t="str">
        <v>T. Brooks</v>
      </c>
      <c r="D540">
        <v>45</v>
      </c>
      <c r="E540">
        <v>63.3</v>
      </c>
      <c r="F540">
        <v>599.1220364865064</v>
      </c>
      <c r="G540">
        <v>52.4</v>
      </c>
      <c r="H540">
        <v>89</v>
      </c>
      <c r="I540">
        <v>599.1220364865064</v>
      </c>
      <c r="J540">
        <v>546.7</v>
      </c>
      <c r="K540">
        <v>5</v>
      </c>
    </row>
    <row r="541">
      <c r="A541" t="str">
        <v>EW-30</v>
      </c>
      <c r="B541" s="1">
        <v>46191</v>
      </c>
      <c r="C541" t="str">
        <v>M. Ortiz</v>
      </c>
      <c r="D541">
        <v>45</v>
      </c>
      <c r="E541">
        <v>63.3</v>
      </c>
      <c r="F541">
        <v>599.1220364865064</v>
      </c>
      <c r="G541">
        <v>64.3</v>
      </c>
      <c r="H541">
        <v>95.9</v>
      </c>
      <c r="I541">
        <v>599.1220364865064</v>
      </c>
      <c r="J541">
        <v>534.8</v>
      </c>
      <c r="K541">
        <v>6</v>
      </c>
    </row>
    <row r="542">
      <c r="A542" t="str">
        <v>EW-31</v>
      </c>
      <c r="B542" s="1">
        <v>45853</v>
      </c>
      <c r="C542" t="str">
        <v>M. Ortiz</v>
      </c>
      <c r="D542">
        <v>40.2</v>
      </c>
      <c r="E542">
        <v>57</v>
      </c>
      <c r="F542">
        <v>602.9976389446346</v>
      </c>
      <c r="G542">
        <v>5</v>
      </c>
      <c r="H542">
        <v>88.9</v>
      </c>
      <c r="I542">
        <v>602.9976389446346</v>
      </c>
      <c r="J542">
        <v>598</v>
      </c>
      <c r="K542">
        <v>1</v>
      </c>
    </row>
    <row r="543">
      <c r="A543" t="str">
        <v>EW-31</v>
      </c>
      <c r="B543" s="1">
        <v>45853</v>
      </c>
      <c r="C543" t="str">
        <v>M. Ortiz</v>
      </c>
      <c r="D543">
        <v>40.2</v>
      </c>
      <c r="E543">
        <v>57</v>
      </c>
      <c r="F543">
        <v>602.9976389446346</v>
      </c>
      <c r="G543">
        <v>15.6</v>
      </c>
      <c r="H543">
        <v>101.8</v>
      </c>
      <c r="I543">
        <v>602.9976389446346</v>
      </c>
      <c r="J543">
        <v>587.4</v>
      </c>
      <c r="K543">
        <v>2</v>
      </c>
    </row>
    <row r="544">
      <c r="A544" t="str">
        <v>EW-31</v>
      </c>
      <c r="B544" s="1">
        <v>45853</v>
      </c>
      <c r="C544" t="str">
        <v>R. Nguyen</v>
      </c>
      <c r="D544">
        <v>40.2</v>
      </c>
      <c r="E544">
        <v>57</v>
      </c>
      <c r="F544">
        <v>602.9976389446346</v>
      </c>
      <c r="G544">
        <v>26.2</v>
      </c>
      <c r="H544">
        <v>166.8</v>
      </c>
      <c r="I544">
        <v>602.9976389446346</v>
      </c>
      <c r="J544">
        <v>576.8</v>
      </c>
      <c r="K544">
        <v>3</v>
      </c>
    </row>
    <row r="545">
      <c r="A545" t="str">
        <v>EW-31</v>
      </c>
      <c r="B545" s="1">
        <v>45853</v>
      </c>
      <c r="C545" t="str">
        <v>J. Hale</v>
      </c>
      <c r="D545">
        <v>40.2</v>
      </c>
      <c r="E545">
        <v>57</v>
      </c>
      <c r="F545">
        <v>602.9976389446346</v>
      </c>
      <c r="G545">
        <v>36.8</v>
      </c>
      <c r="H545">
        <v>123.1</v>
      </c>
      <c r="I545">
        <v>602.9976389446346</v>
      </c>
      <c r="J545">
        <v>566.2</v>
      </c>
      <c r="K545">
        <v>4</v>
      </c>
    </row>
    <row r="546">
      <c r="A546" t="str">
        <v>EW-31</v>
      </c>
      <c r="B546" s="1">
        <v>45853</v>
      </c>
      <c r="C546" t="str">
        <v>R. Nguyen</v>
      </c>
      <c r="D546">
        <v>40.2</v>
      </c>
      <c r="E546">
        <v>57</v>
      </c>
      <c r="F546">
        <v>602.9976389446346</v>
      </c>
      <c r="G546">
        <v>47.4</v>
      </c>
      <c r="H546">
        <v>95.8</v>
      </c>
      <c r="I546">
        <v>602.9976389446346</v>
      </c>
      <c r="J546">
        <v>555.6</v>
      </c>
      <c r="K546">
        <v>5</v>
      </c>
    </row>
    <row r="547">
      <c r="A547" t="str">
        <v>EW-31</v>
      </c>
      <c r="B547" s="1">
        <v>45853</v>
      </c>
      <c r="C547" t="str">
        <v>J. Hale</v>
      </c>
      <c r="D547">
        <v>40.2</v>
      </c>
      <c r="E547">
        <v>57</v>
      </c>
      <c r="F547">
        <v>602.9976389446346</v>
      </c>
      <c r="G547">
        <v>58</v>
      </c>
      <c r="H547">
        <v>96.7</v>
      </c>
      <c r="I547">
        <v>602.9976389446346</v>
      </c>
      <c r="J547">
        <v>545</v>
      </c>
      <c r="K547">
        <v>6</v>
      </c>
    </row>
    <row r="548">
      <c r="A548" t="str">
        <v>EW-31</v>
      </c>
      <c r="B548" s="1">
        <v>46043</v>
      </c>
      <c r="C548" t="str">
        <v>R. Nguyen</v>
      </c>
      <c r="D548">
        <v>39.2</v>
      </c>
      <c r="E548">
        <v>56.9</v>
      </c>
      <c r="F548">
        <v>602.9976389446346</v>
      </c>
      <c r="G548">
        <v>5</v>
      </c>
      <c r="H548">
        <v>88.9</v>
      </c>
      <c r="I548">
        <v>602.9976389446346</v>
      </c>
      <c r="J548">
        <v>598</v>
      </c>
      <c r="K548">
        <v>1</v>
      </c>
    </row>
    <row r="549">
      <c r="A549" t="str">
        <v>EW-31</v>
      </c>
      <c r="B549" s="1">
        <v>46043</v>
      </c>
      <c r="C549" t="str">
        <v>R. Nguyen</v>
      </c>
      <c r="D549">
        <v>39.2</v>
      </c>
      <c r="E549">
        <v>56.9</v>
      </c>
      <c r="F549">
        <v>602.9976389446346</v>
      </c>
      <c r="G549">
        <v>15.6</v>
      </c>
      <c r="H549">
        <v>101.7</v>
      </c>
      <c r="I549">
        <v>602.9976389446346</v>
      </c>
      <c r="J549">
        <v>587.4</v>
      </c>
      <c r="K549">
        <v>2</v>
      </c>
    </row>
    <row r="550">
      <c r="A550" t="str">
        <v>EW-31</v>
      </c>
      <c r="B550" s="1">
        <v>46043</v>
      </c>
      <c r="C550" t="str">
        <v>J. Hale</v>
      </c>
      <c r="D550">
        <v>39.2</v>
      </c>
      <c r="E550">
        <v>56.9</v>
      </c>
      <c r="F550">
        <v>602.9976389446346</v>
      </c>
      <c r="G550">
        <v>26.2</v>
      </c>
      <c r="H550">
        <v>166.7</v>
      </c>
      <c r="I550">
        <v>602.9976389446346</v>
      </c>
      <c r="J550">
        <v>576.8</v>
      </c>
      <c r="K550">
        <v>3</v>
      </c>
    </row>
    <row r="551">
      <c r="A551" t="str">
        <v>EW-31</v>
      </c>
      <c r="B551" s="1">
        <v>46043</v>
      </c>
      <c r="C551" t="str">
        <v>R. Nguyen</v>
      </c>
      <c r="D551">
        <v>39.2</v>
      </c>
      <c r="E551">
        <v>56.9</v>
      </c>
      <c r="F551">
        <v>602.9976389446346</v>
      </c>
      <c r="G551">
        <v>36.7</v>
      </c>
      <c r="H551">
        <v>123.5</v>
      </c>
      <c r="I551">
        <v>602.9976389446346</v>
      </c>
      <c r="J551">
        <v>566.3</v>
      </c>
      <c r="K551">
        <v>4</v>
      </c>
    </row>
    <row r="552">
      <c r="A552" t="str">
        <v>EW-31</v>
      </c>
      <c r="B552" s="1">
        <v>46043</v>
      </c>
      <c r="C552" t="str">
        <v>R. Nguyen</v>
      </c>
      <c r="D552">
        <v>39.2</v>
      </c>
      <c r="E552">
        <v>56.9</v>
      </c>
      <c r="F552">
        <v>602.9976389446346</v>
      </c>
      <c r="G552">
        <v>47.3</v>
      </c>
      <c r="H552">
        <v>95.8</v>
      </c>
      <c r="I552">
        <v>602.9976389446346</v>
      </c>
      <c r="J552">
        <v>555.7</v>
      </c>
      <c r="K552">
        <v>5</v>
      </c>
    </row>
    <row r="553">
      <c r="A553" t="str">
        <v>EW-31</v>
      </c>
      <c r="B553" s="1">
        <v>46043</v>
      </c>
      <c r="C553" t="str">
        <v>J. Hale</v>
      </c>
      <c r="D553">
        <v>39.2</v>
      </c>
      <c r="E553">
        <v>56.9</v>
      </c>
      <c r="F553">
        <v>602.9976389446346</v>
      </c>
      <c r="G553">
        <v>57.9</v>
      </c>
      <c r="H553">
        <v>96.7</v>
      </c>
      <c r="I553">
        <v>602.9976389446346</v>
      </c>
      <c r="J553">
        <v>545.1</v>
      </c>
      <c r="K553">
        <v>6</v>
      </c>
    </row>
    <row r="554">
      <c r="A554" t="str">
        <v>EW-31</v>
      </c>
      <c r="B554" s="1">
        <v>46191</v>
      </c>
      <c r="C554" t="str">
        <v>J. Hale</v>
      </c>
      <c r="D554">
        <v>39.9</v>
      </c>
      <c r="E554">
        <v>56.8</v>
      </c>
      <c r="F554">
        <v>602.9976389446346</v>
      </c>
      <c r="G554">
        <v>5</v>
      </c>
      <c r="H554">
        <v>88.9</v>
      </c>
      <c r="I554">
        <v>602.9976389446346</v>
      </c>
      <c r="J554">
        <v>598</v>
      </c>
      <c r="K554">
        <v>1</v>
      </c>
    </row>
    <row r="555">
      <c r="A555" t="str">
        <v>EW-31</v>
      </c>
      <c r="B555" s="1">
        <v>46191</v>
      </c>
      <c r="C555" t="str">
        <v>M. Ortiz</v>
      </c>
      <c r="D555">
        <v>39.9</v>
      </c>
      <c r="E555">
        <v>56.8</v>
      </c>
      <c r="F555">
        <v>602.9976389446346</v>
      </c>
      <c r="G555">
        <v>15.6</v>
      </c>
      <c r="H555">
        <v>101.6</v>
      </c>
      <c r="I555">
        <v>602.9976389446346</v>
      </c>
      <c r="J555">
        <v>587.4</v>
      </c>
      <c r="K555">
        <v>2</v>
      </c>
    </row>
    <row r="556">
      <c r="A556" t="str">
        <v>EW-31</v>
      </c>
      <c r="B556" s="1">
        <v>46191</v>
      </c>
      <c r="C556" t="str">
        <v>T. Brooks</v>
      </c>
      <c r="D556">
        <v>39.9</v>
      </c>
      <c r="E556">
        <v>56.8</v>
      </c>
      <c r="F556">
        <v>602.9976389446346</v>
      </c>
      <c r="G556">
        <v>26.1</v>
      </c>
      <c r="H556">
        <v>166.5</v>
      </c>
      <c r="I556">
        <v>602.9976389446346</v>
      </c>
      <c r="J556">
        <v>576.9</v>
      </c>
      <c r="K556">
        <v>3</v>
      </c>
    </row>
    <row r="557">
      <c r="A557" t="str">
        <v>EW-31</v>
      </c>
      <c r="B557" s="1">
        <v>46191</v>
      </c>
      <c r="C557" t="str">
        <v>M. Ortiz</v>
      </c>
      <c r="D557">
        <v>39.9</v>
      </c>
      <c r="E557">
        <v>56.8</v>
      </c>
      <c r="F557">
        <v>602.9976389446346</v>
      </c>
      <c r="G557">
        <v>36.7</v>
      </c>
      <c r="H557">
        <v>123.9</v>
      </c>
      <c r="I557">
        <v>602.9976389446346</v>
      </c>
      <c r="J557">
        <v>566.3</v>
      </c>
      <c r="K557">
        <v>4</v>
      </c>
    </row>
    <row r="558">
      <c r="A558" t="str">
        <v>EW-31</v>
      </c>
      <c r="B558" s="1">
        <v>46191</v>
      </c>
      <c r="C558" t="str">
        <v>R. Nguyen</v>
      </c>
      <c r="D558">
        <v>39.9</v>
      </c>
      <c r="E558">
        <v>56.8</v>
      </c>
      <c r="F558">
        <v>602.9976389446346</v>
      </c>
      <c r="G558">
        <v>47.2</v>
      </c>
      <c r="H558">
        <v>95.8</v>
      </c>
      <c r="I558">
        <v>602.9976389446346</v>
      </c>
      <c r="J558">
        <v>555.8</v>
      </c>
      <c r="K558">
        <v>5</v>
      </c>
    </row>
    <row r="559">
      <c r="A559" t="str">
        <v>EW-31</v>
      </c>
      <c r="B559" s="1">
        <v>46191</v>
      </c>
      <c r="C559" t="str">
        <v>T. Brooks</v>
      </c>
      <c r="D559">
        <v>39.9</v>
      </c>
      <c r="E559">
        <v>56.8</v>
      </c>
      <c r="F559">
        <v>602.9976389446346</v>
      </c>
      <c r="G559">
        <v>57.8</v>
      </c>
      <c r="H559">
        <v>96.7</v>
      </c>
      <c r="I559">
        <v>602.9976389446346</v>
      </c>
      <c r="J559">
        <v>545.2</v>
      </c>
      <c r="K559">
        <v>6</v>
      </c>
    </row>
    <row r="560">
      <c r="A560" t="str">
        <v>EW-32</v>
      </c>
      <c r="B560" s="1">
        <v>45853</v>
      </c>
      <c r="C560" t="str">
        <v>J. Hale</v>
      </c>
      <c r="D560">
        <v>36.1</v>
      </c>
      <c r="E560">
        <v>53.9</v>
      </c>
      <c r="F560">
        <v>600.5951865851805</v>
      </c>
      <c r="G560">
        <v>5</v>
      </c>
      <c r="H560">
        <v>72.3</v>
      </c>
      <c r="I560">
        <v>600.5951865851805</v>
      </c>
      <c r="J560">
        <v>595.6</v>
      </c>
      <c r="K560">
        <v>1</v>
      </c>
    </row>
    <row r="561">
      <c r="A561" t="str">
        <v>EW-32</v>
      </c>
      <c r="B561" s="1">
        <v>45853</v>
      </c>
      <c r="C561" t="str">
        <v>R. Nguyen</v>
      </c>
      <c r="D561">
        <v>36.1</v>
      </c>
      <c r="E561">
        <v>53.9</v>
      </c>
      <c r="F561">
        <v>600.5951865851805</v>
      </c>
      <c r="G561">
        <v>15</v>
      </c>
      <c r="H561">
        <v>78.4</v>
      </c>
      <c r="I561">
        <v>600.5951865851805</v>
      </c>
      <c r="J561">
        <v>585.6</v>
      </c>
      <c r="K561">
        <v>2</v>
      </c>
    </row>
    <row r="562">
      <c r="A562" t="str">
        <v>EW-32</v>
      </c>
      <c r="B562" s="1">
        <v>45853</v>
      </c>
      <c r="C562" t="str">
        <v>M. Ortiz</v>
      </c>
      <c r="D562">
        <v>36.1</v>
      </c>
      <c r="E562">
        <v>53.9</v>
      </c>
      <c r="F562">
        <v>600.5951865851805</v>
      </c>
      <c r="G562">
        <v>25</v>
      </c>
      <c r="H562">
        <v>81.7</v>
      </c>
      <c r="I562">
        <v>600.5951865851805</v>
      </c>
      <c r="J562">
        <v>575.6</v>
      </c>
      <c r="K562">
        <v>3</v>
      </c>
    </row>
    <row r="563">
      <c r="A563" t="str">
        <v>EW-32</v>
      </c>
      <c r="B563" s="1">
        <v>45853</v>
      </c>
      <c r="C563" t="str">
        <v>M. Ortiz</v>
      </c>
      <c r="D563">
        <v>36.1</v>
      </c>
      <c r="E563">
        <v>53.9</v>
      </c>
      <c r="F563">
        <v>600.5951865851805</v>
      </c>
      <c r="G563">
        <v>34.9</v>
      </c>
      <c r="H563">
        <v>83.3</v>
      </c>
      <c r="I563">
        <v>600.5951865851805</v>
      </c>
      <c r="J563">
        <v>565.7</v>
      </c>
      <c r="K563">
        <v>4</v>
      </c>
    </row>
    <row r="564">
      <c r="A564" t="str">
        <v>EW-32</v>
      </c>
      <c r="B564" s="1">
        <v>45853</v>
      </c>
      <c r="C564" t="str">
        <v>J. Hale</v>
      </c>
      <c r="D564">
        <v>36.1</v>
      </c>
      <c r="E564">
        <v>53.9</v>
      </c>
      <c r="F564">
        <v>600.5951865851805</v>
      </c>
      <c r="G564">
        <v>44.9</v>
      </c>
      <c r="H564">
        <v>86.4</v>
      </c>
      <c r="I564">
        <v>600.5951865851805</v>
      </c>
      <c r="J564">
        <v>555.7</v>
      </c>
      <c r="K564">
        <v>5</v>
      </c>
    </row>
    <row r="565">
      <c r="A565" t="str">
        <v>EW-32</v>
      </c>
      <c r="B565" s="1">
        <v>45853</v>
      </c>
      <c r="C565" t="str">
        <v>T. Brooks</v>
      </c>
      <c r="D565">
        <v>36.1</v>
      </c>
      <c r="E565">
        <v>53.9</v>
      </c>
      <c r="F565">
        <v>600.5951865851805</v>
      </c>
      <c r="G565">
        <v>54.9</v>
      </c>
      <c r="H565">
        <v>91.3</v>
      </c>
      <c r="I565">
        <v>600.5951865851805</v>
      </c>
      <c r="J565">
        <v>545.7</v>
      </c>
      <c r="K565">
        <v>6</v>
      </c>
    </row>
    <row r="566">
      <c r="A566" t="str">
        <v>EW-32</v>
      </c>
      <c r="B566" s="1">
        <v>46043</v>
      </c>
      <c r="C566" t="str">
        <v>T. Brooks</v>
      </c>
      <c r="D566">
        <v>33.7</v>
      </c>
      <c r="E566">
        <v>54</v>
      </c>
      <c r="F566">
        <v>600.5951865851805</v>
      </c>
      <c r="G566">
        <v>5</v>
      </c>
      <c r="H566">
        <v>73.5</v>
      </c>
      <c r="I566">
        <v>600.5951865851805</v>
      </c>
      <c r="J566">
        <v>595.6</v>
      </c>
      <c r="K566">
        <v>1</v>
      </c>
    </row>
    <row r="567">
      <c r="A567" t="str">
        <v>EW-32</v>
      </c>
      <c r="B567" s="1">
        <v>46043</v>
      </c>
      <c r="C567" t="str">
        <v>J. Hale</v>
      </c>
      <c r="D567">
        <v>33.7</v>
      </c>
      <c r="E567">
        <v>54</v>
      </c>
      <c r="F567">
        <v>600.5951865851805</v>
      </c>
      <c r="G567">
        <v>15</v>
      </c>
      <c r="H567">
        <v>75.8</v>
      </c>
      <c r="I567">
        <v>600.5951865851805</v>
      </c>
      <c r="J567">
        <v>585.6</v>
      </c>
      <c r="K567">
        <v>2</v>
      </c>
    </row>
    <row r="568">
      <c r="A568" t="str">
        <v>EW-32</v>
      </c>
      <c r="B568" s="1">
        <v>46043</v>
      </c>
      <c r="C568" t="str">
        <v>R. Nguyen</v>
      </c>
      <c r="D568">
        <v>33.7</v>
      </c>
      <c r="E568">
        <v>54</v>
      </c>
      <c r="F568">
        <v>600.5951865851805</v>
      </c>
      <c r="G568">
        <v>25</v>
      </c>
      <c r="H568">
        <v>80.1</v>
      </c>
      <c r="I568">
        <v>600.5951865851805</v>
      </c>
      <c r="J568">
        <v>575.6</v>
      </c>
      <c r="K568">
        <v>3</v>
      </c>
    </row>
    <row r="569">
      <c r="A569" t="str">
        <v>EW-32</v>
      </c>
      <c r="B569" s="1">
        <v>46043</v>
      </c>
      <c r="C569" t="str">
        <v>J. Hale</v>
      </c>
      <c r="D569">
        <v>33.7</v>
      </c>
      <c r="E569">
        <v>54</v>
      </c>
      <c r="F569">
        <v>600.5951865851805</v>
      </c>
      <c r="G569">
        <v>35</v>
      </c>
      <c r="H569">
        <v>84.4</v>
      </c>
      <c r="I569">
        <v>600.5951865851805</v>
      </c>
      <c r="J569">
        <v>565.6</v>
      </c>
      <c r="K569">
        <v>4</v>
      </c>
    </row>
    <row r="570">
      <c r="A570" t="str">
        <v>EW-32</v>
      </c>
      <c r="B570" s="1">
        <v>46043</v>
      </c>
      <c r="C570" t="str">
        <v>J. Hale</v>
      </c>
      <c r="D570">
        <v>33.7</v>
      </c>
      <c r="E570">
        <v>54</v>
      </c>
      <c r="F570">
        <v>600.5951865851805</v>
      </c>
      <c r="G570">
        <v>45</v>
      </c>
      <c r="H570">
        <v>86.9</v>
      </c>
      <c r="I570">
        <v>600.5951865851805</v>
      </c>
      <c r="J570">
        <v>555.6</v>
      </c>
      <c r="K570">
        <v>5</v>
      </c>
    </row>
    <row r="571">
      <c r="A571" t="str">
        <v>EW-32</v>
      </c>
      <c r="B571" s="1">
        <v>46043</v>
      </c>
      <c r="C571" t="str">
        <v>R. Nguyen</v>
      </c>
      <c r="D571">
        <v>33.7</v>
      </c>
      <c r="E571">
        <v>54</v>
      </c>
      <c r="F571">
        <v>600.5951865851805</v>
      </c>
      <c r="G571">
        <v>55</v>
      </c>
      <c r="H571">
        <v>89.8</v>
      </c>
      <c r="I571">
        <v>600.5951865851805</v>
      </c>
      <c r="J571">
        <v>545.6</v>
      </c>
      <c r="K571">
        <v>6</v>
      </c>
    </row>
    <row r="572">
      <c r="A572" t="str">
        <v>EW-32</v>
      </c>
      <c r="B572" s="1">
        <v>46191</v>
      </c>
      <c r="C572" t="str">
        <v>M. Ortiz</v>
      </c>
      <c r="D572">
        <v>37.1</v>
      </c>
      <c r="E572">
        <v>54.3</v>
      </c>
      <c r="F572">
        <v>600.5951865851805</v>
      </c>
      <c r="G572">
        <v>5</v>
      </c>
      <c r="H572">
        <v>74.8</v>
      </c>
      <c r="I572">
        <v>600.5951865851805</v>
      </c>
      <c r="J572">
        <v>595.6</v>
      </c>
      <c r="K572">
        <v>1</v>
      </c>
    </row>
    <row r="573">
      <c r="A573" t="str">
        <v>EW-32</v>
      </c>
      <c r="B573" s="1">
        <v>46191</v>
      </c>
      <c r="C573" t="str">
        <v>J. Hale</v>
      </c>
      <c r="D573">
        <v>37.1</v>
      </c>
      <c r="E573">
        <v>54.3</v>
      </c>
      <c r="F573">
        <v>600.5951865851805</v>
      </c>
      <c r="G573">
        <v>15.1</v>
      </c>
      <c r="H573">
        <v>77.2</v>
      </c>
      <c r="I573">
        <v>600.5951865851805</v>
      </c>
      <c r="J573">
        <v>585.5</v>
      </c>
      <c r="K573">
        <v>2</v>
      </c>
    </row>
    <row r="574">
      <c r="A574" t="str">
        <v>EW-32</v>
      </c>
      <c r="B574" s="1">
        <v>46191</v>
      </c>
      <c r="C574" t="str">
        <v>R. Nguyen</v>
      </c>
      <c r="D574">
        <v>37.1</v>
      </c>
      <c r="E574">
        <v>54.3</v>
      </c>
      <c r="F574">
        <v>600.5951865851805</v>
      </c>
      <c r="G574">
        <v>25.1</v>
      </c>
      <c r="H574">
        <v>81.2</v>
      </c>
      <c r="I574">
        <v>600.5951865851805</v>
      </c>
      <c r="J574">
        <v>575.5</v>
      </c>
      <c r="K574">
        <v>3</v>
      </c>
    </row>
    <row r="575">
      <c r="A575" t="str">
        <v>EW-32</v>
      </c>
      <c r="B575" s="1">
        <v>46191</v>
      </c>
      <c r="C575" t="str">
        <v>R. Nguyen</v>
      </c>
      <c r="D575">
        <v>37.1</v>
      </c>
      <c r="E575">
        <v>54.3</v>
      </c>
      <c r="F575">
        <v>600.5951865851805</v>
      </c>
      <c r="G575">
        <v>35.2</v>
      </c>
      <c r="H575">
        <v>84.2</v>
      </c>
      <c r="I575">
        <v>600.5951865851805</v>
      </c>
      <c r="J575">
        <v>565.4</v>
      </c>
      <c r="K575">
        <v>4</v>
      </c>
    </row>
    <row r="576">
      <c r="A576" t="str">
        <v>EW-32</v>
      </c>
      <c r="B576" s="1">
        <v>46191</v>
      </c>
      <c r="C576" t="str">
        <v>M. Ortiz</v>
      </c>
      <c r="D576">
        <v>37.1</v>
      </c>
      <c r="E576">
        <v>54.3</v>
      </c>
      <c r="F576">
        <v>600.5951865851805</v>
      </c>
      <c r="G576">
        <v>45.2</v>
      </c>
      <c r="H576">
        <v>86.5</v>
      </c>
      <c r="I576">
        <v>600.5951865851805</v>
      </c>
      <c r="J576">
        <v>555.4</v>
      </c>
      <c r="K576">
        <v>5</v>
      </c>
    </row>
    <row r="577">
      <c r="A577" t="str">
        <v>EW-32</v>
      </c>
      <c r="B577" s="1">
        <v>46191</v>
      </c>
      <c r="C577" t="str">
        <v>T. Brooks</v>
      </c>
      <c r="D577">
        <v>37.1</v>
      </c>
      <c r="E577">
        <v>54.3</v>
      </c>
      <c r="F577">
        <v>600.5951865851805</v>
      </c>
      <c r="G577">
        <v>55.3</v>
      </c>
      <c r="H577">
        <v>90.1</v>
      </c>
      <c r="I577">
        <v>600.5951865851805</v>
      </c>
      <c r="J577">
        <v>545.3</v>
      </c>
      <c r="K577">
        <v>6</v>
      </c>
    </row>
    <row r="578">
      <c r="A578" t="str">
        <v>EW-33</v>
      </c>
      <c r="B578" s="1">
        <v>45853</v>
      </c>
      <c r="C578" t="str">
        <v>M. Ortiz</v>
      </c>
      <c r="D578">
        <v>36</v>
      </c>
      <c r="E578">
        <v>46.4</v>
      </c>
      <c r="F578">
        <v>600.6903475482935</v>
      </c>
      <c r="G578">
        <v>5</v>
      </c>
      <c r="H578">
        <v>74.2</v>
      </c>
      <c r="I578">
        <v>600.6903475482935</v>
      </c>
      <c r="J578">
        <v>595.7</v>
      </c>
      <c r="K578">
        <v>1</v>
      </c>
    </row>
    <row r="579">
      <c r="A579" t="str">
        <v>EW-33</v>
      </c>
      <c r="B579" s="1">
        <v>45853</v>
      </c>
      <c r="C579" t="str">
        <v>M. Ortiz</v>
      </c>
      <c r="D579">
        <v>36</v>
      </c>
      <c r="E579">
        <v>46.4</v>
      </c>
      <c r="F579">
        <v>600.6903475482935</v>
      </c>
      <c r="G579">
        <v>13.5</v>
      </c>
      <c r="H579">
        <v>77.3</v>
      </c>
      <c r="I579">
        <v>600.6903475482935</v>
      </c>
      <c r="J579">
        <v>587.2</v>
      </c>
      <c r="K579">
        <v>2</v>
      </c>
    </row>
    <row r="580">
      <c r="A580" t="str">
        <v>EW-33</v>
      </c>
      <c r="B580" s="1">
        <v>45853</v>
      </c>
      <c r="C580" t="str">
        <v>J. Hale</v>
      </c>
      <c r="D580">
        <v>36</v>
      </c>
      <c r="E580">
        <v>46.4</v>
      </c>
      <c r="F580">
        <v>600.6903475482935</v>
      </c>
      <c r="G580">
        <v>22</v>
      </c>
      <c r="H580">
        <v>78.4</v>
      </c>
      <c r="I580">
        <v>600.6903475482935</v>
      </c>
      <c r="J580">
        <v>578.7</v>
      </c>
      <c r="K580">
        <v>3</v>
      </c>
    </row>
    <row r="581">
      <c r="A581" t="str">
        <v>EW-33</v>
      </c>
      <c r="B581" s="1">
        <v>45853</v>
      </c>
      <c r="C581" t="str">
        <v>R. Nguyen</v>
      </c>
      <c r="D581">
        <v>36</v>
      </c>
      <c r="E581">
        <v>46.4</v>
      </c>
      <c r="F581">
        <v>600.6903475482935</v>
      </c>
      <c r="G581">
        <v>30.4</v>
      </c>
      <c r="H581">
        <v>82.5</v>
      </c>
      <c r="I581">
        <v>600.6903475482935</v>
      </c>
      <c r="J581">
        <v>570.3</v>
      </c>
      <c r="K581">
        <v>4</v>
      </c>
    </row>
    <row r="582">
      <c r="A582" t="str">
        <v>EW-33</v>
      </c>
      <c r="B582" s="1">
        <v>45853</v>
      </c>
      <c r="C582" t="str">
        <v>R. Nguyen</v>
      </c>
      <c r="D582">
        <v>36</v>
      </c>
      <c r="E582">
        <v>46.4</v>
      </c>
      <c r="F582">
        <v>600.6903475482935</v>
      </c>
      <c r="G582">
        <v>38.9</v>
      </c>
      <c r="H582">
        <v>87</v>
      </c>
      <c r="I582">
        <v>600.6903475482935</v>
      </c>
      <c r="J582">
        <v>561.8</v>
      </c>
      <c r="K582">
        <v>5</v>
      </c>
    </row>
    <row r="583">
      <c r="A583" t="str">
        <v>EW-33</v>
      </c>
      <c r="B583" s="1">
        <v>45853</v>
      </c>
      <c r="C583" t="str">
        <v>M. Ortiz</v>
      </c>
      <c r="D583">
        <v>36</v>
      </c>
      <c r="E583">
        <v>46.4</v>
      </c>
      <c r="F583">
        <v>600.6903475482935</v>
      </c>
      <c r="G583">
        <v>47.4</v>
      </c>
      <c r="H583">
        <v>89.2</v>
      </c>
      <c r="I583">
        <v>600.6903475482935</v>
      </c>
      <c r="J583">
        <v>553.3</v>
      </c>
      <c r="K583">
        <v>6</v>
      </c>
    </row>
    <row r="584">
      <c r="A584" t="str">
        <v>EW-33</v>
      </c>
      <c r="B584" s="1">
        <v>46043</v>
      </c>
      <c r="C584" t="str">
        <v>T. Brooks</v>
      </c>
      <c r="D584">
        <v>36.2</v>
      </c>
      <c r="E584">
        <v>46.6</v>
      </c>
      <c r="F584">
        <v>600.6903475482935</v>
      </c>
      <c r="G584">
        <v>5</v>
      </c>
      <c r="H584">
        <v>74.9</v>
      </c>
      <c r="I584">
        <v>600.6903475482935</v>
      </c>
      <c r="J584">
        <v>595.7</v>
      </c>
      <c r="K584">
        <v>1</v>
      </c>
    </row>
    <row r="585">
      <c r="A585" t="str">
        <v>EW-33</v>
      </c>
      <c r="B585" s="1">
        <v>46043</v>
      </c>
      <c r="C585" t="str">
        <v>J. Hale</v>
      </c>
      <c r="D585">
        <v>36.2</v>
      </c>
      <c r="E585">
        <v>46.6</v>
      </c>
      <c r="F585">
        <v>600.6903475482935</v>
      </c>
      <c r="G585">
        <v>13.5</v>
      </c>
      <c r="H585">
        <v>77.4</v>
      </c>
      <c r="I585">
        <v>600.6903475482935</v>
      </c>
      <c r="J585">
        <v>587.2</v>
      </c>
      <c r="K585">
        <v>2</v>
      </c>
    </row>
    <row r="586">
      <c r="A586" t="str">
        <v>EW-33</v>
      </c>
      <c r="B586" s="1">
        <v>46043</v>
      </c>
      <c r="C586" t="str">
        <v>R. Nguyen</v>
      </c>
      <c r="D586">
        <v>36.2</v>
      </c>
      <c r="E586">
        <v>46.6</v>
      </c>
      <c r="F586">
        <v>600.6903475482935</v>
      </c>
      <c r="G586">
        <v>22</v>
      </c>
      <c r="H586">
        <v>80.2</v>
      </c>
      <c r="I586">
        <v>600.6903475482935</v>
      </c>
      <c r="J586">
        <v>578.7</v>
      </c>
      <c r="K586">
        <v>3</v>
      </c>
    </row>
    <row r="587">
      <c r="A587" t="str">
        <v>EW-33</v>
      </c>
      <c r="B587" s="1">
        <v>46043</v>
      </c>
      <c r="C587" t="str">
        <v>J. Hale</v>
      </c>
      <c r="D587">
        <v>36.2</v>
      </c>
      <c r="E587">
        <v>46.6</v>
      </c>
      <c r="F587">
        <v>600.6903475482935</v>
      </c>
      <c r="G587">
        <v>30.6</v>
      </c>
      <c r="H587">
        <v>83.4</v>
      </c>
      <c r="I587">
        <v>600.6903475482935</v>
      </c>
      <c r="J587">
        <v>570.1</v>
      </c>
      <c r="K587">
        <v>4</v>
      </c>
    </row>
    <row r="588">
      <c r="A588" t="str">
        <v>EW-33</v>
      </c>
      <c r="B588" s="1">
        <v>46043</v>
      </c>
      <c r="C588" t="str">
        <v>J. Hale</v>
      </c>
      <c r="D588">
        <v>36.2</v>
      </c>
      <c r="E588">
        <v>46.6</v>
      </c>
      <c r="F588">
        <v>600.6903475482935</v>
      </c>
      <c r="G588">
        <v>39.1</v>
      </c>
      <c r="H588">
        <v>85.7</v>
      </c>
      <c r="I588">
        <v>600.6903475482935</v>
      </c>
      <c r="J588">
        <v>561.6</v>
      </c>
      <c r="K588">
        <v>5</v>
      </c>
    </row>
    <row r="589">
      <c r="A589" t="str">
        <v>EW-33</v>
      </c>
      <c r="B589" s="1">
        <v>46043</v>
      </c>
      <c r="C589" t="str">
        <v>J. Hale</v>
      </c>
      <c r="D589">
        <v>36.2</v>
      </c>
      <c r="E589">
        <v>46.6</v>
      </c>
      <c r="F589">
        <v>600.6903475482935</v>
      </c>
      <c r="G589">
        <v>47.6</v>
      </c>
      <c r="H589">
        <v>89.7</v>
      </c>
      <c r="I589">
        <v>600.6903475482935</v>
      </c>
      <c r="J589">
        <v>553.1</v>
      </c>
      <c r="K589">
        <v>6</v>
      </c>
    </row>
    <row r="590">
      <c r="A590" t="str">
        <v>EW-33</v>
      </c>
      <c r="B590" s="1">
        <v>46191</v>
      </c>
      <c r="C590" t="str">
        <v>J. Hale</v>
      </c>
      <c r="D590">
        <v>36.5</v>
      </c>
      <c r="E590">
        <v>46.1</v>
      </c>
      <c r="F590">
        <v>600.6903475482935</v>
      </c>
      <c r="G590">
        <v>5</v>
      </c>
      <c r="H590">
        <v>72.9</v>
      </c>
      <c r="I590">
        <v>600.6903475482935</v>
      </c>
      <c r="J590">
        <v>595.7</v>
      </c>
      <c r="K590">
        <v>1</v>
      </c>
    </row>
    <row r="591">
      <c r="A591" t="str">
        <v>EW-33</v>
      </c>
      <c r="B591" s="1">
        <v>46191</v>
      </c>
      <c r="C591" t="str">
        <v>M. Ortiz</v>
      </c>
      <c r="D591">
        <v>36.5</v>
      </c>
      <c r="E591">
        <v>46.1</v>
      </c>
      <c r="F591">
        <v>600.6903475482935</v>
      </c>
      <c r="G591">
        <v>13.4</v>
      </c>
      <c r="H591">
        <v>77.9</v>
      </c>
      <c r="I591">
        <v>600.6903475482935</v>
      </c>
      <c r="J591">
        <v>587.3</v>
      </c>
      <c r="K591">
        <v>2</v>
      </c>
    </row>
    <row r="592">
      <c r="A592" t="str">
        <v>EW-33</v>
      </c>
      <c r="B592" s="1">
        <v>46191</v>
      </c>
      <c r="C592" t="str">
        <v>M. Ortiz</v>
      </c>
      <c r="D592">
        <v>36.5</v>
      </c>
      <c r="E592">
        <v>46.1</v>
      </c>
      <c r="F592">
        <v>600.6903475482935</v>
      </c>
      <c r="G592">
        <v>21.8</v>
      </c>
      <c r="H592">
        <v>81</v>
      </c>
      <c r="I592">
        <v>600.6903475482935</v>
      </c>
      <c r="J592">
        <v>578.9</v>
      </c>
      <c r="K592">
        <v>3</v>
      </c>
    </row>
    <row r="593">
      <c r="A593" t="str">
        <v>EW-33</v>
      </c>
      <c r="B593" s="1">
        <v>46191</v>
      </c>
      <c r="C593" t="str">
        <v>T. Brooks</v>
      </c>
      <c r="D593">
        <v>36.5</v>
      </c>
      <c r="E593">
        <v>46.1</v>
      </c>
      <c r="F593">
        <v>600.6903475482935</v>
      </c>
      <c r="G593">
        <v>30.3</v>
      </c>
      <c r="H593">
        <v>82.5</v>
      </c>
      <c r="I593">
        <v>600.6903475482935</v>
      </c>
      <c r="J593">
        <v>570.4</v>
      </c>
      <c r="K593">
        <v>4</v>
      </c>
    </row>
    <row r="594">
      <c r="A594" t="str">
        <v>EW-33</v>
      </c>
      <c r="B594" s="1">
        <v>46191</v>
      </c>
      <c r="C594" t="str">
        <v>J. Hale</v>
      </c>
      <c r="D594">
        <v>36.5</v>
      </c>
      <c r="E594">
        <v>46.1</v>
      </c>
      <c r="F594">
        <v>600.6903475482935</v>
      </c>
      <c r="G594">
        <v>38.7</v>
      </c>
      <c r="H594">
        <v>86.7</v>
      </c>
      <c r="I594">
        <v>600.6903475482935</v>
      </c>
      <c r="J594">
        <v>562</v>
      </c>
      <c r="K594">
        <v>5</v>
      </c>
    </row>
    <row r="595">
      <c r="A595" t="str">
        <v>EW-33</v>
      </c>
      <c r="B595" s="1">
        <v>46191</v>
      </c>
      <c r="C595" t="str">
        <v>M. Ortiz</v>
      </c>
      <c r="D595">
        <v>36.5</v>
      </c>
      <c r="E595">
        <v>46.1</v>
      </c>
      <c r="F595">
        <v>600.6903475482935</v>
      </c>
      <c r="G595">
        <v>47.1</v>
      </c>
      <c r="H595">
        <v>87.6</v>
      </c>
      <c r="I595">
        <v>600.6903475482935</v>
      </c>
      <c r="J595">
        <v>553.6</v>
      </c>
      <c r="K595">
        <v>6</v>
      </c>
    </row>
    <row r="596">
      <c r="A596" t="str">
        <v>EW-34</v>
      </c>
      <c r="B596" s="1">
        <v>45853</v>
      </c>
      <c r="C596" t="str">
        <v>T. Brooks</v>
      </c>
      <c r="D596">
        <v>42.9</v>
      </c>
      <c r="E596">
        <v>57.4</v>
      </c>
      <c r="F596">
        <v>597.6237861392249</v>
      </c>
      <c r="G596">
        <v>5</v>
      </c>
      <c r="H596">
        <v>73.2</v>
      </c>
      <c r="I596">
        <v>597.6237861392249</v>
      </c>
      <c r="J596">
        <v>592.6</v>
      </c>
      <c r="K596">
        <v>1</v>
      </c>
    </row>
    <row r="597">
      <c r="A597" t="str">
        <v>EW-34</v>
      </c>
      <c r="B597" s="1">
        <v>45853</v>
      </c>
      <c r="C597" t="str">
        <v>M. Ortiz</v>
      </c>
      <c r="D597">
        <v>42.9</v>
      </c>
      <c r="E597">
        <v>57.4</v>
      </c>
      <c r="F597">
        <v>597.6237861392249</v>
      </c>
      <c r="G597">
        <v>15.7</v>
      </c>
      <c r="H597">
        <v>76.7</v>
      </c>
      <c r="I597">
        <v>597.6237861392249</v>
      </c>
      <c r="J597">
        <v>581.9</v>
      </c>
      <c r="K597">
        <v>2</v>
      </c>
    </row>
    <row r="598">
      <c r="A598" t="str">
        <v>EW-34</v>
      </c>
      <c r="B598" s="1">
        <v>45853</v>
      </c>
      <c r="C598" t="str">
        <v>R. Nguyen</v>
      </c>
      <c r="D598">
        <v>42.9</v>
      </c>
      <c r="E598">
        <v>57.4</v>
      </c>
      <c r="F598">
        <v>597.6237861392249</v>
      </c>
      <c r="G598">
        <v>26.4</v>
      </c>
      <c r="H598">
        <v>80.3</v>
      </c>
      <c r="I598">
        <v>597.6237861392249</v>
      </c>
      <c r="J598">
        <v>571.3</v>
      </c>
      <c r="K598">
        <v>3</v>
      </c>
    </row>
    <row r="599">
      <c r="A599" t="str">
        <v>EW-34</v>
      </c>
      <c r="B599" s="1">
        <v>45853</v>
      </c>
      <c r="C599" t="str">
        <v>J. Hale</v>
      </c>
      <c r="D599">
        <v>42.9</v>
      </c>
      <c r="E599">
        <v>57.4</v>
      </c>
      <c r="F599">
        <v>597.6237861392249</v>
      </c>
      <c r="G599">
        <v>37</v>
      </c>
      <c r="H599">
        <v>85</v>
      </c>
      <c r="I599">
        <v>597.6237861392249</v>
      </c>
      <c r="J599">
        <v>560.6</v>
      </c>
      <c r="K599">
        <v>4</v>
      </c>
    </row>
    <row r="600">
      <c r="A600" t="str">
        <v>EW-34</v>
      </c>
      <c r="B600" s="1">
        <v>45853</v>
      </c>
      <c r="C600" t="str">
        <v>T. Brooks</v>
      </c>
      <c r="D600">
        <v>42.9</v>
      </c>
      <c r="E600">
        <v>57.4</v>
      </c>
      <c r="F600">
        <v>597.6237861392249</v>
      </c>
      <c r="G600">
        <v>47.7</v>
      </c>
      <c r="H600">
        <v>89.3</v>
      </c>
      <c r="I600">
        <v>597.6237861392249</v>
      </c>
      <c r="J600">
        <v>549.9</v>
      </c>
      <c r="K600">
        <v>5</v>
      </c>
    </row>
    <row r="601">
      <c r="A601" t="str">
        <v>EW-34</v>
      </c>
      <c r="B601" s="1">
        <v>45853</v>
      </c>
      <c r="C601" t="str">
        <v>J. Hale</v>
      </c>
      <c r="D601">
        <v>42.9</v>
      </c>
      <c r="E601">
        <v>57.4</v>
      </c>
      <c r="F601">
        <v>597.6237861392249</v>
      </c>
      <c r="G601">
        <v>58.4</v>
      </c>
      <c r="H601">
        <v>91.3</v>
      </c>
      <c r="I601">
        <v>597.6237861392249</v>
      </c>
      <c r="J601">
        <v>539.2</v>
      </c>
      <c r="K601">
        <v>6</v>
      </c>
    </row>
    <row r="602">
      <c r="A602" t="str">
        <v>EW-34</v>
      </c>
      <c r="B602" s="1">
        <v>46043</v>
      </c>
      <c r="C602" t="str">
        <v>R. Nguyen</v>
      </c>
      <c r="D602">
        <v>44.2</v>
      </c>
      <c r="E602">
        <v>57.1</v>
      </c>
      <c r="F602">
        <v>597.6237861392249</v>
      </c>
      <c r="G602">
        <v>5</v>
      </c>
      <c r="H602">
        <v>74.1</v>
      </c>
      <c r="I602">
        <v>597.6237861392249</v>
      </c>
      <c r="J602">
        <v>592.6</v>
      </c>
      <c r="K602">
        <v>1</v>
      </c>
    </row>
    <row r="603">
      <c r="A603" t="str">
        <v>EW-34</v>
      </c>
      <c r="B603" s="1">
        <v>46043</v>
      </c>
      <c r="C603" t="str">
        <v>J. Hale</v>
      </c>
      <c r="D603">
        <v>44.2</v>
      </c>
      <c r="E603">
        <v>57.1</v>
      </c>
      <c r="F603">
        <v>597.6237861392249</v>
      </c>
      <c r="G603">
        <v>15.6</v>
      </c>
      <c r="H603">
        <v>76.1</v>
      </c>
      <c r="I603">
        <v>597.6237861392249</v>
      </c>
      <c r="J603">
        <v>582</v>
      </c>
      <c r="K603">
        <v>2</v>
      </c>
    </row>
    <row r="604">
      <c r="A604" t="str">
        <v>EW-34</v>
      </c>
      <c r="B604" s="1">
        <v>46043</v>
      </c>
      <c r="C604" t="str">
        <v>T. Brooks</v>
      </c>
      <c r="D604">
        <v>44.2</v>
      </c>
      <c r="E604">
        <v>57.1</v>
      </c>
      <c r="F604">
        <v>597.6237861392249</v>
      </c>
      <c r="G604">
        <v>26.2</v>
      </c>
      <c r="H604">
        <v>81.3</v>
      </c>
      <c r="I604">
        <v>597.6237861392249</v>
      </c>
      <c r="J604">
        <v>571.4</v>
      </c>
      <c r="K604">
        <v>3</v>
      </c>
    </row>
    <row r="605">
      <c r="A605" t="str">
        <v>EW-34</v>
      </c>
      <c r="B605" s="1">
        <v>46043</v>
      </c>
      <c r="C605" t="str">
        <v>T. Brooks</v>
      </c>
      <c r="D605">
        <v>44.2</v>
      </c>
      <c r="E605">
        <v>57.1</v>
      </c>
      <c r="F605">
        <v>597.6237861392249</v>
      </c>
      <c r="G605">
        <v>36.9</v>
      </c>
      <c r="H605">
        <v>84.8</v>
      </c>
      <c r="I605">
        <v>597.6237861392249</v>
      </c>
      <c r="J605">
        <v>560.8</v>
      </c>
      <c r="K605">
        <v>4</v>
      </c>
    </row>
    <row r="606">
      <c r="A606" t="str">
        <v>EW-34</v>
      </c>
      <c r="B606" s="1">
        <v>46043</v>
      </c>
      <c r="C606" t="str">
        <v>M. Ortiz</v>
      </c>
      <c r="D606">
        <v>44.2</v>
      </c>
      <c r="E606">
        <v>57.1</v>
      </c>
      <c r="F606">
        <v>597.6237861392249</v>
      </c>
      <c r="G606">
        <v>47.5</v>
      </c>
      <c r="H606">
        <v>89.1</v>
      </c>
      <c r="I606">
        <v>597.6237861392249</v>
      </c>
      <c r="J606">
        <v>550.1</v>
      </c>
      <c r="K606">
        <v>5</v>
      </c>
    </row>
    <row r="607">
      <c r="A607" t="str">
        <v>EW-34</v>
      </c>
      <c r="B607" s="1">
        <v>46043</v>
      </c>
      <c r="C607" t="str">
        <v>M. Ortiz</v>
      </c>
      <c r="D607">
        <v>44.2</v>
      </c>
      <c r="E607">
        <v>57.1</v>
      </c>
      <c r="F607">
        <v>597.6237861392249</v>
      </c>
      <c r="G607">
        <v>58.1</v>
      </c>
      <c r="H607">
        <v>93.2</v>
      </c>
      <c r="I607">
        <v>597.6237861392249</v>
      </c>
      <c r="J607">
        <v>539.5</v>
      </c>
      <c r="K607">
        <v>6</v>
      </c>
    </row>
    <row r="608">
      <c r="A608" t="str">
        <v>EW-34</v>
      </c>
      <c r="B608" s="1">
        <v>46191</v>
      </c>
      <c r="C608" t="str">
        <v>T. Brooks</v>
      </c>
      <c r="D608">
        <v>43.5</v>
      </c>
      <c r="E608">
        <v>57.1</v>
      </c>
      <c r="F608">
        <v>597.6237861392249</v>
      </c>
      <c r="G608">
        <v>5</v>
      </c>
      <c r="H608">
        <v>73.7</v>
      </c>
      <c r="I608">
        <v>597.6237861392249</v>
      </c>
      <c r="J608">
        <v>592.6</v>
      </c>
      <c r="K608">
        <v>1</v>
      </c>
    </row>
    <row r="609">
      <c r="A609" t="str">
        <v>EW-34</v>
      </c>
      <c r="B609" s="1">
        <v>46191</v>
      </c>
      <c r="C609" t="str">
        <v>R. Nguyen</v>
      </c>
      <c r="D609">
        <v>43.5</v>
      </c>
      <c r="E609">
        <v>57.1</v>
      </c>
      <c r="F609">
        <v>597.6237861392249</v>
      </c>
      <c r="G609">
        <v>15.6</v>
      </c>
      <c r="H609">
        <v>78.5</v>
      </c>
      <c r="I609">
        <v>597.6237861392249</v>
      </c>
      <c r="J609">
        <v>582</v>
      </c>
      <c r="K609">
        <v>2</v>
      </c>
    </row>
    <row r="610">
      <c r="A610" t="str">
        <v>EW-34</v>
      </c>
      <c r="B610" s="1">
        <v>46191</v>
      </c>
      <c r="C610" t="str">
        <v>M. Ortiz</v>
      </c>
      <c r="D610">
        <v>43.5</v>
      </c>
      <c r="E610">
        <v>57.1</v>
      </c>
      <c r="F610">
        <v>597.6237861392249</v>
      </c>
      <c r="G610">
        <v>26.2</v>
      </c>
      <c r="H610">
        <v>82.7</v>
      </c>
      <c r="I610">
        <v>597.6237861392249</v>
      </c>
      <c r="J610">
        <v>571.4</v>
      </c>
      <c r="K610">
        <v>3</v>
      </c>
    </row>
    <row r="611">
      <c r="A611" t="str">
        <v>EW-34</v>
      </c>
      <c r="B611" s="1">
        <v>46191</v>
      </c>
      <c r="C611" t="str">
        <v>J. Hale</v>
      </c>
      <c r="D611">
        <v>43.5</v>
      </c>
      <c r="E611">
        <v>57.1</v>
      </c>
      <c r="F611">
        <v>597.6237861392249</v>
      </c>
      <c r="G611">
        <v>36.9</v>
      </c>
      <c r="H611">
        <v>83.9</v>
      </c>
      <c r="I611">
        <v>597.6237861392249</v>
      </c>
      <c r="J611">
        <v>560.8</v>
      </c>
      <c r="K611">
        <v>4</v>
      </c>
    </row>
    <row r="612">
      <c r="A612" t="str">
        <v>EW-34</v>
      </c>
      <c r="B612" s="1">
        <v>46191</v>
      </c>
      <c r="C612" t="str">
        <v>R. Nguyen</v>
      </c>
      <c r="D612">
        <v>43.5</v>
      </c>
      <c r="E612">
        <v>57.1</v>
      </c>
      <c r="F612">
        <v>597.6237861392249</v>
      </c>
      <c r="G612">
        <v>47.5</v>
      </c>
      <c r="H612">
        <v>87.1</v>
      </c>
      <c r="I612">
        <v>597.6237861392249</v>
      </c>
      <c r="J612">
        <v>550.1</v>
      </c>
      <c r="K612">
        <v>5</v>
      </c>
    </row>
    <row r="613">
      <c r="A613" t="str">
        <v>EW-34</v>
      </c>
      <c r="B613" s="1">
        <v>46191</v>
      </c>
      <c r="C613" t="str">
        <v>T. Brooks</v>
      </c>
      <c r="D613">
        <v>43.5</v>
      </c>
      <c r="E613">
        <v>57.1</v>
      </c>
      <c r="F613">
        <v>597.6237861392249</v>
      </c>
      <c r="G613">
        <v>58.1</v>
      </c>
      <c r="H613">
        <v>93.3</v>
      </c>
      <c r="I613">
        <v>597.6237861392249</v>
      </c>
      <c r="J613">
        <v>539.5</v>
      </c>
      <c r="K613">
        <v>6</v>
      </c>
    </row>
    <row r="614">
      <c r="A614" t="str">
        <v>EW-35</v>
      </c>
      <c r="B614" s="1">
        <v>45853</v>
      </c>
      <c r="C614" t="str">
        <v>T. Brooks</v>
      </c>
      <c r="D614">
        <v>41.4</v>
      </c>
      <c r="E614">
        <v>53.8</v>
      </c>
      <c r="F614">
        <v>597.9702639398427</v>
      </c>
      <c r="G614">
        <v>5</v>
      </c>
      <c r="H614">
        <v>73.2</v>
      </c>
      <c r="I614">
        <v>597.9702639398427</v>
      </c>
      <c r="J614">
        <v>593</v>
      </c>
      <c r="K614">
        <v>1</v>
      </c>
    </row>
    <row r="615">
      <c r="A615" t="str">
        <v>EW-35</v>
      </c>
      <c r="B615" s="1">
        <v>45853</v>
      </c>
      <c r="C615" t="str">
        <v>J. Hale</v>
      </c>
      <c r="D615">
        <v>41.4</v>
      </c>
      <c r="E615">
        <v>53.8</v>
      </c>
      <c r="F615">
        <v>597.9702639398427</v>
      </c>
      <c r="G615">
        <v>15</v>
      </c>
      <c r="H615">
        <v>76</v>
      </c>
      <c r="I615">
        <v>597.9702639398427</v>
      </c>
      <c r="J615">
        <v>583</v>
      </c>
      <c r="K615">
        <v>2</v>
      </c>
    </row>
    <row r="616">
      <c r="A616" t="str">
        <v>EW-35</v>
      </c>
      <c r="B616" s="1">
        <v>45853</v>
      </c>
      <c r="C616" t="str">
        <v>M. Ortiz</v>
      </c>
      <c r="D616">
        <v>41.4</v>
      </c>
      <c r="E616">
        <v>53.8</v>
      </c>
      <c r="F616">
        <v>597.9702639398427</v>
      </c>
      <c r="G616">
        <v>24.9</v>
      </c>
      <c r="H616">
        <v>80.2</v>
      </c>
      <c r="I616">
        <v>597.9702639398427</v>
      </c>
      <c r="J616">
        <v>573.1</v>
      </c>
      <c r="K616">
        <v>3</v>
      </c>
    </row>
    <row r="617">
      <c r="A617" t="str">
        <v>EW-35</v>
      </c>
      <c r="B617" s="1">
        <v>45853</v>
      </c>
      <c r="C617" t="str">
        <v>J. Hale</v>
      </c>
      <c r="D617">
        <v>41.4</v>
      </c>
      <c r="E617">
        <v>53.8</v>
      </c>
      <c r="F617">
        <v>597.9702639398427</v>
      </c>
      <c r="G617">
        <v>34.9</v>
      </c>
      <c r="H617">
        <v>83</v>
      </c>
      <c r="I617">
        <v>597.9702639398427</v>
      </c>
      <c r="J617">
        <v>563.1</v>
      </c>
      <c r="K617">
        <v>4</v>
      </c>
    </row>
    <row r="618">
      <c r="A618" t="str">
        <v>EW-35</v>
      </c>
      <c r="B618" s="1">
        <v>45853</v>
      </c>
      <c r="C618" t="str">
        <v>T. Brooks</v>
      </c>
      <c r="D618">
        <v>41.4</v>
      </c>
      <c r="E618">
        <v>53.8</v>
      </c>
      <c r="F618">
        <v>597.9702639398427</v>
      </c>
      <c r="G618">
        <v>44.8</v>
      </c>
      <c r="H618">
        <v>88.7</v>
      </c>
      <c r="I618">
        <v>597.9702639398427</v>
      </c>
      <c r="J618">
        <v>553.1</v>
      </c>
      <c r="K618">
        <v>5</v>
      </c>
    </row>
    <row r="619">
      <c r="A619" t="str">
        <v>EW-35</v>
      </c>
      <c r="B619" s="1">
        <v>45853</v>
      </c>
      <c r="C619" t="str">
        <v>M. Ortiz</v>
      </c>
      <c r="D619">
        <v>41.4</v>
      </c>
      <c r="E619">
        <v>53.8</v>
      </c>
      <c r="F619">
        <v>597.9702639398427</v>
      </c>
      <c r="G619">
        <v>54.8</v>
      </c>
      <c r="H619">
        <v>91.2</v>
      </c>
      <c r="I619">
        <v>597.9702639398427</v>
      </c>
      <c r="J619">
        <v>543.2</v>
      </c>
      <c r="K619">
        <v>6</v>
      </c>
    </row>
    <row r="620">
      <c r="A620" t="str">
        <v>EW-35</v>
      </c>
      <c r="B620" s="1">
        <v>46043</v>
      </c>
      <c r="C620" t="str">
        <v>M. Ortiz</v>
      </c>
      <c r="D620">
        <v>42.4</v>
      </c>
      <c r="E620">
        <v>53.9</v>
      </c>
      <c r="F620">
        <v>597.9702639398427</v>
      </c>
      <c r="G620">
        <v>5</v>
      </c>
      <c r="H620">
        <v>73.6</v>
      </c>
      <c r="I620">
        <v>597.9702639398427</v>
      </c>
      <c r="J620">
        <v>593</v>
      </c>
      <c r="K620">
        <v>1</v>
      </c>
    </row>
    <row r="621">
      <c r="A621" t="str">
        <v>EW-35</v>
      </c>
      <c r="B621" s="1">
        <v>46043</v>
      </c>
      <c r="C621" t="str">
        <v>T. Brooks</v>
      </c>
      <c r="D621">
        <v>42.4</v>
      </c>
      <c r="E621">
        <v>53.9</v>
      </c>
      <c r="F621">
        <v>597.9702639398427</v>
      </c>
      <c r="G621">
        <v>15</v>
      </c>
      <c r="H621">
        <v>77.1</v>
      </c>
      <c r="I621">
        <v>597.9702639398427</v>
      </c>
      <c r="J621">
        <v>583</v>
      </c>
      <c r="K621">
        <v>2</v>
      </c>
    </row>
    <row r="622">
      <c r="A622" t="str">
        <v>EW-35</v>
      </c>
      <c r="B622" s="1">
        <v>46043</v>
      </c>
      <c r="C622" t="str">
        <v>J. Hale</v>
      </c>
      <c r="D622">
        <v>42.4</v>
      </c>
      <c r="E622">
        <v>53.9</v>
      </c>
      <c r="F622">
        <v>597.9702639398427</v>
      </c>
      <c r="G622">
        <v>25</v>
      </c>
      <c r="H622">
        <v>79.6</v>
      </c>
      <c r="I622">
        <v>597.9702639398427</v>
      </c>
      <c r="J622">
        <v>573</v>
      </c>
      <c r="K622">
        <v>3</v>
      </c>
    </row>
    <row r="623">
      <c r="A623" t="str">
        <v>EW-35</v>
      </c>
      <c r="B623" s="1">
        <v>46043</v>
      </c>
      <c r="C623" t="str">
        <v>J. Hale</v>
      </c>
      <c r="D623">
        <v>42.4</v>
      </c>
      <c r="E623">
        <v>53.9</v>
      </c>
      <c r="F623">
        <v>597.9702639398427</v>
      </c>
      <c r="G623">
        <v>34.9</v>
      </c>
      <c r="H623">
        <v>82.8</v>
      </c>
      <c r="I623">
        <v>597.9702639398427</v>
      </c>
      <c r="J623">
        <v>563</v>
      </c>
      <c r="K623">
        <v>4</v>
      </c>
    </row>
    <row r="624">
      <c r="A624" t="str">
        <v>EW-35</v>
      </c>
      <c r="B624" s="1">
        <v>46043</v>
      </c>
      <c r="C624" t="str">
        <v>M. Ortiz</v>
      </c>
      <c r="D624">
        <v>42.4</v>
      </c>
      <c r="E624">
        <v>53.9</v>
      </c>
      <c r="F624">
        <v>597.9702639398427</v>
      </c>
      <c r="G624">
        <v>44.9</v>
      </c>
      <c r="H624">
        <v>87.1</v>
      </c>
      <c r="I624">
        <v>597.9702639398427</v>
      </c>
      <c r="J624">
        <v>553.1</v>
      </c>
      <c r="K624">
        <v>5</v>
      </c>
    </row>
    <row r="625">
      <c r="A625" t="str">
        <v>EW-35</v>
      </c>
      <c r="B625" s="1">
        <v>46043</v>
      </c>
      <c r="C625" t="str">
        <v>J. Hale</v>
      </c>
      <c r="D625">
        <v>42.4</v>
      </c>
      <c r="E625">
        <v>53.9</v>
      </c>
      <c r="F625">
        <v>597.9702639398427</v>
      </c>
      <c r="G625">
        <v>54.9</v>
      </c>
      <c r="H625">
        <v>92.1</v>
      </c>
      <c r="I625">
        <v>597.9702639398427</v>
      </c>
      <c r="J625">
        <v>543.1</v>
      </c>
      <c r="K625">
        <v>6</v>
      </c>
    </row>
    <row r="626">
      <c r="A626" t="str">
        <v>EW-35</v>
      </c>
      <c r="B626" s="1">
        <v>46191</v>
      </c>
      <c r="C626" t="str">
        <v>R. Nguyen</v>
      </c>
      <c r="D626">
        <v>42.6</v>
      </c>
      <c r="E626">
        <v>54.3</v>
      </c>
      <c r="F626">
        <v>597.9702639398427</v>
      </c>
      <c r="G626">
        <v>5</v>
      </c>
      <c r="H626">
        <v>73.8</v>
      </c>
      <c r="I626">
        <v>597.9702639398427</v>
      </c>
      <c r="J626">
        <v>593</v>
      </c>
      <c r="K626">
        <v>1</v>
      </c>
    </row>
    <row r="627">
      <c r="A627" t="str">
        <v>EW-35</v>
      </c>
      <c r="B627" s="1">
        <v>46191</v>
      </c>
      <c r="C627" t="str">
        <v>J. Hale</v>
      </c>
      <c r="D627">
        <v>42.6</v>
      </c>
      <c r="E627">
        <v>54.3</v>
      </c>
      <c r="F627">
        <v>597.9702639398427</v>
      </c>
      <c r="G627">
        <v>15.1</v>
      </c>
      <c r="H627">
        <v>77.5</v>
      </c>
      <c r="I627">
        <v>597.9702639398427</v>
      </c>
      <c r="J627">
        <v>582.9</v>
      </c>
      <c r="K627">
        <v>2</v>
      </c>
    </row>
    <row r="628">
      <c r="A628" t="str">
        <v>EW-35</v>
      </c>
      <c r="B628" s="1">
        <v>46191</v>
      </c>
      <c r="C628" t="str">
        <v>M. Ortiz</v>
      </c>
      <c r="D628">
        <v>42.6</v>
      </c>
      <c r="E628">
        <v>54.3</v>
      </c>
      <c r="F628">
        <v>597.9702639398427</v>
      </c>
      <c r="G628">
        <v>25.1</v>
      </c>
      <c r="H628">
        <v>79.4</v>
      </c>
      <c r="I628">
        <v>597.9702639398427</v>
      </c>
      <c r="J628">
        <v>572.9</v>
      </c>
      <c r="K628">
        <v>3</v>
      </c>
    </row>
    <row r="629">
      <c r="A629" t="str">
        <v>EW-35</v>
      </c>
      <c r="B629" s="1">
        <v>46191</v>
      </c>
      <c r="C629" t="str">
        <v>J. Hale</v>
      </c>
      <c r="D629">
        <v>42.6</v>
      </c>
      <c r="E629">
        <v>54.3</v>
      </c>
      <c r="F629">
        <v>597.9702639398427</v>
      </c>
      <c r="G629">
        <v>35.2</v>
      </c>
      <c r="H629">
        <v>85.2</v>
      </c>
      <c r="I629">
        <v>597.9702639398427</v>
      </c>
      <c r="J629">
        <v>562.8</v>
      </c>
      <c r="K629">
        <v>4</v>
      </c>
    </row>
    <row r="630">
      <c r="A630" t="str">
        <v>EW-35</v>
      </c>
      <c r="B630" s="1">
        <v>46191</v>
      </c>
      <c r="C630" t="str">
        <v>J. Hale</v>
      </c>
      <c r="D630">
        <v>42.6</v>
      </c>
      <c r="E630">
        <v>54.3</v>
      </c>
      <c r="F630">
        <v>597.9702639398427</v>
      </c>
      <c r="G630">
        <v>45.2</v>
      </c>
      <c r="H630">
        <v>86.5</v>
      </c>
      <c r="I630">
        <v>597.9702639398427</v>
      </c>
      <c r="J630">
        <v>552.7</v>
      </c>
      <c r="K630">
        <v>5</v>
      </c>
    </row>
    <row r="631">
      <c r="A631" t="str">
        <v>EW-35</v>
      </c>
      <c r="B631" s="1">
        <v>46191</v>
      </c>
      <c r="C631" t="str">
        <v>M. Ortiz</v>
      </c>
      <c r="D631">
        <v>42.6</v>
      </c>
      <c r="E631">
        <v>54.3</v>
      </c>
      <c r="F631">
        <v>597.9702639398427</v>
      </c>
      <c r="G631">
        <v>55.3</v>
      </c>
      <c r="H631">
        <v>92.6</v>
      </c>
      <c r="I631">
        <v>597.9702639398427</v>
      </c>
      <c r="J631">
        <v>542.7</v>
      </c>
      <c r="K631">
        <v>6</v>
      </c>
    </row>
    <row r="632">
      <c r="A632" t="str">
        <v>EW-36</v>
      </c>
      <c r="B632" s="1">
        <v>45853</v>
      </c>
      <c r="C632" t="str">
        <v>J. Hale</v>
      </c>
      <c r="D632">
        <v>39.2</v>
      </c>
      <c r="E632">
        <v>54</v>
      </c>
      <c r="F632">
        <v>596.8583200381423</v>
      </c>
      <c r="G632">
        <v>5</v>
      </c>
      <c r="H632">
        <v>75.1</v>
      </c>
      <c r="I632">
        <v>596.8583200381423</v>
      </c>
      <c r="J632">
        <v>591.9</v>
      </c>
      <c r="K632">
        <v>1</v>
      </c>
    </row>
    <row r="633">
      <c r="A633" t="str">
        <v>EW-36</v>
      </c>
      <c r="B633" s="1">
        <v>45853</v>
      </c>
      <c r="C633" t="str">
        <v>R. Nguyen</v>
      </c>
      <c r="D633">
        <v>39.2</v>
      </c>
      <c r="E633">
        <v>54</v>
      </c>
      <c r="F633">
        <v>596.8583200381423</v>
      </c>
      <c r="G633">
        <v>15</v>
      </c>
      <c r="H633">
        <v>76.6</v>
      </c>
      <c r="I633">
        <v>596.8583200381423</v>
      </c>
      <c r="J633">
        <v>581.9</v>
      </c>
      <c r="K633">
        <v>2</v>
      </c>
    </row>
    <row r="634">
      <c r="A634" t="str">
        <v>EW-36</v>
      </c>
      <c r="B634" s="1">
        <v>45853</v>
      </c>
      <c r="C634" t="str">
        <v>J. Hale</v>
      </c>
      <c r="D634">
        <v>39.2</v>
      </c>
      <c r="E634">
        <v>54</v>
      </c>
      <c r="F634">
        <v>596.8583200381423</v>
      </c>
      <c r="G634">
        <v>25</v>
      </c>
      <c r="H634">
        <v>79.3</v>
      </c>
      <c r="I634">
        <v>596.8583200381423</v>
      </c>
      <c r="J634">
        <v>571.9</v>
      </c>
      <c r="K634">
        <v>3</v>
      </c>
    </row>
    <row r="635">
      <c r="A635" t="str">
        <v>EW-36</v>
      </c>
      <c r="B635" s="1">
        <v>45853</v>
      </c>
      <c r="C635" t="str">
        <v>M. Ortiz</v>
      </c>
      <c r="D635">
        <v>39.2</v>
      </c>
      <c r="E635">
        <v>54</v>
      </c>
      <c r="F635">
        <v>596.8583200381423</v>
      </c>
      <c r="G635">
        <v>35</v>
      </c>
      <c r="H635">
        <v>83.7</v>
      </c>
      <c r="I635">
        <v>596.8583200381423</v>
      </c>
      <c r="J635">
        <v>561.9</v>
      </c>
      <c r="K635">
        <v>4</v>
      </c>
    </row>
    <row r="636">
      <c r="A636" t="str">
        <v>EW-36</v>
      </c>
      <c r="B636" s="1">
        <v>45853</v>
      </c>
      <c r="C636" t="str">
        <v>M. Ortiz</v>
      </c>
      <c r="D636">
        <v>39.2</v>
      </c>
      <c r="E636">
        <v>54</v>
      </c>
      <c r="F636">
        <v>596.8583200381423</v>
      </c>
      <c r="G636">
        <v>45</v>
      </c>
      <c r="H636">
        <v>88.8</v>
      </c>
      <c r="I636">
        <v>596.8583200381423</v>
      </c>
      <c r="J636">
        <v>551.9</v>
      </c>
      <c r="K636">
        <v>5</v>
      </c>
    </row>
    <row r="637">
      <c r="A637" t="str">
        <v>EW-36</v>
      </c>
      <c r="B637" s="1">
        <v>45853</v>
      </c>
      <c r="C637" t="str">
        <v>R. Nguyen</v>
      </c>
      <c r="D637">
        <v>39.2</v>
      </c>
      <c r="E637">
        <v>54</v>
      </c>
      <c r="F637">
        <v>596.8583200381423</v>
      </c>
      <c r="G637">
        <v>55</v>
      </c>
      <c r="H637">
        <v>92.1</v>
      </c>
      <c r="I637">
        <v>596.8583200381423</v>
      </c>
      <c r="J637">
        <v>541.9</v>
      </c>
      <c r="K637">
        <v>6</v>
      </c>
    </row>
    <row r="638">
      <c r="A638" t="str">
        <v>EW-36</v>
      </c>
      <c r="B638" s="1">
        <v>46043</v>
      </c>
      <c r="C638" t="str">
        <v>R. Nguyen</v>
      </c>
      <c r="D638">
        <v>38.6</v>
      </c>
      <c r="E638">
        <v>54.1</v>
      </c>
      <c r="F638">
        <v>596.8583200381423</v>
      </c>
      <c r="G638">
        <v>5</v>
      </c>
      <c r="H638">
        <v>74.4</v>
      </c>
      <c r="I638">
        <v>596.8583200381423</v>
      </c>
      <c r="J638">
        <v>591.9</v>
      </c>
      <c r="K638">
        <v>1</v>
      </c>
    </row>
    <row r="639">
      <c r="A639" t="str">
        <v>EW-36</v>
      </c>
      <c r="B639" s="1">
        <v>46043</v>
      </c>
      <c r="C639" t="str">
        <v>R. Nguyen</v>
      </c>
      <c r="D639">
        <v>38.6</v>
      </c>
      <c r="E639">
        <v>54.1</v>
      </c>
      <c r="F639">
        <v>596.8583200381423</v>
      </c>
      <c r="G639">
        <v>15</v>
      </c>
      <c r="H639">
        <v>77.2</v>
      </c>
      <c r="I639">
        <v>596.8583200381423</v>
      </c>
      <c r="J639">
        <v>581.8</v>
      </c>
      <c r="K639">
        <v>2</v>
      </c>
    </row>
    <row r="640">
      <c r="A640" t="str">
        <v>EW-36</v>
      </c>
      <c r="B640" s="1">
        <v>46043</v>
      </c>
      <c r="C640" t="str">
        <v>R. Nguyen</v>
      </c>
      <c r="D640">
        <v>38.6</v>
      </c>
      <c r="E640">
        <v>54.1</v>
      </c>
      <c r="F640">
        <v>596.8583200381423</v>
      </c>
      <c r="G640">
        <v>25</v>
      </c>
      <c r="H640">
        <v>82</v>
      </c>
      <c r="I640">
        <v>596.8583200381423</v>
      </c>
      <c r="J640">
        <v>571.8</v>
      </c>
      <c r="K640">
        <v>3</v>
      </c>
    </row>
    <row r="641">
      <c r="A641" t="str">
        <v>EW-36</v>
      </c>
      <c r="B641" s="1">
        <v>46043</v>
      </c>
      <c r="C641" t="str">
        <v>M. Ortiz</v>
      </c>
      <c r="D641">
        <v>38.6</v>
      </c>
      <c r="E641">
        <v>54.1</v>
      </c>
      <c r="F641">
        <v>596.8583200381423</v>
      </c>
      <c r="G641">
        <v>35.1</v>
      </c>
      <c r="H641">
        <v>85.7</v>
      </c>
      <c r="I641">
        <v>596.8583200381423</v>
      </c>
      <c r="J641">
        <v>561.8</v>
      </c>
      <c r="K641">
        <v>4</v>
      </c>
    </row>
    <row r="642">
      <c r="A642" t="str">
        <v>EW-36</v>
      </c>
      <c r="B642" s="1">
        <v>46043</v>
      </c>
      <c r="C642" t="str">
        <v>M. Ortiz</v>
      </c>
      <c r="D642">
        <v>38.6</v>
      </c>
      <c r="E642">
        <v>54.1</v>
      </c>
      <c r="F642">
        <v>596.8583200381423</v>
      </c>
      <c r="G642">
        <v>45.1</v>
      </c>
      <c r="H642">
        <v>89</v>
      </c>
      <c r="I642">
        <v>596.8583200381423</v>
      </c>
      <c r="J642">
        <v>551.8</v>
      </c>
      <c r="K642">
        <v>5</v>
      </c>
    </row>
    <row r="643">
      <c r="A643" t="str">
        <v>EW-36</v>
      </c>
      <c r="B643" s="1">
        <v>46043</v>
      </c>
      <c r="C643" t="str">
        <v>M. Ortiz</v>
      </c>
      <c r="D643">
        <v>38.6</v>
      </c>
      <c r="E643">
        <v>54.1</v>
      </c>
      <c r="F643">
        <v>596.8583200381423</v>
      </c>
      <c r="G643">
        <v>55.1</v>
      </c>
      <c r="H643">
        <v>90.2</v>
      </c>
      <c r="I643">
        <v>596.8583200381423</v>
      </c>
      <c r="J643">
        <v>541.8</v>
      </c>
      <c r="K643">
        <v>6</v>
      </c>
    </row>
    <row r="644">
      <c r="A644" t="str">
        <v>EW-36</v>
      </c>
      <c r="B644" s="1">
        <v>46191</v>
      </c>
      <c r="C644" t="str">
        <v>R. Nguyen</v>
      </c>
      <c r="D644">
        <v>39.1</v>
      </c>
      <c r="E644">
        <v>54.5</v>
      </c>
      <c r="F644">
        <v>596.8583200381423</v>
      </c>
      <c r="G644">
        <v>5</v>
      </c>
      <c r="H644">
        <v>74.9</v>
      </c>
      <c r="I644">
        <v>596.8583200381423</v>
      </c>
      <c r="J644">
        <v>591.9</v>
      </c>
      <c r="K644">
        <v>1</v>
      </c>
    </row>
    <row r="645">
      <c r="A645" t="str">
        <v>EW-36</v>
      </c>
      <c r="B645" s="1">
        <v>46191</v>
      </c>
      <c r="C645" t="str">
        <v>T. Brooks</v>
      </c>
      <c r="D645">
        <v>39.1</v>
      </c>
      <c r="E645">
        <v>54.5</v>
      </c>
      <c r="F645">
        <v>596.8583200381423</v>
      </c>
      <c r="G645">
        <v>15.1</v>
      </c>
      <c r="H645">
        <v>77.3</v>
      </c>
      <c r="I645">
        <v>596.8583200381423</v>
      </c>
      <c r="J645">
        <v>581.8</v>
      </c>
      <c r="K645">
        <v>2</v>
      </c>
    </row>
    <row r="646">
      <c r="A646" t="str">
        <v>EW-36</v>
      </c>
      <c r="B646" s="1">
        <v>46191</v>
      </c>
      <c r="C646" t="str">
        <v>M. Ortiz</v>
      </c>
      <c r="D646">
        <v>39.1</v>
      </c>
      <c r="E646">
        <v>54.5</v>
      </c>
      <c r="F646">
        <v>596.8583200381423</v>
      </c>
      <c r="G646">
        <v>25.2</v>
      </c>
      <c r="H646">
        <v>79.7</v>
      </c>
      <c r="I646">
        <v>596.8583200381423</v>
      </c>
      <c r="J646">
        <v>571.7</v>
      </c>
      <c r="K646">
        <v>3</v>
      </c>
    </row>
    <row r="647">
      <c r="A647" t="str">
        <v>EW-36</v>
      </c>
      <c r="B647" s="1">
        <v>46191</v>
      </c>
      <c r="C647" t="str">
        <v>M. Ortiz</v>
      </c>
      <c r="D647">
        <v>39.1</v>
      </c>
      <c r="E647">
        <v>54.5</v>
      </c>
      <c r="F647">
        <v>596.8583200381423</v>
      </c>
      <c r="G647">
        <v>35.3</v>
      </c>
      <c r="H647">
        <v>83.7</v>
      </c>
      <c r="I647">
        <v>596.8583200381423</v>
      </c>
      <c r="J647">
        <v>561.6</v>
      </c>
      <c r="K647">
        <v>4</v>
      </c>
    </row>
    <row r="648">
      <c r="A648" t="str">
        <v>EW-36</v>
      </c>
      <c r="B648" s="1">
        <v>46191</v>
      </c>
      <c r="C648" t="str">
        <v>T. Brooks</v>
      </c>
      <c r="D648">
        <v>39.1</v>
      </c>
      <c r="E648">
        <v>54.5</v>
      </c>
      <c r="F648">
        <v>596.8583200381423</v>
      </c>
      <c r="G648">
        <v>45.4</v>
      </c>
      <c r="H648">
        <v>86.7</v>
      </c>
      <c r="I648">
        <v>596.8583200381423</v>
      </c>
      <c r="J648">
        <v>551.5</v>
      </c>
      <c r="K648">
        <v>5</v>
      </c>
    </row>
    <row r="649">
      <c r="A649" t="str">
        <v>EW-36</v>
      </c>
      <c r="B649" s="1">
        <v>46191</v>
      </c>
      <c r="C649" t="str">
        <v>R. Nguyen</v>
      </c>
      <c r="D649">
        <v>39.1</v>
      </c>
      <c r="E649">
        <v>54.5</v>
      </c>
      <c r="F649">
        <v>596.8583200381423</v>
      </c>
      <c r="G649">
        <v>55.5</v>
      </c>
      <c r="H649">
        <v>90.9</v>
      </c>
      <c r="I649">
        <v>596.8583200381423</v>
      </c>
      <c r="J649">
        <v>541.4</v>
      </c>
      <c r="K649">
        <v>6</v>
      </c>
    </row>
  </sheetData>
  <autoFilter ref="A1:K649"/>
  <ignoredErrors>
    <ignoredError numberStoredAsText="1" sqref="A1:K64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T1674"/>
  <sheetViews>
    <sheetView workbookViewId="0"/>
  </sheetViews>
  <cols>
    <col min="1" max="1" width="12.83203125" customWidth="1"/>
    <col min="2" max="2" width="12.83203125" customWidth="1"/>
    <col min="3" max="3" width="16.83203125" customWidth="1"/>
    <col min="4" max="4" width="14.83203125" customWidth="1"/>
    <col min="5" max="5" width="22.83203125" customWidth="1"/>
    <col min="6" max="6" width="12.83203125" customWidth="1"/>
    <col min="7" max="7" width="16.83203125" customWidth="1"/>
    <col min="8" max="8" width="16.83203125" customWidth="1"/>
    <col min="9" max="9" width="14.83203125" customWidth="1"/>
    <col min="10" max="10" width="16.83203125" customWidth="1"/>
    <col min="11" max="11" width="12.83203125" customWidth="1"/>
    <col min="12" max="12" width="12.83203125" customWidth="1"/>
    <col min="13" max="13" width="14.83203125" customWidth="1"/>
    <col min="14" max="14" width="14.83203125" customWidth="1"/>
    <col min="15" max="15" width="28.83203125" customWidth="1"/>
    <col min="16" max="16" width="16.83203125" customWidth="1"/>
    <col min="17" max="17" width="14.83203125" customWidth="1"/>
    <col min="18" max="18" width="14.83203125" customWidth="1"/>
    <col min="19" max="19" width="14.83203125" customWidth="1"/>
    <col min="20" max="20" width="14.83203125" customWidth="1"/>
  </cols>
  <sheetData>
    <row r="1">
      <c r="A1" t="str">
        <v>well name</v>
      </c>
      <c r="B1" t="str">
        <v>date</v>
      </c>
      <c r="C1" t="str">
        <v>technician name</v>
      </c>
      <c r="D1" t="str">
        <v>initial state</v>
      </c>
      <c r="E1" t="str">
        <v>action taken</v>
      </c>
      <c r="F1" t="str">
        <v>state after</v>
      </c>
      <c r="G1" t="str">
        <v>current cycle count reading</v>
      </c>
      <c r="H1" t="str">
        <v>previous cycle counter reading</v>
      </c>
      <c r="I1" t="str">
        <v>cycle counter increase</v>
      </c>
      <c r="J1" t="str">
        <v>previous reading date</v>
      </c>
      <c r="K1" t="str">
        <v>days since previous reading</v>
      </c>
      <c r="L1" t="str">
        <v>cycles per day</v>
      </c>
      <c r="M1" t="str">
        <v>air regulator present</v>
      </c>
      <c r="N1" t="str">
        <v>record air pressure regulator</v>
      </c>
      <c r="O1" t="str">
        <v>notes</v>
      </c>
      <c r="P1" t="str">
        <v>most recent fluid level date</v>
      </c>
      <c r="Q1" t="str">
        <v>most recent depth to fluid</v>
      </c>
      <c r="R1" t="str">
        <v>most recent depth to bottom</v>
      </c>
      <c r="S1" t="str">
        <v>most recent pump set depth</v>
      </c>
      <c r="T1" t="str">
        <v>most recent force main pressure</v>
      </c>
    </row>
    <row r="2">
      <c r="A2" t="str">
        <v>EW-01</v>
      </c>
      <c r="B2" s="1">
        <v>45665</v>
      </c>
      <c r="C2" t="str">
        <v>R. Nguyen</v>
      </c>
      <c r="D2" t="str">
        <v>cycling</v>
      </c>
      <c r="E2" t="str">
        <v>no action</v>
      </c>
      <c r="F2" t="str">
        <v>cycling</v>
      </c>
      <c r="G2">
        <v>42088</v>
      </c>
      <c r="H2">
        <v>41684</v>
      </c>
      <c r="I2">
        <v>404</v>
      </c>
      <c r="J2" s="1">
        <v>45644</v>
      </c>
      <c r="K2">
        <v>21</v>
      </c>
      <c r="L2">
        <v>19.24</v>
      </c>
      <c r="M2" t="str">
        <v>Yes</v>
      </c>
      <c r="N2">
        <v>40.7</v>
      </c>
      <c r="O2" t="str">
        <v/>
      </c>
      <c r="P2" s="1">
        <v>45658</v>
      </c>
      <c r="Q2">
        <v>33</v>
      </c>
      <c r="R2">
        <v>47.6</v>
      </c>
      <c r="S2">
        <v>38.8</v>
      </c>
      <c r="T2">
        <v>10.1</v>
      </c>
    </row>
    <row r="3">
      <c r="A3" t="str">
        <v>EW-01</v>
      </c>
      <c r="B3" s="1">
        <v>45680</v>
      </c>
      <c r="C3" t="str">
        <v>T. Brooks</v>
      </c>
      <c r="D3" t="str">
        <v>cycling</v>
      </c>
      <c r="E3" t="str">
        <v>no action</v>
      </c>
      <c r="F3" t="str">
        <v>cycling</v>
      </c>
      <c r="G3">
        <v>42354</v>
      </c>
      <c r="H3">
        <v>42088</v>
      </c>
      <c r="I3">
        <v>266</v>
      </c>
      <c r="J3" s="1">
        <v>45665</v>
      </c>
      <c r="K3">
        <v>15</v>
      </c>
      <c r="L3">
        <v>17.71</v>
      </c>
      <c r="M3" t="str">
        <v>Yes</v>
      </c>
      <c r="N3">
        <v>36.8</v>
      </c>
      <c r="O3" t="str">
        <v/>
      </c>
      <c r="P3" s="1">
        <v>45658</v>
      </c>
      <c r="Q3">
        <v>33</v>
      </c>
      <c r="R3">
        <v>47.6</v>
      </c>
      <c r="S3">
        <v>38.8</v>
      </c>
      <c r="T3">
        <v>13.6</v>
      </c>
    </row>
    <row r="4">
      <c r="A4" t="str">
        <v>EW-01</v>
      </c>
      <c r="B4" s="1">
        <v>45694</v>
      </c>
      <c r="C4" t="str">
        <v>R. Nguyen</v>
      </c>
      <c r="D4" t="str">
        <v>cycling</v>
      </c>
      <c r="E4" t="str">
        <v>recorded high FM pressure</v>
      </c>
      <c r="F4" t="str">
        <v>cycling</v>
      </c>
      <c r="G4">
        <v>42584</v>
      </c>
      <c r="H4">
        <v>42354</v>
      </c>
      <c r="I4">
        <v>230</v>
      </c>
      <c r="J4" s="1">
        <v>45680</v>
      </c>
      <c r="K4">
        <v>14</v>
      </c>
      <c r="L4">
        <v>16.4</v>
      </c>
      <c r="M4" t="str">
        <v>Yes</v>
      </c>
      <c r="N4">
        <v>42.5</v>
      </c>
      <c r="O4" t="str">
        <v/>
      </c>
      <c r="P4" s="1">
        <v>45689</v>
      </c>
      <c r="Q4">
        <v>34.6</v>
      </c>
      <c r="R4">
        <v>48.2</v>
      </c>
      <c r="S4">
        <v>38.8</v>
      </c>
      <c r="T4">
        <v>19.7</v>
      </c>
    </row>
    <row r="5">
      <c r="A5" t="str">
        <v>EW-01</v>
      </c>
      <c r="B5" s="1">
        <v>45705</v>
      </c>
      <c r="C5" t="str">
        <v>M. Ortiz</v>
      </c>
      <c r="D5" t="str">
        <v>cycling</v>
      </c>
      <c r="E5" t="str">
        <v>no action</v>
      </c>
      <c r="F5" t="str">
        <v>cycling</v>
      </c>
      <c r="G5">
        <v>42743</v>
      </c>
      <c r="H5">
        <v>42584</v>
      </c>
      <c r="I5">
        <v>159</v>
      </c>
      <c r="J5" s="1">
        <v>45694</v>
      </c>
      <c r="K5">
        <v>11</v>
      </c>
      <c r="L5">
        <v>14.47</v>
      </c>
      <c r="M5" t="str">
        <v>Yes</v>
      </c>
      <c r="N5">
        <v>43.6</v>
      </c>
      <c r="O5" t="str">
        <v/>
      </c>
      <c r="P5" s="1">
        <v>45689</v>
      </c>
      <c r="Q5">
        <v>34.6</v>
      </c>
      <c r="R5">
        <v>48.2</v>
      </c>
      <c r="S5">
        <v>38.8</v>
      </c>
      <c r="T5">
        <v>16.2</v>
      </c>
    </row>
    <row r="6">
      <c r="A6" t="str">
        <v>EW-01</v>
      </c>
      <c r="B6" s="1">
        <v>45720</v>
      </c>
      <c r="C6" t="str">
        <v>R. Nguyen</v>
      </c>
      <c r="D6" t="str">
        <v>cycling</v>
      </c>
      <c r="E6" t="str">
        <v>no action</v>
      </c>
      <c r="F6" t="str">
        <v>cycling</v>
      </c>
      <c r="G6">
        <v>43042</v>
      </c>
      <c r="H6">
        <v>42743</v>
      </c>
      <c r="I6">
        <v>299</v>
      </c>
      <c r="J6" s="1">
        <v>45705</v>
      </c>
      <c r="K6">
        <v>15</v>
      </c>
      <c r="L6">
        <v>19.95</v>
      </c>
      <c r="M6" t="str">
        <v>Yes</v>
      </c>
      <c r="N6">
        <v>41.6</v>
      </c>
      <c r="O6" t="str">
        <v/>
      </c>
      <c r="P6" s="1">
        <v>45717</v>
      </c>
      <c r="Q6">
        <v>34.8</v>
      </c>
      <c r="R6">
        <v>48.2</v>
      </c>
      <c r="S6">
        <v>38.8</v>
      </c>
      <c r="T6">
        <v>16.8</v>
      </c>
    </row>
    <row r="7">
      <c r="A7" t="str">
        <v>EW-01</v>
      </c>
      <c r="B7" s="1">
        <v>45734</v>
      </c>
      <c r="C7" t="str">
        <v>M. Ortiz</v>
      </c>
      <c r="D7" t="str">
        <v>cycling</v>
      </c>
      <c r="E7" t="str">
        <v>no action</v>
      </c>
      <c r="F7" t="str">
        <v>cycling</v>
      </c>
      <c r="G7">
        <v>43331</v>
      </c>
      <c r="H7">
        <v>43042</v>
      </c>
      <c r="I7">
        <v>289</v>
      </c>
      <c r="J7" s="1">
        <v>45720</v>
      </c>
      <c r="K7">
        <v>14</v>
      </c>
      <c r="L7">
        <v>20.63</v>
      </c>
      <c r="M7" t="str">
        <v>Yes</v>
      </c>
      <c r="N7">
        <v>43.4</v>
      </c>
      <c r="O7" t="str">
        <v/>
      </c>
      <c r="P7" s="1">
        <v>45717</v>
      </c>
      <c r="Q7">
        <v>34.8</v>
      </c>
      <c r="R7">
        <v>48.2</v>
      </c>
      <c r="S7">
        <v>38.8</v>
      </c>
      <c r="T7">
        <v>16.8</v>
      </c>
    </row>
    <row r="8">
      <c r="A8" t="str">
        <v>EW-01</v>
      </c>
      <c r="B8" s="1">
        <v>45748</v>
      </c>
      <c r="C8" t="str">
        <v>T. Brooks</v>
      </c>
      <c r="D8" t="str">
        <v>cycling</v>
      </c>
      <c r="E8" t="str">
        <v>no action</v>
      </c>
      <c r="F8" t="str">
        <v>cycling</v>
      </c>
      <c r="G8">
        <v>43537</v>
      </c>
      <c r="H8">
        <v>43331</v>
      </c>
      <c r="I8">
        <v>206</v>
      </c>
      <c r="J8" s="1">
        <v>45734</v>
      </c>
      <c r="K8">
        <v>14</v>
      </c>
      <c r="L8">
        <v>14.75</v>
      </c>
      <c r="M8" t="str">
        <v>Yes</v>
      </c>
      <c r="N8">
        <v>41.5</v>
      </c>
      <c r="O8" t="str">
        <v/>
      </c>
      <c r="P8" s="1">
        <v>45748</v>
      </c>
      <c r="Q8">
        <v>35.4</v>
      </c>
      <c r="R8">
        <v>48.1</v>
      </c>
      <c r="S8">
        <v>38.8</v>
      </c>
      <c r="T8">
        <v>17.3</v>
      </c>
    </row>
    <row r="9">
      <c r="A9" t="str">
        <v>EW-01</v>
      </c>
      <c r="B9" s="1">
        <v>45763</v>
      </c>
      <c r="C9" t="str">
        <v>M. Ortiz</v>
      </c>
      <c r="D9" t="str">
        <v>cycling</v>
      </c>
      <c r="E9" t="str">
        <v>no action</v>
      </c>
      <c r="F9" t="str">
        <v>cycling</v>
      </c>
      <c r="G9">
        <v>43887</v>
      </c>
      <c r="H9">
        <v>43537</v>
      </c>
      <c r="I9">
        <v>350</v>
      </c>
      <c r="J9" s="1">
        <v>45748</v>
      </c>
      <c r="K9">
        <v>15</v>
      </c>
      <c r="L9">
        <v>23.35</v>
      </c>
      <c r="M9" t="str">
        <v>Yes</v>
      </c>
      <c r="N9">
        <v>37.8</v>
      </c>
      <c r="O9" t="str">
        <v/>
      </c>
      <c r="P9" s="1">
        <v>45748</v>
      </c>
      <c r="Q9">
        <v>35.4</v>
      </c>
      <c r="R9">
        <v>48.1</v>
      </c>
      <c r="S9">
        <v>38.8</v>
      </c>
      <c r="T9">
        <v>19.3</v>
      </c>
    </row>
    <row r="10">
      <c r="A10" t="str">
        <v>EW-01</v>
      </c>
      <c r="B10" s="1">
        <v>45776</v>
      </c>
      <c r="C10" t="str">
        <v>R. Nguyen</v>
      </c>
      <c r="D10" t="str">
        <v>cycling</v>
      </c>
      <c r="E10" t="str">
        <v>no action</v>
      </c>
      <c r="F10" t="str">
        <v>cycling</v>
      </c>
      <c r="G10">
        <v>44195</v>
      </c>
      <c r="H10">
        <v>43887</v>
      </c>
      <c r="I10">
        <v>308</v>
      </c>
      <c r="J10" s="1">
        <v>45763</v>
      </c>
      <c r="K10">
        <v>13</v>
      </c>
      <c r="L10">
        <v>23.66</v>
      </c>
      <c r="M10" t="str">
        <v>Yes</v>
      </c>
      <c r="N10">
        <v>42</v>
      </c>
      <c r="O10" t="str">
        <v/>
      </c>
      <c r="P10" s="1">
        <v>45748</v>
      </c>
      <c r="Q10">
        <v>35.4</v>
      </c>
      <c r="R10">
        <v>48.1</v>
      </c>
      <c r="S10">
        <v>38.8</v>
      </c>
      <c r="T10">
        <v>13.2</v>
      </c>
    </row>
    <row r="11">
      <c r="A11" t="str">
        <v>EW-01</v>
      </c>
      <c r="B11" s="1">
        <v>45787</v>
      </c>
      <c r="C11" t="str">
        <v>J. Hale</v>
      </c>
      <c r="D11" t="str">
        <v>cycling</v>
      </c>
      <c r="E11" t="str">
        <v>recorded high FM pressure</v>
      </c>
      <c r="F11" t="str">
        <v>cycling</v>
      </c>
      <c r="G11">
        <v>44365</v>
      </c>
      <c r="H11">
        <v>44195</v>
      </c>
      <c r="I11">
        <v>170</v>
      </c>
      <c r="J11" s="1">
        <v>45776</v>
      </c>
      <c r="K11">
        <v>11</v>
      </c>
      <c r="L11">
        <v>15.45</v>
      </c>
      <c r="M11" t="str">
        <v>Yes</v>
      </c>
      <c r="N11">
        <v>37.5</v>
      </c>
      <c r="O11" t="str">
        <v/>
      </c>
      <c r="P11" s="1">
        <v>45778</v>
      </c>
      <c r="Q11">
        <v>35.2</v>
      </c>
      <c r="R11">
        <v>48.1</v>
      </c>
      <c r="S11">
        <v>38.8</v>
      </c>
      <c r="T11">
        <v>11.7</v>
      </c>
    </row>
    <row r="12">
      <c r="A12" t="str">
        <v>EW-01</v>
      </c>
      <c r="B12" s="1">
        <v>45799</v>
      </c>
      <c r="C12" t="str">
        <v>T. Brooks</v>
      </c>
      <c r="D12" t="str">
        <v>cycling</v>
      </c>
      <c r="E12" t="str">
        <v>no action</v>
      </c>
      <c r="F12" t="str">
        <v>cycling</v>
      </c>
      <c r="G12">
        <v>44581</v>
      </c>
      <c r="H12">
        <v>44365</v>
      </c>
      <c r="I12">
        <v>216</v>
      </c>
      <c r="J12" s="1">
        <v>45787</v>
      </c>
      <c r="K12">
        <v>12</v>
      </c>
      <c r="L12">
        <v>17.99</v>
      </c>
      <c r="M12" t="str">
        <v>Yes</v>
      </c>
      <c r="N12">
        <v>37.7</v>
      </c>
      <c r="O12" t="str">
        <v/>
      </c>
      <c r="P12" s="1">
        <v>45778</v>
      </c>
      <c r="Q12">
        <v>35.2</v>
      </c>
      <c r="R12">
        <v>48.1</v>
      </c>
      <c r="S12">
        <v>38.8</v>
      </c>
      <c r="T12">
        <v>12.6</v>
      </c>
    </row>
    <row r="13">
      <c r="A13" t="str">
        <v>EW-01</v>
      </c>
      <c r="B13" s="1">
        <v>45814</v>
      </c>
      <c r="C13" t="str">
        <v>R. Nguyen</v>
      </c>
      <c r="D13" t="str">
        <v>cycling</v>
      </c>
      <c r="E13" t="str">
        <v>no action</v>
      </c>
      <c r="F13" t="str">
        <v>cycling</v>
      </c>
      <c r="G13">
        <v>44895</v>
      </c>
      <c r="H13">
        <v>44581</v>
      </c>
      <c r="I13">
        <v>314</v>
      </c>
      <c r="J13" s="1">
        <v>45799</v>
      </c>
      <c r="K13">
        <v>15</v>
      </c>
      <c r="L13">
        <v>20.92</v>
      </c>
      <c r="M13" t="str">
        <v>Yes</v>
      </c>
      <c r="N13">
        <v>37</v>
      </c>
      <c r="O13" t="str">
        <v/>
      </c>
      <c r="P13" s="1">
        <v>45809</v>
      </c>
      <c r="Q13">
        <v>35.1</v>
      </c>
      <c r="R13">
        <v>47.9</v>
      </c>
      <c r="S13">
        <v>38.8</v>
      </c>
      <c r="T13">
        <v>11.1</v>
      </c>
    </row>
    <row r="14">
      <c r="A14" t="str">
        <v>EW-01</v>
      </c>
      <c r="B14" s="1">
        <v>45829</v>
      </c>
      <c r="C14" t="str">
        <v>R. Nguyen</v>
      </c>
      <c r="D14" t="str">
        <v>cycling</v>
      </c>
      <c r="E14" t="str">
        <v>no action</v>
      </c>
      <c r="F14" t="str">
        <v>cycling</v>
      </c>
      <c r="G14">
        <v>45217</v>
      </c>
      <c r="H14">
        <v>44895</v>
      </c>
      <c r="I14">
        <v>322</v>
      </c>
      <c r="J14" s="1">
        <v>45814</v>
      </c>
      <c r="K14">
        <v>15</v>
      </c>
      <c r="L14">
        <v>21.49</v>
      </c>
      <c r="M14" t="str">
        <v>Yes</v>
      </c>
      <c r="N14">
        <v>34.5</v>
      </c>
      <c r="O14" t="str">
        <v/>
      </c>
      <c r="P14" s="1">
        <v>45809</v>
      </c>
      <c r="Q14">
        <v>35.1</v>
      </c>
      <c r="R14">
        <v>47.9</v>
      </c>
      <c r="S14">
        <v>38.8</v>
      </c>
      <c r="T14">
        <v>16.8</v>
      </c>
    </row>
    <row r="15">
      <c r="A15" t="str">
        <v>EW-01</v>
      </c>
      <c r="B15" s="1">
        <v>45842</v>
      </c>
      <c r="C15" t="str">
        <v>T. Brooks</v>
      </c>
      <c r="D15" t="str">
        <v>cycling</v>
      </c>
      <c r="E15" t="str">
        <v>no action</v>
      </c>
      <c r="F15" t="str">
        <v>cycling</v>
      </c>
      <c r="G15">
        <v>45487</v>
      </c>
      <c r="H15">
        <v>45217</v>
      </c>
      <c r="I15">
        <v>270</v>
      </c>
      <c r="J15" s="1">
        <v>45829</v>
      </c>
      <c r="K15">
        <v>13</v>
      </c>
      <c r="L15">
        <v>20.75</v>
      </c>
      <c r="M15" t="str">
        <v>Yes</v>
      </c>
      <c r="N15">
        <v>38.3</v>
      </c>
      <c r="O15" t="str">
        <v/>
      </c>
      <c r="P15" s="1">
        <v>45839</v>
      </c>
      <c r="Q15">
        <v>33.7</v>
      </c>
      <c r="R15">
        <v>47.9</v>
      </c>
      <c r="S15">
        <v>38.8</v>
      </c>
      <c r="T15">
        <v>17.4</v>
      </c>
    </row>
    <row r="16">
      <c r="A16" t="str">
        <v>EW-01</v>
      </c>
      <c r="B16" s="1">
        <v>45856</v>
      </c>
      <c r="C16" t="str">
        <v>T. Brooks</v>
      </c>
      <c r="D16" t="str">
        <v>cycling</v>
      </c>
      <c r="E16" t="str">
        <v>no action</v>
      </c>
      <c r="F16" t="str">
        <v>cycling</v>
      </c>
      <c r="G16">
        <v>45689</v>
      </c>
      <c r="H16">
        <v>45487</v>
      </c>
      <c r="I16">
        <v>202</v>
      </c>
      <c r="J16" s="1">
        <v>45842</v>
      </c>
      <c r="K16">
        <v>14</v>
      </c>
      <c r="L16">
        <v>14.45</v>
      </c>
      <c r="M16" t="str">
        <v>Yes</v>
      </c>
      <c r="N16">
        <v>43.8</v>
      </c>
      <c r="O16" t="str">
        <v/>
      </c>
      <c r="P16" s="1">
        <v>45839</v>
      </c>
      <c r="Q16">
        <v>33.7</v>
      </c>
      <c r="R16">
        <v>47.9</v>
      </c>
      <c r="S16">
        <v>38.8</v>
      </c>
      <c r="T16">
        <v>11.5</v>
      </c>
    </row>
    <row r="17">
      <c r="A17" t="str">
        <v>EW-01</v>
      </c>
      <c r="B17" s="1">
        <v>45866</v>
      </c>
      <c r="C17" t="str">
        <v>J. Hale</v>
      </c>
      <c r="D17" t="str">
        <v>cycling</v>
      </c>
      <c r="E17" t="str">
        <v>no action</v>
      </c>
      <c r="F17" t="str">
        <v>cycling</v>
      </c>
      <c r="G17">
        <v>45896</v>
      </c>
      <c r="H17">
        <v>45689</v>
      </c>
      <c r="I17">
        <v>207</v>
      </c>
      <c r="J17" s="1">
        <v>45856</v>
      </c>
      <c r="K17">
        <v>10</v>
      </c>
      <c r="L17">
        <v>20.71</v>
      </c>
      <c r="M17" t="str">
        <v>Yes</v>
      </c>
      <c r="N17">
        <v>43.3</v>
      </c>
      <c r="O17" t="str">
        <v/>
      </c>
      <c r="P17" s="1">
        <v>45839</v>
      </c>
      <c r="Q17">
        <v>33.7</v>
      </c>
      <c r="R17">
        <v>47.9</v>
      </c>
      <c r="S17">
        <v>38.8</v>
      </c>
      <c r="T17">
        <v>19.1</v>
      </c>
    </row>
    <row r="18">
      <c r="A18" t="str">
        <v>EW-01</v>
      </c>
      <c r="B18" s="1">
        <v>45878</v>
      </c>
      <c r="C18" t="str">
        <v>J. Hale</v>
      </c>
      <c r="D18" t="str">
        <v>cycling</v>
      </c>
      <c r="E18" t="str">
        <v>no action</v>
      </c>
      <c r="F18" t="str">
        <v>cycling</v>
      </c>
      <c r="G18">
        <v>46161</v>
      </c>
      <c r="H18">
        <v>45896</v>
      </c>
      <c r="I18">
        <v>265</v>
      </c>
      <c r="J18" s="1">
        <v>45866</v>
      </c>
      <c r="K18">
        <v>12</v>
      </c>
      <c r="L18">
        <v>22.05</v>
      </c>
      <c r="M18" t="str">
        <v>Yes</v>
      </c>
      <c r="N18">
        <v>38.7</v>
      </c>
      <c r="O18" t="str">
        <v/>
      </c>
      <c r="P18" s="1">
        <v>45870</v>
      </c>
      <c r="Q18">
        <v>33.7</v>
      </c>
      <c r="R18">
        <v>47.6</v>
      </c>
      <c r="S18">
        <v>38.8</v>
      </c>
      <c r="T18">
        <v>13.3</v>
      </c>
    </row>
    <row r="19">
      <c r="A19" t="str">
        <v>EW-01</v>
      </c>
      <c r="B19" s="1">
        <v>45889</v>
      </c>
      <c r="C19" t="str">
        <v>R. Nguyen</v>
      </c>
      <c r="D19" t="str">
        <v>cycling</v>
      </c>
      <c r="E19" t="str">
        <v>no action</v>
      </c>
      <c r="F19" t="str">
        <v>cycling</v>
      </c>
      <c r="G19">
        <v>46377</v>
      </c>
      <c r="H19">
        <v>46161</v>
      </c>
      <c r="I19">
        <v>216</v>
      </c>
      <c r="J19" s="1">
        <v>45878</v>
      </c>
      <c r="K19">
        <v>11</v>
      </c>
      <c r="L19">
        <v>19.61</v>
      </c>
      <c r="M19" t="str">
        <v>Yes</v>
      </c>
      <c r="N19">
        <v>39.7</v>
      </c>
      <c r="O19" t="str">
        <v/>
      </c>
      <c r="P19" s="1">
        <v>45870</v>
      </c>
      <c r="Q19">
        <v>33.7</v>
      </c>
      <c r="R19">
        <v>47.6</v>
      </c>
      <c r="S19">
        <v>38.8</v>
      </c>
      <c r="T19">
        <v>15.8</v>
      </c>
    </row>
    <row r="20">
      <c r="A20" t="str">
        <v>EW-01</v>
      </c>
      <c r="B20" s="1">
        <v>45899</v>
      </c>
      <c r="C20" t="str">
        <v>T. Brooks</v>
      </c>
      <c r="D20" t="str">
        <v>cycling</v>
      </c>
      <c r="E20" t="str">
        <v>no action</v>
      </c>
      <c r="F20" t="str">
        <v>cycling</v>
      </c>
      <c r="G20">
        <v>46538</v>
      </c>
      <c r="H20">
        <v>46377</v>
      </c>
      <c r="I20">
        <v>161</v>
      </c>
      <c r="J20" s="1">
        <v>45889</v>
      </c>
      <c r="K20">
        <v>10</v>
      </c>
      <c r="L20">
        <v>16.11</v>
      </c>
      <c r="M20" t="str">
        <v>Yes</v>
      </c>
      <c r="N20">
        <v>41.4</v>
      </c>
      <c r="O20" t="str">
        <v/>
      </c>
      <c r="P20" s="1">
        <v>45870</v>
      </c>
      <c r="Q20">
        <v>33.7</v>
      </c>
      <c r="R20">
        <v>47.6</v>
      </c>
      <c r="S20">
        <v>38.8</v>
      </c>
      <c r="T20">
        <v>16.1</v>
      </c>
    </row>
    <row r="21">
      <c r="A21" t="str">
        <v>EW-01</v>
      </c>
      <c r="B21" s="1">
        <v>45909</v>
      </c>
      <c r="C21" t="str">
        <v>R. Nguyen</v>
      </c>
      <c r="D21" t="str">
        <v>cycling</v>
      </c>
      <c r="E21" t="str">
        <v>no action</v>
      </c>
      <c r="F21" t="str">
        <v>cycling</v>
      </c>
      <c r="G21">
        <v>46686</v>
      </c>
      <c r="H21">
        <v>46538</v>
      </c>
      <c r="I21">
        <v>148</v>
      </c>
      <c r="J21" s="1">
        <v>45899</v>
      </c>
      <c r="K21">
        <v>10</v>
      </c>
      <c r="L21">
        <v>14.84</v>
      </c>
      <c r="M21" t="str">
        <v>Yes</v>
      </c>
      <c r="N21">
        <v>37.1</v>
      </c>
      <c r="O21" t="str">
        <v/>
      </c>
      <c r="P21" s="1">
        <v>45901</v>
      </c>
      <c r="Q21">
        <v>33.1</v>
      </c>
      <c r="R21">
        <v>47.7</v>
      </c>
      <c r="S21">
        <v>38.8</v>
      </c>
      <c r="T21">
        <v>18</v>
      </c>
    </row>
    <row r="22">
      <c r="A22" t="str">
        <v>EW-01</v>
      </c>
      <c r="B22" s="1">
        <v>45924</v>
      </c>
      <c r="C22" t="str">
        <v>M. Ortiz</v>
      </c>
      <c r="D22" t="str">
        <v>cycling</v>
      </c>
      <c r="E22" t="str">
        <v>no action</v>
      </c>
      <c r="F22" t="str">
        <v>cycling</v>
      </c>
      <c r="G22">
        <v>47039</v>
      </c>
      <c r="H22">
        <v>46686</v>
      </c>
      <c r="I22">
        <v>353</v>
      </c>
      <c r="J22" s="1">
        <v>45909</v>
      </c>
      <c r="K22">
        <v>15</v>
      </c>
      <c r="L22">
        <v>23.5</v>
      </c>
      <c r="M22" t="str">
        <v>Yes</v>
      </c>
      <c r="N22">
        <v>39.4</v>
      </c>
      <c r="O22" t="str">
        <v/>
      </c>
      <c r="P22" s="1">
        <v>45901</v>
      </c>
      <c r="Q22">
        <v>33.1</v>
      </c>
      <c r="R22">
        <v>47.7</v>
      </c>
      <c r="S22">
        <v>38.8</v>
      </c>
      <c r="T22">
        <v>16</v>
      </c>
    </row>
    <row r="23">
      <c r="A23" t="str">
        <v>EW-01</v>
      </c>
      <c r="B23" s="1">
        <v>45938</v>
      </c>
      <c r="C23" t="str">
        <v>T. Brooks</v>
      </c>
      <c r="D23" t="str">
        <v>cycling</v>
      </c>
      <c r="E23" t="str">
        <v>no action</v>
      </c>
      <c r="F23" t="str">
        <v>cycling</v>
      </c>
      <c r="G23">
        <v>47274</v>
      </c>
      <c r="H23">
        <v>47039</v>
      </c>
      <c r="I23">
        <v>235</v>
      </c>
      <c r="J23" s="1">
        <v>45924</v>
      </c>
      <c r="K23">
        <v>14</v>
      </c>
      <c r="L23">
        <v>16.8</v>
      </c>
      <c r="M23" t="str">
        <v>Yes</v>
      </c>
      <c r="N23">
        <v>42.6</v>
      </c>
      <c r="O23" t="str">
        <v/>
      </c>
      <c r="P23" s="1">
        <v>45931</v>
      </c>
      <c r="Q23">
        <v>32</v>
      </c>
      <c r="R23">
        <v>48</v>
      </c>
      <c r="S23">
        <v>38.8</v>
      </c>
      <c r="T23">
        <v>16.6</v>
      </c>
    </row>
    <row r="24">
      <c r="A24" t="str">
        <v>EW-01</v>
      </c>
      <c r="B24" s="1">
        <v>45950</v>
      </c>
      <c r="C24" t="str">
        <v>J. Hale</v>
      </c>
      <c r="D24" t="str">
        <v>cycling</v>
      </c>
      <c r="E24" t="str">
        <v>no action</v>
      </c>
      <c r="F24" t="str">
        <v>cycling</v>
      </c>
      <c r="G24">
        <v>47447</v>
      </c>
      <c r="H24">
        <v>47274</v>
      </c>
      <c r="I24">
        <v>173</v>
      </c>
      <c r="J24" s="1">
        <v>45938</v>
      </c>
      <c r="K24">
        <v>12</v>
      </c>
      <c r="L24">
        <v>14.38</v>
      </c>
      <c r="M24" t="str">
        <v>Yes</v>
      </c>
      <c r="N24">
        <v>39.6</v>
      </c>
      <c r="O24" t="str">
        <v/>
      </c>
      <c r="P24" s="1">
        <v>45931</v>
      </c>
      <c r="Q24">
        <v>32</v>
      </c>
      <c r="R24">
        <v>48</v>
      </c>
      <c r="S24">
        <v>38.8</v>
      </c>
      <c r="T24">
        <v>15.5</v>
      </c>
    </row>
    <row r="25">
      <c r="A25" t="str">
        <v>EW-01</v>
      </c>
      <c r="B25" s="1">
        <v>45960</v>
      </c>
      <c r="C25" t="str">
        <v>J. Hale</v>
      </c>
      <c r="D25" t="str">
        <v>cycling</v>
      </c>
      <c r="E25" t="str">
        <v>no action</v>
      </c>
      <c r="F25" t="str">
        <v>cycling</v>
      </c>
      <c r="G25">
        <v>47627</v>
      </c>
      <c r="H25">
        <v>47447</v>
      </c>
      <c r="I25">
        <v>180</v>
      </c>
      <c r="J25" s="1">
        <v>45950</v>
      </c>
      <c r="K25">
        <v>10</v>
      </c>
      <c r="L25">
        <v>17.98</v>
      </c>
      <c r="M25" t="str">
        <v>Yes</v>
      </c>
      <c r="N25">
        <v>36.2</v>
      </c>
      <c r="O25" t="str">
        <v/>
      </c>
      <c r="P25" s="1">
        <v>45931</v>
      </c>
      <c r="Q25">
        <v>32</v>
      </c>
      <c r="R25">
        <v>48</v>
      </c>
      <c r="S25">
        <v>38.8</v>
      </c>
      <c r="T25">
        <v>15.2</v>
      </c>
    </row>
    <row r="26">
      <c r="A26" t="str">
        <v>EW-01</v>
      </c>
      <c r="B26" s="1">
        <v>45972</v>
      </c>
      <c r="C26" t="str">
        <v>T. Brooks</v>
      </c>
      <c r="D26" t="str">
        <v>cycling</v>
      </c>
      <c r="E26" t="str">
        <v>no action</v>
      </c>
      <c r="F26" t="str">
        <v>cycling</v>
      </c>
      <c r="G26">
        <v>47854</v>
      </c>
      <c r="H26">
        <v>47627</v>
      </c>
      <c r="I26">
        <v>227</v>
      </c>
      <c r="J26" s="1">
        <v>45960</v>
      </c>
      <c r="K26">
        <v>12</v>
      </c>
      <c r="L26">
        <v>18.93</v>
      </c>
      <c r="M26" t="str">
        <v>Yes</v>
      </c>
      <c r="N26">
        <v>35.4</v>
      </c>
      <c r="O26" t="str">
        <v/>
      </c>
      <c r="P26" s="1">
        <v>45962</v>
      </c>
      <c r="Q26">
        <v>31.4</v>
      </c>
      <c r="R26">
        <v>48</v>
      </c>
      <c r="S26">
        <v>38.8</v>
      </c>
      <c r="T26">
        <v>10.4</v>
      </c>
    </row>
    <row r="27">
      <c r="A27" t="str">
        <v>EW-01</v>
      </c>
      <c r="B27" s="1">
        <v>45987</v>
      </c>
      <c r="C27" t="str">
        <v>R. Nguyen</v>
      </c>
      <c r="D27" t="str">
        <v>cycling</v>
      </c>
      <c r="E27" t="str">
        <v>no action</v>
      </c>
      <c r="F27" t="str">
        <v>cycling</v>
      </c>
      <c r="G27">
        <v>48179</v>
      </c>
      <c r="H27">
        <v>47854</v>
      </c>
      <c r="I27">
        <v>325</v>
      </c>
      <c r="J27" s="1">
        <v>45972</v>
      </c>
      <c r="K27">
        <v>15</v>
      </c>
      <c r="L27">
        <v>21.67</v>
      </c>
      <c r="M27" t="str">
        <v>Yes</v>
      </c>
      <c r="N27">
        <v>36.9</v>
      </c>
      <c r="O27" t="str">
        <v/>
      </c>
      <c r="P27" s="1">
        <v>45962</v>
      </c>
      <c r="Q27">
        <v>31.4</v>
      </c>
      <c r="R27">
        <v>48</v>
      </c>
      <c r="S27">
        <v>38.8</v>
      </c>
      <c r="T27">
        <v>15.7</v>
      </c>
    </row>
    <row r="28">
      <c r="A28" t="str">
        <v>EW-01</v>
      </c>
      <c r="B28" s="1">
        <v>45999</v>
      </c>
      <c r="C28" t="str">
        <v>R. Nguyen</v>
      </c>
      <c r="D28" t="str">
        <v>cycling</v>
      </c>
      <c r="E28" t="str">
        <v>no action</v>
      </c>
      <c r="F28" t="str">
        <v>cycling</v>
      </c>
      <c r="G28">
        <v>48376</v>
      </c>
      <c r="H28">
        <v>48179</v>
      </c>
      <c r="I28">
        <v>197</v>
      </c>
      <c r="J28" s="1">
        <v>45987</v>
      </c>
      <c r="K28">
        <v>12</v>
      </c>
      <c r="L28">
        <v>16.45</v>
      </c>
      <c r="M28" t="str">
        <v>Yes</v>
      </c>
      <c r="N28">
        <v>41.1</v>
      </c>
      <c r="O28" t="str">
        <v/>
      </c>
      <c r="P28" s="1">
        <v>45992</v>
      </c>
      <c r="Q28">
        <v>32.4</v>
      </c>
      <c r="R28">
        <v>47.7</v>
      </c>
      <c r="S28">
        <v>38.8</v>
      </c>
      <c r="T28">
        <v>12.8</v>
      </c>
    </row>
    <row r="29">
      <c r="A29" t="str">
        <v>EW-01</v>
      </c>
      <c r="B29" s="1">
        <v>46014</v>
      </c>
      <c r="C29" t="str">
        <v>M. Ortiz</v>
      </c>
      <c r="D29" t="str">
        <v>cycling</v>
      </c>
      <c r="E29" t="str">
        <v>no action</v>
      </c>
      <c r="F29" t="str">
        <v>cycling</v>
      </c>
      <c r="G29">
        <v>48629</v>
      </c>
      <c r="H29">
        <v>48376</v>
      </c>
      <c r="I29">
        <v>253</v>
      </c>
      <c r="J29" s="1">
        <v>45999</v>
      </c>
      <c r="K29">
        <v>15</v>
      </c>
      <c r="L29">
        <v>16.9</v>
      </c>
      <c r="M29" t="str">
        <v>Yes</v>
      </c>
      <c r="N29">
        <v>38.1</v>
      </c>
      <c r="O29" t="str">
        <v/>
      </c>
      <c r="P29" s="1">
        <v>45992</v>
      </c>
      <c r="Q29">
        <v>32.4</v>
      </c>
      <c r="R29">
        <v>47.7</v>
      </c>
      <c r="S29">
        <v>38.8</v>
      </c>
      <c r="T29">
        <v>14.6</v>
      </c>
    </row>
    <row r="30">
      <c r="A30" t="str">
        <v>EW-01</v>
      </c>
      <c r="B30" s="1">
        <v>46027</v>
      </c>
      <c r="C30" t="str">
        <v>T. Brooks</v>
      </c>
      <c r="D30" t="str">
        <v>cycling</v>
      </c>
      <c r="E30" t="str">
        <v>no action</v>
      </c>
      <c r="F30" t="str">
        <v>cycling</v>
      </c>
      <c r="G30">
        <v>48874</v>
      </c>
      <c r="H30">
        <v>48629</v>
      </c>
      <c r="I30">
        <v>245</v>
      </c>
      <c r="J30" s="1">
        <v>46014</v>
      </c>
      <c r="K30">
        <v>13</v>
      </c>
      <c r="L30">
        <v>18.82</v>
      </c>
      <c r="M30" t="str">
        <v>Yes</v>
      </c>
      <c r="N30">
        <v>34.4</v>
      </c>
      <c r="O30" t="str">
        <v/>
      </c>
      <c r="P30" s="1">
        <v>46023</v>
      </c>
      <c r="Q30">
        <v>32.6</v>
      </c>
      <c r="R30">
        <v>48.1</v>
      </c>
      <c r="S30">
        <v>38.8</v>
      </c>
      <c r="T30">
        <v>15.7</v>
      </c>
    </row>
    <row r="31">
      <c r="A31" t="str">
        <v>EW-01</v>
      </c>
      <c r="B31" s="1">
        <v>46039</v>
      </c>
      <c r="C31" t="str">
        <v>M. Ortiz</v>
      </c>
      <c r="D31" t="str">
        <v>cycling</v>
      </c>
      <c r="E31" t="str">
        <v>no action</v>
      </c>
      <c r="F31" t="str">
        <v>cycling</v>
      </c>
      <c r="G31">
        <v>49048</v>
      </c>
      <c r="H31">
        <v>48874</v>
      </c>
      <c r="I31">
        <v>174</v>
      </c>
      <c r="J31" s="1">
        <v>46027</v>
      </c>
      <c r="K31">
        <v>12</v>
      </c>
      <c r="L31">
        <v>14.47</v>
      </c>
      <c r="M31" t="str">
        <v>Yes</v>
      </c>
      <c r="N31">
        <v>35.2</v>
      </c>
      <c r="O31" t="str">
        <v/>
      </c>
      <c r="P31" s="1">
        <v>46023</v>
      </c>
      <c r="Q31">
        <v>32.6</v>
      </c>
      <c r="R31">
        <v>48.1</v>
      </c>
      <c r="S31">
        <v>38.8</v>
      </c>
      <c r="T31">
        <v>15.4</v>
      </c>
    </row>
    <row r="32">
      <c r="A32" t="str">
        <v>EW-01</v>
      </c>
      <c r="B32" s="1">
        <v>46052</v>
      </c>
      <c r="C32" t="str">
        <v>M. Ortiz</v>
      </c>
      <c r="D32" t="str">
        <v>cycling</v>
      </c>
      <c r="E32" t="str">
        <v>no action</v>
      </c>
      <c r="F32" t="str">
        <v>cycling</v>
      </c>
      <c r="G32">
        <v>49338</v>
      </c>
      <c r="H32">
        <v>49048</v>
      </c>
      <c r="I32">
        <v>290</v>
      </c>
      <c r="J32" s="1">
        <v>46039</v>
      </c>
      <c r="K32">
        <v>13</v>
      </c>
      <c r="L32">
        <v>22.29</v>
      </c>
      <c r="M32" t="str">
        <v>Yes</v>
      </c>
      <c r="N32">
        <v>35.1</v>
      </c>
      <c r="O32" t="str">
        <v/>
      </c>
      <c r="P32" s="1">
        <v>46023</v>
      </c>
      <c r="Q32">
        <v>32.6</v>
      </c>
      <c r="R32">
        <v>48.1</v>
      </c>
      <c r="S32">
        <v>38.8</v>
      </c>
      <c r="T32">
        <v>12.4</v>
      </c>
    </row>
    <row r="33">
      <c r="A33" t="str">
        <v>EW-01</v>
      </c>
      <c r="B33" s="1">
        <v>46064</v>
      </c>
      <c r="C33" t="str">
        <v>M. Ortiz</v>
      </c>
      <c r="D33" t="str">
        <v>cycling</v>
      </c>
      <c r="E33" t="str">
        <v>no action</v>
      </c>
      <c r="F33" t="str">
        <v>cycling</v>
      </c>
      <c r="G33">
        <v>49540</v>
      </c>
      <c r="H33">
        <v>49338</v>
      </c>
      <c r="I33">
        <v>202</v>
      </c>
      <c r="J33" s="1">
        <v>46052</v>
      </c>
      <c r="K33">
        <v>12</v>
      </c>
      <c r="L33">
        <v>16.84</v>
      </c>
      <c r="M33" t="str">
        <v>Yes</v>
      </c>
      <c r="N33">
        <v>40.2</v>
      </c>
      <c r="O33" t="str">
        <v/>
      </c>
      <c r="P33" s="1">
        <v>46054</v>
      </c>
      <c r="Q33">
        <v>32.9</v>
      </c>
      <c r="R33">
        <v>47.6</v>
      </c>
      <c r="S33">
        <v>38.8</v>
      </c>
      <c r="T33">
        <v>14.3</v>
      </c>
    </row>
    <row r="34">
      <c r="A34" t="str">
        <v>EW-01</v>
      </c>
      <c r="B34" s="1">
        <v>46078</v>
      </c>
      <c r="C34" t="str">
        <v>R. Nguyen</v>
      </c>
      <c r="D34" t="str">
        <v>cycling</v>
      </c>
      <c r="E34" t="str">
        <v>cleared check valve</v>
      </c>
      <c r="F34" t="str">
        <v>cycling</v>
      </c>
      <c r="G34">
        <v>49838</v>
      </c>
      <c r="H34">
        <v>49540</v>
      </c>
      <c r="I34">
        <v>298</v>
      </c>
      <c r="J34" s="1">
        <v>46064</v>
      </c>
      <c r="K34">
        <v>14</v>
      </c>
      <c r="L34">
        <v>21.3</v>
      </c>
      <c r="M34" t="str">
        <v>Yes</v>
      </c>
      <c r="N34">
        <v>43.6</v>
      </c>
      <c r="O34" t="str">
        <v/>
      </c>
      <c r="P34" s="1">
        <v>46054</v>
      </c>
      <c r="Q34">
        <v>32.9</v>
      </c>
      <c r="R34">
        <v>47.6</v>
      </c>
      <c r="S34">
        <v>38.8</v>
      </c>
      <c r="T34">
        <v>15.4</v>
      </c>
    </row>
    <row r="35">
      <c r="A35" t="str">
        <v>EW-01</v>
      </c>
      <c r="B35" s="1">
        <v>46091</v>
      </c>
      <c r="C35" t="str">
        <v>T. Brooks</v>
      </c>
      <c r="D35" t="str">
        <v>cycling</v>
      </c>
      <c r="E35" t="str">
        <v>recorded high FM pressure</v>
      </c>
      <c r="F35" t="str">
        <v>cycling</v>
      </c>
      <c r="G35">
        <v>50041</v>
      </c>
      <c r="H35">
        <v>49838</v>
      </c>
      <c r="I35">
        <v>203</v>
      </c>
      <c r="J35" s="1">
        <v>46078</v>
      </c>
      <c r="K35">
        <v>13</v>
      </c>
      <c r="L35">
        <v>15.65</v>
      </c>
      <c r="M35" t="str">
        <v>Yes</v>
      </c>
      <c r="N35">
        <v>38.6</v>
      </c>
      <c r="O35" t="str">
        <v/>
      </c>
      <c r="P35" s="1">
        <v>46082</v>
      </c>
      <c r="Q35">
        <v>33.9</v>
      </c>
      <c r="R35">
        <v>48.2</v>
      </c>
      <c r="S35">
        <v>38.8</v>
      </c>
      <c r="T35">
        <v>18.3</v>
      </c>
    </row>
    <row r="36">
      <c r="A36" t="str">
        <v>EW-01</v>
      </c>
      <c r="B36" s="1">
        <v>46106</v>
      </c>
      <c r="C36" t="str">
        <v>M. Ortiz</v>
      </c>
      <c r="D36" t="str">
        <v>cycling</v>
      </c>
      <c r="E36" t="str">
        <v>no action</v>
      </c>
      <c r="F36" t="str">
        <v>cycling</v>
      </c>
      <c r="G36">
        <v>50380</v>
      </c>
      <c r="H36">
        <v>50041</v>
      </c>
      <c r="I36">
        <v>339</v>
      </c>
      <c r="J36" s="1">
        <v>46091</v>
      </c>
      <c r="K36">
        <v>15</v>
      </c>
      <c r="L36">
        <v>22.62</v>
      </c>
      <c r="M36" t="str">
        <v>Yes</v>
      </c>
      <c r="N36">
        <v>43.7</v>
      </c>
      <c r="O36" t="str">
        <v/>
      </c>
      <c r="P36" s="1">
        <v>46082</v>
      </c>
      <c r="Q36">
        <v>33.9</v>
      </c>
      <c r="R36">
        <v>48.2</v>
      </c>
      <c r="S36">
        <v>38.8</v>
      </c>
      <c r="T36">
        <v>15.6</v>
      </c>
    </row>
    <row r="37">
      <c r="A37" t="str">
        <v>EW-01</v>
      </c>
      <c r="B37" s="1">
        <v>46119</v>
      </c>
      <c r="C37" t="str">
        <v>R. Nguyen</v>
      </c>
      <c r="D37" t="str">
        <v>cycling</v>
      </c>
      <c r="E37" t="str">
        <v>adjusted regulator</v>
      </c>
      <c r="F37" t="str">
        <v>cycling</v>
      </c>
      <c r="G37">
        <v>50563</v>
      </c>
      <c r="H37">
        <v>50380</v>
      </c>
      <c r="I37">
        <v>183</v>
      </c>
      <c r="J37" s="1">
        <v>46106</v>
      </c>
      <c r="K37">
        <v>13</v>
      </c>
      <c r="L37">
        <v>14.1</v>
      </c>
      <c r="M37" t="str">
        <v>Yes</v>
      </c>
      <c r="N37">
        <v>41.6</v>
      </c>
      <c r="O37" t="str">
        <v/>
      </c>
      <c r="P37" s="1">
        <v>46113</v>
      </c>
      <c r="Q37">
        <v>33.9</v>
      </c>
      <c r="R37">
        <v>47.9</v>
      </c>
      <c r="S37">
        <v>38.8</v>
      </c>
      <c r="T37">
        <v>14.4</v>
      </c>
    </row>
    <row r="38">
      <c r="A38" t="str">
        <v>EW-01</v>
      </c>
      <c r="B38" s="1">
        <v>46131</v>
      </c>
      <c r="C38" t="str">
        <v>T. Brooks</v>
      </c>
      <c r="D38" t="str">
        <v>cycling</v>
      </c>
      <c r="E38" t="str">
        <v>no action</v>
      </c>
      <c r="F38" t="str">
        <v>cycling</v>
      </c>
      <c r="G38">
        <v>50849</v>
      </c>
      <c r="H38">
        <v>50563</v>
      </c>
      <c r="I38">
        <v>286</v>
      </c>
      <c r="J38" s="1">
        <v>46119</v>
      </c>
      <c r="K38">
        <v>12</v>
      </c>
      <c r="L38">
        <v>23.8</v>
      </c>
      <c r="M38" t="str">
        <v>Yes</v>
      </c>
      <c r="N38">
        <v>36.6</v>
      </c>
      <c r="O38" t="str">
        <v/>
      </c>
      <c r="P38" s="1">
        <v>46113</v>
      </c>
      <c r="Q38">
        <v>33.9</v>
      </c>
      <c r="R38">
        <v>47.9</v>
      </c>
      <c r="S38">
        <v>38.8</v>
      </c>
      <c r="T38">
        <v>13</v>
      </c>
    </row>
    <row r="39">
      <c r="A39" t="str">
        <v>EW-01</v>
      </c>
      <c r="B39" s="1">
        <v>46144</v>
      </c>
      <c r="C39" t="str">
        <v>J. Hale</v>
      </c>
      <c r="D39" t="str">
        <v>cycling</v>
      </c>
      <c r="E39" t="str">
        <v>no action</v>
      </c>
      <c r="F39" t="str">
        <v>cycling</v>
      </c>
      <c r="G39">
        <v>51114</v>
      </c>
      <c r="H39">
        <v>50849</v>
      </c>
      <c r="I39">
        <v>265</v>
      </c>
      <c r="J39" s="1">
        <v>46131</v>
      </c>
      <c r="K39">
        <v>13</v>
      </c>
      <c r="L39">
        <v>20.37</v>
      </c>
      <c r="M39" t="str">
        <v>Yes</v>
      </c>
      <c r="N39">
        <v>39.7</v>
      </c>
      <c r="O39" t="str">
        <v/>
      </c>
      <c r="P39" s="1">
        <v>46143</v>
      </c>
      <c r="Q39">
        <v>34.7</v>
      </c>
      <c r="R39">
        <v>48.2</v>
      </c>
      <c r="S39">
        <v>38.8</v>
      </c>
      <c r="T39">
        <v>18.9</v>
      </c>
    </row>
    <row r="40">
      <c r="A40" t="str">
        <v>EW-01</v>
      </c>
      <c r="B40" s="1">
        <v>46157</v>
      </c>
      <c r="C40" t="str">
        <v>R. Nguyen</v>
      </c>
      <c r="D40" t="str">
        <v>cycling</v>
      </c>
      <c r="E40" t="str">
        <v>no action</v>
      </c>
      <c r="F40" t="str">
        <v>cycling</v>
      </c>
      <c r="G40">
        <v>51426</v>
      </c>
      <c r="H40">
        <v>51114</v>
      </c>
      <c r="I40">
        <v>312</v>
      </c>
      <c r="J40" s="1">
        <v>46144</v>
      </c>
      <c r="K40">
        <v>13</v>
      </c>
      <c r="L40">
        <v>23.97</v>
      </c>
      <c r="M40" t="str">
        <v>Yes</v>
      </c>
      <c r="N40">
        <v>41.7</v>
      </c>
      <c r="O40" t="str">
        <v/>
      </c>
      <c r="P40" s="1">
        <v>46143</v>
      </c>
      <c r="Q40">
        <v>34.7</v>
      </c>
      <c r="R40">
        <v>48.2</v>
      </c>
      <c r="S40">
        <v>38.8</v>
      </c>
      <c r="T40">
        <v>11.5</v>
      </c>
    </row>
    <row r="41">
      <c r="A41" t="str">
        <v>EW-01</v>
      </c>
      <c r="B41" s="1">
        <v>46167</v>
      </c>
      <c r="C41" t="str">
        <v>R. Nguyen</v>
      </c>
      <c r="D41" t="str">
        <v>cycling</v>
      </c>
      <c r="E41" t="str">
        <v>cleared check valve</v>
      </c>
      <c r="F41" t="str">
        <v>cycling</v>
      </c>
      <c r="G41">
        <v>51640</v>
      </c>
      <c r="H41">
        <v>51426</v>
      </c>
      <c r="I41">
        <v>214</v>
      </c>
      <c r="J41" s="1">
        <v>46157</v>
      </c>
      <c r="K41">
        <v>10</v>
      </c>
      <c r="L41">
        <v>21.43</v>
      </c>
      <c r="M41" t="str">
        <v>Yes</v>
      </c>
      <c r="N41">
        <v>37.3</v>
      </c>
      <c r="O41" t="str">
        <v/>
      </c>
      <c r="P41" s="1">
        <v>46143</v>
      </c>
      <c r="Q41">
        <v>34.7</v>
      </c>
      <c r="R41">
        <v>48.2</v>
      </c>
      <c r="S41">
        <v>38.8</v>
      </c>
      <c r="T41">
        <v>14.9</v>
      </c>
    </row>
    <row r="42">
      <c r="A42" t="str">
        <v>EW-01</v>
      </c>
      <c r="B42" s="1">
        <v>46180</v>
      </c>
      <c r="C42" t="str">
        <v>R. Nguyen</v>
      </c>
      <c r="D42" t="str">
        <v>cycling</v>
      </c>
      <c r="E42" t="str">
        <v>no action</v>
      </c>
      <c r="F42" t="str">
        <v>cycling</v>
      </c>
      <c r="G42">
        <v>51940</v>
      </c>
      <c r="H42">
        <v>51640</v>
      </c>
      <c r="I42">
        <v>300</v>
      </c>
      <c r="J42" s="1">
        <v>46167</v>
      </c>
      <c r="K42">
        <v>13</v>
      </c>
      <c r="L42">
        <v>23.08</v>
      </c>
      <c r="M42" t="str">
        <v>Yes</v>
      </c>
      <c r="N42">
        <v>41</v>
      </c>
      <c r="O42" t="str">
        <v/>
      </c>
      <c r="P42" s="1">
        <v>46174</v>
      </c>
      <c r="Q42">
        <v>35.3</v>
      </c>
      <c r="R42">
        <v>48.3</v>
      </c>
      <c r="S42">
        <v>38.8</v>
      </c>
      <c r="T42">
        <v>13.1</v>
      </c>
    </row>
    <row r="43">
      <c r="A43" t="str">
        <v>EW-01</v>
      </c>
      <c r="B43" s="1">
        <v>46192</v>
      </c>
      <c r="C43" t="str">
        <v>T. Brooks</v>
      </c>
      <c r="D43" t="str">
        <v>cycling</v>
      </c>
      <c r="E43" t="str">
        <v>recorded high FM pressure</v>
      </c>
      <c r="F43" t="str">
        <v>cycling</v>
      </c>
      <c r="G43">
        <v>52218</v>
      </c>
      <c r="H43">
        <v>51940</v>
      </c>
      <c r="I43">
        <v>278</v>
      </c>
      <c r="J43" s="1">
        <v>46180</v>
      </c>
      <c r="K43">
        <v>12</v>
      </c>
      <c r="L43">
        <v>23.14</v>
      </c>
      <c r="M43" t="str">
        <v>Yes</v>
      </c>
      <c r="N43">
        <v>35.5</v>
      </c>
      <c r="O43" t="str">
        <v/>
      </c>
      <c r="P43" s="1">
        <v>46174</v>
      </c>
      <c r="Q43">
        <v>35.3</v>
      </c>
      <c r="R43">
        <v>48.3</v>
      </c>
      <c r="S43">
        <v>38.8</v>
      </c>
      <c r="T43">
        <v>18.9</v>
      </c>
    </row>
    <row r="44">
      <c r="A44" t="str">
        <v>EW-01</v>
      </c>
      <c r="B44" s="1">
        <v>46203</v>
      </c>
      <c r="C44" t="str">
        <v>M. Ortiz</v>
      </c>
      <c r="D44" t="str">
        <v>cycling</v>
      </c>
      <c r="E44" t="str">
        <v>no action</v>
      </c>
      <c r="F44" t="str">
        <v>cycling</v>
      </c>
      <c r="G44">
        <v>52390</v>
      </c>
      <c r="H44">
        <v>52218</v>
      </c>
      <c r="I44">
        <v>172</v>
      </c>
      <c r="J44" s="1">
        <v>46192</v>
      </c>
      <c r="K44">
        <v>11</v>
      </c>
      <c r="L44">
        <v>15.61</v>
      </c>
      <c r="M44" t="str">
        <v>Yes</v>
      </c>
      <c r="N44">
        <v>36.9</v>
      </c>
      <c r="O44" t="str">
        <v/>
      </c>
      <c r="P44" s="1">
        <v>46174</v>
      </c>
      <c r="Q44">
        <v>35.3</v>
      </c>
      <c r="R44">
        <v>48.3</v>
      </c>
      <c r="S44">
        <v>38.8</v>
      </c>
      <c r="T44">
        <v>18.9</v>
      </c>
    </row>
    <row r="45">
      <c r="A45" t="str">
        <v>EW-01</v>
      </c>
      <c r="B45" s="1">
        <v>46218</v>
      </c>
      <c r="C45" t="str">
        <v>J. Hale</v>
      </c>
      <c r="D45" t="str">
        <v>cycling</v>
      </c>
      <c r="E45" t="str">
        <v>no action</v>
      </c>
      <c r="F45" t="str">
        <v>cycling</v>
      </c>
      <c r="G45">
        <v>52734</v>
      </c>
      <c r="H45">
        <v>52390</v>
      </c>
      <c r="I45">
        <v>344</v>
      </c>
      <c r="J45" s="1">
        <v>46203</v>
      </c>
      <c r="K45">
        <v>15</v>
      </c>
      <c r="L45">
        <v>22.97</v>
      </c>
      <c r="M45" t="str">
        <v>Yes</v>
      </c>
      <c r="N45">
        <v>40.4</v>
      </c>
      <c r="O45" t="str">
        <v/>
      </c>
      <c r="P45" s="1">
        <v>46204</v>
      </c>
      <c r="Q45">
        <v>34.7</v>
      </c>
      <c r="R45">
        <v>47.5</v>
      </c>
      <c r="S45">
        <v>38.8</v>
      </c>
      <c r="T45">
        <v>17.7</v>
      </c>
    </row>
    <row r="46">
      <c r="A46" t="str">
        <v>EW-01</v>
      </c>
      <c r="B46" s="1">
        <v>46229</v>
      </c>
      <c r="C46" t="str">
        <v>R. Nguyen</v>
      </c>
      <c r="D46" t="str">
        <v>cycling</v>
      </c>
      <c r="E46" t="str">
        <v>cleared check valve</v>
      </c>
      <c r="F46" t="str">
        <v>cycling</v>
      </c>
      <c r="G46">
        <v>52997</v>
      </c>
      <c r="H46">
        <v>52734</v>
      </c>
      <c r="I46">
        <v>263</v>
      </c>
      <c r="J46" s="1">
        <v>46218</v>
      </c>
      <c r="K46">
        <v>11</v>
      </c>
      <c r="L46">
        <v>23.95</v>
      </c>
      <c r="M46" t="str">
        <v>Yes</v>
      </c>
      <c r="N46">
        <v>38</v>
      </c>
      <c r="O46" t="str">
        <v/>
      </c>
      <c r="P46" s="1">
        <v>46204</v>
      </c>
      <c r="Q46">
        <v>34.7</v>
      </c>
      <c r="R46">
        <v>47.5</v>
      </c>
      <c r="S46">
        <v>38.8</v>
      </c>
      <c r="T46">
        <v>10.3</v>
      </c>
    </row>
    <row r="47">
      <c r="A47" t="str">
        <v>EW-01</v>
      </c>
      <c r="B47" s="1">
        <v>46240</v>
      </c>
      <c r="C47" t="str">
        <v>M. Ortiz</v>
      </c>
      <c r="D47" t="str">
        <v>cycling</v>
      </c>
      <c r="E47" t="str">
        <v>no action</v>
      </c>
      <c r="F47" t="str">
        <v>cycling</v>
      </c>
      <c r="G47">
        <v>53222</v>
      </c>
      <c r="H47">
        <v>52997</v>
      </c>
      <c r="I47">
        <v>225</v>
      </c>
      <c r="J47" s="1">
        <v>46229</v>
      </c>
      <c r="K47">
        <v>11</v>
      </c>
      <c r="L47">
        <v>20.42</v>
      </c>
      <c r="M47" t="str">
        <v>Yes</v>
      </c>
      <c r="N47">
        <v>39.8</v>
      </c>
      <c r="O47" t="str">
        <v/>
      </c>
      <c r="P47" s="1">
        <v>46235</v>
      </c>
      <c r="Q47">
        <v>34.6</v>
      </c>
      <c r="R47">
        <v>47.8</v>
      </c>
      <c r="S47">
        <v>38.8</v>
      </c>
      <c r="T47">
        <v>13.5</v>
      </c>
    </row>
    <row r="48">
      <c r="A48" t="str">
        <v>EW-02</v>
      </c>
      <c r="B48" s="1">
        <v>45665</v>
      </c>
      <c r="C48" t="str">
        <v>T. Brooks</v>
      </c>
      <c r="D48" t="str">
        <v>cycling</v>
      </c>
      <c r="E48" t="str">
        <v>no action</v>
      </c>
      <c r="F48" t="str">
        <v>cycling</v>
      </c>
      <c r="G48">
        <v>20323</v>
      </c>
      <c r="H48">
        <v>19880</v>
      </c>
      <c r="I48">
        <v>443</v>
      </c>
      <c r="J48" s="1">
        <v>45644</v>
      </c>
      <c r="K48">
        <v>21</v>
      </c>
      <c r="L48">
        <v>21.11</v>
      </c>
      <c r="M48" t="str">
        <v>Yes</v>
      </c>
      <c r="N48">
        <v>39.7</v>
      </c>
      <c r="O48" t="str">
        <v/>
      </c>
      <c r="P48" s="1">
        <v>45658</v>
      </c>
      <c r="Q48">
        <v>40.5</v>
      </c>
      <c r="R48">
        <v>58.5</v>
      </c>
      <c r="S48">
        <v>46.5</v>
      </c>
      <c r="T48">
        <v>16.6</v>
      </c>
    </row>
    <row r="49">
      <c r="A49" t="str">
        <v>EW-02</v>
      </c>
      <c r="B49" s="1">
        <v>45677</v>
      </c>
      <c r="C49" t="str">
        <v>J. Hale</v>
      </c>
      <c r="D49" t="str">
        <v>cycling</v>
      </c>
      <c r="E49" t="str">
        <v>no action</v>
      </c>
      <c r="F49" t="str">
        <v>cycling</v>
      </c>
      <c r="G49">
        <v>20606</v>
      </c>
      <c r="H49">
        <v>20323</v>
      </c>
      <c r="I49">
        <v>283</v>
      </c>
      <c r="J49" s="1">
        <v>45665</v>
      </c>
      <c r="K49">
        <v>12</v>
      </c>
      <c r="L49">
        <v>23.62</v>
      </c>
      <c r="M49" t="str">
        <v>Yes</v>
      </c>
      <c r="N49">
        <v>38.9</v>
      </c>
      <c r="O49" t="str">
        <v/>
      </c>
      <c r="P49" s="1">
        <v>45658</v>
      </c>
      <c r="Q49">
        <v>40.5</v>
      </c>
      <c r="R49">
        <v>58.5</v>
      </c>
      <c r="S49">
        <v>46.5</v>
      </c>
      <c r="T49">
        <v>19.5</v>
      </c>
    </row>
    <row r="50">
      <c r="A50" t="str">
        <v>EW-02</v>
      </c>
      <c r="B50" s="1">
        <v>45690</v>
      </c>
      <c r="C50" t="str">
        <v>M. Ortiz</v>
      </c>
      <c r="D50" t="str">
        <v>cycling</v>
      </c>
      <c r="E50" t="str">
        <v>no action</v>
      </c>
      <c r="F50" t="str">
        <v>cycling</v>
      </c>
      <c r="G50">
        <v>20838</v>
      </c>
      <c r="H50">
        <v>20606</v>
      </c>
      <c r="I50">
        <v>232</v>
      </c>
      <c r="J50" s="1">
        <v>45677</v>
      </c>
      <c r="K50">
        <v>13</v>
      </c>
      <c r="L50">
        <v>17.83</v>
      </c>
      <c r="M50" t="str">
        <v>Yes</v>
      </c>
      <c r="N50">
        <v>34.3</v>
      </c>
      <c r="O50" t="str">
        <v/>
      </c>
      <c r="P50" s="1">
        <v>45689</v>
      </c>
      <c r="Q50">
        <v>40.9</v>
      </c>
      <c r="R50">
        <v>58.4</v>
      </c>
      <c r="S50">
        <v>46.5</v>
      </c>
      <c r="T50">
        <v>18.6</v>
      </c>
    </row>
    <row r="51">
      <c r="A51" t="str">
        <v>EW-02</v>
      </c>
      <c r="B51" s="1">
        <v>45705</v>
      </c>
      <c r="C51" t="str">
        <v>M. Ortiz</v>
      </c>
      <c r="D51" t="str">
        <v>cycling</v>
      </c>
      <c r="E51" t="str">
        <v>no action</v>
      </c>
      <c r="F51" t="str">
        <v>cycling</v>
      </c>
      <c r="G51">
        <v>21185</v>
      </c>
      <c r="H51">
        <v>20838</v>
      </c>
      <c r="I51">
        <v>347</v>
      </c>
      <c r="J51" s="1">
        <v>45690</v>
      </c>
      <c r="K51">
        <v>15</v>
      </c>
      <c r="L51">
        <v>23.13</v>
      </c>
      <c r="M51" t="str">
        <v>Yes</v>
      </c>
      <c r="N51">
        <v>42.8</v>
      </c>
      <c r="O51" t="str">
        <v/>
      </c>
      <c r="P51" s="1">
        <v>45689</v>
      </c>
      <c r="Q51">
        <v>40.9</v>
      </c>
      <c r="R51">
        <v>58.4</v>
      </c>
      <c r="S51">
        <v>46.5</v>
      </c>
      <c r="T51">
        <v>13.2</v>
      </c>
    </row>
    <row r="52">
      <c r="A52" t="str">
        <v>EW-02</v>
      </c>
      <c r="B52" s="1">
        <v>45718</v>
      </c>
      <c r="C52" t="str">
        <v>M. Ortiz</v>
      </c>
      <c r="D52" t="str">
        <v>cycling</v>
      </c>
      <c r="E52" t="str">
        <v>no action</v>
      </c>
      <c r="F52" t="str">
        <v>cycling</v>
      </c>
      <c r="G52">
        <v>21401</v>
      </c>
      <c r="H52">
        <v>21185</v>
      </c>
      <c r="I52">
        <v>216</v>
      </c>
      <c r="J52" s="1">
        <v>45705</v>
      </c>
      <c r="K52">
        <v>13</v>
      </c>
      <c r="L52">
        <v>16.58</v>
      </c>
      <c r="M52" t="str">
        <v>Yes</v>
      </c>
      <c r="N52">
        <v>43.7</v>
      </c>
      <c r="O52" t="str">
        <v/>
      </c>
      <c r="P52" s="1">
        <v>45717</v>
      </c>
      <c r="Q52">
        <v>41.5</v>
      </c>
      <c r="R52">
        <v>58.3</v>
      </c>
      <c r="S52">
        <v>46.5</v>
      </c>
      <c r="T52">
        <v>19.5</v>
      </c>
    </row>
    <row r="53">
      <c r="A53" t="str">
        <v>EW-02</v>
      </c>
      <c r="B53" s="1">
        <v>45729</v>
      </c>
      <c r="C53" t="str">
        <v>T. Brooks</v>
      </c>
      <c r="D53" t="str">
        <v>cycling</v>
      </c>
      <c r="E53" t="str">
        <v>no action</v>
      </c>
      <c r="F53" t="str">
        <v>cycling</v>
      </c>
      <c r="G53">
        <v>21635</v>
      </c>
      <c r="H53">
        <v>21401</v>
      </c>
      <c r="I53">
        <v>234</v>
      </c>
      <c r="J53" s="1">
        <v>45718</v>
      </c>
      <c r="K53">
        <v>11</v>
      </c>
      <c r="L53">
        <v>21.32</v>
      </c>
      <c r="M53" t="str">
        <v>Yes</v>
      </c>
      <c r="N53">
        <v>41.5</v>
      </c>
      <c r="O53" t="str">
        <v/>
      </c>
      <c r="P53" s="1">
        <v>45717</v>
      </c>
      <c r="Q53">
        <v>41.5</v>
      </c>
      <c r="R53">
        <v>58.3</v>
      </c>
      <c r="S53">
        <v>46.5</v>
      </c>
      <c r="T53">
        <v>16.3</v>
      </c>
    </row>
    <row r="54">
      <c r="A54" t="str">
        <v>EW-02</v>
      </c>
      <c r="B54" s="1">
        <v>45740</v>
      </c>
      <c r="C54" t="str">
        <v>M. Ortiz</v>
      </c>
      <c r="D54" t="str">
        <v>cycling</v>
      </c>
      <c r="E54" t="str">
        <v>no action</v>
      </c>
      <c r="F54" t="str">
        <v>cycling</v>
      </c>
      <c r="G54">
        <v>21831</v>
      </c>
      <c r="H54">
        <v>21635</v>
      </c>
      <c r="I54">
        <v>196</v>
      </c>
      <c r="J54" s="1">
        <v>45729</v>
      </c>
      <c r="K54">
        <v>11</v>
      </c>
      <c r="L54">
        <v>17.77</v>
      </c>
      <c r="M54" t="str">
        <v>Yes</v>
      </c>
      <c r="N54">
        <v>36</v>
      </c>
      <c r="O54" t="str">
        <v/>
      </c>
      <c r="P54" s="1">
        <v>45717</v>
      </c>
      <c r="Q54">
        <v>41.5</v>
      </c>
      <c r="R54">
        <v>58.3</v>
      </c>
      <c r="S54">
        <v>46.5</v>
      </c>
      <c r="T54">
        <v>17.2</v>
      </c>
    </row>
    <row r="55">
      <c r="A55" t="str">
        <v>EW-02</v>
      </c>
      <c r="B55" s="1">
        <v>45751</v>
      </c>
      <c r="C55" t="str">
        <v>J. Hale</v>
      </c>
      <c r="D55" t="str">
        <v>cycling</v>
      </c>
      <c r="E55" t="str">
        <v>no action</v>
      </c>
      <c r="F55" t="str">
        <v>cycling</v>
      </c>
      <c r="G55">
        <v>22040</v>
      </c>
      <c r="H55">
        <v>21831</v>
      </c>
      <c r="I55">
        <v>209</v>
      </c>
      <c r="J55" s="1">
        <v>45740</v>
      </c>
      <c r="K55">
        <v>11</v>
      </c>
      <c r="L55">
        <v>18.98</v>
      </c>
      <c r="M55" t="str">
        <v>Yes</v>
      </c>
      <c r="N55">
        <v>43.3</v>
      </c>
      <c r="O55" t="str">
        <v/>
      </c>
      <c r="P55" s="1">
        <v>45748</v>
      </c>
      <c r="Q55">
        <v>42.2</v>
      </c>
      <c r="R55">
        <v>58.8</v>
      </c>
      <c r="S55">
        <v>46.5</v>
      </c>
      <c r="T55">
        <v>15.7</v>
      </c>
    </row>
    <row r="56">
      <c r="A56" t="str">
        <v>EW-02</v>
      </c>
      <c r="B56" s="1">
        <v>45763</v>
      </c>
      <c r="C56" t="str">
        <v>T. Brooks</v>
      </c>
      <c r="D56" t="str">
        <v>cycling</v>
      </c>
      <c r="E56" t="str">
        <v>no action</v>
      </c>
      <c r="F56" t="str">
        <v>cycling</v>
      </c>
      <c r="G56">
        <v>22270</v>
      </c>
      <c r="H56">
        <v>22040</v>
      </c>
      <c r="I56">
        <v>230</v>
      </c>
      <c r="J56" s="1">
        <v>45751</v>
      </c>
      <c r="K56">
        <v>12</v>
      </c>
      <c r="L56">
        <v>19.13</v>
      </c>
      <c r="M56" t="str">
        <v>Yes</v>
      </c>
      <c r="N56">
        <v>37.1</v>
      </c>
      <c r="O56" t="str">
        <v/>
      </c>
      <c r="P56" s="1">
        <v>45748</v>
      </c>
      <c r="Q56">
        <v>42.2</v>
      </c>
      <c r="R56">
        <v>58.8</v>
      </c>
      <c r="S56">
        <v>46.5</v>
      </c>
      <c r="T56">
        <v>19.2</v>
      </c>
    </row>
    <row r="57">
      <c r="A57" t="str">
        <v>EW-02</v>
      </c>
      <c r="B57" s="1">
        <v>45776</v>
      </c>
      <c r="C57" t="str">
        <v>M. Ortiz</v>
      </c>
      <c r="D57" t="str">
        <v>cycling</v>
      </c>
      <c r="E57" t="str">
        <v>no action</v>
      </c>
      <c r="F57" t="str">
        <v>cycling</v>
      </c>
      <c r="G57">
        <v>22572</v>
      </c>
      <c r="H57">
        <v>22270</v>
      </c>
      <c r="I57">
        <v>302</v>
      </c>
      <c r="J57" s="1">
        <v>45763</v>
      </c>
      <c r="K57">
        <v>13</v>
      </c>
      <c r="L57">
        <v>23.2</v>
      </c>
      <c r="M57" t="str">
        <v>Yes</v>
      </c>
      <c r="N57">
        <v>37.9</v>
      </c>
      <c r="O57" t="str">
        <v/>
      </c>
      <c r="P57" s="1">
        <v>45748</v>
      </c>
      <c r="Q57">
        <v>42.2</v>
      </c>
      <c r="R57">
        <v>58.8</v>
      </c>
      <c r="S57">
        <v>46.5</v>
      </c>
      <c r="T57">
        <v>12.7</v>
      </c>
    </row>
    <row r="58">
      <c r="A58" t="str">
        <v>EW-02</v>
      </c>
      <c r="B58" s="1">
        <v>45788</v>
      </c>
      <c r="C58" t="str">
        <v>M. Ortiz</v>
      </c>
      <c r="D58" t="str">
        <v>cycling</v>
      </c>
      <c r="E58" t="str">
        <v>recorded high FM pressure</v>
      </c>
      <c r="F58" t="str">
        <v>cycling</v>
      </c>
      <c r="G58">
        <v>22766</v>
      </c>
      <c r="H58">
        <v>22572</v>
      </c>
      <c r="I58">
        <v>194</v>
      </c>
      <c r="J58" s="1">
        <v>45776</v>
      </c>
      <c r="K58">
        <v>12</v>
      </c>
      <c r="L58">
        <v>16.14</v>
      </c>
      <c r="M58" t="str">
        <v>Yes</v>
      </c>
      <c r="N58">
        <v>41.3</v>
      </c>
      <c r="O58" t="str">
        <v/>
      </c>
      <c r="P58" s="1">
        <v>45778</v>
      </c>
      <c r="Q58">
        <v>41.9</v>
      </c>
      <c r="R58">
        <v>58.8</v>
      </c>
      <c r="S58">
        <v>46.5</v>
      </c>
      <c r="T58">
        <v>16.4</v>
      </c>
    </row>
    <row r="59">
      <c r="A59" t="str">
        <v>EW-02</v>
      </c>
      <c r="B59" s="1">
        <v>45803</v>
      </c>
      <c r="C59" t="str">
        <v>R. Nguyen</v>
      </c>
      <c r="D59" t="str">
        <v>cycling</v>
      </c>
      <c r="E59" t="str">
        <v>no action</v>
      </c>
      <c r="F59" t="str">
        <v>cycling</v>
      </c>
      <c r="G59">
        <v>23001</v>
      </c>
      <c r="H59">
        <v>22766</v>
      </c>
      <c r="I59">
        <v>235</v>
      </c>
      <c r="J59" s="1">
        <v>45788</v>
      </c>
      <c r="K59">
        <v>15</v>
      </c>
      <c r="L59">
        <v>15.69</v>
      </c>
      <c r="M59" t="str">
        <v>Yes</v>
      </c>
      <c r="N59">
        <v>37.4</v>
      </c>
      <c r="O59" t="str">
        <v/>
      </c>
      <c r="P59" s="1">
        <v>45778</v>
      </c>
      <c r="Q59">
        <v>41.9</v>
      </c>
      <c r="R59">
        <v>58.8</v>
      </c>
      <c r="S59">
        <v>46.5</v>
      </c>
      <c r="T59">
        <v>15.1</v>
      </c>
    </row>
    <row r="60">
      <c r="A60" t="str">
        <v>EW-02</v>
      </c>
      <c r="B60" s="1">
        <v>45814</v>
      </c>
      <c r="C60" t="str">
        <v>M. Ortiz</v>
      </c>
      <c r="D60" t="str">
        <v>cycling</v>
      </c>
      <c r="E60" t="str">
        <v>no action</v>
      </c>
      <c r="F60" t="str">
        <v>cycling</v>
      </c>
      <c r="G60">
        <v>23241</v>
      </c>
      <c r="H60">
        <v>23001</v>
      </c>
      <c r="I60">
        <v>240</v>
      </c>
      <c r="J60" s="1">
        <v>45803</v>
      </c>
      <c r="K60">
        <v>11</v>
      </c>
      <c r="L60">
        <v>21.8</v>
      </c>
      <c r="M60" t="str">
        <v>Yes</v>
      </c>
      <c r="N60">
        <v>41.1</v>
      </c>
      <c r="O60" t="str">
        <v/>
      </c>
      <c r="P60" s="1">
        <v>45809</v>
      </c>
      <c r="Q60">
        <v>41.7</v>
      </c>
      <c r="R60">
        <v>58.6</v>
      </c>
      <c r="S60">
        <v>46.5</v>
      </c>
      <c r="T60">
        <v>16.7</v>
      </c>
    </row>
    <row r="61">
      <c r="A61" t="str">
        <v>EW-02</v>
      </c>
      <c r="B61" s="1">
        <v>45829</v>
      </c>
      <c r="C61" t="str">
        <v>R. Nguyen</v>
      </c>
      <c r="D61" t="str">
        <v>cycling</v>
      </c>
      <c r="E61" t="str">
        <v>no action</v>
      </c>
      <c r="F61" t="str">
        <v>cycling</v>
      </c>
      <c r="G61">
        <v>23590</v>
      </c>
      <c r="H61">
        <v>23241</v>
      </c>
      <c r="I61">
        <v>349</v>
      </c>
      <c r="J61" s="1">
        <v>45814</v>
      </c>
      <c r="K61">
        <v>15</v>
      </c>
      <c r="L61">
        <v>23.29</v>
      </c>
      <c r="M61" t="str">
        <v>Yes</v>
      </c>
      <c r="N61">
        <v>35</v>
      </c>
      <c r="O61" t="str">
        <v/>
      </c>
      <c r="P61" s="1">
        <v>45809</v>
      </c>
      <c r="Q61">
        <v>41.7</v>
      </c>
      <c r="R61">
        <v>58.6</v>
      </c>
      <c r="S61">
        <v>46.5</v>
      </c>
      <c r="T61">
        <v>13.1</v>
      </c>
    </row>
    <row r="62">
      <c r="A62" t="str">
        <v>EW-02</v>
      </c>
      <c r="B62" s="1">
        <v>45840</v>
      </c>
      <c r="C62" t="str">
        <v>R. Nguyen</v>
      </c>
      <c r="D62" t="str">
        <v>cycling</v>
      </c>
      <c r="E62" t="str">
        <v>cleared check valve</v>
      </c>
      <c r="F62" t="str">
        <v>cycling</v>
      </c>
      <c r="G62">
        <v>23796</v>
      </c>
      <c r="H62">
        <v>23590</v>
      </c>
      <c r="I62">
        <v>206</v>
      </c>
      <c r="J62" s="1">
        <v>45829</v>
      </c>
      <c r="K62">
        <v>11</v>
      </c>
      <c r="L62">
        <v>18.75</v>
      </c>
      <c r="M62" t="str">
        <v>Yes</v>
      </c>
      <c r="N62">
        <v>34.6</v>
      </c>
      <c r="O62" t="str">
        <v/>
      </c>
      <c r="P62" s="1">
        <v>45839</v>
      </c>
      <c r="Q62">
        <v>41.7</v>
      </c>
      <c r="R62">
        <v>58.5</v>
      </c>
      <c r="S62">
        <v>46.5</v>
      </c>
      <c r="T62">
        <v>15.7</v>
      </c>
    </row>
    <row r="63">
      <c r="A63" t="str">
        <v>EW-02</v>
      </c>
      <c r="B63" s="1">
        <v>45855</v>
      </c>
      <c r="C63" t="str">
        <v>J. Hale</v>
      </c>
      <c r="D63" t="str">
        <v>cycling</v>
      </c>
      <c r="E63" t="str">
        <v>no action</v>
      </c>
      <c r="F63" t="str">
        <v>cycling</v>
      </c>
      <c r="G63">
        <v>24031</v>
      </c>
      <c r="H63">
        <v>23796</v>
      </c>
      <c r="I63">
        <v>235</v>
      </c>
      <c r="J63" s="1">
        <v>45840</v>
      </c>
      <c r="K63">
        <v>15</v>
      </c>
      <c r="L63">
        <v>15.64</v>
      </c>
      <c r="M63" t="str">
        <v>Yes</v>
      </c>
      <c r="N63">
        <v>37.3</v>
      </c>
      <c r="O63" t="str">
        <v/>
      </c>
      <c r="P63" s="1">
        <v>45839</v>
      </c>
      <c r="Q63">
        <v>41.7</v>
      </c>
      <c r="R63">
        <v>58.5</v>
      </c>
      <c r="S63">
        <v>46.5</v>
      </c>
      <c r="T63">
        <v>18.9</v>
      </c>
    </row>
    <row r="64">
      <c r="A64" t="str">
        <v>EW-02</v>
      </c>
      <c r="B64" s="1">
        <v>45870</v>
      </c>
      <c r="C64" t="str">
        <v>T. Brooks</v>
      </c>
      <c r="D64" t="str">
        <v>cycling</v>
      </c>
      <c r="E64" t="str">
        <v>cleared check valve</v>
      </c>
      <c r="F64" t="str">
        <v>cycling</v>
      </c>
      <c r="G64">
        <v>24355</v>
      </c>
      <c r="H64">
        <v>24031</v>
      </c>
      <c r="I64">
        <v>324</v>
      </c>
      <c r="J64" s="1">
        <v>45855</v>
      </c>
      <c r="K64">
        <v>15</v>
      </c>
      <c r="L64">
        <v>21.57</v>
      </c>
      <c r="M64" t="str">
        <v>Yes</v>
      </c>
      <c r="N64">
        <v>34.5</v>
      </c>
      <c r="O64" t="str">
        <v/>
      </c>
      <c r="P64" s="1">
        <v>45870</v>
      </c>
      <c r="Q64">
        <v>41.1</v>
      </c>
      <c r="R64">
        <v>58.5</v>
      </c>
      <c r="S64">
        <v>46.5</v>
      </c>
      <c r="T64">
        <v>19.9</v>
      </c>
    </row>
    <row r="65">
      <c r="A65" t="str">
        <v>EW-02</v>
      </c>
      <c r="B65" s="1">
        <v>45885</v>
      </c>
      <c r="C65" t="str">
        <v>M. Ortiz</v>
      </c>
      <c r="D65" t="str">
        <v>cycling</v>
      </c>
      <c r="E65" t="str">
        <v>no action</v>
      </c>
      <c r="F65" t="str">
        <v>cycling</v>
      </c>
      <c r="G65">
        <v>24601</v>
      </c>
      <c r="H65">
        <v>24355</v>
      </c>
      <c r="I65">
        <v>246</v>
      </c>
      <c r="J65" s="1">
        <v>45870</v>
      </c>
      <c r="K65">
        <v>15</v>
      </c>
      <c r="L65">
        <v>16.41</v>
      </c>
      <c r="M65" t="str">
        <v>Yes</v>
      </c>
      <c r="N65">
        <v>36.1</v>
      </c>
      <c r="O65" t="str">
        <v/>
      </c>
      <c r="P65" s="1">
        <v>45870</v>
      </c>
      <c r="Q65">
        <v>41.1</v>
      </c>
      <c r="R65">
        <v>58.5</v>
      </c>
      <c r="S65">
        <v>46.5</v>
      </c>
      <c r="T65">
        <v>18</v>
      </c>
    </row>
    <row r="66">
      <c r="A66" t="str">
        <v>EW-02</v>
      </c>
      <c r="B66" s="1">
        <v>45896</v>
      </c>
      <c r="C66" t="str">
        <v>M. Ortiz</v>
      </c>
      <c r="D66" t="str">
        <v>cycling</v>
      </c>
      <c r="E66" t="str">
        <v>no action</v>
      </c>
      <c r="F66" t="str">
        <v>cycling</v>
      </c>
      <c r="G66">
        <v>24816</v>
      </c>
      <c r="H66">
        <v>24601</v>
      </c>
      <c r="I66">
        <v>215</v>
      </c>
      <c r="J66" s="1">
        <v>45885</v>
      </c>
      <c r="K66">
        <v>11</v>
      </c>
      <c r="L66">
        <v>19.54</v>
      </c>
      <c r="M66" t="str">
        <v>Yes</v>
      </c>
      <c r="N66">
        <v>37.4</v>
      </c>
      <c r="O66" t="str">
        <v/>
      </c>
      <c r="P66" s="1">
        <v>45870</v>
      </c>
      <c r="Q66">
        <v>41.1</v>
      </c>
      <c r="R66">
        <v>58.5</v>
      </c>
      <c r="S66">
        <v>46.5</v>
      </c>
      <c r="T66">
        <v>18</v>
      </c>
    </row>
    <row r="67">
      <c r="A67" t="str">
        <v>EW-02</v>
      </c>
      <c r="B67" s="1">
        <v>45909</v>
      </c>
      <c r="C67" t="str">
        <v>J. Hale</v>
      </c>
      <c r="D67" t="str">
        <v>cycling</v>
      </c>
      <c r="E67" t="str">
        <v>no action</v>
      </c>
      <c r="F67" t="str">
        <v>cycling</v>
      </c>
      <c r="G67">
        <v>25084</v>
      </c>
      <c r="H67">
        <v>24816</v>
      </c>
      <c r="I67">
        <v>268</v>
      </c>
      <c r="J67" s="1">
        <v>45896</v>
      </c>
      <c r="K67">
        <v>13</v>
      </c>
      <c r="L67">
        <v>20.61</v>
      </c>
      <c r="M67" t="str">
        <v>Yes</v>
      </c>
      <c r="N67">
        <v>38.4</v>
      </c>
      <c r="O67" t="str">
        <v/>
      </c>
      <c r="P67" s="1">
        <v>45901</v>
      </c>
      <c r="Q67">
        <v>39.7</v>
      </c>
      <c r="R67">
        <v>58.9</v>
      </c>
      <c r="S67">
        <v>46.5</v>
      </c>
      <c r="T67">
        <v>17.2</v>
      </c>
    </row>
    <row r="68">
      <c r="A68" t="str">
        <v>EW-02</v>
      </c>
      <c r="B68" s="1">
        <v>45923</v>
      </c>
      <c r="C68" t="str">
        <v>J. Hale</v>
      </c>
      <c r="D68" t="str">
        <v>cycling</v>
      </c>
      <c r="E68" t="str">
        <v>no action</v>
      </c>
      <c r="F68" t="str">
        <v>cycling</v>
      </c>
      <c r="G68">
        <v>25403</v>
      </c>
      <c r="H68">
        <v>25084</v>
      </c>
      <c r="I68">
        <v>319</v>
      </c>
      <c r="J68" s="1">
        <v>45909</v>
      </c>
      <c r="K68">
        <v>14</v>
      </c>
      <c r="L68">
        <v>22.77</v>
      </c>
      <c r="M68" t="str">
        <v>Yes</v>
      </c>
      <c r="N68">
        <v>35.7</v>
      </c>
      <c r="O68" t="str">
        <v/>
      </c>
      <c r="P68" s="1">
        <v>45901</v>
      </c>
      <c r="Q68">
        <v>39.7</v>
      </c>
      <c r="R68">
        <v>58.9</v>
      </c>
      <c r="S68">
        <v>46.5</v>
      </c>
      <c r="T68">
        <v>13</v>
      </c>
    </row>
    <row r="69">
      <c r="A69" t="str">
        <v>EW-02</v>
      </c>
      <c r="B69" s="1">
        <v>45933</v>
      </c>
      <c r="C69" t="str">
        <v>M. Ortiz</v>
      </c>
      <c r="D69" t="str">
        <v>cycling</v>
      </c>
      <c r="E69" t="str">
        <v>no action</v>
      </c>
      <c r="F69" t="str">
        <v>cycling</v>
      </c>
      <c r="G69">
        <v>25595</v>
      </c>
      <c r="H69">
        <v>25403</v>
      </c>
      <c r="I69">
        <v>192</v>
      </c>
      <c r="J69" s="1">
        <v>45923</v>
      </c>
      <c r="K69">
        <v>10</v>
      </c>
      <c r="L69">
        <v>19.17</v>
      </c>
      <c r="M69" t="str">
        <v>Yes</v>
      </c>
      <c r="N69">
        <v>36.2</v>
      </c>
      <c r="O69" t="str">
        <v/>
      </c>
      <c r="P69" s="1">
        <v>45931</v>
      </c>
      <c r="Q69">
        <v>39.8</v>
      </c>
      <c r="R69">
        <v>58.9</v>
      </c>
      <c r="S69">
        <v>46.5</v>
      </c>
      <c r="T69">
        <v>13.4</v>
      </c>
    </row>
    <row r="70">
      <c r="A70" t="str">
        <v>EW-02</v>
      </c>
      <c r="B70" s="1">
        <v>45946</v>
      </c>
      <c r="C70" t="str">
        <v>M. Ortiz</v>
      </c>
      <c r="D70" t="str">
        <v>cycling</v>
      </c>
      <c r="E70" t="str">
        <v>no action</v>
      </c>
      <c r="F70" t="str">
        <v>cycling</v>
      </c>
      <c r="G70">
        <v>25864</v>
      </c>
      <c r="H70">
        <v>25595</v>
      </c>
      <c r="I70">
        <v>269</v>
      </c>
      <c r="J70" s="1">
        <v>45933</v>
      </c>
      <c r="K70">
        <v>13</v>
      </c>
      <c r="L70">
        <v>20.67</v>
      </c>
      <c r="M70" t="str">
        <v>Yes</v>
      </c>
      <c r="N70">
        <v>35.8</v>
      </c>
      <c r="O70" t="str">
        <v/>
      </c>
      <c r="P70" s="1">
        <v>45931</v>
      </c>
      <c r="Q70">
        <v>39.8</v>
      </c>
      <c r="R70">
        <v>58.9</v>
      </c>
      <c r="S70">
        <v>46.5</v>
      </c>
      <c r="T70">
        <v>14.1</v>
      </c>
    </row>
    <row r="71">
      <c r="A71" t="str">
        <v>EW-02</v>
      </c>
      <c r="B71" s="1">
        <v>45958</v>
      </c>
      <c r="C71" t="str">
        <v>J. Hale</v>
      </c>
      <c r="D71" t="str">
        <v>cycling</v>
      </c>
      <c r="E71" t="str">
        <v>no action</v>
      </c>
      <c r="F71" t="str">
        <v>cycling</v>
      </c>
      <c r="G71">
        <v>26087</v>
      </c>
      <c r="H71">
        <v>25864</v>
      </c>
      <c r="I71">
        <v>223</v>
      </c>
      <c r="J71" s="1">
        <v>45946</v>
      </c>
      <c r="K71">
        <v>12</v>
      </c>
      <c r="L71">
        <v>18.61</v>
      </c>
      <c r="M71" t="str">
        <v>Yes</v>
      </c>
      <c r="N71">
        <v>35.5</v>
      </c>
      <c r="O71" t="str">
        <v/>
      </c>
      <c r="P71" s="1">
        <v>45931</v>
      </c>
      <c r="Q71">
        <v>39.8</v>
      </c>
      <c r="R71">
        <v>58.9</v>
      </c>
      <c r="S71">
        <v>46.5</v>
      </c>
      <c r="T71">
        <v>12.1</v>
      </c>
    </row>
    <row r="72">
      <c r="A72" t="str">
        <v>EW-02</v>
      </c>
      <c r="B72" s="1">
        <v>45969</v>
      </c>
      <c r="C72" t="str">
        <v>M. Ortiz</v>
      </c>
      <c r="D72" t="str">
        <v>cycling</v>
      </c>
      <c r="E72" t="str">
        <v>no action</v>
      </c>
      <c r="F72" t="str">
        <v>cycling</v>
      </c>
      <c r="G72">
        <v>26268</v>
      </c>
      <c r="H72">
        <v>26087</v>
      </c>
      <c r="I72">
        <v>181</v>
      </c>
      <c r="J72" s="1">
        <v>45958</v>
      </c>
      <c r="K72">
        <v>11</v>
      </c>
      <c r="L72">
        <v>16.48</v>
      </c>
      <c r="M72" t="str">
        <v>Yes</v>
      </c>
      <c r="N72">
        <v>43.7</v>
      </c>
      <c r="O72" t="str">
        <v/>
      </c>
      <c r="P72" s="1">
        <v>45962</v>
      </c>
      <c r="Q72">
        <v>39.6</v>
      </c>
      <c r="R72">
        <v>58.3</v>
      </c>
      <c r="S72">
        <v>46.5</v>
      </c>
      <c r="T72">
        <v>17.7</v>
      </c>
    </row>
    <row r="73">
      <c r="A73" t="str">
        <v>EW-02</v>
      </c>
      <c r="B73" s="1">
        <v>45982</v>
      </c>
      <c r="C73" t="str">
        <v>T. Brooks</v>
      </c>
      <c r="D73" t="str">
        <v>cycling</v>
      </c>
      <c r="E73" t="str">
        <v>recorded high FM pressure</v>
      </c>
      <c r="F73" t="str">
        <v>cycling</v>
      </c>
      <c r="G73">
        <v>26493</v>
      </c>
      <c r="H73">
        <v>26268</v>
      </c>
      <c r="I73">
        <v>225</v>
      </c>
      <c r="J73" s="1">
        <v>45969</v>
      </c>
      <c r="K73">
        <v>13</v>
      </c>
      <c r="L73">
        <v>17.32</v>
      </c>
      <c r="M73" t="str">
        <v>Yes</v>
      </c>
      <c r="N73">
        <v>37.7</v>
      </c>
      <c r="O73" t="str">
        <v/>
      </c>
      <c r="P73" s="1">
        <v>45962</v>
      </c>
      <c r="Q73">
        <v>39.6</v>
      </c>
      <c r="R73">
        <v>58.3</v>
      </c>
      <c r="S73">
        <v>46.5</v>
      </c>
      <c r="T73">
        <v>17</v>
      </c>
    </row>
    <row r="74">
      <c r="A74" t="str">
        <v>EW-02</v>
      </c>
      <c r="B74" s="1">
        <v>45997</v>
      </c>
      <c r="C74" t="str">
        <v>R. Nguyen</v>
      </c>
      <c r="D74" t="str">
        <v>cycling</v>
      </c>
      <c r="E74" t="str">
        <v>cleared check valve</v>
      </c>
      <c r="F74" t="str">
        <v>cycling</v>
      </c>
      <c r="G74">
        <v>26835</v>
      </c>
      <c r="H74">
        <v>26493</v>
      </c>
      <c r="I74">
        <v>342</v>
      </c>
      <c r="J74" s="1">
        <v>45982</v>
      </c>
      <c r="K74">
        <v>15</v>
      </c>
      <c r="L74">
        <v>22.78</v>
      </c>
      <c r="M74" t="str">
        <v>Yes</v>
      </c>
      <c r="N74">
        <v>41.8</v>
      </c>
      <c r="O74" t="str">
        <v/>
      </c>
      <c r="P74" s="1">
        <v>45992</v>
      </c>
      <c r="Q74">
        <v>39.4</v>
      </c>
      <c r="R74">
        <v>58.7</v>
      </c>
      <c r="S74">
        <v>46.5</v>
      </c>
      <c r="T74">
        <v>10.2</v>
      </c>
    </row>
    <row r="75">
      <c r="A75" t="str">
        <v>EW-02</v>
      </c>
      <c r="B75" s="1">
        <v>46009</v>
      </c>
      <c r="C75" t="str">
        <v>J. Hale</v>
      </c>
      <c r="D75" t="str">
        <v>cycling</v>
      </c>
      <c r="E75" t="str">
        <v>recorded high FM pressure</v>
      </c>
      <c r="F75" t="str">
        <v>cycling</v>
      </c>
      <c r="G75">
        <v>27057</v>
      </c>
      <c r="H75">
        <v>26835</v>
      </c>
      <c r="I75">
        <v>222</v>
      </c>
      <c r="J75" s="1">
        <v>45997</v>
      </c>
      <c r="K75">
        <v>12</v>
      </c>
      <c r="L75">
        <v>18.53</v>
      </c>
      <c r="M75" t="str">
        <v>Yes</v>
      </c>
      <c r="N75">
        <v>38.7</v>
      </c>
      <c r="O75" t="str">
        <v/>
      </c>
      <c r="P75" s="1">
        <v>45992</v>
      </c>
      <c r="Q75">
        <v>39.4</v>
      </c>
      <c r="R75">
        <v>58.7</v>
      </c>
      <c r="S75">
        <v>46.5</v>
      </c>
      <c r="T75">
        <v>18.1</v>
      </c>
    </row>
    <row r="76">
      <c r="A76" t="str">
        <v>EW-02</v>
      </c>
      <c r="B76" s="1">
        <v>46023</v>
      </c>
      <c r="C76" t="str">
        <v>T. Brooks</v>
      </c>
      <c r="D76" t="str">
        <v>cycling</v>
      </c>
      <c r="E76" t="str">
        <v>no action</v>
      </c>
      <c r="F76" t="str">
        <v>cycling</v>
      </c>
      <c r="G76">
        <v>27292</v>
      </c>
      <c r="H76">
        <v>27057</v>
      </c>
      <c r="I76">
        <v>235</v>
      </c>
      <c r="J76" s="1">
        <v>46009</v>
      </c>
      <c r="K76">
        <v>14</v>
      </c>
      <c r="L76">
        <v>16.81</v>
      </c>
      <c r="M76" t="str">
        <v>Yes</v>
      </c>
      <c r="N76">
        <v>35.6</v>
      </c>
      <c r="O76" t="str">
        <v/>
      </c>
      <c r="P76" s="1">
        <v>46023</v>
      </c>
      <c r="Q76">
        <v>39.5</v>
      </c>
      <c r="R76">
        <v>58.2</v>
      </c>
      <c r="S76">
        <v>46.5</v>
      </c>
      <c r="T76">
        <v>14.1</v>
      </c>
    </row>
    <row r="77">
      <c r="A77" t="str">
        <v>EW-02</v>
      </c>
      <c r="B77" s="1">
        <v>46033</v>
      </c>
      <c r="C77" t="str">
        <v>R. Nguyen</v>
      </c>
      <c r="D77" t="str">
        <v>cycling</v>
      </c>
      <c r="E77" t="str">
        <v>no action</v>
      </c>
      <c r="F77" t="str">
        <v>cycling</v>
      </c>
      <c r="G77">
        <v>27530</v>
      </c>
      <c r="H77">
        <v>27292</v>
      </c>
      <c r="I77">
        <v>238</v>
      </c>
      <c r="J77" s="1">
        <v>46023</v>
      </c>
      <c r="K77">
        <v>10</v>
      </c>
      <c r="L77">
        <v>23.84</v>
      </c>
      <c r="M77" t="str">
        <v>Yes</v>
      </c>
      <c r="N77">
        <v>35.8</v>
      </c>
      <c r="O77" t="str">
        <v/>
      </c>
      <c r="P77" s="1">
        <v>46023</v>
      </c>
      <c r="Q77">
        <v>39.5</v>
      </c>
      <c r="R77">
        <v>58.2</v>
      </c>
      <c r="S77">
        <v>46.5</v>
      </c>
      <c r="T77">
        <v>14.8</v>
      </c>
    </row>
    <row r="78">
      <c r="A78" t="str">
        <v>EW-02</v>
      </c>
      <c r="B78" s="1">
        <v>46044</v>
      </c>
      <c r="C78" t="str">
        <v>J. Hale</v>
      </c>
      <c r="D78" t="str">
        <v>cycling</v>
      </c>
      <c r="E78" t="str">
        <v>no action</v>
      </c>
      <c r="F78" t="str">
        <v>cycling</v>
      </c>
      <c r="G78">
        <v>27695</v>
      </c>
      <c r="H78">
        <v>27530</v>
      </c>
      <c r="I78">
        <v>165</v>
      </c>
      <c r="J78" s="1">
        <v>46033</v>
      </c>
      <c r="K78">
        <v>11</v>
      </c>
      <c r="L78">
        <v>14.99</v>
      </c>
      <c r="M78" t="str">
        <v>Yes</v>
      </c>
      <c r="N78">
        <v>38.6</v>
      </c>
      <c r="O78" t="str">
        <v/>
      </c>
      <c r="P78" s="1">
        <v>46023</v>
      </c>
      <c r="Q78">
        <v>39.5</v>
      </c>
      <c r="R78">
        <v>58.2</v>
      </c>
      <c r="S78">
        <v>46.5</v>
      </c>
      <c r="T78">
        <v>19.5</v>
      </c>
    </row>
    <row r="79">
      <c r="A79" t="str">
        <v>EW-02</v>
      </c>
      <c r="B79" s="1">
        <v>46055</v>
      </c>
      <c r="C79" t="str">
        <v>M. Ortiz</v>
      </c>
      <c r="D79" t="str">
        <v>cycling</v>
      </c>
      <c r="E79" t="str">
        <v>no action</v>
      </c>
      <c r="F79" t="str">
        <v>cycling</v>
      </c>
      <c r="G79">
        <v>27906</v>
      </c>
      <c r="H79">
        <v>27695</v>
      </c>
      <c r="I79">
        <v>211</v>
      </c>
      <c r="J79" s="1">
        <v>46044</v>
      </c>
      <c r="K79">
        <v>11</v>
      </c>
      <c r="L79">
        <v>19.15</v>
      </c>
      <c r="M79" t="str">
        <v>Yes</v>
      </c>
      <c r="N79">
        <v>37.1</v>
      </c>
      <c r="O79" t="str">
        <v/>
      </c>
      <c r="P79" s="1">
        <v>46054</v>
      </c>
      <c r="Q79">
        <v>40.2</v>
      </c>
      <c r="R79">
        <v>58.4</v>
      </c>
      <c r="S79">
        <v>46.5</v>
      </c>
      <c r="T79">
        <v>17.8</v>
      </c>
    </row>
    <row r="80">
      <c r="A80" t="str">
        <v>EW-02</v>
      </c>
      <c r="B80" s="1">
        <v>46069</v>
      </c>
      <c r="C80" t="str">
        <v>J. Hale</v>
      </c>
      <c r="D80" t="str">
        <v>cycling</v>
      </c>
      <c r="E80" t="str">
        <v>no action</v>
      </c>
      <c r="F80" t="str">
        <v>cycling</v>
      </c>
      <c r="G80">
        <v>28111</v>
      </c>
      <c r="H80">
        <v>27906</v>
      </c>
      <c r="I80">
        <v>205</v>
      </c>
      <c r="J80" s="1">
        <v>46055</v>
      </c>
      <c r="K80">
        <v>14</v>
      </c>
      <c r="L80">
        <v>14.67</v>
      </c>
      <c r="M80" t="str">
        <v>Yes</v>
      </c>
      <c r="N80">
        <v>39.8</v>
      </c>
      <c r="O80" t="str">
        <v/>
      </c>
      <c r="P80" s="1">
        <v>46054</v>
      </c>
      <c r="Q80">
        <v>40.2</v>
      </c>
      <c r="R80">
        <v>58.4</v>
      </c>
      <c r="S80">
        <v>46.5</v>
      </c>
      <c r="T80">
        <v>13.4</v>
      </c>
    </row>
    <row r="81">
      <c r="A81" t="str">
        <v>EW-02</v>
      </c>
      <c r="B81" s="1">
        <v>46079</v>
      </c>
      <c r="C81" t="str">
        <v>T. Brooks</v>
      </c>
      <c r="D81" t="str">
        <v>cycling</v>
      </c>
      <c r="E81" t="str">
        <v>no action</v>
      </c>
      <c r="F81" t="str">
        <v>cycling</v>
      </c>
      <c r="G81">
        <v>28283</v>
      </c>
      <c r="H81">
        <v>28111</v>
      </c>
      <c r="I81">
        <v>172</v>
      </c>
      <c r="J81" s="1">
        <v>46069</v>
      </c>
      <c r="K81">
        <v>10</v>
      </c>
      <c r="L81">
        <v>17.18</v>
      </c>
      <c r="M81" t="str">
        <v>Yes</v>
      </c>
      <c r="N81">
        <v>38.5</v>
      </c>
      <c r="O81" t="str">
        <v/>
      </c>
      <c r="P81" s="1">
        <v>46054</v>
      </c>
      <c r="Q81">
        <v>40.2</v>
      </c>
      <c r="R81">
        <v>58.4</v>
      </c>
      <c r="S81">
        <v>46.5</v>
      </c>
      <c r="T81">
        <v>10.3</v>
      </c>
    </row>
    <row r="82">
      <c r="A82" t="str">
        <v>EW-02</v>
      </c>
      <c r="B82" s="1">
        <v>46092</v>
      </c>
      <c r="C82" t="str">
        <v>R. Nguyen</v>
      </c>
      <c r="D82" t="str">
        <v>cycling</v>
      </c>
      <c r="E82" t="str">
        <v>no action</v>
      </c>
      <c r="F82" t="str">
        <v>cycling</v>
      </c>
      <c r="G82">
        <v>28576</v>
      </c>
      <c r="H82">
        <v>28283</v>
      </c>
      <c r="I82">
        <v>293</v>
      </c>
      <c r="J82" s="1">
        <v>46079</v>
      </c>
      <c r="K82">
        <v>13</v>
      </c>
      <c r="L82">
        <v>22.54</v>
      </c>
      <c r="M82" t="str">
        <v>Yes</v>
      </c>
      <c r="N82">
        <v>38.1</v>
      </c>
      <c r="O82" t="str">
        <v/>
      </c>
      <c r="P82" s="1">
        <v>46082</v>
      </c>
      <c r="Q82">
        <v>40.9</v>
      </c>
      <c r="R82">
        <v>59</v>
      </c>
      <c r="S82">
        <v>46.5</v>
      </c>
      <c r="T82">
        <v>16.9</v>
      </c>
    </row>
    <row r="83">
      <c r="A83" t="str">
        <v>EW-02</v>
      </c>
      <c r="B83" s="1">
        <v>46107</v>
      </c>
      <c r="C83" t="str">
        <v>T. Brooks</v>
      </c>
      <c r="D83" t="str">
        <v>cycling</v>
      </c>
      <c r="E83" t="str">
        <v>no action</v>
      </c>
      <c r="F83" t="str">
        <v>cycling</v>
      </c>
      <c r="G83">
        <v>28899</v>
      </c>
      <c r="H83">
        <v>28576</v>
      </c>
      <c r="I83">
        <v>323</v>
      </c>
      <c r="J83" s="1">
        <v>46092</v>
      </c>
      <c r="K83">
        <v>15</v>
      </c>
      <c r="L83">
        <v>21.53</v>
      </c>
      <c r="M83" t="str">
        <v>Yes</v>
      </c>
      <c r="N83">
        <v>40.3</v>
      </c>
      <c r="O83" t="str">
        <v/>
      </c>
      <c r="P83" s="1">
        <v>46082</v>
      </c>
      <c r="Q83">
        <v>40.9</v>
      </c>
      <c r="R83">
        <v>59</v>
      </c>
      <c r="S83">
        <v>46.5</v>
      </c>
      <c r="T83">
        <v>10.6</v>
      </c>
    </row>
    <row r="84">
      <c r="A84" t="str">
        <v>EW-02</v>
      </c>
      <c r="B84" s="1">
        <v>46122</v>
      </c>
      <c r="C84" t="str">
        <v>M. Ortiz</v>
      </c>
      <c r="D84" t="str">
        <v>cycling</v>
      </c>
      <c r="E84" t="str">
        <v>no action</v>
      </c>
      <c r="F84" t="str">
        <v>cycling</v>
      </c>
      <c r="G84">
        <v>29228</v>
      </c>
      <c r="H84">
        <v>28899</v>
      </c>
      <c r="I84">
        <v>329</v>
      </c>
      <c r="J84" s="1">
        <v>46107</v>
      </c>
      <c r="K84">
        <v>15</v>
      </c>
      <c r="L84">
        <v>21.93</v>
      </c>
      <c r="M84" t="str">
        <v>Yes</v>
      </c>
      <c r="N84">
        <v>39.3</v>
      </c>
      <c r="O84" t="str">
        <v/>
      </c>
      <c r="P84" s="1">
        <v>46113</v>
      </c>
      <c r="Q84">
        <v>41.2</v>
      </c>
      <c r="R84">
        <v>58.5</v>
      </c>
      <c r="S84">
        <v>46.5</v>
      </c>
      <c r="T84">
        <v>13.1</v>
      </c>
    </row>
    <row r="85">
      <c r="A85" t="str">
        <v>EW-02</v>
      </c>
      <c r="B85" s="1">
        <v>46135</v>
      </c>
      <c r="C85" t="str">
        <v>T. Brooks</v>
      </c>
      <c r="D85" t="str">
        <v>cycling</v>
      </c>
      <c r="E85" t="str">
        <v>no action</v>
      </c>
      <c r="F85" t="str">
        <v>cycling</v>
      </c>
      <c r="G85">
        <v>29456</v>
      </c>
      <c r="H85">
        <v>29228</v>
      </c>
      <c r="I85">
        <v>228</v>
      </c>
      <c r="J85" s="1">
        <v>46122</v>
      </c>
      <c r="K85">
        <v>13</v>
      </c>
      <c r="L85">
        <v>17.51</v>
      </c>
      <c r="M85" t="str">
        <v>Yes</v>
      </c>
      <c r="N85">
        <v>39</v>
      </c>
      <c r="O85" t="str">
        <v/>
      </c>
      <c r="P85" s="1">
        <v>46113</v>
      </c>
      <c r="Q85">
        <v>41.2</v>
      </c>
      <c r="R85">
        <v>58.5</v>
      </c>
      <c r="S85">
        <v>46.5</v>
      </c>
      <c r="T85">
        <v>11.9</v>
      </c>
    </row>
    <row r="86">
      <c r="A86" t="str">
        <v>EW-02</v>
      </c>
      <c r="B86" s="1">
        <v>46145</v>
      </c>
      <c r="C86" t="str">
        <v>T. Brooks</v>
      </c>
      <c r="D86" t="str">
        <v>cycling</v>
      </c>
      <c r="E86" t="str">
        <v>cleared check valve</v>
      </c>
      <c r="F86" t="str">
        <v>cycling</v>
      </c>
      <c r="G86">
        <v>29693</v>
      </c>
      <c r="H86">
        <v>29456</v>
      </c>
      <c r="I86">
        <v>237</v>
      </c>
      <c r="J86" s="1">
        <v>46135</v>
      </c>
      <c r="K86">
        <v>10</v>
      </c>
      <c r="L86">
        <v>23.7</v>
      </c>
      <c r="M86" t="str">
        <v>Yes</v>
      </c>
      <c r="N86">
        <v>38.6</v>
      </c>
      <c r="O86" t="str">
        <v/>
      </c>
      <c r="P86" s="1">
        <v>46143</v>
      </c>
      <c r="Q86">
        <v>42.2</v>
      </c>
      <c r="R86">
        <v>58.7</v>
      </c>
      <c r="S86">
        <v>46.5</v>
      </c>
      <c r="T86">
        <v>10.4</v>
      </c>
    </row>
    <row r="87">
      <c r="A87" t="str">
        <v>EW-02</v>
      </c>
      <c r="B87" s="1">
        <v>46158</v>
      </c>
      <c r="C87" t="str">
        <v>T. Brooks</v>
      </c>
      <c r="D87" t="str">
        <v>cycling</v>
      </c>
      <c r="E87" t="str">
        <v>no action</v>
      </c>
      <c r="F87" t="str">
        <v>cycling</v>
      </c>
      <c r="G87">
        <v>29955</v>
      </c>
      <c r="H87">
        <v>29693</v>
      </c>
      <c r="I87">
        <v>262</v>
      </c>
      <c r="J87" s="1">
        <v>46145</v>
      </c>
      <c r="K87">
        <v>13</v>
      </c>
      <c r="L87">
        <v>20.13</v>
      </c>
      <c r="M87" t="str">
        <v>Yes</v>
      </c>
      <c r="N87">
        <v>42</v>
      </c>
      <c r="O87" t="str">
        <v/>
      </c>
      <c r="P87" s="1">
        <v>46143</v>
      </c>
      <c r="Q87">
        <v>42.2</v>
      </c>
      <c r="R87">
        <v>58.7</v>
      </c>
      <c r="S87">
        <v>46.5</v>
      </c>
      <c r="T87">
        <v>10.4</v>
      </c>
    </row>
    <row r="88">
      <c r="A88" t="str">
        <v>EW-02</v>
      </c>
      <c r="B88" s="1">
        <v>46171</v>
      </c>
      <c r="C88" t="str">
        <v>R. Nguyen</v>
      </c>
      <c r="D88" t="str">
        <v>cycling</v>
      </c>
      <c r="E88" t="str">
        <v>no action</v>
      </c>
      <c r="F88" t="str">
        <v>cycling</v>
      </c>
      <c r="G88">
        <v>30215</v>
      </c>
      <c r="H88">
        <v>29955</v>
      </c>
      <c r="I88">
        <v>260</v>
      </c>
      <c r="J88" s="1">
        <v>46158</v>
      </c>
      <c r="K88">
        <v>13</v>
      </c>
      <c r="L88">
        <v>19.96</v>
      </c>
      <c r="M88" t="str">
        <v>Yes</v>
      </c>
      <c r="N88">
        <v>40.3</v>
      </c>
      <c r="O88" t="str">
        <v/>
      </c>
      <c r="P88" s="1">
        <v>46143</v>
      </c>
      <c r="Q88">
        <v>42.2</v>
      </c>
      <c r="R88">
        <v>58.7</v>
      </c>
      <c r="S88">
        <v>46.5</v>
      </c>
      <c r="T88">
        <v>16.5</v>
      </c>
    </row>
    <row r="89">
      <c r="A89" t="str">
        <v>EW-02</v>
      </c>
      <c r="B89" s="1">
        <v>46183</v>
      </c>
      <c r="C89" t="str">
        <v>M. Ortiz</v>
      </c>
      <c r="D89" t="str">
        <v>cycling</v>
      </c>
      <c r="E89" t="str">
        <v>no action</v>
      </c>
      <c r="F89" t="str">
        <v>cycling</v>
      </c>
      <c r="G89">
        <v>30403</v>
      </c>
      <c r="H89">
        <v>30215</v>
      </c>
      <c r="I89">
        <v>188</v>
      </c>
      <c r="J89" s="1">
        <v>46171</v>
      </c>
      <c r="K89">
        <v>12</v>
      </c>
      <c r="L89">
        <v>15.64</v>
      </c>
      <c r="M89" t="str">
        <v>Yes</v>
      </c>
      <c r="N89">
        <v>41.2</v>
      </c>
      <c r="O89" t="str">
        <v/>
      </c>
      <c r="P89" s="1">
        <v>46174</v>
      </c>
      <c r="Q89">
        <v>42.1</v>
      </c>
      <c r="R89">
        <v>58.7</v>
      </c>
      <c r="S89">
        <v>46.5</v>
      </c>
      <c r="T89">
        <v>16.7</v>
      </c>
    </row>
    <row r="90">
      <c r="A90" t="str">
        <v>EW-02</v>
      </c>
      <c r="B90" s="1">
        <v>46197</v>
      </c>
      <c r="C90" t="str">
        <v>M. Ortiz</v>
      </c>
      <c r="D90" t="str">
        <v>cycling</v>
      </c>
      <c r="E90" t="str">
        <v>no action</v>
      </c>
      <c r="F90" t="str">
        <v>cycling</v>
      </c>
      <c r="G90">
        <v>30729</v>
      </c>
      <c r="H90">
        <v>30403</v>
      </c>
      <c r="I90">
        <v>326</v>
      </c>
      <c r="J90" s="1">
        <v>46183</v>
      </c>
      <c r="K90">
        <v>14</v>
      </c>
      <c r="L90">
        <v>23.28</v>
      </c>
      <c r="M90" t="str">
        <v>Yes</v>
      </c>
      <c r="N90">
        <v>37.3</v>
      </c>
      <c r="O90" t="str">
        <v/>
      </c>
      <c r="P90" s="1">
        <v>46174</v>
      </c>
      <c r="Q90">
        <v>42.1</v>
      </c>
      <c r="R90">
        <v>58.7</v>
      </c>
      <c r="S90">
        <v>46.5</v>
      </c>
      <c r="T90">
        <v>17.9</v>
      </c>
    </row>
    <row r="91">
      <c r="A91" t="str">
        <v>EW-02</v>
      </c>
      <c r="B91" s="1">
        <v>46210</v>
      </c>
      <c r="C91" t="str">
        <v>T. Brooks</v>
      </c>
      <c r="D91" t="str">
        <v>cycling</v>
      </c>
      <c r="E91" t="str">
        <v>no action</v>
      </c>
      <c r="F91" t="str">
        <v>cycling</v>
      </c>
      <c r="G91">
        <v>30980</v>
      </c>
      <c r="H91">
        <v>30729</v>
      </c>
      <c r="I91">
        <v>251</v>
      </c>
      <c r="J91" s="1">
        <v>46197</v>
      </c>
      <c r="K91">
        <v>13</v>
      </c>
      <c r="L91">
        <v>19.3</v>
      </c>
      <c r="M91" t="str">
        <v>Yes</v>
      </c>
      <c r="N91">
        <v>40.6</v>
      </c>
      <c r="O91" t="str">
        <v/>
      </c>
      <c r="P91" s="1">
        <v>46204</v>
      </c>
      <c r="Q91">
        <v>42.3</v>
      </c>
      <c r="R91">
        <v>58.7</v>
      </c>
      <c r="S91">
        <v>46.5</v>
      </c>
      <c r="T91">
        <v>11.2</v>
      </c>
    </row>
    <row r="92">
      <c r="A92" t="str">
        <v>EW-02</v>
      </c>
      <c r="B92" s="1">
        <v>46220</v>
      </c>
      <c r="C92" t="str">
        <v>M. Ortiz</v>
      </c>
      <c r="D92" t="str">
        <v>cycling</v>
      </c>
      <c r="E92" t="str">
        <v>no action</v>
      </c>
      <c r="F92" t="str">
        <v>cycling</v>
      </c>
      <c r="G92">
        <v>31140</v>
      </c>
      <c r="H92">
        <v>30980</v>
      </c>
      <c r="I92">
        <v>160</v>
      </c>
      <c r="J92" s="1">
        <v>46210</v>
      </c>
      <c r="K92">
        <v>10</v>
      </c>
      <c r="L92">
        <v>15.97</v>
      </c>
      <c r="M92" t="str">
        <v>Yes</v>
      </c>
      <c r="N92">
        <v>39.1</v>
      </c>
      <c r="O92" t="str">
        <v/>
      </c>
      <c r="P92" s="1">
        <v>46204</v>
      </c>
      <c r="Q92">
        <v>42.3</v>
      </c>
      <c r="R92">
        <v>58.7</v>
      </c>
      <c r="S92">
        <v>46.5</v>
      </c>
      <c r="T92">
        <v>15.2</v>
      </c>
    </row>
    <row r="93">
      <c r="A93" t="str">
        <v>EW-02</v>
      </c>
      <c r="B93" s="1">
        <v>46233</v>
      </c>
      <c r="C93" t="str">
        <v>J. Hale</v>
      </c>
      <c r="D93" t="str">
        <v>cycling</v>
      </c>
      <c r="E93" t="str">
        <v>no action</v>
      </c>
      <c r="F93" t="str">
        <v>cycling</v>
      </c>
      <c r="G93">
        <v>31431</v>
      </c>
      <c r="H93">
        <v>31140</v>
      </c>
      <c r="I93">
        <v>291</v>
      </c>
      <c r="J93" s="1">
        <v>46220</v>
      </c>
      <c r="K93">
        <v>13</v>
      </c>
      <c r="L93">
        <v>22.36</v>
      </c>
      <c r="M93" t="str">
        <v>Yes</v>
      </c>
      <c r="N93">
        <v>34.5</v>
      </c>
      <c r="O93" t="str">
        <v/>
      </c>
      <c r="P93" s="1">
        <v>46204</v>
      </c>
      <c r="Q93">
        <v>42.3</v>
      </c>
      <c r="R93">
        <v>58.7</v>
      </c>
      <c r="S93">
        <v>46.5</v>
      </c>
      <c r="T93">
        <v>15.1</v>
      </c>
    </row>
    <row r="94">
      <c r="A94" t="str">
        <v>EW-02</v>
      </c>
      <c r="B94" s="1">
        <v>46245</v>
      </c>
      <c r="C94" t="str">
        <v>T. Brooks</v>
      </c>
      <c r="D94" t="str">
        <v>cycling</v>
      </c>
      <c r="E94" t="str">
        <v>adjusted regulator</v>
      </c>
      <c r="F94" t="str">
        <v>cycling</v>
      </c>
      <c r="G94">
        <v>31684</v>
      </c>
      <c r="H94">
        <v>31431</v>
      </c>
      <c r="I94">
        <v>253</v>
      </c>
      <c r="J94" s="1">
        <v>46233</v>
      </c>
      <c r="K94">
        <v>12</v>
      </c>
      <c r="L94">
        <v>21.12</v>
      </c>
      <c r="M94" t="str">
        <v>Yes</v>
      </c>
      <c r="N94">
        <v>43</v>
      </c>
      <c r="O94" t="str">
        <v/>
      </c>
      <c r="P94" s="1">
        <v>46235</v>
      </c>
      <c r="Q94">
        <v>41.8</v>
      </c>
      <c r="R94">
        <v>58.2</v>
      </c>
      <c r="S94">
        <v>46.5</v>
      </c>
      <c r="T94">
        <v>11.6</v>
      </c>
    </row>
    <row r="95">
      <c r="A95" t="str">
        <v>EW-03</v>
      </c>
      <c r="B95" s="1">
        <v>45665</v>
      </c>
      <c r="C95" t="str">
        <v>R. Nguyen</v>
      </c>
      <c r="D95" t="str">
        <v>cycling</v>
      </c>
      <c r="E95" t="str">
        <v>cleared check valve</v>
      </c>
      <c r="F95" t="str">
        <v>cycling</v>
      </c>
      <c r="G95">
        <v>29647</v>
      </c>
      <c r="H95">
        <v>29216</v>
      </c>
      <c r="I95">
        <v>431</v>
      </c>
      <c r="J95" s="1">
        <v>45644</v>
      </c>
      <c r="K95">
        <v>21</v>
      </c>
      <c r="L95">
        <v>20.51</v>
      </c>
      <c r="M95" t="str">
        <v>Yes</v>
      </c>
      <c r="N95">
        <v>41.2</v>
      </c>
      <c r="O95" t="str">
        <v/>
      </c>
      <c r="P95" s="1">
        <v>45658</v>
      </c>
      <c r="Q95">
        <v>40</v>
      </c>
      <c r="R95">
        <v>58.9</v>
      </c>
      <c r="S95">
        <v>46.1</v>
      </c>
      <c r="T95">
        <v>10.1</v>
      </c>
    </row>
    <row r="96">
      <c r="A96" t="str">
        <v>EW-03</v>
      </c>
      <c r="B96" s="1">
        <v>45676</v>
      </c>
      <c r="C96" t="str">
        <v>M. Ortiz</v>
      </c>
      <c r="D96" t="str">
        <v>cycling</v>
      </c>
      <c r="E96" t="str">
        <v>no action</v>
      </c>
      <c r="F96" t="str">
        <v>cycling</v>
      </c>
      <c r="G96">
        <v>29900</v>
      </c>
      <c r="H96">
        <v>29647</v>
      </c>
      <c r="I96">
        <v>253</v>
      </c>
      <c r="J96" s="1">
        <v>45665</v>
      </c>
      <c r="K96">
        <v>11</v>
      </c>
      <c r="L96">
        <v>23.04</v>
      </c>
      <c r="M96" t="str">
        <v>Yes</v>
      </c>
      <c r="N96">
        <v>38.9</v>
      </c>
      <c r="O96" t="str">
        <v/>
      </c>
      <c r="P96" s="1">
        <v>45658</v>
      </c>
      <c r="Q96">
        <v>40</v>
      </c>
      <c r="R96">
        <v>58.9</v>
      </c>
      <c r="S96">
        <v>46.1</v>
      </c>
      <c r="T96">
        <v>14.3</v>
      </c>
    </row>
    <row r="97">
      <c r="A97" t="str">
        <v>EW-03</v>
      </c>
      <c r="B97" s="1">
        <v>45688</v>
      </c>
      <c r="C97" t="str">
        <v>J. Hale</v>
      </c>
      <c r="D97" t="str">
        <v>cycling</v>
      </c>
      <c r="E97" t="str">
        <v>no action</v>
      </c>
      <c r="F97" t="str">
        <v>cycling</v>
      </c>
      <c r="G97">
        <v>30163</v>
      </c>
      <c r="H97">
        <v>29900</v>
      </c>
      <c r="I97">
        <v>263</v>
      </c>
      <c r="J97" s="1">
        <v>45676</v>
      </c>
      <c r="K97">
        <v>12</v>
      </c>
      <c r="L97">
        <v>21.9</v>
      </c>
      <c r="M97" t="str">
        <v>Yes</v>
      </c>
      <c r="N97">
        <v>36.2</v>
      </c>
      <c r="O97" t="str">
        <v/>
      </c>
      <c r="P97" s="1">
        <v>45658</v>
      </c>
      <c r="Q97">
        <v>40</v>
      </c>
      <c r="R97">
        <v>58.9</v>
      </c>
      <c r="S97">
        <v>46.1</v>
      </c>
      <c r="T97">
        <v>15.9</v>
      </c>
    </row>
    <row r="98">
      <c r="A98" t="str">
        <v>EW-03</v>
      </c>
      <c r="B98" s="1">
        <v>45700</v>
      </c>
      <c r="C98" t="str">
        <v>J. Hale</v>
      </c>
      <c r="D98" t="str">
        <v>cycling</v>
      </c>
      <c r="E98" t="str">
        <v>cleared check valve</v>
      </c>
      <c r="F98" t="str">
        <v>cycling</v>
      </c>
      <c r="G98">
        <v>30412</v>
      </c>
      <c r="H98">
        <v>30163</v>
      </c>
      <c r="I98">
        <v>249</v>
      </c>
      <c r="J98" s="1">
        <v>45688</v>
      </c>
      <c r="K98">
        <v>12</v>
      </c>
      <c r="L98">
        <v>20.75</v>
      </c>
      <c r="M98" t="str">
        <v>Yes</v>
      </c>
      <c r="N98">
        <v>35.5</v>
      </c>
      <c r="O98" t="str">
        <v/>
      </c>
      <c r="P98" s="1">
        <v>45689</v>
      </c>
      <c r="Q98">
        <v>40.6</v>
      </c>
      <c r="R98">
        <v>58.8</v>
      </c>
      <c r="S98">
        <v>46.1</v>
      </c>
      <c r="T98">
        <v>18.4</v>
      </c>
    </row>
    <row r="99">
      <c r="A99" t="str">
        <v>EW-03</v>
      </c>
      <c r="B99" s="1">
        <v>45713</v>
      </c>
      <c r="C99" t="str">
        <v>R. Nguyen</v>
      </c>
      <c r="D99" t="str">
        <v>cycling</v>
      </c>
      <c r="E99" t="str">
        <v>no action</v>
      </c>
      <c r="F99" t="str">
        <v>cycling</v>
      </c>
      <c r="G99">
        <v>30636</v>
      </c>
      <c r="H99">
        <v>30412</v>
      </c>
      <c r="I99">
        <v>224</v>
      </c>
      <c r="J99" s="1">
        <v>45700</v>
      </c>
      <c r="K99">
        <v>13</v>
      </c>
      <c r="L99">
        <v>17.26</v>
      </c>
      <c r="M99" t="str">
        <v>Yes</v>
      </c>
      <c r="N99">
        <v>36.5</v>
      </c>
      <c r="O99" t="str">
        <v/>
      </c>
      <c r="P99" s="1">
        <v>45689</v>
      </c>
      <c r="Q99">
        <v>40.6</v>
      </c>
      <c r="R99">
        <v>58.8</v>
      </c>
      <c r="S99">
        <v>46.1</v>
      </c>
      <c r="T99">
        <v>14.2</v>
      </c>
    </row>
    <row r="100">
      <c r="A100" t="str">
        <v>EW-03</v>
      </c>
      <c r="B100" s="1">
        <v>45724</v>
      </c>
      <c r="C100" t="str">
        <v>J. Hale</v>
      </c>
      <c r="D100" t="str">
        <v>cycling</v>
      </c>
      <c r="E100" t="str">
        <v>no action</v>
      </c>
      <c r="F100" t="str">
        <v>cycling</v>
      </c>
      <c r="G100">
        <v>30801</v>
      </c>
      <c r="H100">
        <v>30636</v>
      </c>
      <c r="I100">
        <v>165</v>
      </c>
      <c r="J100" s="1">
        <v>45713</v>
      </c>
      <c r="K100">
        <v>11</v>
      </c>
      <c r="L100">
        <v>15</v>
      </c>
      <c r="M100" t="str">
        <v>Yes</v>
      </c>
      <c r="N100">
        <v>40</v>
      </c>
      <c r="O100" t="str">
        <v/>
      </c>
      <c r="P100" s="1">
        <v>45717</v>
      </c>
      <c r="Q100">
        <v>41.3</v>
      </c>
      <c r="R100">
        <v>58.7</v>
      </c>
      <c r="S100">
        <v>46.1</v>
      </c>
      <c r="T100">
        <v>14.2</v>
      </c>
    </row>
    <row r="101">
      <c r="A101" t="str">
        <v>EW-03</v>
      </c>
      <c r="B101" s="1">
        <v>45736</v>
      </c>
      <c r="C101" t="str">
        <v>J. Hale</v>
      </c>
      <c r="D101" t="str">
        <v>cycling</v>
      </c>
      <c r="E101" t="str">
        <v>no action</v>
      </c>
      <c r="F101" t="str">
        <v>cycling</v>
      </c>
      <c r="G101">
        <v>30974</v>
      </c>
      <c r="H101">
        <v>30801</v>
      </c>
      <c r="I101">
        <v>173</v>
      </c>
      <c r="J101" s="1">
        <v>45724</v>
      </c>
      <c r="K101">
        <v>12</v>
      </c>
      <c r="L101">
        <v>14.41</v>
      </c>
      <c r="M101" t="str">
        <v>Yes</v>
      </c>
      <c r="N101">
        <v>37.1</v>
      </c>
      <c r="O101" t="str">
        <v/>
      </c>
      <c r="P101" s="1">
        <v>45717</v>
      </c>
      <c r="Q101">
        <v>41.3</v>
      </c>
      <c r="R101">
        <v>58.7</v>
      </c>
      <c r="S101">
        <v>46.1</v>
      </c>
      <c r="T101">
        <v>16.3</v>
      </c>
    </row>
    <row r="102">
      <c r="A102" t="str">
        <v>EW-03</v>
      </c>
      <c r="B102" s="1">
        <v>45750</v>
      </c>
      <c r="C102" t="str">
        <v>M. Ortiz</v>
      </c>
      <c r="D102" t="str">
        <v>cycling</v>
      </c>
      <c r="E102" t="str">
        <v>no action</v>
      </c>
      <c r="F102" t="str">
        <v>cycling</v>
      </c>
      <c r="G102">
        <v>31305</v>
      </c>
      <c r="H102">
        <v>30974</v>
      </c>
      <c r="I102">
        <v>331</v>
      </c>
      <c r="J102" s="1">
        <v>45736</v>
      </c>
      <c r="K102">
        <v>14</v>
      </c>
      <c r="L102">
        <v>23.63</v>
      </c>
      <c r="M102" t="str">
        <v>Yes</v>
      </c>
      <c r="N102">
        <v>34.8</v>
      </c>
      <c r="O102" t="str">
        <v/>
      </c>
      <c r="P102" s="1">
        <v>45748</v>
      </c>
      <c r="Q102">
        <v>41.4</v>
      </c>
      <c r="R102">
        <v>59.5</v>
      </c>
      <c r="S102">
        <v>46.1</v>
      </c>
      <c r="T102">
        <v>19.6</v>
      </c>
    </row>
    <row r="103">
      <c r="A103" t="str">
        <v>EW-03</v>
      </c>
      <c r="B103" s="1">
        <v>45761</v>
      </c>
      <c r="C103" t="str">
        <v>J. Hale</v>
      </c>
      <c r="D103" t="str">
        <v>cycling</v>
      </c>
      <c r="E103" t="str">
        <v>adjusted regulator</v>
      </c>
      <c r="F103" t="str">
        <v>cycling</v>
      </c>
      <c r="G103">
        <v>31502</v>
      </c>
      <c r="H103">
        <v>31305</v>
      </c>
      <c r="I103">
        <v>197</v>
      </c>
      <c r="J103" s="1">
        <v>45750</v>
      </c>
      <c r="K103">
        <v>11</v>
      </c>
      <c r="L103">
        <v>17.89</v>
      </c>
      <c r="M103" t="str">
        <v>Yes</v>
      </c>
      <c r="N103">
        <v>34.4</v>
      </c>
      <c r="O103" t="str">
        <v/>
      </c>
      <c r="P103" s="1">
        <v>45748</v>
      </c>
      <c r="Q103">
        <v>41.4</v>
      </c>
      <c r="R103">
        <v>59.5</v>
      </c>
      <c r="S103">
        <v>46.1</v>
      </c>
      <c r="T103">
        <v>14.8</v>
      </c>
    </row>
    <row r="104">
      <c r="A104" t="str">
        <v>EW-03</v>
      </c>
      <c r="B104" s="1">
        <v>45773</v>
      </c>
      <c r="C104" t="str">
        <v>T. Brooks</v>
      </c>
      <c r="D104" t="str">
        <v>cycling</v>
      </c>
      <c r="E104" t="str">
        <v>no action</v>
      </c>
      <c r="F104" t="str">
        <v>cycling</v>
      </c>
      <c r="G104">
        <v>31701</v>
      </c>
      <c r="H104">
        <v>31502</v>
      </c>
      <c r="I104">
        <v>199</v>
      </c>
      <c r="J104" s="1">
        <v>45761</v>
      </c>
      <c r="K104">
        <v>12</v>
      </c>
      <c r="L104">
        <v>16.62</v>
      </c>
      <c r="M104" t="str">
        <v>Yes</v>
      </c>
      <c r="N104">
        <v>43.9</v>
      </c>
      <c r="O104" t="str">
        <v/>
      </c>
      <c r="P104" s="1">
        <v>45748</v>
      </c>
      <c r="Q104">
        <v>41.4</v>
      </c>
      <c r="R104">
        <v>59.5</v>
      </c>
      <c r="S104">
        <v>46.1</v>
      </c>
      <c r="T104">
        <v>15.8</v>
      </c>
    </row>
    <row r="105">
      <c r="A105" t="str">
        <v>EW-03</v>
      </c>
      <c r="B105" s="1">
        <v>45785</v>
      </c>
      <c r="C105" t="str">
        <v>T. Brooks</v>
      </c>
      <c r="D105" t="str">
        <v>cycling</v>
      </c>
      <c r="E105" t="str">
        <v>no action</v>
      </c>
      <c r="F105" t="str">
        <v>cycling</v>
      </c>
      <c r="G105">
        <v>31922</v>
      </c>
      <c r="H105">
        <v>31701</v>
      </c>
      <c r="I105">
        <v>221</v>
      </c>
      <c r="J105" s="1">
        <v>45773</v>
      </c>
      <c r="K105">
        <v>12</v>
      </c>
      <c r="L105">
        <v>18.45</v>
      </c>
      <c r="M105" t="str">
        <v>Yes</v>
      </c>
      <c r="N105">
        <v>39.8</v>
      </c>
      <c r="O105" t="str">
        <v/>
      </c>
      <c r="P105" s="1">
        <v>45778</v>
      </c>
      <c r="Q105">
        <v>41.2</v>
      </c>
      <c r="R105">
        <v>59.2</v>
      </c>
      <c r="S105">
        <v>46.1</v>
      </c>
      <c r="T105">
        <v>14.9</v>
      </c>
    </row>
    <row r="106">
      <c r="A106" t="str">
        <v>EW-03</v>
      </c>
      <c r="B106" s="1">
        <v>45799</v>
      </c>
      <c r="C106" t="str">
        <v>M. Ortiz</v>
      </c>
      <c r="D106" t="str">
        <v>cycling</v>
      </c>
      <c r="E106" t="str">
        <v>no action</v>
      </c>
      <c r="F106" t="str">
        <v>cycling</v>
      </c>
      <c r="G106">
        <v>32173</v>
      </c>
      <c r="H106">
        <v>31922</v>
      </c>
      <c r="I106">
        <v>251</v>
      </c>
      <c r="J106" s="1">
        <v>45785</v>
      </c>
      <c r="K106">
        <v>14</v>
      </c>
      <c r="L106">
        <v>17.93</v>
      </c>
      <c r="M106" t="str">
        <v>Yes</v>
      </c>
      <c r="N106">
        <v>35.1</v>
      </c>
      <c r="O106" t="str">
        <v/>
      </c>
      <c r="P106" s="1">
        <v>45778</v>
      </c>
      <c r="Q106">
        <v>41.2</v>
      </c>
      <c r="R106">
        <v>59.2</v>
      </c>
      <c r="S106">
        <v>46.1</v>
      </c>
      <c r="T106">
        <v>16.1</v>
      </c>
    </row>
    <row r="107">
      <c r="A107" t="str">
        <v>EW-03</v>
      </c>
      <c r="B107" s="1">
        <v>45810</v>
      </c>
      <c r="C107" t="str">
        <v>R. Nguyen</v>
      </c>
      <c r="D107" t="str">
        <v>cycling</v>
      </c>
      <c r="E107" t="str">
        <v>no action</v>
      </c>
      <c r="F107" t="str">
        <v>cycling</v>
      </c>
      <c r="G107">
        <v>32365</v>
      </c>
      <c r="H107">
        <v>32173</v>
      </c>
      <c r="I107">
        <v>192</v>
      </c>
      <c r="J107" s="1">
        <v>45799</v>
      </c>
      <c r="K107">
        <v>11</v>
      </c>
      <c r="L107">
        <v>17.41</v>
      </c>
      <c r="M107" t="str">
        <v>Yes</v>
      </c>
      <c r="N107">
        <v>34.3</v>
      </c>
      <c r="O107" t="str">
        <v/>
      </c>
      <c r="P107" s="1">
        <v>45809</v>
      </c>
      <c r="Q107">
        <v>40.7</v>
      </c>
      <c r="R107">
        <v>59</v>
      </c>
      <c r="S107">
        <v>46.1</v>
      </c>
      <c r="T107">
        <v>10.9</v>
      </c>
    </row>
    <row r="108">
      <c r="A108" t="str">
        <v>EW-03</v>
      </c>
      <c r="B108" s="1">
        <v>45821</v>
      </c>
      <c r="C108" t="str">
        <v>M. Ortiz</v>
      </c>
      <c r="D108" t="str">
        <v>cycling</v>
      </c>
      <c r="E108" t="str">
        <v>no action</v>
      </c>
      <c r="F108" t="str">
        <v>cycling</v>
      </c>
      <c r="G108">
        <v>32544</v>
      </c>
      <c r="H108">
        <v>32365</v>
      </c>
      <c r="I108">
        <v>179</v>
      </c>
      <c r="J108" s="1">
        <v>45810</v>
      </c>
      <c r="K108">
        <v>11</v>
      </c>
      <c r="L108">
        <v>16.24</v>
      </c>
      <c r="M108" t="str">
        <v>Yes</v>
      </c>
      <c r="N108">
        <v>34.7</v>
      </c>
      <c r="O108" t="str">
        <v/>
      </c>
      <c r="P108" s="1">
        <v>45809</v>
      </c>
      <c r="Q108">
        <v>40.7</v>
      </c>
      <c r="R108">
        <v>59</v>
      </c>
      <c r="S108">
        <v>46.1</v>
      </c>
      <c r="T108">
        <v>16.3</v>
      </c>
    </row>
    <row r="109">
      <c r="A109" t="str">
        <v>EW-03</v>
      </c>
      <c r="B109" s="1">
        <v>45834</v>
      </c>
      <c r="C109" t="str">
        <v>T. Brooks</v>
      </c>
      <c r="D109" t="str">
        <v>cycling</v>
      </c>
      <c r="E109" t="str">
        <v>no action</v>
      </c>
      <c r="F109" t="str">
        <v>cycling</v>
      </c>
      <c r="G109">
        <v>32728</v>
      </c>
      <c r="H109">
        <v>32544</v>
      </c>
      <c r="I109">
        <v>184</v>
      </c>
      <c r="J109" s="1">
        <v>45821</v>
      </c>
      <c r="K109">
        <v>13</v>
      </c>
      <c r="L109">
        <v>14.17</v>
      </c>
      <c r="M109" t="str">
        <v>Yes</v>
      </c>
      <c r="N109">
        <v>35.6</v>
      </c>
      <c r="O109" t="str">
        <v/>
      </c>
      <c r="P109" s="1">
        <v>45809</v>
      </c>
      <c r="Q109">
        <v>40.7</v>
      </c>
      <c r="R109">
        <v>59</v>
      </c>
      <c r="S109">
        <v>46.1</v>
      </c>
      <c r="T109">
        <v>10.9</v>
      </c>
    </row>
    <row r="110">
      <c r="A110" t="str">
        <v>EW-03</v>
      </c>
      <c r="B110" s="1">
        <v>45845</v>
      </c>
      <c r="C110" t="str">
        <v>M. Ortiz</v>
      </c>
      <c r="D110" t="str">
        <v>cycling</v>
      </c>
      <c r="E110" t="str">
        <v>no action</v>
      </c>
      <c r="F110" t="str">
        <v>cycling</v>
      </c>
      <c r="G110">
        <v>32888</v>
      </c>
      <c r="H110">
        <v>32728</v>
      </c>
      <c r="I110">
        <v>160</v>
      </c>
      <c r="J110" s="1">
        <v>45834</v>
      </c>
      <c r="K110">
        <v>11</v>
      </c>
      <c r="L110">
        <v>14.53</v>
      </c>
      <c r="M110" t="str">
        <v>Yes</v>
      </c>
      <c r="N110">
        <v>37.8</v>
      </c>
      <c r="O110" t="str">
        <v/>
      </c>
      <c r="P110" s="1">
        <v>45839</v>
      </c>
      <c r="Q110">
        <v>40.5</v>
      </c>
      <c r="R110">
        <v>59.3</v>
      </c>
      <c r="S110">
        <v>46.1</v>
      </c>
      <c r="T110">
        <v>14.8</v>
      </c>
    </row>
    <row r="111">
      <c r="A111" t="str">
        <v>EW-03</v>
      </c>
      <c r="B111" s="1">
        <v>45860</v>
      </c>
      <c r="C111" t="str">
        <v>J. Hale</v>
      </c>
      <c r="D111" t="str">
        <v>cycling</v>
      </c>
      <c r="E111" t="str">
        <v>no action</v>
      </c>
      <c r="F111" t="str">
        <v>cycling</v>
      </c>
      <c r="G111">
        <v>33120</v>
      </c>
      <c r="H111">
        <v>32888</v>
      </c>
      <c r="I111">
        <v>232</v>
      </c>
      <c r="J111" s="1">
        <v>45845</v>
      </c>
      <c r="K111">
        <v>15</v>
      </c>
      <c r="L111">
        <v>15.44</v>
      </c>
      <c r="M111" t="str">
        <v>Yes</v>
      </c>
      <c r="N111">
        <v>39.4</v>
      </c>
      <c r="O111" t="str">
        <v/>
      </c>
      <c r="P111" s="1">
        <v>45839</v>
      </c>
      <c r="Q111">
        <v>40.5</v>
      </c>
      <c r="R111">
        <v>59.3</v>
      </c>
      <c r="S111">
        <v>46.1</v>
      </c>
      <c r="T111">
        <v>19.4</v>
      </c>
    </row>
    <row r="112">
      <c r="A112" t="str">
        <v>EW-03</v>
      </c>
      <c r="B112" s="1">
        <v>45874</v>
      </c>
      <c r="C112" t="str">
        <v>M. Ortiz</v>
      </c>
      <c r="D112" t="str">
        <v>cycling</v>
      </c>
      <c r="E112" t="str">
        <v>no action</v>
      </c>
      <c r="F112" t="str">
        <v>cycling</v>
      </c>
      <c r="G112">
        <v>33337</v>
      </c>
      <c r="H112">
        <v>33120</v>
      </c>
      <c r="I112">
        <v>217</v>
      </c>
      <c r="J112" s="1">
        <v>45860</v>
      </c>
      <c r="K112">
        <v>14</v>
      </c>
      <c r="L112">
        <v>15.53</v>
      </c>
      <c r="M112" t="str">
        <v>Yes</v>
      </c>
      <c r="N112">
        <v>43.9</v>
      </c>
      <c r="O112" t="str">
        <v/>
      </c>
      <c r="P112" s="1">
        <v>45870</v>
      </c>
      <c r="Q112">
        <v>39.7</v>
      </c>
      <c r="R112">
        <v>59</v>
      </c>
      <c r="S112">
        <v>46.1</v>
      </c>
      <c r="T112">
        <v>11.5</v>
      </c>
    </row>
    <row r="113">
      <c r="A113" t="str">
        <v>EW-03</v>
      </c>
      <c r="B113" s="1">
        <v>45885</v>
      </c>
      <c r="C113" t="str">
        <v>J. Hale</v>
      </c>
      <c r="D113" t="str">
        <v>cycling</v>
      </c>
      <c r="E113" t="str">
        <v>no action</v>
      </c>
      <c r="F113" t="str">
        <v>cycling</v>
      </c>
      <c r="G113">
        <v>33586</v>
      </c>
      <c r="H113">
        <v>33337</v>
      </c>
      <c r="I113">
        <v>249</v>
      </c>
      <c r="J113" s="1">
        <v>45874</v>
      </c>
      <c r="K113">
        <v>11</v>
      </c>
      <c r="L113">
        <v>22.66</v>
      </c>
      <c r="M113" t="str">
        <v>Yes</v>
      </c>
      <c r="N113">
        <v>38.1</v>
      </c>
      <c r="O113" t="str">
        <v/>
      </c>
      <c r="P113" s="1">
        <v>45870</v>
      </c>
      <c r="Q113">
        <v>39.7</v>
      </c>
      <c r="R113">
        <v>59</v>
      </c>
      <c r="S113">
        <v>46.1</v>
      </c>
      <c r="T113">
        <v>16.7</v>
      </c>
    </row>
    <row r="114">
      <c r="A114" t="str">
        <v>EW-03</v>
      </c>
      <c r="B114" s="1">
        <v>45899</v>
      </c>
      <c r="C114" t="str">
        <v>T. Brooks</v>
      </c>
      <c r="D114" t="str">
        <v>cycling</v>
      </c>
      <c r="E114" t="str">
        <v>no action</v>
      </c>
      <c r="F114" t="str">
        <v>cycling</v>
      </c>
      <c r="G114">
        <v>33826</v>
      </c>
      <c r="H114">
        <v>33586</v>
      </c>
      <c r="I114">
        <v>240</v>
      </c>
      <c r="J114" s="1">
        <v>45885</v>
      </c>
      <c r="K114">
        <v>14</v>
      </c>
      <c r="L114">
        <v>17.18</v>
      </c>
      <c r="M114" t="str">
        <v>Yes</v>
      </c>
      <c r="N114">
        <v>41.4</v>
      </c>
      <c r="O114" t="str">
        <v/>
      </c>
      <c r="P114" s="1">
        <v>45870</v>
      </c>
      <c r="Q114">
        <v>39.7</v>
      </c>
      <c r="R114">
        <v>59</v>
      </c>
      <c r="S114">
        <v>46.1</v>
      </c>
      <c r="T114">
        <v>15.7</v>
      </c>
    </row>
    <row r="115">
      <c r="A115" t="str">
        <v>EW-03</v>
      </c>
      <c r="B115" s="1">
        <v>45914</v>
      </c>
      <c r="C115" t="str">
        <v>T. Brooks</v>
      </c>
      <c r="D115" t="str">
        <v>cycling</v>
      </c>
      <c r="E115" t="str">
        <v>no action</v>
      </c>
      <c r="F115" t="str">
        <v>cycling</v>
      </c>
      <c r="G115">
        <v>34117</v>
      </c>
      <c r="H115">
        <v>33826</v>
      </c>
      <c r="I115">
        <v>291</v>
      </c>
      <c r="J115" s="1">
        <v>45899</v>
      </c>
      <c r="K115">
        <v>15</v>
      </c>
      <c r="L115">
        <v>19.41</v>
      </c>
      <c r="M115" t="str">
        <v>Yes</v>
      </c>
      <c r="N115">
        <v>37.2</v>
      </c>
      <c r="O115" t="str">
        <v/>
      </c>
      <c r="P115" s="1">
        <v>45901</v>
      </c>
      <c r="Q115">
        <v>39.4</v>
      </c>
      <c r="R115">
        <v>59.4</v>
      </c>
      <c r="S115">
        <v>46.1</v>
      </c>
      <c r="T115">
        <v>17.8</v>
      </c>
    </row>
    <row r="116">
      <c r="A116" t="str">
        <v>EW-03</v>
      </c>
      <c r="B116" s="1">
        <v>45929</v>
      </c>
      <c r="C116" t="str">
        <v>M. Ortiz</v>
      </c>
      <c r="D116" t="str">
        <v>cycling</v>
      </c>
      <c r="E116" t="str">
        <v>no action</v>
      </c>
      <c r="F116" t="str">
        <v>cycling</v>
      </c>
      <c r="G116">
        <v>34475</v>
      </c>
      <c r="H116">
        <v>34117</v>
      </c>
      <c r="I116">
        <v>358</v>
      </c>
      <c r="J116" s="1">
        <v>45914</v>
      </c>
      <c r="K116">
        <v>15</v>
      </c>
      <c r="L116">
        <v>23.88</v>
      </c>
      <c r="M116" t="str">
        <v>Yes</v>
      </c>
      <c r="N116">
        <v>40.5</v>
      </c>
      <c r="O116" t="str">
        <v/>
      </c>
      <c r="P116" s="1">
        <v>45901</v>
      </c>
      <c r="Q116">
        <v>39.4</v>
      </c>
      <c r="R116">
        <v>59.4</v>
      </c>
      <c r="S116">
        <v>46.1</v>
      </c>
      <c r="T116">
        <v>13</v>
      </c>
    </row>
    <row r="117">
      <c r="A117" t="str">
        <v>EW-03</v>
      </c>
      <c r="B117" s="1">
        <v>45944</v>
      </c>
      <c r="C117" t="str">
        <v>R. Nguyen</v>
      </c>
      <c r="D117" t="str">
        <v>cycling</v>
      </c>
      <c r="E117" t="str">
        <v>no action</v>
      </c>
      <c r="F117" t="str">
        <v>cycling</v>
      </c>
      <c r="G117">
        <v>34770</v>
      </c>
      <c r="H117">
        <v>34475</v>
      </c>
      <c r="I117">
        <v>295</v>
      </c>
      <c r="J117" s="1">
        <v>45929</v>
      </c>
      <c r="K117">
        <v>15</v>
      </c>
      <c r="L117">
        <v>19.65</v>
      </c>
      <c r="M117" t="str">
        <v>Yes</v>
      </c>
      <c r="N117">
        <v>35.8</v>
      </c>
      <c r="O117" t="str">
        <v/>
      </c>
      <c r="P117" s="1">
        <v>45931</v>
      </c>
      <c r="Q117">
        <v>38.4</v>
      </c>
      <c r="R117">
        <v>59.1</v>
      </c>
      <c r="S117">
        <v>46.1</v>
      </c>
      <c r="T117">
        <v>13.7</v>
      </c>
    </row>
    <row r="118">
      <c r="A118" t="str">
        <v>EW-03</v>
      </c>
      <c r="B118" s="1">
        <v>45959</v>
      </c>
      <c r="C118" t="str">
        <v>R. Nguyen</v>
      </c>
      <c r="D118" t="str">
        <v>cycling</v>
      </c>
      <c r="E118" t="str">
        <v>no action</v>
      </c>
      <c r="F118" t="str">
        <v>cycling</v>
      </c>
      <c r="G118">
        <v>35124</v>
      </c>
      <c r="H118">
        <v>34770</v>
      </c>
      <c r="I118">
        <v>354</v>
      </c>
      <c r="J118" s="1">
        <v>45944</v>
      </c>
      <c r="K118">
        <v>15</v>
      </c>
      <c r="L118">
        <v>23.57</v>
      </c>
      <c r="M118" t="str">
        <v>Yes</v>
      </c>
      <c r="N118">
        <v>41.2</v>
      </c>
      <c r="O118" t="str">
        <v/>
      </c>
      <c r="P118" s="1">
        <v>45931</v>
      </c>
      <c r="Q118">
        <v>38.4</v>
      </c>
      <c r="R118">
        <v>59.1</v>
      </c>
      <c r="S118">
        <v>46.1</v>
      </c>
      <c r="T118">
        <v>14.7</v>
      </c>
    </row>
    <row r="119">
      <c r="A119" t="str">
        <v>EW-03</v>
      </c>
      <c r="B119" s="1">
        <v>45970</v>
      </c>
      <c r="C119" t="str">
        <v>M. Ortiz</v>
      </c>
      <c r="D119" t="str">
        <v>cycling</v>
      </c>
      <c r="E119" t="str">
        <v>no action</v>
      </c>
      <c r="F119" t="str">
        <v>cycling</v>
      </c>
      <c r="G119">
        <v>35343</v>
      </c>
      <c r="H119">
        <v>35124</v>
      </c>
      <c r="I119">
        <v>219</v>
      </c>
      <c r="J119" s="1">
        <v>45959</v>
      </c>
      <c r="K119">
        <v>11</v>
      </c>
      <c r="L119">
        <v>19.89</v>
      </c>
      <c r="M119" t="str">
        <v>Yes</v>
      </c>
      <c r="N119">
        <v>43.6</v>
      </c>
      <c r="O119" t="str">
        <v/>
      </c>
      <c r="P119" s="1">
        <v>45962</v>
      </c>
      <c r="Q119">
        <v>37.6</v>
      </c>
      <c r="R119">
        <v>58.7</v>
      </c>
      <c r="S119">
        <v>46.1</v>
      </c>
      <c r="T119">
        <v>17.1</v>
      </c>
    </row>
    <row r="120">
      <c r="A120" t="str">
        <v>EW-03</v>
      </c>
      <c r="B120" s="1">
        <v>45981</v>
      </c>
      <c r="C120" t="str">
        <v>J. Hale</v>
      </c>
      <c r="D120" t="str">
        <v>cycling</v>
      </c>
      <c r="E120" t="str">
        <v>no action</v>
      </c>
      <c r="F120" t="str">
        <v>cycling</v>
      </c>
      <c r="G120">
        <v>35555</v>
      </c>
      <c r="H120">
        <v>35343</v>
      </c>
      <c r="I120">
        <v>212</v>
      </c>
      <c r="J120" s="1">
        <v>45970</v>
      </c>
      <c r="K120">
        <v>11</v>
      </c>
      <c r="L120">
        <v>19.25</v>
      </c>
      <c r="M120" t="str">
        <v>Yes</v>
      </c>
      <c r="N120">
        <v>40.3</v>
      </c>
      <c r="O120" t="str">
        <v/>
      </c>
      <c r="P120" s="1">
        <v>45962</v>
      </c>
      <c r="Q120">
        <v>37.6</v>
      </c>
      <c r="R120">
        <v>58.7</v>
      </c>
      <c r="S120">
        <v>46.1</v>
      </c>
      <c r="T120">
        <v>17.9</v>
      </c>
    </row>
    <row r="121">
      <c r="A121" t="str">
        <v>EW-03</v>
      </c>
      <c r="B121" s="1">
        <v>45994</v>
      </c>
      <c r="C121" t="str">
        <v>J. Hale</v>
      </c>
      <c r="D121" t="str">
        <v>cycling</v>
      </c>
      <c r="E121" t="str">
        <v>no action</v>
      </c>
      <c r="F121" t="str">
        <v>cycling</v>
      </c>
      <c r="G121">
        <v>35813</v>
      </c>
      <c r="H121">
        <v>35555</v>
      </c>
      <c r="I121">
        <v>258</v>
      </c>
      <c r="J121" s="1">
        <v>45981</v>
      </c>
      <c r="K121">
        <v>13</v>
      </c>
      <c r="L121">
        <v>19.83</v>
      </c>
      <c r="M121" t="str">
        <v>Yes</v>
      </c>
      <c r="N121">
        <v>34.6</v>
      </c>
      <c r="O121" t="str">
        <v/>
      </c>
      <c r="P121" s="1">
        <v>45992</v>
      </c>
      <c r="Q121">
        <v>38.1</v>
      </c>
      <c r="R121">
        <v>59.4</v>
      </c>
      <c r="S121">
        <v>46.1</v>
      </c>
      <c r="T121">
        <v>17.2</v>
      </c>
    </row>
    <row r="122">
      <c r="A122" t="str">
        <v>EW-03</v>
      </c>
      <c r="B122" s="1">
        <v>46009</v>
      </c>
      <c r="C122" t="str">
        <v>J. Hale</v>
      </c>
      <c r="D122" t="str">
        <v>cycling</v>
      </c>
      <c r="E122" t="str">
        <v>no action</v>
      </c>
      <c r="F122" t="str">
        <v>cycling</v>
      </c>
      <c r="G122">
        <v>36131</v>
      </c>
      <c r="H122">
        <v>35813</v>
      </c>
      <c r="I122">
        <v>318</v>
      </c>
      <c r="J122" s="1">
        <v>45994</v>
      </c>
      <c r="K122">
        <v>15</v>
      </c>
      <c r="L122">
        <v>21.2</v>
      </c>
      <c r="M122" t="str">
        <v>Yes</v>
      </c>
      <c r="N122">
        <v>40.1</v>
      </c>
      <c r="O122" t="str">
        <v/>
      </c>
      <c r="P122" s="1">
        <v>45992</v>
      </c>
      <c r="Q122">
        <v>38.1</v>
      </c>
      <c r="R122">
        <v>59.4</v>
      </c>
      <c r="S122">
        <v>46.1</v>
      </c>
      <c r="T122">
        <v>11.7</v>
      </c>
    </row>
    <row r="123">
      <c r="A123" t="str">
        <v>EW-03</v>
      </c>
      <c r="B123" s="1">
        <v>46021</v>
      </c>
      <c r="C123" t="str">
        <v>T. Brooks</v>
      </c>
      <c r="D123" t="str">
        <v>cycling</v>
      </c>
      <c r="E123" t="str">
        <v>no action</v>
      </c>
      <c r="F123" t="str">
        <v>cycling</v>
      </c>
      <c r="G123">
        <v>36379</v>
      </c>
      <c r="H123">
        <v>36131</v>
      </c>
      <c r="I123">
        <v>248</v>
      </c>
      <c r="J123" s="1">
        <v>46009</v>
      </c>
      <c r="K123">
        <v>12</v>
      </c>
      <c r="L123">
        <v>20.7</v>
      </c>
      <c r="M123" t="str">
        <v>Yes</v>
      </c>
      <c r="N123">
        <v>41.6</v>
      </c>
      <c r="O123" t="str">
        <v/>
      </c>
      <c r="P123" s="1">
        <v>45992</v>
      </c>
      <c r="Q123">
        <v>38.1</v>
      </c>
      <c r="R123">
        <v>59.4</v>
      </c>
      <c r="S123">
        <v>46.1</v>
      </c>
      <c r="T123">
        <v>14.1</v>
      </c>
    </row>
    <row r="124">
      <c r="A124" t="str">
        <v>EW-03</v>
      </c>
      <c r="B124" s="1">
        <v>46032</v>
      </c>
      <c r="C124" t="str">
        <v>M. Ortiz</v>
      </c>
      <c r="D124" t="str">
        <v>cycling</v>
      </c>
      <c r="E124" t="str">
        <v>no action</v>
      </c>
      <c r="F124" t="str">
        <v>cycling</v>
      </c>
      <c r="G124">
        <v>36628</v>
      </c>
      <c r="H124">
        <v>36379</v>
      </c>
      <c r="I124">
        <v>249</v>
      </c>
      <c r="J124" s="1">
        <v>46021</v>
      </c>
      <c r="K124">
        <v>11</v>
      </c>
      <c r="L124">
        <v>22.65</v>
      </c>
      <c r="M124" t="str">
        <v>Yes</v>
      </c>
      <c r="N124">
        <v>40.9</v>
      </c>
      <c r="O124" t="str">
        <v/>
      </c>
      <c r="P124" s="1">
        <v>46023</v>
      </c>
      <c r="Q124">
        <v>38.2</v>
      </c>
      <c r="R124">
        <v>59.1</v>
      </c>
      <c r="S124">
        <v>46.1</v>
      </c>
      <c r="T124">
        <v>17.3</v>
      </c>
    </row>
    <row r="125">
      <c r="A125" t="str">
        <v>EW-03</v>
      </c>
      <c r="B125" s="1">
        <v>46046</v>
      </c>
      <c r="C125" t="str">
        <v>J. Hale</v>
      </c>
      <c r="D125" t="str">
        <v>cycling</v>
      </c>
      <c r="E125" t="str">
        <v>no action</v>
      </c>
      <c r="F125" t="str">
        <v>cycling</v>
      </c>
      <c r="G125">
        <v>36917</v>
      </c>
      <c r="H125">
        <v>36628</v>
      </c>
      <c r="I125">
        <v>289</v>
      </c>
      <c r="J125" s="1">
        <v>46032</v>
      </c>
      <c r="K125">
        <v>14</v>
      </c>
      <c r="L125">
        <v>20.66</v>
      </c>
      <c r="M125" t="str">
        <v>Yes</v>
      </c>
      <c r="N125">
        <v>35</v>
      </c>
      <c r="O125" t="str">
        <v/>
      </c>
      <c r="P125" s="1">
        <v>46023</v>
      </c>
      <c r="Q125">
        <v>38.2</v>
      </c>
      <c r="R125">
        <v>59.1</v>
      </c>
      <c r="S125">
        <v>46.1</v>
      </c>
      <c r="T125">
        <v>16.9</v>
      </c>
    </row>
    <row r="126">
      <c r="A126" t="str">
        <v>EW-03</v>
      </c>
      <c r="B126" s="1">
        <v>46057</v>
      </c>
      <c r="C126" t="str">
        <v>J. Hale</v>
      </c>
      <c r="D126" t="str">
        <v>cycling</v>
      </c>
      <c r="E126" t="str">
        <v>no action</v>
      </c>
      <c r="F126" t="str">
        <v>cycling</v>
      </c>
      <c r="G126">
        <v>37180</v>
      </c>
      <c r="H126">
        <v>36917</v>
      </c>
      <c r="I126">
        <v>263</v>
      </c>
      <c r="J126" s="1">
        <v>46046</v>
      </c>
      <c r="K126">
        <v>11</v>
      </c>
      <c r="L126">
        <v>23.93</v>
      </c>
      <c r="M126" t="str">
        <v>Yes</v>
      </c>
      <c r="N126">
        <v>43.4</v>
      </c>
      <c r="O126" t="str">
        <v/>
      </c>
      <c r="P126" s="1">
        <v>46054</v>
      </c>
      <c r="Q126">
        <v>39.3</v>
      </c>
      <c r="R126">
        <v>58.9</v>
      </c>
      <c r="S126">
        <v>46.1</v>
      </c>
      <c r="T126">
        <v>16.9</v>
      </c>
    </row>
    <row r="127">
      <c r="A127" t="str">
        <v>EW-03</v>
      </c>
      <c r="B127" s="1">
        <v>46068</v>
      </c>
      <c r="C127" t="str">
        <v>R. Nguyen</v>
      </c>
      <c r="D127" t="str">
        <v>cycling</v>
      </c>
      <c r="E127" t="str">
        <v>no action</v>
      </c>
      <c r="F127" t="str">
        <v>cycling</v>
      </c>
      <c r="G127">
        <v>37439</v>
      </c>
      <c r="H127">
        <v>37180</v>
      </c>
      <c r="I127">
        <v>259</v>
      </c>
      <c r="J127" s="1">
        <v>46057</v>
      </c>
      <c r="K127">
        <v>11</v>
      </c>
      <c r="L127">
        <v>23.54</v>
      </c>
      <c r="M127" t="str">
        <v>Yes</v>
      </c>
      <c r="N127">
        <v>36.1</v>
      </c>
      <c r="O127" t="str">
        <v/>
      </c>
      <c r="P127" s="1">
        <v>46054</v>
      </c>
      <c r="Q127">
        <v>39.3</v>
      </c>
      <c r="R127">
        <v>58.9</v>
      </c>
      <c r="S127">
        <v>46.1</v>
      </c>
      <c r="T127">
        <v>10.9</v>
      </c>
    </row>
    <row r="128">
      <c r="A128" t="str">
        <v>EW-03</v>
      </c>
      <c r="B128" s="1">
        <v>46081</v>
      </c>
      <c r="C128" t="str">
        <v>J. Hale</v>
      </c>
      <c r="D128" t="str">
        <v>cycling</v>
      </c>
      <c r="E128" t="str">
        <v>no action</v>
      </c>
      <c r="F128" t="str">
        <v>cycling</v>
      </c>
      <c r="G128">
        <v>37631</v>
      </c>
      <c r="H128">
        <v>37439</v>
      </c>
      <c r="I128">
        <v>192</v>
      </c>
      <c r="J128" s="1">
        <v>46068</v>
      </c>
      <c r="K128">
        <v>13</v>
      </c>
      <c r="L128">
        <v>14.76</v>
      </c>
      <c r="M128" t="str">
        <v>Yes</v>
      </c>
      <c r="N128">
        <v>38.5</v>
      </c>
      <c r="O128" t="str">
        <v/>
      </c>
      <c r="P128" s="1">
        <v>46054</v>
      </c>
      <c r="Q128">
        <v>39.3</v>
      </c>
      <c r="R128">
        <v>58.9</v>
      </c>
      <c r="S128">
        <v>46.1</v>
      </c>
      <c r="T128">
        <v>17.4</v>
      </c>
    </row>
    <row r="129">
      <c r="A129" t="str">
        <v>EW-03</v>
      </c>
      <c r="B129" s="1">
        <v>46091</v>
      </c>
      <c r="C129" t="str">
        <v>M. Ortiz</v>
      </c>
      <c r="D129" t="str">
        <v>cycling</v>
      </c>
      <c r="E129" t="str">
        <v>no action</v>
      </c>
      <c r="F129" t="str">
        <v>cycling</v>
      </c>
      <c r="G129">
        <v>37838</v>
      </c>
      <c r="H129">
        <v>37631</v>
      </c>
      <c r="I129">
        <v>207</v>
      </c>
      <c r="J129" s="1">
        <v>46081</v>
      </c>
      <c r="K129">
        <v>10</v>
      </c>
      <c r="L129">
        <v>20.74</v>
      </c>
      <c r="M129" t="str">
        <v>Yes</v>
      </c>
      <c r="N129">
        <v>43.4</v>
      </c>
      <c r="O129" t="str">
        <v/>
      </c>
      <c r="P129" s="1">
        <v>46082</v>
      </c>
      <c r="Q129">
        <v>39.8</v>
      </c>
      <c r="R129">
        <v>59</v>
      </c>
      <c r="S129">
        <v>46.1</v>
      </c>
      <c r="T129">
        <v>16.9</v>
      </c>
    </row>
    <row r="130">
      <c r="A130" t="str">
        <v>EW-03</v>
      </c>
      <c r="B130" s="1">
        <v>46102</v>
      </c>
      <c r="C130" t="str">
        <v>T. Brooks</v>
      </c>
      <c r="D130" t="str">
        <v>cycling</v>
      </c>
      <c r="E130" t="str">
        <v>cleared check valve</v>
      </c>
      <c r="F130" t="str">
        <v>cycling</v>
      </c>
      <c r="G130">
        <v>38013</v>
      </c>
      <c r="H130">
        <v>37838</v>
      </c>
      <c r="I130">
        <v>175</v>
      </c>
      <c r="J130" s="1">
        <v>46091</v>
      </c>
      <c r="K130">
        <v>11</v>
      </c>
      <c r="L130">
        <v>15.87</v>
      </c>
      <c r="M130" t="str">
        <v>Yes</v>
      </c>
      <c r="N130">
        <v>34.5</v>
      </c>
      <c r="O130" t="str">
        <v/>
      </c>
      <c r="P130" s="1">
        <v>46082</v>
      </c>
      <c r="Q130">
        <v>39.8</v>
      </c>
      <c r="R130">
        <v>59</v>
      </c>
      <c r="S130">
        <v>46.1</v>
      </c>
      <c r="T130">
        <v>16.6</v>
      </c>
    </row>
    <row r="131">
      <c r="A131" t="str">
        <v>EW-03</v>
      </c>
      <c r="B131" s="1">
        <v>46115</v>
      </c>
      <c r="C131" t="str">
        <v>J. Hale</v>
      </c>
      <c r="D131" t="str">
        <v>cycling</v>
      </c>
      <c r="E131" t="str">
        <v>no action</v>
      </c>
      <c r="F131" t="str">
        <v>cycling</v>
      </c>
      <c r="G131">
        <v>38261</v>
      </c>
      <c r="H131">
        <v>38013</v>
      </c>
      <c r="I131">
        <v>248</v>
      </c>
      <c r="J131" s="1">
        <v>46102</v>
      </c>
      <c r="K131">
        <v>13</v>
      </c>
      <c r="L131">
        <v>19.11</v>
      </c>
      <c r="M131" t="str">
        <v>Yes</v>
      </c>
      <c r="N131">
        <v>36.9</v>
      </c>
      <c r="O131" t="str">
        <v/>
      </c>
      <c r="P131" s="1">
        <v>46113</v>
      </c>
      <c r="Q131">
        <v>40.3</v>
      </c>
      <c r="R131">
        <v>59.1</v>
      </c>
      <c r="S131">
        <v>46.1</v>
      </c>
      <c r="T131">
        <v>14.1</v>
      </c>
    </row>
    <row r="132">
      <c r="A132" t="str">
        <v>EW-03</v>
      </c>
      <c r="B132" s="1">
        <v>46129</v>
      </c>
      <c r="C132" t="str">
        <v>M. Ortiz</v>
      </c>
      <c r="D132" t="str">
        <v>cycling</v>
      </c>
      <c r="E132" t="str">
        <v>no action</v>
      </c>
      <c r="F132" t="str">
        <v>cycling</v>
      </c>
      <c r="G132">
        <v>38484</v>
      </c>
      <c r="H132">
        <v>38261</v>
      </c>
      <c r="I132">
        <v>223</v>
      </c>
      <c r="J132" s="1">
        <v>46115</v>
      </c>
      <c r="K132">
        <v>14</v>
      </c>
      <c r="L132">
        <v>15.95</v>
      </c>
      <c r="M132" t="str">
        <v>Yes</v>
      </c>
      <c r="N132">
        <v>40.7</v>
      </c>
      <c r="O132" t="str">
        <v/>
      </c>
      <c r="P132" s="1">
        <v>46113</v>
      </c>
      <c r="Q132">
        <v>40.3</v>
      </c>
      <c r="R132">
        <v>59.1</v>
      </c>
      <c r="S132">
        <v>46.1</v>
      </c>
      <c r="T132">
        <v>12.6</v>
      </c>
    </row>
    <row r="133">
      <c r="A133" t="str">
        <v>EW-03</v>
      </c>
      <c r="B133" s="1">
        <v>46144</v>
      </c>
      <c r="C133" t="str">
        <v>M. Ortiz</v>
      </c>
      <c r="D133" t="str">
        <v>cycling</v>
      </c>
      <c r="E133" t="str">
        <v>no action</v>
      </c>
      <c r="F133" t="str">
        <v>cycling</v>
      </c>
      <c r="G133">
        <v>38761</v>
      </c>
      <c r="H133">
        <v>38484</v>
      </c>
      <c r="I133">
        <v>277</v>
      </c>
      <c r="J133" s="1">
        <v>46129</v>
      </c>
      <c r="K133">
        <v>15</v>
      </c>
      <c r="L133">
        <v>18.44</v>
      </c>
      <c r="M133" t="str">
        <v>Yes</v>
      </c>
      <c r="N133">
        <v>41.4</v>
      </c>
      <c r="O133" t="str">
        <v/>
      </c>
      <c r="P133" s="1">
        <v>46143</v>
      </c>
      <c r="Q133">
        <v>40.8</v>
      </c>
      <c r="R133">
        <v>58.9</v>
      </c>
      <c r="S133">
        <v>46.1</v>
      </c>
      <c r="T133">
        <v>10.2</v>
      </c>
    </row>
    <row r="134">
      <c r="A134" t="str">
        <v>EW-03</v>
      </c>
      <c r="B134" s="1">
        <v>46157</v>
      </c>
      <c r="C134" t="str">
        <v>J. Hale</v>
      </c>
      <c r="D134" t="str">
        <v>cycling</v>
      </c>
      <c r="E134" t="str">
        <v>no action</v>
      </c>
      <c r="F134" t="str">
        <v>cycling</v>
      </c>
      <c r="G134">
        <v>38958</v>
      </c>
      <c r="H134">
        <v>38761</v>
      </c>
      <c r="I134">
        <v>197</v>
      </c>
      <c r="J134" s="1">
        <v>46144</v>
      </c>
      <c r="K134">
        <v>13</v>
      </c>
      <c r="L134">
        <v>15.13</v>
      </c>
      <c r="M134" t="str">
        <v>Yes</v>
      </c>
      <c r="N134">
        <v>36.1</v>
      </c>
      <c r="O134" t="str">
        <v/>
      </c>
      <c r="P134" s="1">
        <v>46143</v>
      </c>
      <c r="Q134">
        <v>40.8</v>
      </c>
      <c r="R134">
        <v>58.9</v>
      </c>
      <c r="S134">
        <v>46.1</v>
      </c>
      <c r="T134">
        <v>10.5</v>
      </c>
    </row>
    <row r="135">
      <c r="A135" t="str">
        <v>EW-03</v>
      </c>
      <c r="B135" s="1">
        <v>46172</v>
      </c>
      <c r="C135" t="str">
        <v>M. Ortiz</v>
      </c>
      <c r="D135" t="str">
        <v>cycling</v>
      </c>
      <c r="E135" t="str">
        <v>recorded high FM pressure</v>
      </c>
      <c r="F135" t="str">
        <v>cycling</v>
      </c>
      <c r="G135">
        <v>39274</v>
      </c>
      <c r="H135">
        <v>38958</v>
      </c>
      <c r="I135">
        <v>316</v>
      </c>
      <c r="J135" s="1">
        <v>46157</v>
      </c>
      <c r="K135">
        <v>15</v>
      </c>
      <c r="L135">
        <v>21.08</v>
      </c>
      <c r="M135" t="str">
        <v>Yes</v>
      </c>
      <c r="N135">
        <v>34.6</v>
      </c>
      <c r="O135" t="str">
        <v/>
      </c>
      <c r="P135" s="1">
        <v>46143</v>
      </c>
      <c r="Q135">
        <v>40.8</v>
      </c>
      <c r="R135">
        <v>58.9</v>
      </c>
      <c r="S135">
        <v>46.1</v>
      </c>
      <c r="T135">
        <v>11.9</v>
      </c>
    </row>
    <row r="136">
      <c r="A136" t="str">
        <v>EW-03</v>
      </c>
      <c r="B136" s="1">
        <v>46187</v>
      </c>
      <c r="C136" t="str">
        <v>T. Brooks</v>
      </c>
      <c r="D136" t="str">
        <v>cycling</v>
      </c>
      <c r="E136" t="str">
        <v>no action</v>
      </c>
      <c r="F136" t="str">
        <v>cycling</v>
      </c>
      <c r="G136">
        <v>39618</v>
      </c>
      <c r="H136">
        <v>39274</v>
      </c>
      <c r="I136">
        <v>344</v>
      </c>
      <c r="J136" s="1">
        <v>46172</v>
      </c>
      <c r="K136">
        <v>15</v>
      </c>
      <c r="L136">
        <v>22.93</v>
      </c>
      <c r="M136" t="str">
        <v>Yes</v>
      </c>
      <c r="N136">
        <v>40</v>
      </c>
      <c r="O136" t="str">
        <v/>
      </c>
      <c r="P136" s="1">
        <v>46174</v>
      </c>
      <c r="Q136">
        <v>41.7</v>
      </c>
      <c r="R136">
        <v>59</v>
      </c>
      <c r="S136">
        <v>46.1</v>
      </c>
      <c r="T136">
        <v>12.4</v>
      </c>
    </row>
    <row r="137">
      <c r="A137" t="str">
        <v>EW-03</v>
      </c>
      <c r="B137" s="1">
        <v>46202</v>
      </c>
      <c r="C137" t="str">
        <v>M. Ortiz</v>
      </c>
      <c r="D137" t="str">
        <v>cycling</v>
      </c>
      <c r="E137" t="str">
        <v>no action</v>
      </c>
      <c r="F137" t="str">
        <v>cycling</v>
      </c>
      <c r="G137">
        <v>39919</v>
      </c>
      <c r="H137">
        <v>39618</v>
      </c>
      <c r="I137">
        <v>301</v>
      </c>
      <c r="J137" s="1">
        <v>46187</v>
      </c>
      <c r="K137">
        <v>15</v>
      </c>
      <c r="L137">
        <v>20.06</v>
      </c>
      <c r="M137" t="str">
        <v>Yes</v>
      </c>
      <c r="N137">
        <v>39.2</v>
      </c>
      <c r="O137" t="str">
        <v/>
      </c>
      <c r="P137" s="1">
        <v>46174</v>
      </c>
      <c r="Q137">
        <v>41.7</v>
      </c>
      <c r="R137">
        <v>59</v>
      </c>
      <c r="S137">
        <v>46.1</v>
      </c>
      <c r="T137">
        <v>13.8</v>
      </c>
    </row>
    <row r="138">
      <c r="A138" t="str">
        <v>EW-03</v>
      </c>
      <c r="B138" s="1">
        <v>46216</v>
      </c>
      <c r="C138" t="str">
        <v>R. Nguyen</v>
      </c>
      <c r="D138" t="str">
        <v>cycling</v>
      </c>
      <c r="E138" t="str">
        <v>no action</v>
      </c>
      <c r="F138" t="str">
        <v>cycling</v>
      </c>
      <c r="G138">
        <v>40131</v>
      </c>
      <c r="H138">
        <v>39919</v>
      </c>
      <c r="I138">
        <v>212</v>
      </c>
      <c r="J138" s="1">
        <v>46202</v>
      </c>
      <c r="K138">
        <v>14</v>
      </c>
      <c r="L138">
        <v>15.18</v>
      </c>
      <c r="M138" t="str">
        <v>Yes</v>
      </c>
      <c r="N138">
        <v>41</v>
      </c>
      <c r="O138" t="str">
        <v/>
      </c>
      <c r="P138" s="1">
        <v>46204</v>
      </c>
      <c r="Q138">
        <v>41.2</v>
      </c>
      <c r="R138">
        <v>59</v>
      </c>
      <c r="S138">
        <v>46.1</v>
      </c>
      <c r="T138">
        <v>17.3</v>
      </c>
    </row>
    <row r="139">
      <c r="A139" t="str">
        <v>EW-03</v>
      </c>
      <c r="B139" s="1">
        <v>46230</v>
      </c>
      <c r="C139" t="str">
        <v>M. Ortiz</v>
      </c>
      <c r="D139" t="str">
        <v>cycling</v>
      </c>
      <c r="E139" t="str">
        <v>no action</v>
      </c>
      <c r="F139" t="str">
        <v>cycling</v>
      </c>
      <c r="G139">
        <v>40349</v>
      </c>
      <c r="H139">
        <v>40131</v>
      </c>
      <c r="I139">
        <v>218</v>
      </c>
      <c r="J139" s="1">
        <v>46216</v>
      </c>
      <c r="K139">
        <v>14</v>
      </c>
      <c r="L139">
        <v>15.57</v>
      </c>
      <c r="M139" t="str">
        <v>Yes</v>
      </c>
      <c r="N139">
        <v>42.3</v>
      </c>
      <c r="O139" t="str">
        <v/>
      </c>
      <c r="P139" s="1">
        <v>46204</v>
      </c>
      <c r="Q139">
        <v>41.2</v>
      </c>
      <c r="R139">
        <v>59</v>
      </c>
      <c r="S139">
        <v>46.1</v>
      </c>
      <c r="T139">
        <v>13</v>
      </c>
    </row>
    <row r="140">
      <c r="A140" t="str">
        <v>EW-03</v>
      </c>
      <c r="B140" s="1">
        <v>46243</v>
      </c>
      <c r="C140" t="str">
        <v>J. Hale</v>
      </c>
      <c r="D140" t="str">
        <v>cycling</v>
      </c>
      <c r="E140" t="str">
        <v>no action</v>
      </c>
      <c r="F140" t="str">
        <v>cycling</v>
      </c>
      <c r="G140">
        <v>40572</v>
      </c>
      <c r="H140">
        <v>40349</v>
      </c>
      <c r="I140">
        <v>223</v>
      </c>
      <c r="J140" s="1">
        <v>46230</v>
      </c>
      <c r="K140">
        <v>13</v>
      </c>
      <c r="L140">
        <v>17.18</v>
      </c>
      <c r="M140" t="str">
        <v>Yes</v>
      </c>
      <c r="N140">
        <v>43.4</v>
      </c>
      <c r="O140" t="str">
        <v/>
      </c>
      <c r="P140" s="1">
        <v>46235</v>
      </c>
      <c r="Q140">
        <v>41.1</v>
      </c>
      <c r="R140">
        <v>59</v>
      </c>
      <c r="S140">
        <v>46.1</v>
      </c>
      <c r="T140">
        <v>19.2</v>
      </c>
    </row>
    <row r="141">
      <c r="A141" t="str">
        <v>EW-04</v>
      </c>
      <c r="B141" s="1">
        <v>45665</v>
      </c>
      <c r="C141" t="str">
        <v>M. Ortiz</v>
      </c>
      <c r="D141" t="str">
        <v>cycling</v>
      </c>
      <c r="E141" t="str">
        <v>no action</v>
      </c>
      <c r="F141" t="str">
        <v>cycling</v>
      </c>
      <c r="G141">
        <v>35630</v>
      </c>
      <c r="H141">
        <v>35262</v>
      </c>
      <c r="I141">
        <v>368</v>
      </c>
      <c r="J141" s="1">
        <v>45644</v>
      </c>
      <c r="K141">
        <v>21</v>
      </c>
      <c r="L141">
        <v>17.55</v>
      </c>
      <c r="M141" t="str">
        <v>Yes</v>
      </c>
      <c r="N141">
        <v>40.6</v>
      </c>
      <c r="O141" t="str">
        <v/>
      </c>
      <c r="P141" s="1">
        <v>45658</v>
      </c>
      <c r="Q141">
        <v>36.2</v>
      </c>
      <c r="R141">
        <v>52.9</v>
      </c>
      <c r="S141">
        <v>42.7</v>
      </c>
      <c r="T141">
        <v>19.7</v>
      </c>
    </row>
    <row r="142">
      <c r="A142" t="str">
        <v>EW-04</v>
      </c>
      <c r="B142" s="1">
        <v>45679</v>
      </c>
      <c r="C142" t="str">
        <v>T. Brooks</v>
      </c>
      <c r="D142" t="str">
        <v>cycling</v>
      </c>
      <c r="E142" t="str">
        <v>no action</v>
      </c>
      <c r="F142" t="str">
        <v>cycling</v>
      </c>
      <c r="G142">
        <v>35883</v>
      </c>
      <c r="H142">
        <v>35630</v>
      </c>
      <c r="I142">
        <v>253</v>
      </c>
      <c r="J142" s="1">
        <v>45665</v>
      </c>
      <c r="K142">
        <v>14</v>
      </c>
      <c r="L142">
        <v>18.09</v>
      </c>
      <c r="M142" t="str">
        <v>Yes</v>
      </c>
      <c r="N142">
        <v>42</v>
      </c>
      <c r="O142" t="str">
        <v/>
      </c>
      <c r="P142" s="1">
        <v>45658</v>
      </c>
      <c r="Q142">
        <v>36.2</v>
      </c>
      <c r="R142">
        <v>52.9</v>
      </c>
      <c r="S142">
        <v>42.7</v>
      </c>
      <c r="T142">
        <v>15.4</v>
      </c>
    </row>
    <row r="143">
      <c r="A143" t="str">
        <v>EW-04</v>
      </c>
      <c r="B143" s="1">
        <v>45693</v>
      </c>
      <c r="C143" t="str">
        <v>J. Hale</v>
      </c>
      <c r="D143" t="str">
        <v>cycling</v>
      </c>
      <c r="E143" t="str">
        <v>no action</v>
      </c>
      <c r="F143" t="str">
        <v>cycling</v>
      </c>
      <c r="G143">
        <v>36147</v>
      </c>
      <c r="H143">
        <v>35883</v>
      </c>
      <c r="I143">
        <v>264</v>
      </c>
      <c r="J143" s="1">
        <v>45679</v>
      </c>
      <c r="K143">
        <v>14</v>
      </c>
      <c r="L143">
        <v>18.88</v>
      </c>
      <c r="M143" t="str">
        <v>Yes</v>
      </c>
      <c r="N143">
        <v>39.5</v>
      </c>
      <c r="O143" t="str">
        <v/>
      </c>
      <c r="P143" s="1">
        <v>45689</v>
      </c>
      <c r="Q143">
        <v>37.4</v>
      </c>
      <c r="R143">
        <v>53</v>
      </c>
      <c r="S143">
        <v>42.7</v>
      </c>
      <c r="T143">
        <v>18.7</v>
      </c>
    </row>
    <row r="144">
      <c r="A144" t="str">
        <v>EW-04</v>
      </c>
      <c r="B144" s="1">
        <v>45705</v>
      </c>
      <c r="C144" t="str">
        <v>R. Nguyen</v>
      </c>
      <c r="D144" t="str">
        <v>cycling</v>
      </c>
      <c r="E144" t="str">
        <v>no action</v>
      </c>
      <c r="F144" t="str">
        <v>cycling</v>
      </c>
      <c r="G144">
        <v>36416</v>
      </c>
      <c r="H144">
        <v>36147</v>
      </c>
      <c r="I144">
        <v>269</v>
      </c>
      <c r="J144" s="1">
        <v>45693</v>
      </c>
      <c r="K144">
        <v>12</v>
      </c>
      <c r="L144">
        <v>22.39</v>
      </c>
      <c r="M144" t="str">
        <v>Yes</v>
      </c>
      <c r="N144">
        <v>37.3</v>
      </c>
      <c r="O144" t="str">
        <v/>
      </c>
      <c r="P144" s="1">
        <v>45689</v>
      </c>
      <c r="Q144">
        <v>37.4</v>
      </c>
      <c r="R144">
        <v>53</v>
      </c>
      <c r="S144">
        <v>42.7</v>
      </c>
      <c r="T144">
        <v>11.1</v>
      </c>
    </row>
    <row r="145">
      <c r="A145" t="str">
        <v>EW-04</v>
      </c>
      <c r="B145" s="1">
        <v>45718</v>
      </c>
      <c r="C145" t="str">
        <v>R. Nguyen</v>
      </c>
      <c r="D145" t="str">
        <v>cycling</v>
      </c>
      <c r="E145" t="str">
        <v>no action</v>
      </c>
      <c r="F145" t="str">
        <v>cycling</v>
      </c>
      <c r="G145">
        <v>36605</v>
      </c>
      <c r="H145">
        <v>36416</v>
      </c>
      <c r="I145">
        <v>189</v>
      </c>
      <c r="J145" s="1">
        <v>45705</v>
      </c>
      <c r="K145">
        <v>13</v>
      </c>
      <c r="L145">
        <v>14.5</v>
      </c>
      <c r="M145" t="str">
        <v>Yes</v>
      </c>
      <c r="N145">
        <v>42.4</v>
      </c>
      <c r="O145" t="str">
        <v/>
      </c>
      <c r="P145" s="1">
        <v>45717</v>
      </c>
      <c r="Q145">
        <v>37.8</v>
      </c>
      <c r="R145">
        <v>52.6</v>
      </c>
      <c r="S145">
        <v>42.7</v>
      </c>
      <c r="T145">
        <v>14.2</v>
      </c>
    </row>
    <row r="146">
      <c r="A146" t="str">
        <v>EW-04</v>
      </c>
      <c r="B146" s="1">
        <v>45728</v>
      </c>
      <c r="C146" t="str">
        <v>R. Nguyen</v>
      </c>
      <c r="D146" t="str">
        <v>cycling</v>
      </c>
      <c r="E146" t="str">
        <v>no action</v>
      </c>
      <c r="F146" t="str">
        <v>cycling</v>
      </c>
      <c r="G146">
        <v>36829</v>
      </c>
      <c r="H146">
        <v>36605</v>
      </c>
      <c r="I146">
        <v>224</v>
      </c>
      <c r="J146" s="1">
        <v>45718</v>
      </c>
      <c r="K146">
        <v>10</v>
      </c>
      <c r="L146">
        <v>22.35</v>
      </c>
      <c r="M146" t="str">
        <v>Yes</v>
      </c>
      <c r="N146">
        <v>36.3</v>
      </c>
      <c r="O146" t="str">
        <v/>
      </c>
      <c r="P146" s="1">
        <v>45717</v>
      </c>
      <c r="Q146">
        <v>37.8</v>
      </c>
      <c r="R146">
        <v>52.6</v>
      </c>
      <c r="S146">
        <v>42.7</v>
      </c>
      <c r="T146">
        <v>14.6</v>
      </c>
    </row>
    <row r="147">
      <c r="A147" t="str">
        <v>EW-04</v>
      </c>
      <c r="B147" s="1">
        <v>45739</v>
      </c>
      <c r="C147" t="str">
        <v>M. Ortiz</v>
      </c>
      <c r="D147" t="str">
        <v>cycling</v>
      </c>
      <c r="E147" t="str">
        <v>no action</v>
      </c>
      <c r="F147" t="str">
        <v>cycling</v>
      </c>
      <c r="G147">
        <v>37056</v>
      </c>
      <c r="H147">
        <v>36829</v>
      </c>
      <c r="I147">
        <v>227</v>
      </c>
      <c r="J147" s="1">
        <v>45728</v>
      </c>
      <c r="K147">
        <v>11</v>
      </c>
      <c r="L147">
        <v>20.65</v>
      </c>
      <c r="M147" t="str">
        <v>Yes</v>
      </c>
      <c r="N147">
        <v>41.3</v>
      </c>
      <c r="O147" t="str">
        <v/>
      </c>
      <c r="P147" s="1">
        <v>45717</v>
      </c>
      <c r="Q147">
        <v>37.8</v>
      </c>
      <c r="R147">
        <v>52.6</v>
      </c>
      <c r="S147">
        <v>42.7</v>
      </c>
      <c r="T147">
        <v>16.1</v>
      </c>
    </row>
    <row r="148">
      <c r="A148" t="str">
        <v>EW-04</v>
      </c>
      <c r="B148" s="1">
        <v>45754</v>
      </c>
      <c r="C148" t="str">
        <v>R. Nguyen</v>
      </c>
      <c r="D148" t="str">
        <v>cycling</v>
      </c>
      <c r="E148" t="str">
        <v>no action</v>
      </c>
      <c r="F148" t="str">
        <v>cycling</v>
      </c>
      <c r="G148">
        <v>37275</v>
      </c>
      <c r="H148">
        <v>37056</v>
      </c>
      <c r="I148">
        <v>219</v>
      </c>
      <c r="J148" s="1">
        <v>45739</v>
      </c>
      <c r="K148">
        <v>15</v>
      </c>
      <c r="L148">
        <v>14.58</v>
      </c>
      <c r="M148" t="str">
        <v>Yes</v>
      </c>
      <c r="N148">
        <v>41.2</v>
      </c>
      <c r="O148" t="str">
        <v/>
      </c>
      <c r="P148" s="1">
        <v>45748</v>
      </c>
      <c r="Q148">
        <v>38.4</v>
      </c>
      <c r="R148">
        <v>52.5</v>
      </c>
      <c r="S148">
        <v>42.7</v>
      </c>
      <c r="T148">
        <v>15</v>
      </c>
    </row>
    <row r="149">
      <c r="A149" t="str">
        <v>EW-04</v>
      </c>
      <c r="B149" s="1">
        <v>45769</v>
      </c>
      <c r="C149" t="str">
        <v>T. Brooks</v>
      </c>
      <c r="D149" t="str">
        <v>cycling</v>
      </c>
      <c r="E149" t="str">
        <v>no action</v>
      </c>
      <c r="F149" t="str">
        <v>cycling</v>
      </c>
      <c r="G149">
        <v>37608</v>
      </c>
      <c r="H149">
        <v>37275</v>
      </c>
      <c r="I149">
        <v>333</v>
      </c>
      <c r="J149" s="1">
        <v>45754</v>
      </c>
      <c r="K149">
        <v>15</v>
      </c>
      <c r="L149">
        <v>22.23</v>
      </c>
      <c r="M149" t="str">
        <v>Yes</v>
      </c>
      <c r="N149">
        <v>35.9</v>
      </c>
      <c r="O149" t="str">
        <v/>
      </c>
      <c r="P149" s="1">
        <v>45748</v>
      </c>
      <c r="Q149">
        <v>38.4</v>
      </c>
      <c r="R149">
        <v>52.5</v>
      </c>
      <c r="S149">
        <v>42.7</v>
      </c>
      <c r="T149">
        <v>13.8</v>
      </c>
    </row>
    <row r="150">
      <c r="A150" t="str">
        <v>EW-04</v>
      </c>
      <c r="B150" s="1">
        <v>45780</v>
      </c>
      <c r="C150" t="str">
        <v>T. Brooks</v>
      </c>
      <c r="D150" t="str">
        <v>cycling</v>
      </c>
      <c r="E150" t="str">
        <v>no action</v>
      </c>
      <c r="F150" t="str">
        <v>cycling</v>
      </c>
      <c r="G150">
        <v>37801</v>
      </c>
      <c r="H150">
        <v>37608</v>
      </c>
      <c r="I150">
        <v>193</v>
      </c>
      <c r="J150" s="1">
        <v>45769</v>
      </c>
      <c r="K150">
        <v>11</v>
      </c>
      <c r="L150">
        <v>17.56</v>
      </c>
      <c r="M150" t="str">
        <v>Yes</v>
      </c>
      <c r="N150">
        <v>34.8</v>
      </c>
      <c r="O150" t="str">
        <v/>
      </c>
      <c r="P150" s="1">
        <v>45778</v>
      </c>
      <c r="Q150">
        <v>38.1</v>
      </c>
      <c r="R150">
        <v>52.4</v>
      </c>
      <c r="S150">
        <v>42.7</v>
      </c>
      <c r="T150">
        <v>11.3</v>
      </c>
    </row>
    <row r="151">
      <c r="A151" t="str">
        <v>EW-04</v>
      </c>
      <c r="B151" s="1">
        <v>45790</v>
      </c>
      <c r="C151" t="str">
        <v>J. Hale</v>
      </c>
      <c r="D151" t="str">
        <v>cycling</v>
      </c>
      <c r="E151" t="str">
        <v>no action</v>
      </c>
      <c r="F151" t="str">
        <v>cycling</v>
      </c>
      <c r="G151">
        <v>38003</v>
      </c>
      <c r="H151">
        <v>37801</v>
      </c>
      <c r="I151">
        <v>202</v>
      </c>
      <c r="J151" s="1">
        <v>45780</v>
      </c>
      <c r="K151">
        <v>10</v>
      </c>
      <c r="L151">
        <v>20.18</v>
      </c>
      <c r="M151" t="str">
        <v>Yes</v>
      </c>
      <c r="N151">
        <v>39.2</v>
      </c>
      <c r="O151" t="str">
        <v/>
      </c>
      <c r="P151" s="1">
        <v>45778</v>
      </c>
      <c r="Q151">
        <v>38.1</v>
      </c>
      <c r="R151">
        <v>52.4</v>
      </c>
      <c r="S151">
        <v>42.7</v>
      </c>
      <c r="T151">
        <v>14.1</v>
      </c>
    </row>
    <row r="152">
      <c r="A152" t="str">
        <v>EW-04</v>
      </c>
      <c r="B152" s="1">
        <v>45804</v>
      </c>
      <c r="C152" t="str">
        <v>J. Hale</v>
      </c>
      <c r="D152" t="str">
        <v>cycling</v>
      </c>
      <c r="E152" t="str">
        <v>no action</v>
      </c>
      <c r="F152" t="str">
        <v>cycling</v>
      </c>
      <c r="G152">
        <v>38232</v>
      </c>
      <c r="H152">
        <v>38003</v>
      </c>
      <c r="I152">
        <v>229</v>
      </c>
      <c r="J152" s="1">
        <v>45790</v>
      </c>
      <c r="K152">
        <v>14</v>
      </c>
      <c r="L152">
        <v>16.33</v>
      </c>
      <c r="M152" t="str">
        <v>Yes</v>
      </c>
      <c r="N152">
        <v>37.8</v>
      </c>
      <c r="O152" t="str">
        <v/>
      </c>
      <c r="P152" s="1">
        <v>45778</v>
      </c>
      <c r="Q152">
        <v>38.1</v>
      </c>
      <c r="R152">
        <v>52.4</v>
      </c>
      <c r="S152">
        <v>42.7</v>
      </c>
      <c r="T152">
        <v>18.7</v>
      </c>
    </row>
    <row r="153">
      <c r="A153" t="str">
        <v>EW-04</v>
      </c>
      <c r="B153" s="1">
        <v>45819</v>
      </c>
      <c r="C153" t="str">
        <v>M. Ortiz</v>
      </c>
      <c r="D153" t="str">
        <v>cycling</v>
      </c>
      <c r="E153" t="str">
        <v>no action</v>
      </c>
      <c r="F153" t="str">
        <v>cycling</v>
      </c>
      <c r="G153">
        <v>38452</v>
      </c>
      <c r="H153">
        <v>38232</v>
      </c>
      <c r="I153">
        <v>220</v>
      </c>
      <c r="J153" s="1">
        <v>45804</v>
      </c>
      <c r="K153">
        <v>15</v>
      </c>
      <c r="L153">
        <v>14.7</v>
      </c>
      <c r="M153" t="str">
        <v>Yes</v>
      </c>
      <c r="N153">
        <v>41.5</v>
      </c>
      <c r="O153" t="str">
        <v/>
      </c>
      <c r="P153" s="1">
        <v>45809</v>
      </c>
      <c r="Q153">
        <v>38.3</v>
      </c>
      <c r="R153">
        <v>52.7</v>
      </c>
      <c r="S153">
        <v>42.7</v>
      </c>
      <c r="T153">
        <v>17.1</v>
      </c>
    </row>
    <row r="154">
      <c r="A154" t="str">
        <v>EW-04</v>
      </c>
      <c r="B154" s="1">
        <v>45829</v>
      </c>
      <c r="C154" t="str">
        <v>J. Hale</v>
      </c>
      <c r="D154" t="str">
        <v>cycling</v>
      </c>
      <c r="E154" t="str">
        <v>no action</v>
      </c>
      <c r="F154" t="str">
        <v>cycling</v>
      </c>
      <c r="G154">
        <v>38620</v>
      </c>
      <c r="H154">
        <v>38452</v>
      </c>
      <c r="I154">
        <v>168</v>
      </c>
      <c r="J154" s="1">
        <v>45819</v>
      </c>
      <c r="K154">
        <v>10</v>
      </c>
      <c r="L154">
        <v>16.75</v>
      </c>
      <c r="M154" t="str">
        <v>Yes</v>
      </c>
      <c r="N154">
        <v>37.9</v>
      </c>
      <c r="O154" t="str">
        <v/>
      </c>
      <c r="P154" s="1">
        <v>45809</v>
      </c>
      <c r="Q154">
        <v>38.3</v>
      </c>
      <c r="R154">
        <v>52.7</v>
      </c>
      <c r="S154">
        <v>42.7</v>
      </c>
      <c r="T154">
        <v>11.9</v>
      </c>
    </row>
    <row r="155">
      <c r="A155" t="str">
        <v>EW-04</v>
      </c>
      <c r="B155" s="1">
        <v>45844</v>
      </c>
      <c r="C155" t="str">
        <v>J. Hale</v>
      </c>
      <c r="D155" t="str">
        <v>cycling</v>
      </c>
      <c r="E155" t="str">
        <v>no action</v>
      </c>
      <c r="F155" t="str">
        <v>cycling</v>
      </c>
      <c r="G155">
        <v>38875</v>
      </c>
      <c r="H155">
        <v>38620</v>
      </c>
      <c r="I155">
        <v>255</v>
      </c>
      <c r="J155" s="1">
        <v>45829</v>
      </c>
      <c r="K155">
        <v>15</v>
      </c>
      <c r="L155">
        <v>16.98</v>
      </c>
      <c r="M155" t="str">
        <v>Yes</v>
      </c>
      <c r="N155">
        <v>43.6</v>
      </c>
      <c r="O155" t="str">
        <v/>
      </c>
      <c r="P155" s="1">
        <v>45839</v>
      </c>
      <c r="Q155">
        <v>37.3</v>
      </c>
      <c r="R155">
        <v>52.4</v>
      </c>
      <c r="S155">
        <v>42.7</v>
      </c>
      <c r="T155">
        <v>17.3</v>
      </c>
    </row>
    <row r="156">
      <c r="A156" t="str">
        <v>EW-04</v>
      </c>
      <c r="B156" s="1">
        <v>45856</v>
      </c>
      <c r="C156" t="str">
        <v>R. Nguyen</v>
      </c>
      <c r="D156" t="str">
        <v>cycling</v>
      </c>
      <c r="E156" t="str">
        <v>no action</v>
      </c>
      <c r="F156" t="str">
        <v>cycling</v>
      </c>
      <c r="G156">
        <v>39122</v>
      </c>
      <c r="H156">
        <v>38875</v>
      </c>
      <c r="I156">
        <v>247</v>
      </c>
      <c r="J156" s="1">
        <v>45844</v>
      </c>
      <c r="K156">
        <v>12</v>
      </c>
      <c r="L156">
        <v>20.59</v>
      </c>
      <c r="M156" t="str">
        <v>Yes</v>
      </c>
      <c r="N156">
        <v>35</v>
      </c>
      <c r="O156" t="str">
        <v/>
      </c>
      <c r="P156" s="1">
        <v>45839</v>
      </c>
      <c r="Q156">
        <v>37.3</v>
      </c>
      <c r="R156">
        <v>52.4</v>
      </c>
      <c r="S156">
        <v>42.7</v>
      </c>
      <c r="T156">
        <v>11.8</v>
      </c>
    </row>
    <row r="157">
      <c r="A157" t="str">
        <v>EW-04</v>
      </c>
      <c r="B157" s="1">
        <v>45867</v>
      </c>
      <c r="C157" t="str">
        <v>J. Hale</v>
      </c>
      <c r="D157" t="str">
        <v>cycling</v>
      </c>
      <c r="E157" t="str">
        <v>no action</v>
      </c>
      <c r="F157" t="str">
        <v>cycling</v>
      </c>
      <c r="G157">
        <v>39350</v>
      </c>
      <c r="H157">
        <v>39122</v>
      </c>
      <c r="I157">
        <v>228</v>
      </c>
      <c r="J157" s="1">
        <v>45856</v>
      </c>
      <c r="K157">
        <v>11</v>
      </c>
      <c r="L157">
        <v>20.72</v>
      </c>
      <c r="M157" t="str">
        <v>Yes</v>
      </c>
      <c r="N157">
        <v>37.4</v>
      </c>
      <c r="O157" t="str">
        <v/>
      </c>
      <c r="P157" s="1">
        <v>45839</v>
      </c>
      <c r="Q157">
        <v>37.3</v>
      </c>
      <c r="R157">
        <v>52.4</v>
      </c>
      <c r="S157">
        <v>42.7</v>
      </c>
      <c r="T157">
        <v>14.7</v>
      </c>
    </row>
    <row r="158">
      <c r="A158" t="str">
        <v>EW-04</v>
      </c>
      <c r="B158" s="1">
        <v>45878</v>
      </c>
      <c r="C158" t="str">
        <v>J. Hale</v>
      </c>
      <c r="D158" t="str">
        <v>cycling</v>
      </c>
      <c r="E158" t="str">
        <v>no action</v>
      </c>
      <c r="F158" t="str">
        <v>cycling</v>
      </c>
      <c r="G158">
        <v>39584</v>
      </c>
      <c r="H158">
        <v>39350</v>
      </c>
      <c r="I158">
        <v>234</v>
      </c>
      <c r="J158" s="1">
        <v>45867</v>
      </c>
      <c r="K158">
        <v>11</v>
      </c>
      <c r="L158">
        <v>21.25</v>
      </c>
      <c r="M158" t="str">
        <v>Yes</v>
      </c>
      <c r="N158">
        <v>42.4</v>
      </c>
      <c r="O158" t="str">
        <v/>
      </c>
      <c r="P158" s="1">
        <v>45870</v>
      </c>
      <c r="Q158">
        <v>36.3</v>
      </c>
      <c r="R158">
        <v>52.5</v>
      </c>
      <c r="S158">
        <v>42.7</v>
      </c>
      <c r="T158">
        <v>17.7</v>
      </c>
    </row>
    <row r="159">
      <c r="A159" t="str">
        <v>EW-04</v>
      </c>
      <c r="B159" s="1">
        <v>45891</v>
      </c>
      <c r="C159" t="str">
        <v>J. Hale</v>
      </c>
      <c r="D159" t="str">
        <v>cycling</v>
      </c>
      <c r="E159" t="str">
        <v>no action</v>
      </c>
      <c r="F159" t="str">
        <v>cycling</v>
      </c>
      <c r="G159">
        <v>39794</v>
      </c>
      <c r="H159">
        <v>39584</v>
      </c>
      <c r="I159">
        <v>210</v>
      </c>
      <c r="J159" s="1">
        <v>45878</v>
      </c>
      <c r="K159">
        <v>13</v>
      </c>
      <c r="L159">
        <v>16.16</v>
      </c>
      <c r="M159" t="str">
        <v>Yes</v>
      </c>
      <c r="N159">
        <v>34</v>
      </c>
      <c r="O159" t="str">
        <v/>
      </c>
      <c r="P159" s="1">
        <v>45870</v>
      </c>
      <c r="Q159">
        <v>36.3</v>
      </c>
      <c r="R159">
        <v>52.5</v>
      </c>
      <c r="S159">
        <v>42.7</v>
      </c>
      <c r="T159">
        <v>15.6</v>
      </c>
    </row>
    <row r="160">
      <c r="A160" t="str">
        <v>EW-04</v>
      </c>
      <c r="B160" s="1">
        <v>45902</v>
      </c>
      <c r="C160" t="str">
        <v>T. Brooks</v>
      </c>
      <c r="D160" t="str">
        <v>cycling</v>
      </c>
      <c r="E160" t="str">
        <v>no action</v>
      </c>
      <c r="F160" t="str">
        <v>cycling</v>
      </c>
      <c r="G160">
        <v>39951</v>
      </c>
      <c r="H160">
        <v>39794</v>
      </c>
      <c r="I160">
        <v>157</v>
      </c>
      <c r="J160" s="1">
        <v>45891</v>
      </c>
      <c r="K160">
        <v>11</v>
      </c>
      <c r="L160">
        <v>14.25</v>
      </c>
      <c r="M160" t="str">
        <v>Yes</v>
      </c>
      <c r="N160">
        <v>36.4</v>
      </c>
      <c r="O160" t="str">
        <v/>
      </c>
      <c r="P160" s="1">
        <v>45901</v>
      </c>
      <c r="Q160">
        <v>35.5</v>
      </c>
      <c r="R160">
        <v>52.7</v>
      </c>
      <c r="S160">
        <v>42.7</v>
      </c>
      <c r="T160">
        <v>13.8</v>
      </c>
    </row>
    <row r="161">
      <c r="A161" t="str">
        <v>EW-04</v>
      </c>
      <c r="B161" s="1">
        <v>45917</v>
      </c>
      <c r="C161" t="str">
        <v>M. Ortiz</v>
      </c>
      <c r="D161" t="str">
        <v>cycling</v>
      </c>
      <c r="E161" t="str">
        <v>no action</v>
      </c>
      <c r="F161" t="str">
        <v>cycling</v>
      </c>
      <c r="G161">
        <v>40225</v>
      </c>
      <c r="H161">
        <v>39951</v>
      </c>
      <c r="I161">
        <v>274</v>
      </c>
      <c r="J161" s="1">
        <v>45902</v>
      </c>
      <c r="K161">
        <v>15</v>
      </c>
      <c r="L161">
        <v>18.3</v>
      </c>
      <c r="M161" t="str">
        <v>Yes</v>
      </c>
      <c r="N161">
        <v>40.9</v>
      </c>
      <c r="O161" t="str">
        <v/>
      </c>
      <c r="P161" s="1">
        <v>45901</v>
      </c>
      <c r="Q161">
        <v>35.5</v>
      </c>
      <c r="R161">
        <v>52.7</v>
      </c>
      <c r="S161">
        <v>42.7</v>
      </c>
      <c r="T161">
        <v>12.8</v>
      </c>
    </row>
    <row r="162">
      <c r="A162" t="str">
        <v>EW-04</v>
      </c>
      <c r="B162" s="1">
        <v>45927</v>
      </c>
      <c r="C162" t="str">
        <v>R. Nguyen</v>
      </c>
      <c r="D162" t="str">
        <v>cycling</v>
      </c>
      <c r="E162" t="str">
        <v>no action</v>
      </c>
      <c r="F162" t="str">
        <v>cycling</v>
      </c>
      <c r="G162">
        <v>40415</v>
      </c>
      <c r="H162">
        <v>40225</v>
      </c>
      <c r="I162">
        <v>190</v>
      </c>
      <c r="J162" s="1">
        <v>45917</v>
      </c>
      <c r="K162">
        <v>10</v>
      </c>
      <c r="L162">
        <v>18.97</v>
      </c>
      <c r="M162" t="str">
        <v>Yes</v>
      </c>
      <c r="N162">
        <v>42.7</v>
      </c>
      <c r="O162" t="str">
        <v/>
      </c>
      <c r="P162" s="1">
        <v>45901</v>
      </c>
      <c r="Q162">
        <v>35.5</v>
      </c>
      <c r="R162">
        <v>52.7</v>
      </c>
      <c r="S162">
        <v>42.7</v>
      </c>
      <c r="T162">
        <v>12.7</v>
      </c>
    </row>
    <row r="163">
      <c r="A163" t="str">
        <v>EW-04</v>
      </c>
      <c r="B163" s="1">
        <v>45939</v>
      </c>
      <c r="C163" t="str">
        <v>T. Brooks</v>
      </c>
      <c r="D163" t="str">
        <v>cycling</v>
      </c>
      <c r="E163" t="str">
        <v>recorded high FM pressure</v>
      </c>
      <c r="F163" t="str">
        <v>cycling</v>
      </c>
      <c r="G163">
        <v>40640</v>
      </c>
      <c r="H163">
        <v>40415</v>
      </c>
      <c r="I163">
        <v>225</v>
      </c>
      <c r="J163" s="1">
        <v>45927</v>
      </c>
      <c r="K163">
        <v>12</v>
      </c>
      <c r="L163">
        <v>18.76</v>
      </c>
      <c r="M163" t="str">
        <v>Yes</v>
      </c>
      <c r="N163">
        <v>34.2</v>
      </c>
      <c r="O163" t="str">
        <v/>
      </c>
      <c r="P163" s="1">
        <v>45931</v>
      </c>
      <c r="Q163">
        <v>35.3</v>
      </c>
      <c r="R163">
        <v>52.8</v>
      </c>
      <c r="S163">
        <v>42.7</v>
      </c>
      <c r="T163">
        <v>18.7</v>
      </c>
    </row>
    <row r="164">
      <c r="A164" t="str">
        <v>EW-04</v>
      </c>
      <c r="B164" s="1">
        <v>45950</v>
      </c>
      <c r="C164" t="str">
        <v>J. Hale</v>
      </c>
      <c r="D164" t="str">
        <v>cycling</v>
      </c>
      <c r="E164" t="str">
        <v>recorded high FM pressure</v>
      </c>
      <c r="F164" t="str">
        <v>cycling</v>
      </c>
      <c r="G164">
        <v>40894</v>
      </c>
      <c r="H164">
        <v>40640</v>
      </c>
      <c r="I164">
        <v>254</v>
      </c>
      <c r="J164" s="1">
        <v>45939</v>
      </c>
      <c r="K164">
        <v>11</v>
      </c>
      <c r="L164">
        <v>23.09</v>
      </c>
      <c r="M164" t="str">
        <v>Yes</v>
      </c>
      <c r="N164">
        <v>43.2</v>
      </c>
      <c r="O164" t="str">
        <v/>
      </c>
      <c r="P164" s="1">
        <v>45931</v>
      </c>
      <c r="Q164">
        <v>35.3</v>
      </c>
      <c r="R164">
        <v>52.8</v>
      </c>
      <c r="S164">
        <v>42.7</v>
      </c>
      <c r="T164">
        <v>14.8</v>
      </c>
    </row>
    <row r="165">
      <c r="A165" t="str">
        <v>EW-04</v>
      </c>
      <c r="B165" s="1">
        <v>45960</v>
      </c>
      <c r="C165" t="str">
        <v>T. Brooks</v>
      </c>
      <c r="D165" t="str">
        <v>cycling</v>
      </c>
      <c r="E165" t="str">
        <v>no action</v>
      </c>
      <c r="F165" t="str">
        <v>cycling</v>
      </c>
      <c r="G165">
        <v>41075</v>
      </c>
      <c r="H165">
        <v>40894</v>
      </c>
      <c r="I165">
        <v>181</v>
      </c>
      <c r="J165" s="1">
        <v>45950</v>
      </c>
      <c r="K165">
        <v>10</v>
      </c>
      <c r="L165">
        <v>18.08</v>
      </c>
      <c r="M165" t="str">
        <v>Yes</v>
      </c>
      <c r="N165">
        <v>40.2</v>
      </c>
      <c r="O165" t="str">
        <v/>
      </c>
      <c r="P165" s="1">
        <v>45931</v>
      </c>
      <c r="Q165">
        <v>35.3</v>
      </c>
      <c r="R165">
        <v>52.8</v>
      </c>
      <c r="S165">
        <v>42.7</v>
      </c>
      <c r="T165">
        <v>19.1</v>
      </c>
    </row>
    <row r="166">
      <c r="A166" t="str">
        <v>EW-04</v>
      </c>
      <c r="B166" s="1">
        <v>45974</v>
      </c>
      <c r="C166" t="str">
        <v>M. Ortiz</v>
      </c>
      <c r="D166" t="str">
        <v>cycling</v>
      </c>
      <c r="E166" t="str">
        <v>no action</v>
      </c>
      <c r="F166" t="str">
        <v>cycling</v>
      </c>
      <c r="G166">
        <v>41288</v>
      </c>
      <c r="H166">
        <v>41075</v>
      </c>
      <c r="I166">
        <v>213</v>
      </c>
      <c r="J166" s="1">
        <v>45960</v>
      </c>
      <c r="K166">
        <v>14</v>
      </c>
      <c r="L166">
        <v>15.2</v>
      </c>
      <c r="M166" t="str">
        <v>Yes</v>
      </c>
      <c r="N166">
        <v>41.9</v>
      </c>
      <c r="O166" t="str">
        <v/>
      </c>
      <c r="P166" s="1">
        <v>45962</v>
      </c>
      <c r="Q166">
        <v>35.3</v>
      </c>
      <c r="R166">
        <v>52.5</v>
      </c>
      <c r="S166">
        <v>42.7</v>
      </c>
      <c r="T166">
        <v>16.5</v>
      </c>
    </row>
    <row r="167">
      <c r="A167" t="str">
        <v>EW-04</v>
      </c>
      <c r="B167" s="1">
        <v>45986</v>
      </c>
      <c r="C167" t="str">
        <v>R. Nguyen</v>
      </c>
      <c r="D167" t="str">
        <v>cycling</v>
      </c>
      <c r="E167" t="str">
        <v>no action</v>
      </c>
      <c r="F167" t="str">
        <v>cycling</v>
      </c>
      <c r="G167">
        <v>41504</v>
      </c>
      <c r="H167">
        <v>41288</v>
      </c>
      <c r="I167">
        <v>216</v>
      </c>
      <c r="J167" s="1">
        <v>45974</v>
      </c>
      <c r="K167">
        <v>12</v>
      </c>
      <c r="L167">
        <v>18.04</v>
      </c>
      <c r="M167" t="str">
        <v>Yes</v>
      </c>
      <c r="N167">
        <v>42.7</v>
      </c>
      <c r="O167" t="str">
        <v/>
      </c>
      <c r="P167" s="1">
        <v>45962</v>
      </c>
      <c r="Q167">
        <v>35.3</v>
      </c>
      <c r="R167">
        <v>52.5</v>
      </c>
      <c r="S167">
        <v>42.7</v>
      </c>
      <c r="T167">
        <v>16.1</v>
      </c>
    </row>
    <row r="168">
      <c r="A168" t="str">
        <v>EW-04</v>
      </c>
      <c r="B168" s="1">
        <v>45998</v>
      </c>
      <c r="C168" t="str">
        <v>T. Brooks</v>
      </c>
      <c r="D168" t="str">
        <v>cycling</v>
      </c>
      <c r="E168" t="str">
        <v>no action</v>
      </c>
      <c r="F168" t="str">
        <v>cycling</v>
      </c>
      <c r="G168">
        <v>41721</v>
      </c>
      <c r="H168">
        <v>41504</v>
      </c>
      <c r="I168">
        <v>217</v>
      </c>
      <c r="J168" s="1">
        <v>45986</v>
      </c>
      <c r="K168">
        <v>12</v>
      </c>
      <c r="L168">
        <v>18.1</v>
      </c>
      <c r="M168" t="str">
        <v>Yes</v>
      </c>
      <c r="N168">
        <v>39.9</v>
      </c>
      <c r="O168" t="str">
        <v/>
      </c>
      <c r="P168" s="1">
        <v>45992</v>
      </c>
      <c r="Q168">
        <v>35.5</v>
      </c>
      <c r="R168">
        <v>52.3</v>
      </c>
      <c r="S168">
        <v>42.7</v>
      </c>
      <c r="T168">
        <v>14.6</v>
      </c>
    </row>
    <row r="169">
      <c r="A169" t="str">
        <v>EW-04</v>
      </c>
      <c r="B169" s="1">
        <v>46010</v>
      </c>
      <c r="C169" t="str">
        <v>R. Nguyen</v>
      </c>
      <c r="D169" t="str">
        <v>cycling</v>
      </c>
      <c r="E169" t="str">
        <v>no action</v>
      </c>
      <c r="F169" t="str">
        <v>cycling</v>
      </c>
      <c r="G169">
        <v>41966</v>
      </c>
      <c r="H169">
        <v>41721</v>
      </c>
      <c r="I169">
        <v>245</v>
      </c>
      <c r="J169" s="1">
        <v>45998</v>
      </c>
      <c r="K169">
        <v>12</v>
      </c>
      <c r="L169">
        <v>20.39</v>
      </c>
      <c r="M169" t="str">
        <v>Yes</v>
      </c>
      <c r="N169">
        <v>39</v>
      </c>
      <c r="O169" t="str">
        <v/>
      </c>
      <c r="P169" s="1">
        <v>45992</v>
      </c>
      <c r="Q169">
        <v>35.5</v>
      </c>
      <c r="R169">
        <v>52.3</v>
      </c>
      <c r="S169">
        <v>42.7</v>
      </c>
      <c r="T169">
        <v>14.3</v>
      </c>
    </row>
    <row r="170">
      <c r="A170" t="str">
        <v>EW-04</v>
      </c>
      <c r="B170" s="1">
        <v>46024</v>
      </c>
      <c r="C170" t="str">
        <v>T. Brooks</v>
      </c>
      <c r="D170" t="str">
        <v>cycling</v>
      </c>
      <c r="E170" t="str">
        <v>no action</v>
      </c>
      <c r="F170" t="str">
        <v>cycling</v>
      </c>
      <c r="G170">
        <v>42233</v>
      </c>
      <c r="H170">
        <v>41966</v>
      </c>
      <c r="I170">
        <v>267</v>
      </c>
      <c r="J170" s="1">
        <v>46010</v>
      </c>
      <c r="K170">
        <v>14</v>
      </c>
      <c r="L170">
        <v>19.09</v>
      </c>
      <c r="M170" t="str">
        <v>Yes</v>
      </c>
      <c r="N170">
        <v>37.4</v>
      </c>
      <c r="O170" t="str">
        <v/>
      </c>
      <c r="P170" s="1">
        <v>46023</v>
      </c>
      <c r="Q170">
        <v>35.7</v>
      </c>
      <c r="R170">
        <v>52.5</v>
      </c>
      <c r="S170">
        <v>42.7</v>
      </c>
      <c r="T170">
        <v>11.9</v>
      </c>
    </row>
    <row r="171">
      <c r="A171" t="str">
        <v>EW-04</v>
      </c>
      <c r="B171" s="1">
        <v>46037</v>
      </c>
      <c r="C171" t="str">
        <v>M. Ortiz</v>
      </c>
      <c r="D171" t="str">
        <v>cycling</v>
      </c>
      <c r="E171" t="str">
        <v>no action</v>
      </c>
      <c r="F171" t="str">
        <v>cycling</v>
      </c>
      <c r="G171">
        <v>42462</v>
      </c>
      <c r="H171">
        <v>42233</v>
      </c>
      <c r="I171">
        <v>229</v>
      </c>
      <c r="J171" s="1">
        <v>46024</v>
      </c>
      <c r="K171">
        <v>13</v>
      </c>
      <c r="L171">
        <v>17.61</v>
      </c>
      <c r="M171" t="str">
        <v>Yes</v>
      </c>
      <c r="N171">
        <v>42.2</v>
      </c>
      <c r="O171" t="str">
        <v/>
      </c>
      <c r="P171" s="1">
        <v>46023</v>
      </c>
      <c r="Q171">
        <v>35.7</v>
      </c>
      <c r="R171">
        <v>52.5</v>
      </c>
      <c r="S171">
        <v>42.7</v>
      </c>
      <c r="T171">
        <v>17.9</v>
      </c>
    </row>
    <row r="172">
      <c r="A172" t="str">
        <v>EW-04</v>
      </c>
      <c r="B172" s="1">
        <v>46047</v>
      </c>
      <c r="C172" t="str">
        <v>T. Brooks</v>
      </c>
      <c r="D172" t="str">
        <v>cycling</v>
      </c>
      <c r="E172" t="str">
        <v>no action</v>
      </c>
      <c r="F172" t="str">
        <v>cycling</v>
      </c>
      <c r="G172">
        <v>42609</v>
      </c>
      <c r="H172">
        <v>42462</v>
      </c>
      <c r="I172">
        <v>147</v>
      </c>
      <c r="J172" s="1">
        <v>46037</v>
      </c>
      <c r="K172">
        <v>10</v>
      </c>
      <c r="L172">
        <v>14.75</v>
      </c>
      <c r="M172" t="str">
        <v>Yes</v>
      </c>
      <c r="N172">
        <v>43.4</v>
      </c>
      <c r="O172" t="str">
        <v/>
      </c>
      <c r="P172" s="1">
        <v>46023</v>
      </c>
      <c r="Q172">
        <v>35.7</v>
      </c>
      <c r="R172">
        <v>52.5</v>
      </c>
      <c r="S172">
        <v>42.7</v>
      </c>
      <c r="T172">
        <v>11.4</v>
      </c>
    </row>
    <row r="173">
      <c r="A173" t="str">
        <v>EW-04</v>
      </c>
      <c r="B173" s="1">
        <v>46060</v>
      </c>
      <c r="C173" t="str">
        <v>R. Nguyen</v>
      </c>
      <c r="D173" t="str">
        <v>cycling</v>
      </c>
      <c r="E173" t="str">
        <v>no action</v>
      </c>
      <c r="F173" t="str">
        <v>cycling</v>
      </c>
      <c r="G173">
        <v>42880</v>
      </c>
      <c r="H173">
        <v>42609</v>
      </c>
      <c r="I173">
        <v>271</v>
      </c>
      <c r="J173" s="1">
        <v>46047</v>
      </c>
      <c r="K173">
        <v>13</v>
      </c>
      <c r="L173">
        <v>20.88</v>
      </c>
      <c r="M173" t="str">
        <v>Yes</v>
      </c>
      <c r="N173">
        <v>37.8</v>
      </c>
      <c r="O173" t="str">
        <v/>
      </c>
      <c r="P173" s="1">
        <v>46054</v>
      </c>
      <c r="Q173">
        <v>36.2</v>
      </c>
      <c r="R173">
        <v>53</v>
      </c>
      <c r="S173">
        <v>42.7</v>
      </c>
      <c r="T173">
        <v>11.6</v>
      </c>
    </row>
    <row r="174">
      <c r="A174" t="str">
        <v>EW-04</v>
      </c>
      <c r="B174" s="1">
        <v>46075</v>
      </c>
      <c r="C174" t="str">
        <v>T. Brooks</v>
      </c>
      <c r="D174" t="str">
        <v>cycling</v>
      </c>
      <c r="E174" t="str">
        <v>no action</v>
      </c>
      <c r="F174" t="str">
        <v>cycling</v>
      </c>
      <c r="G174">
        <v>43216</v>
      </c>
      <c r="H174">
        <v>42880</v>
      </c>
      <c r="I174">
        <v>336</v>
      </c>
      <c r="J174" s="1">
        <v>46060</v>
      </c>
      <c r="K174">
        <v>15</v>
      </c>
      <c r="L174">
        <v>22.4</v>
      </c>
      <c r="M174" t="str">
        <v>Yes</v>
      </c>
      <c r="N174">
        <v>34.3</v>
      </c>
      <c r="O174" t="str">
        <v/>
      </c>
      <c r="P174" s="1">
        <v>46054</v>
      </c>
      <c r="Q174">
        <v>36.2</v>
      </c>
      <c r="R174">
        <v>53</v>
      </c>
      <c r="S174">
        <v>42.7</v>
      </c>
      <c r="T174">
        <v>17.1</v>
      </c>
    </row>
    <row r="175">
      <c r="A175" t="str">
        <v>EW-04</v>
      </c>
      <c r="B175" s="1">
        <v>46089</v>
      </c>
      <c r="C175" t="str">
        <v>T. Brooks</v>
      </c>
      <c r="D175" t="str">
        <v>cycling</v>
      </c>
      <c r="E175" t="str">
        <v>no action</v>
      </c>
      <c r="F175" t="str">
        <v>cycling</v>
      </c>
      <c r="G175">
        <v>43422</v>
      </c>
      <c r="H175">
        <v>43216</v>
      </c>
      <c r="I175">
        <v>206</v>
      </c>
      <c r="J175" s="1">
        <v>46075</v>
      </c>
      <c r="K175">
        <v>14</v>
      </c>
      <c r="L175">
        <v>14.74</v>
      </c>
      <c r="M175" t="str">
        <v>Yes</v>
      </c>
      <c r="N175">
        <v>35</v>
      </c>
      <c r="O175" t="str">
        <v/>
      </c>
      <c r="P175" s="1">
        <v>46082</v>
      </c>
      <c r="Q175">
        <v>36.7</v>
      </c>
      <c r="R175">
        <v>52.3</v>
      </c>
      <c r="S175">
        <v>42.7</v>
      </c>
      <c r="T175">
        <v>12</v>
      </c>
    </row>
    <row r="176">
      <c r="A176" t="str">
        <v>EW-04</v>
      </c>
      <c r="B176" s="1">
        <v>46104</v>
      </c>
      <c r="C176" t="str">
        <v>T. Brooks</v>
      </c>
      <c r="D176" t="str">
        <v>cycling</v>
      </c>
      <c r="E176" t="str">
        <v>no action</v>
      </c>
      <c r="F176" t="str">
        <v>cycling</v>
      </c>
      <c r="G176">
        <v>43668</v>
      </c>
      <c r="H176">
        <v>43422</v>
      </c>
      <c r="I176">
        <v>246</v>
      </c>
      <c r="J176" s="1">
        <v>46089</v>
      </c>
      <c r="K176">
        <v>15</v>
      </c>
      <c r="L176">
        <v>16.39</v>
      </c>
      <c r="M176" t="str">
        <v>Yes</v>
      </c>
      <c r="N176">
        <v>42.9</v>
      </c>
      <c r="O176" t="str">
        <v/>
      </c>
      <c r="P176" s="1">
        <v>46082</v>
      </c>
      <c r="Q176">
        <v>36.7</v>
      </c>
      <c r="R176">
        <v>52.3</v>
      </c>
      <c r="S176">
        <v>42.7</v>
      </c>
      <c r="T176">
        <v>13.5</v>
      </c>
    </row>
    <row r="177">
      <c r="A177" t="str">
        <v>EW-04</v>
      </c>
      <c r="B177" s="1">
        <v>46116</v>
      </c>
      <c r="C177" t="str">
        <v>T. Brooks</v>
      </c>
      <c r="D177" t="str">
        <v>cycling</v>
      </c>
      <c r="E177" t="str">
        <v>no action</v>
      </c>
      <c r="F177" t="str">
        <v>cycling</v>
      </c>
      <c r="G177">
        <v>43892</v>
      </c>
      <c r="H177">
        <v>43668</v>
      </c>
      <c r="I177">
        <v>224</v>
      </c>
      <c r="J177" s="1">
        <v>46104</v>
      </c>
      <c r="K177">
        <v>12</v>
      </c>
      <c r="L177">
        <v>18.64</v>
      </c>
      <c r="M177" t="str">
        <v>Yes</v>
      </c>
      <c r="N177">
        <v>42.7</v>
      </c>
      <c r="O177" t="str">
        <v/>
      </c>
      <c r="P177" s="1">
        <v>46113</v>
      </c>
      <c r="Q177">
        <v>37.8</v>
      </c>
      <c r="R177">
        <v>52.7</v>
      </c>
      <c r="S177">
        <v>42.7</v>
      </c>
      <c r="T177">
        <v>18.7</v>
      </c>
    </row>
    <row r="178">
      <c r="A178" t="str">
        <v>EW-04</v>
      </c>
      <c r="B178" s="1">
        <v>46127</v>
      </c>
      <c r="C178" t="str">
        <v>J. Hale</v>
      </c>
      <c r="D178" t="str">
        <v>cycling</v>
      </c>
      <c r="E178" t="str">
        <v>no action</v>
      </c>
      <c r="F178" t="str">
        <v>cycling</v>
      </c>
      <c r="G178">
        <v>44079</v>
      </c>
      <c r="H178">
        <v>43892</v>
      </c>
      <c r="I178">
        <v>187</v>
      </c>
      <c r="J178" s="1">
        <v>46116</v>
      </c>
      <c r="K178">
        <v>11</v>
      </c>
      <c r="L178">
        <v>16.96</v>
      </c>
      <c r="M178" t="str">
        <v>Yes</v>
      </c>
      <c r="N178">
        <v>41.3</v>
      </c>
      <c r="O178" t="str">
        <v/>
      </c>
      <c r="P178" s="1">
        <v>46113</v>
      </c>
      <c r="Q178">
        <v>37.8</v>
      </c>
      <c r="R178">
        <v>52.7</v>
      </c>
      <c r="S178">
        <v>42.7</v>
      </c>
      <c r="T178">
        <v>12.6</v>
      </c>
    </row>
    <row r="179">
      <c r="A179" t="str">
        <v>EW-04</v>
      </c>
      <c r="B179" s="1">
        <v>46141</v>
      </c>
      <c r="C179" t="str">
        <v>R. Nguyen</v>
      </c>
      <c r="D179" t="str">
        <v>cycling</v>
      </c>
      <c r="E179" t="str">
        <v>no action</v>
      </c>
      <c r="F179" t="str">
        <v>cycling</v>
      </c>
      <c r="G179">
        <v>44335</v>
      </c>
      <c r="H179">
        <v>44079</v>
      </c>
      <c r="I179">
        <v>256</v>
      </c>
      <c r="J179" s="1">
        <v>46127</v>
      </c>
      <c r="K179">
        <v>14</v>
      </c>
      <c r="L179">
        <v>18.32</v>
      </c>
      <c r="M179" t="str">
        <v>Yes</v>
      </c>
      <c r="N179">
        <v>36.7</v>
      </c>
      <c r="O179" t="str">
        <v/>
      </c>
      <c r="P179" s="1">
        <v>46113</v>
      </c>
      <c r="Q179">
        <v>37.8</v>
      </c>
      <c r="R179">
        <v>52.7</v>
      </c>
      <c r="S179">
        <v>42.7</v>
      </c>
      <c r="T179">
        <v>14.6</v>
      </c>
    </row>
    <row r="180">
      <c r="A180" t="str">
        <v>EW-04</v>
      </c>
      <c r="B180" s="1">
        <v>46156</v>
      </c>
      <c r="C180" t="str">
        <v>T. Brooks</v>
      </c>
      <c r="D180" t="str">
        <v>cycling</v>
      </c>
      <c r="E180" t="str">
        <v>no action</v>
      </c>
      <c r="F180" t="str">
        <v>cycling</v>
      </c>
      <c r="G180">
        <v>44581</v>
      </c>
      <c r="H180">
        <v>44335</v>
      </c>
      <c r="I180">
        <v>246</v>
      </c>
      <c r="J180" s="1">
        <v>46141</v>
      </c>
      <c r="K180">
        <v>15</v>
      </c>
      <c r="L180">
        <v>16.38</v>
      </c>
      <c r="M180" t="str">
        <v>Yes</v>
      </c>
      <c r="N180">
        <v>40.9</v>
      </c>
      <c r="O180" t="str">
        <v/>
      </c>
      <c r="P180" s="1">
        <v>46143</v>
      </c>
      <c r="Q180">
        <v>38</v>
      </c>
      <c r="R180">
        <v>52.3</v>
      </c>
      <c r="S180">
        <v>42.7</v>
      </c>
      <c r="T180">
        <v>10.8</v>
      </c>
    </row>
    <row r="181">
      <c r="A181" t="str">
        <v>EW-04</v>
      </c>
      <c r="B181" s="1">
        <v>46170</v>
      </c>
      <c r="C181" t="str">
        <v>R. Nguyen</v>
      </c>
      <c r="D181" t="str">
        <v>cycling</v>
      </c>
      <c r="E181" t="str">
        <v>no action</v>
      </c>
      <c r="F181" t="str">
        <v>cycling</v>
      </c>
      <c r="G181">
        <v>44898</v>
      </c>
      <c r="H181">
        <v>44581</v>
      </c>
      <c r="I181">
        <v>317</v>
      </c>
      <c r="J181" s="1">
        <v>46156</v>
      </c>
      <c r="K181">
        <v>14</v>
      </c>
      <c r="L181">
        <v>22.64</v>
      </c>
      <c r="M181" t="str">
        <v>Yes</v>
      </c>
      <c r="N181">
        <v>39.6</v>
      </c>
      <c r="O181" t="str">
        <v/>
      </c>
      <c r="P181" s="1">
        <v>46143</v>
      </c>
      <c r="Q181">
        <v>38</v>
      </c>
      <c r="R181">
        <v>52.3</v>
      </c>
      <c r="S181">
        <v>42.7</v>
      </c>
      <c r="T181">
        <v>14.2</v>
      </c>
    </row>
    <row r="182">
      <c r="A182" t="str">
        <v>EW-04</v>
      </c>
      <c r="B182" s="1">
        <v>46185</v>
      </c>
      <c r="C182" t="str">
        <v>R. Nguyen</v>
      </c>
      <c r="D182" t="str">
        <v>cycling</v>
      </c>
      <c r="E182" t="str">
        <v>no action</v>
      </c>
      <c r="F182" t="str">
        <v>cycling</v>
      </c>
      <c r="G182">
        <v>45215</v>
      </c>
      <c r="H182">
        <v>44898</v>
      </c>
      <c r="I182">
        <v>317</v>
      </c>
      <c r="J182" s="1">
        <v>46170</v>
      </c>
      <c r="K182">
        <v>15</v>
      </c>
      <c r="L182">
        <v>21.13</v>
      </c>
      <c r="M182" t="str">
        <v>Yes</v>
      </c>
      <c r="N182">
        <v>39.8</v>
      </c>
      <c r="O182" t="str">
        <v/>
      </c>
      <c r="P182" s="1">
        <v>46174</v>
      </c>
      <c r="Q182">
        <v>38</v>
      </c>
      <c r="R182">
        <v>52.7</v>
      </c>
      <c r="S182">
        <v>42.7</v>
      </c>
      <c r="T182">
        <v>11</v>
      </c>
    </row>
    <row r="183">
      <c r="A183" t="str">
        <v>EW-04</v>
      </c>
      <c r="B183" s="1">
        <v>46195</v>
      </c>
      <c r="C183" t="str">
        <v>R. Nguyen</v>
      </c>
      <c r="D183" t="str">
        <v>cycling</v>
      </c>
      <c r="E183" t="str">
        <v>no action</v>
      </c>
      <c r="F183" t="str">
        <v>cycling</v>
      </c>
      <c r="G183">
        <v>45362</v>
      </c>
      <c r="H183">
        <v>45215</v>
      </c>
      <c r="I183">
        <v>147</v>
      </c>
      <c r="J183" s="1">
        <v>46185</v>
      </c>
      <c r="K183">
        <v>10</v>
      </c>
      <c r="L183">
        <v>14.75</v>
      </c>
      <c r="M183" t="str">
        <v>Yes</v>
      </c>
      <c r="N183">
        <v>38.9</v>
      </c>
      <c r="O183" t="str">
        <v/>
      </c>
      <c r="P183" s="1">
        <v>46174</v>
      </c>
      <c r="Q183">
        <v>38</v>
      </c>
      <c r="R183">
        <v>52.7</v>
      </c>
      <c r="S183">
        <v>42.7</v>
      </c>
      <c r="T183">
        <v>19.6</v>
      </c>
    </row>
    <row r="184">
      <c r="A184" t="str">
        <v>EW-04</v>
      </c>
      <c r="B184" s="1">
        <v>46205</v>
      </c>
      <c r="C184" t="str">
        <v>M. Ortiz</v>
      </c>
      <c r="D184" t="str">
        <v>cycling</v>
      </c>
      <c r="E184" t="str">
        <v>recorded high FM pressure</v>
      </c>
      <c r="F184" t="str">
        <v>cycling</v>
      </c>
      <c r="G184">
        <v>45528</v>
      </c>
      <c r="H184">
        <v>45362</v>
      </c>
      <c r="I184">
        <v>166</v>
      </c>
      <c r="J184" s="1">
        <v>46195</v>
      </c>
      <c r="K184">
        <v>10</v>
      </c>
      <c r="L184">
        <v>16.62</v>
      </c>
      <c r="M184" t="str">
        <v>Yes</v>
      </c>
      <c r="N184">
        <v>39.4</v>
      </c>
      <c r="O184" t="str">
        <v/>
      </c>
      <c r="P184" s="1">
        <v>46204</v>
      </c>
      <c r="Q184">
        <v>38.4</v>
      </c>
      <c r="R184">
        <v>52.5</v>
      </c>
      <c r="S184">
        <v>42.7</v>
      </c>
      <c r="T184">
        <v>10.2</v>
      </c>
    </row>
    <row r="185">
      <c r="A185" t="str">
        <v>EW-04</v>
      </c>
      <c r="B185" s="1">
        <v>46215</v>
      </c>
      <c r="C185" t="str">
        <v>T. Brooks</v>
      </c>
      <c r="D185" t="str">
        <v>cycling</v>
      </c>
      <c r="E185" t="str">
        <v>cleared check valve</v>
      </c>
      <c r="F185" t="str">
        <v>cycling</v>
      </c>
      <c r="G185">
        <v>45689</v>
      </c>
      <c r="H185">
        <v>45528</v>
      </c>
      <c r="I185">
        <v>161</v>
      </c>
      <c r="J185" s="1">
        <v>46205</v>
      </c>
      <c r="K185">
        <v>10</v>
      </c>
      <c r="L185">
        <v>16.13</v>
      </c>
      <c r="M185" t="str">
        <v>Yes</v>
      </c>
      <c r="N185">
        <v>38.8</v>
      </c>
      <c r="O185" t="str">
        <v/>
      </c>
      <c r="P185" s="1">
        <v>46204</v>
      </c>
      <c r="Q185">
        <v>38.4</v>
      </c>
      <c r="R185">
        <v>52.5</v>
      </c>
      <c r="S185">
        <v>42.7</v>
      </c>
      <c r="T185">
        <v>13.5</v>
      </c>
    </row>
    <row r="186">
      <c r="A186" t="str">
        <v>EW-04</v>
      </c>
      <c r="B186" s="1">
        <v>46225</v>
      </c>
      <c r="C186" t="str">
        <v>J. Hale</v>
      </c>
      <c r="D186" t="str">
        <v>cycling</v>
      </c>
      <c r="E186" t="str">
        <v>no action</v>
      </c>
      <c r="F186" t="str">
        <v>cycling</v>
      </c>
      <c r="G186">
        <v>45871</v>
      </c>
      <c r="H186">
        <v>45689</v>
      </c>
      <c r="I186">
        <v>182</v>
      </c>
      <c r="J186" s="1">
        <v>46215</v>
      </c>
      <c r="K186">
        <v>10</v>
      </c>
      <c r="L186">
        <v>18.23</v>
      </c>
      <c r="M186" t="str">
        <v>Yes</v>
      </c>
      <c r="N186">
        <v>41.5</v>
      </c>
      <c r="O186" t="str">
        <v/>
      </c>
      <c r="P186" s="1">
        <v>46204</v>
      </c>
      <c r="Q186">
        <v>38.4</v>
      </c>
      <c r="R186">
        <v>52.5</v>
      </c>
      <c r="S186">
        <v>42.7</v>
      </c>
      <c r="T186">
        <v>14.3</v>
      </c>
    </row>
    <row r="187">
      <c r="A187" t="str">
        <v>EW-04</v>
      </c>
      <c r="B187" s="1">
        <v>46239</v>
      </c>
      <c r="C187" t="str">
        <v>J. Hale</v>
      </c>
      <c r="D187" t="str">
        <v>cycling</v>
      </c>
      <c r="E187" t="str">
        <v>no action</v>
      </c>
      <c r="F187" t="str">
        <v>cycling</v>
      </c>
      <c r="G187">
        <v>46147</v>
      </c>
      <c r="H187">
        <v>45871</v>
      </c>
      <c r="I187">
        <v>276</v>
      </c>
      <c r="J187" s="1">
        <v>46225</v>
      </c>
      <c r="K187">
        <v>14</v>
      </c>
      <c r="L187">
        <v>19.74</v>
      </c>
      <c r="M187" t="str">
        <v>Yes</v>
      </c>
      <c r="N187">
        <v>43.6</v>
      </c>
      <c r="O187" t="str">
        <v/>
      </c>
      <c r="P187" s="1">
        <v>46235</v>
      </c>
      <c r="Q187">
        <v>38</v>
      </c>
      <c r="R187">
        <v>52.2</v>
      </c>
      <c r="S187">
        <v>42.7</v>
      </c>
      <c r="T187">
        <v>10.6</v>
      </c>
    </row>
    <row r="188">
      <c r="A188" t="str">
        <v>EW-05</v>
      </c>
      <c r="B188" s="1">
        <v>45665</v>
      </c>
      <c r="C188" t="str">
        <v>J. Hale</v>
      </c>
      <c r="D188" t="str">
        <v>cycling</v>
      </c>
      <c r="E188" t="str">
        <v>no action</v>
      </c>
      <c r="F188" t="str">
        <v>cycling</v>
      </c>
      <c r="G188">
        <v>30031</v>
      </c>
      <c r="H188">
        <v>29700</v>
      </c>
      <c r="I188">
        <v>331</v>
      </c>
      <c r="J188" s="1">
        <v>45644</v>
      </c>
      <c r="K188">
        <v>21</v>
      </c>
      <c r="L188">
        <v>15.77</v>
      </c>
      <c r="M188" t="str">
        <v>Yes</v>
      </c>
      <c r="N188">
        <v>38.4</v>
      </c>
      <c r="O188" t="str">
        <v/>
      </c>
      <c r="P188" s="1">
        <v>45658</v>
      </c>
      <c r="Q188">
        <v>42.6</v>
      </c>
      <c r="R188">
        <v>59.5</v>
      </c>
      <c r="S188">
        <v>48.5</v>
      </c>
      <c r="T188">
        <v>19</v>
      </c>
    </row>
    <row r="189">
      <c r="A189" t="str">
        <v>EW-05</v>
      </c>
      <c r="B189" s="1">
        <v>45679</v>
      </c>
      <c r="C189" t="str">
        <v>R. Nguyen</v>
      </c>
      <c r="D189" t="str">
        <v>cycling</v>
      </c>
      <c r="E189" t="str">
        <v>no action</v>
      </c>
      <c r="F189" t="str">
        <v>cycling</v>
      </c>
      <c r="G189">
        <v>30351</v>
      </c>
      <c r="H189">
        <v>30031</v>
      </c>
      <c r="I189">
        <v>320</v>
      </c>
      <c r="J189" s="1">
        <v>45665</v>
      </c>
      <c r="K189">
        <v>14</v>
      </c>
      <c r="L189">
        <v>22.85</v>
      </c>
      <c r="M189" t="str">
        <v>Yes</v>
      </c>
      <c r="N189">
        <v>38.5</v>
      </c>
      <c r="O189" t="str">
        <v/>
      </c>
      <c r="P189" s="1">
        <v>45658</v>
      </c>
      <c r="Q189">
        <v>42.6</v>
      </c>
      <c r="R189">
        <v>59.5</v>
      </c>
      <c r="S189">
        <v>48.5</v>
      </c>
      <c r="T189">
        <v>18</v>
      </c>
    </row>
    <row r="190">
      <c r="A190" t="str">
        <v>EW-05</v>
      </c>
      <c r="B190" s="1">
        <v>45690</v>
      </c>
      <c r="C190" t="str">
        <v>M. Ortiz</v>
      </c>
      <c r="D190" t="str">
        <v>cycling</v>
      </c>
      <c r="E190" t="str">
        <v>no action</v>
      </c>
      <c r="F190" t="str">
        <v>cycling</v>
      </c>
      <c r="G190">
        <v>30566</v>
      </c>
      <c r="H190">
        <v>30351</v>
      </c>
      <c r="I190">
        <v>215</v>
      </c>
      <c r="J190" s="1">
        <v>45679</v>
      </c>
      <c r="K190">
        <v>11</v>
      </c>
      <c r="L190">
        <v>19.58</v>
      </c>
      <c r="M190" t="str">
        <v>Yes</v>
      </c>
      <c r="N190">
        <v>43</v>
      </c>
      <c r="O190" t="str">
        <v/>
      </c>
      <c r="P190" s="1">
        <v>45689</v>
      </c>
      <c r="Q190">
        <v>42.8</v>
      </c>
      <c r="R190">
        <v>59</v>
      </c>
      <c r="S190">
        <v>48.5</v>
      </c>
      <c r="T190">
        <v>18.3</v>
      </c>
    </row>
    <row r="191">
      <c r="A191" t="str">
        <v>EW-05</v>
      </c>
      <c r="B191" s="1">
        <v>45705</v>
      </c>
      <c r="C191" t="str">
        <v>J. Hale</v>
      </c>
      <c r="D191" t="str">
        <v>cycling</v>
      </c>
      <c r="E191" t="str">
        <v>no action</v>
      </c>
      <c r="F191" t="str">
        <v>cycling</v>
      </c>
      <c r="G191">
        <v>30820</v>
      </c>
      <c r="H191">
        <v>30566</v>
      </c>
      <c r="I191">
        <v>254</v>
      </c>
      <c r="J191" s="1">
        <v>45690</v>
      </c>
      <c r="K191">
        <v>15</v>
      </c>
      <c r="L191">
        <v>16.94</v>
      </c>
      <c r="M191" t="str">
        <v>Yes</v>
      </c>
      <c r="N191">
        <v>40.7</v>
      </c>
      <c r="O191" t="str">
        <v/>
      </c>
      <c r="P191" s="1">
        <v>45689</v>
      </c>
      <c r="Q191">
        <v>42.8</v>
      </c>
      <c r="R191">
        <v>59</v>
      </c>
      <c r="S191">
        <v>48.5</v>
      </c>
      <c r="T191">
        <v>11.3</v>
      </c>
    </row>
    <row r="192">
      <c r="A192" t="str">
        <v>EW-05</v>
      </c>
      <c r="B192" s="1">
        <v>45717</v>
      </c>
      <c r="C192" t="str">
        <v>R. Nguyen</v>
      </c>
      <c r="D192" t="str">
        <v>cycling</v>
      </c>
      <c r="E192" t="str">
        <v>cleared check valve</v>
      </c>
      <c r="F192" t="str">
        <v>cycling</v>
      </c>
      <c r="G192">
        <v>31016</v>
      </c>
      <c r="H192">
        <v>30820</v>
      </c>
      <c r="I192">
        <v>196</v>
      </c>
      <c r="J192" s="1">
        <v>45705</v>
      </c>
      <c r="K192">
        <v>12</v>
      </c>
      <c r="L192">
        <v>16.37</v>
      </c>
      <c r="M192" t="str">
        <v>Yes</v>
      </c>
      <c r="N192">
        <v>42.6</v>
      </c>
      <c r="O192" t="str">
        <v/>
      </c>
      <c r="P192" s="1">
        <v>45717</v>
      </c>
      <c r="Q192">
        <v>43.6</v>
      </c>
      <c r="R192">
        <v>59.6</v>
      </c>
      <c r="S192">
        <v>48.5</v>
      </c>
      <c r="T192">
        <v>13.2</v>
      </c>
    </row>
    <row r="193">
      <c r="A193" t="str">
        <v>EW-05</v>
      </c>
      <c r="B193" s="1">
        <v>45730</v>
      </c>
      <c r="C193" t="str">
        <v>J. Hale</v>
      </c>
      <c r="D193" t="str">
        <v>cycling</v>
      </c>
      <c r="E193" t="str">
        <v>no action</v>
      </c>
      <c r="F193" t="str">
        <v>cycling</v>
      </c>
      <c r="G193">
        <v>31228</v>
      </c>
      <c r="H193">
        <v>31016</v>
      </c>
      <c r="I193">
        <v>212</v>
      </c>
      <c r="J193" s="1">
        <v>45717</v>
      </c>
      <c r="K193">
        <v>13</v>
      </c>
      <c r="L193">
        <v>16.29</v>
      </c>
      <c r="M193" t="str">
        <v>Yes</v>
      </c>
      <c r="N193">
        <v>37.4</v>
      </c>
      <c r="O193" t="str">
        <v/>
      </c>
      <c r="P193" s="1">
        <v>45717</v>
      </c>
      <c r="Q193">
        <v>43.6</v>
      </c>
      <c r="R193">
        <v>59.6</v>
      </c>
      <c r="S193">
        <v>48.5</v>
      </c>
      <c r="T193">
        <v>15.8</v>
      </c>
    </row>
    <row r="194">
      <c r="A194" t="str">
        <v>EW-05</v>
      </c>
      <c r="B194" s="1">
        <v>45741</v>
      </c>
      <c r="C194" t="str">
        <v>R. Nguyen</v>
      </c>
      <c r="D194" t="str">
        <v>cycling</v>
      </c>
      <c r="E194" t="str">
        <v>no action</v>
      </c>
      <c r="F194" t="str">
        <v>cycling</v>
      </c>
      <c r="G194">
        <v>31411</v>
      </c>
      <c r="H194">
        <v>31228</v>
      </c>
      <c r="I194">
        <v>183</v>
      </c>
      <c r="J194" s="1">
        <v>45730</v>
      </c>
      <c r="K194">
        <v>11</v>
      </c>
      <c r="L194">
        <v>16.61</v>
      </c>
      <c r="M194" t="str">
        <v>Yes</v>
      </c>
      <c r="N194">
        <v>40.9</v>
      </c>
      <c r="O194" t="str">
        <v/>
      </c>
      <c r="P194" s="1">
        <v>45717</v>
      </c>
      <c r="Q194">
        <v>43.6</v>
      </c>
      <c r="R194">
        <v>59.6</v>
      </c>
      <c r="S194">
        <v>48.5</v>
      </c>
      <c r="T194">
        <v>16.3</v>
      </c>
    </row>
    <row r="195">
      <c r="A195" t="str">
        <v>EW-05</v>
      </c>
      <c r="B195" s="1">
        <v>45752</v>
      </c>
      <c r="C195" t="str">
        <v>M. Ortiz</v>
      </c>
      <c r="D195" t="str">
        <v>cycling</v>
      </c>
      <c r="E195" t="str">
        <v>no action</v>
      </c>
      <c r="F195" t="str">
        <v>cycling</v>
      </c>
      <c r="G195">
        <v>31659</v>
      </c>
      <c r="H195">
        <v>31411</v>
      </c>
      <c r="I195">
        <v>248</v>
      </c>
      <c r="J195" s="1">
        <v>45741</v>
      </c>
      <c r="K195">
        <v>11</v>
      </c>
      <c r="L195">
        <v>22.54</v>
      </c>
      <c r="M195" t="str">
        <v>Yes</v>
      </c>
      <c r="N195">
        <v>34.6</v>
      </c>
      <c r="O195" t="str">
        <v/>
      </c>
      <c r="P195" s="1">
        <v>45748</v>
      </c>
      <c r="Q195">
        <v>44.1</v>
      </c>
      <c r="R195">
        <v>59.2</v>
      </c>
      <c r="S195">
        <v>48.5</v>
      </c>
      <c r="T195">
        <v>15.4</v>
      </c>
    </row>
    <row r="196">
      <c r="A196" t="str">
        <v>EW-05</v>
      </c>
      <c r="B196" s="1">
        <v>45765</v>
      </c>
      <c r="C196" t="str">
        <v>J. Hale</v>
      </c>
      <c r="D196" t="str">
        <v>cycling</v>
      </c>
      <c r="E196" t="str">
        <v>no action</v>
      </c>
      <c r="F196" t="str">
        <v>cycling</v>
      </c>
      <c r="G196">
        <v>31896</v>
      </c>
      <c r="H196">
        <v>31659</v>
      </c>
      <c r="I196">
        <v>237</v>
      </c>
      <c r="J196" s="1">
        <v>45752</v>
      </c>
      <c r="K196">
        <v>13</v>
      </c>
      <c r="L196">
        <v>18.24</v>
      </c>
      <c r="M196" t="str">
        <v>Yes</v>
      </c>
      <c r="N196">
        <v>40.8</v>
      </c>
      <c r="O196" t="str">
        <v/>
      </c>
      <c r="P196" s="1">
        <v>45748</v>
      </c>
      <c r="Q196">
        <v>44.1</v>
      </c>
      <c r="R196">
        <v>59.2</v>
      </c>
      <c r="S196">
        <v>48.5</v>
      </c>
      <c r="T196">
        <v>19.5</v>
      </c>
    </row>
    <row r="197">
      <c r="A197" t="str">
        <v>EW-05</v>
      </c>
      <c r="B197" s="1">
        <v>45780</v>
      </c>
      <c r="C197" t="str">
        <v>R. Nguyen</v>
      </c>
      <c r="D197" t="str">
        <v>cycling</v>
      </c>
      <c r="E197" t="str">
        <v>no action</v>
      </c>
      <c r="F197" t="str">
        <v>cycling</v>
      </c>
      <c r="G197">
        <v>32137</v>
      </c>
      <c r="H197">
        <v>31896</v>
      </c>
      <c r="I197">
        <v>241</v>
      </c>
      <c r="J197" s="1">
        <v>45765</v>
      </c>
      <c r="K197">
        <v>15</v>
      </c>
      <c r="L197">
        <v>16.09</v>
      </c>
      <c r="M197" t="str">
        <v>Yes</v>
      </c>
      <c r="N197">
        <v>38.8</v>
      </c>
      <c r="O197" t="str">
        <v/>
      </c>
      <c r="P197" s="1">
        <v>45778</v>
      </c>
      <c r="Q197">
        <v>43.4</v>
      </c>
      <c r="R197">
        <v>59.1</v>
      </c>
      <c r="S197">
        <v>48.5</v>
      </c>
      <c r="T197">
        <v>19.3</v>
      </c>
    </row>
    <row r="198">
      <c r="A198" t="str">
        <v>EW-05</v>
      </c>
      <c r="B198" s="1">
        <v>45795</v>
      </c>
      <c r="C198" t="str">
        <v>J. Hale</v>
      </c>
      <c r="D198" t="str">
        <v>cycling</v>
      </c>
      <c r="E198" t="str">
        <v>no action</v>
      </c>
      <c r="F198" t="str">
        <v>cycling</v>
      </c>
      <c r="G198">
        <v>32362</v>
      </c>
      <c r="H198">
        <v>32137</v>
      </c>
      <c r="I198">
        <v>225</v>
      </c>
      <c r="J198" s="1">
        <v>45780</v>
      </c>
      <c r="K198">
        <v>15</v>
      </c>
      <c r="L198">
        <v>14.99</v>
      </c>
      <c r="M198" t="str">
        <v>Yes</v>
      </c>
      <c r="N198">
        <v>41.6</v>
      </c>
      <c r="O198" t="str">
        <v/>
      </c>
      <c r="P198" s="1">
        <v>45778</v>
      </c>
      <c r="Q198">
        <v>43.4</v>
      </c>
      <c r="R198">
        <v>59.1</v>
      </c>
      <c r="S198">
        <v>48.5</v>
      </c>
      <c r="T198">
        <v>12.8</v>
      </c>
    </row>
    <row r="199">
      <c r="A199" t="str">
        <v>EW-05</v>
      </c>
      <c r="B199" s="1">
        <v>45806</v>
      </c>
      <c r="C199" t="str">
        <v>R. Nguyen</v>
      </c>
      <c r="D199" t="str">
        <v>cycling</v>
      </c>
      <c r="E199" t="str">
        <v>no action</v>
      </c>
      <c r="F199" t="str">
        <v>cycling</v>
      </c>
      <c r="G199">
        <v>32588</v>
      </c>
      <c r="H199">
        <v>32362</v>
      </c>
      <c r="I199">
        <v>226</v>
      </c>
      <c r="J199" s="1">
        <v>45795</v>
      </c>
      <c r="K199">
        <v>11</v>
      </c>
      <c r="L199">
        <v>20.51</v>
      </c>
      <c r="M199" t="str">
        <v>Yes</v>
      </c>
      <c r="N199">
        <v>42.4</v>
      </c>
      <c r="O199" t="str">
        <v/>
      </c>
      <c r="P199" s="1">
        <v>45778</v>
      </c>
      <c r="Q199">
        <v>43.4</v>
      </c>
      <c r="R199">
        <v>59.1</v>
      </c>
      <c r="S199">
        <v>48.5</v>
      </c>
      <c r="T199">
        <v>18.4</v>
      </c>
    </row>
    <row r="200">
      <c r="A200" t="str">
        <v>EW-05</v>
      </c>
      <c r="B200" s="1">
        <v>45816</v>
      </c>
      <c r="C200" t="str">
        <v>J. Hale</v>
      </c>
      <c r="D200" t="str">
        <v>cycling</v>
      </c>
      <c r="E200" t="str">
        <v>no action</v>
      </c>
      <c r="F200" t="str">
        <v>cycling</v>
      </c>
      <c r="G200">
        <v>32779</v>
      </c>
      <c r="H200">
        <v>32588</v>
      </c>
      <c r="I200">
        <v>191</v>
      </c>
      <c r="J200" s="1">
        <v>45806</v>
      </c>
      <c r="K200">
        <v>10</v>
      </c>
      <c r="L200">
        <v>19.15</v>
      </c>
      <c r="M200" t="str">
        <v>Yes</v>
      </c>
      <c r="N200">
        <v>39</v>
      </c>
      <c r="O200" t="str">
        <v/>
      </c>
      <c r="P200" s="1">
        <v>45809</v>
      </c>
      <c r="Q200">
        <v>43.9</v>
      </c>
      <c r="R200">
        <v>59.4</v>
      </c>
      <c r="S200">
        <v>48.5</v>
      </c>
      <c r="T200">
        <v>19.7</v>
      </c>
    </row>
    <row r="201">
      <c r="A201" t="str">
        <v>EW-05</v>
      </c>
      <c r="B201" s="1">
        <v>45831</v>
      </c>
      <c r="C201" t="str">
        <v>J. Hale</v>
      </c>
      <c r="D201" t="str">
        <v>cycling</v>
      </c>
      <c r="E201" t="str">
        <v>no action</v>
      </c>
      <c r="F201" t="str">
        <v>cycling</v>
      </c>
      <c r="G201">
        <v>33134</v>
      </c>
      <c r="H201">
        <v>32779</v>
      </c>
      <c r="I201">
        <v>355</v>
      </c>
      <c r="J201" s="1">
        <v>45816</v>
      </c>
      <c r="K201">
        <v>15</v>
      </c>
      <c r="L201">
        <v>23.69</v>
      </c>
      <c r="M201" t="str">
        <v>Yes</v>
      </c>
      <c r="N201">
        <v>39.3</v>
      </c>
      <c r="O201" t="str">
        <v/>
      </c>
      <c r="P201" s="1">
        <v>45809</v>
      </c>
      <c r="Q201">
        <v>43.9</v>
      </c>
      <c r="R201">
        <v>59.4</v>
      </c>
      <c r="S201">
        <v>48.5</v>
      </c>
      <c r="T201">
        <v>18.9</v>
      </c>
    </row>
    <row r="202">
      <c r="A202" t="str">
        <v>EW-05</v>
      </c>
      <c r="B202" s="1">
        <v>45845</v>
      </c>
      <c r="C202" t="str">
        <v>M. Ortiz</v>
      </c>
      <c r="D202" t="str">
        <v>cycling</v>
      </c>
      <c r="E202" t="str">
        <v>no action</v>
      </c>
      <c r="F202" t="str">
        <v>cycling</v>
      </c>
      <c r="G202">
        <v>33461</v>
      </c>
      <c r="H202">
        <v>33134</v>
      </c>
      <c r="I202">
        <v>327</v>
      </c>
      <c r="J202" s="1">
        <v>45831</v>
      </c>
      <c r="K202">
        <v>14</v>
      </c>
      <c r="L202">
        <v>23.38</v>
      </c>
      <c r="M202" t="str">
        <v>Yes</v>
      </c>
      <c r="N202">
        <v>36.1</v>
      </c>
      <c r="O202" t="str">
        <v/>
      </c>
      <c r="P202" s="1">
        <v>45839</v>
      </c>
      <c r="Q202">
        <v>42.5</v>
      </c>
      <c r="R202">
        <v>59.4</v>
      </c>
      <c r="S202">
        <v>48.5</v>
      </c>
      <c r="T202">
        <v>19</v>
      </c>
    </row>
    <row r="203">
      <c r="A203" t="str">
        <v>EW-05</v>
      </c>
      <c r="B203" s="1">
        <v>45858</v>
      </c>
      <c r="C203" t="str">
        <v>T. Brooks</v>
      </c>
      <c r="D203" t="str">
        <v>cycling</v>
      </c>
      <c r="E203" t="str">
        <v>no action</v>
      </c>
      <c r="F203" t="str">
        <v>cycling</v>
      </c>
      <c r="G203">
        <v>33716</v>
      </c>
      <c r="H203">
        <v>33461</v>
      </c>
      <c r="I203">
        <v>255</v>
      </c>
      <c r="J203" s="1">
        <v>45845</v>
      </c>
      <c r="K203">
        <v>13</v>
      </c>
      <c r="L203">
        <v>19.6</v>
      </c>
      <c r="M203" t="str">
        <v>Yes</v>
      </c>
      <c r="N203">
        <v>37.2</v>
      </c>
      <c r="O203" t="str">
        <v/>
      </c>
      <c r="P203" s="1">
        <v>45839</v>
      </c>
      <c r="Q203">
        <v>42.5</v>
      </c>
      <c r="R203">
        <v>59.4</v>
      </c>
      <c r="S203">
        <v>48.5</v>
      </c>
      <c r="T203">
        <v>11.6</v>
      </c>
    </row>
    <row r="204">
      <c r="A204" t="str">
        <v>EW-05</v>
      </c>
      <c r="B204" s="1">
        <v>45869</v>
      </c>
      <c r="C204" t="str">
        <v>M. Ortiz</v>
      </c>
      <c r="D204" t="str">
        <v>cycling</v>
      </c>
      <c r="E204" t="str">
        <v>no action</v>
      </c>
      <c r="F204" t="str">
        <v>cycling</v>
      </c>
      <c r="G204">
        <v>33878</v>
      </c>
      <c r="H204">
        <v>33716</v>
      </c>
      <c r="I204">
        <v>162</v>
      </c>
      <c r="J204" s="1">
        <v>45858</v>
      </c>
      <c r="K204">
        <v>11</v>
      </c>
      <c r="L204">
        <v>14.76</v>
      </c>
      <c r="M204" t="str">
        <v>Yes</v>
      </c>
      <c r="N204">
        <v>40.9</v>
      </c>
      <c r="O204" t="str">
        <v/>
      </c>
      <c r="P204" s="1">
        <v>45839</v>
      </c>
      <c r="Q204">
        <v>42.5</v>
      </c>
      <c r="R204">
        <v>59.4</v>
      </c>
      <c r="S204">
        <v>48.5</v>
      </c>
      <c r="T204">
        <v>10.8</v>
      </c>
    </row>
    <row r="205">
      <c r="A205" t="str">
        <v>EW-05</v>
      </c>
      <c r="B205" s="1">
        <v>45879</v>
      </c>
      <c r="C205" t="str">
        <v>R. Nguyen</v>
      </c>
      <c r="D205" t="str">
        <v>cycling</v>
      </c>
      <c r="E205" t="str">
        <v>no action</v>
      </c>
      <c r="F205" t="str">
        <v>cycling</v>
      </c>
      <c r="G205">
        <v>34023</v>
      </c>
      <c r="H205">
        <v>33878</v>
      </c>
      <c r="I205">
        <v>145</v>
      </c>
      <c r="J205" s="1">
        <v>45869</v>
      </c>
      <c r="K205">
        <v>10</v>
      </c>
      <c r="L205">
        <v>14.51</v>
      </c>
      <c r="M205" t="str">
        <v>Yes</v>
      </c>
      <c r="N205">
        <v>42.9</v>
      </c>
      <c r="O205" t="str">
        <v/>
      </c>
      <c r="P205" s="1">
        <v>45870</v>
      </c>
      <c r="Q205">
        <v>42.2</v>
      </c>
      <c r="R205">
        <v>59.5</v>
      </c>
      <c r="S205">
        <v>48.5</v>
      </c>
      <c r="T205">
        <v>14.6</v>
      </c>
    </row>
    <row r="206">
      <c r="A206" t="str">
        <v>EW-05</v>
      </c>
      <c r="B206" s="1">
        <v>45891</v>
      </c>
      <c r="C206" t="str">
        <v>M. Ortiz</v>
      </c>
      <c r="D206" t="str">
        <v>cycling</v>
      </c>
      <c r="E206" t="str">
        <v>no action</v>
      </c>
      <c r="F206" t="str">
        <v>cycling</v>
      </c>
      <c r="G206">
        <v>34282</v>
      </c>
      <c r="H206">
        <v>34023</v>
      </c>
      <c r="I206">
        <v>259</v>
      </c>
      <c r="J206" s="1">
        <v>45879</v>
      </c>
      <c r="K206">
        <v>12</v>
      </c>
      <c r="L206">
        <v>21.59</v>
      </c>
      <c r="M206" t="str">
        <v>Yes</v>
      </c>
      <c r="N206">
        <v>37.6</v>
      </c>
      <c r="O206" t="str">
        <v/>
      </c>
      <c r="P206" s="1">
        <v>45870</v>
      </c>
      <c r="Q206">
        <v>42.2</v>
      </c>
      <c r="R206">
        <v>59.5</v>
      </c>
      <c r="S206">
        <v>48.5</v>
      </c>
      <c r="T206">
        <v>11</v>
      </c>
    </row>
    <row r="207">
      <c r="A207" t="str">
        <v>EW-05</v>
      </c>
      <c r="B207" s="1">
        <v>45906</v>
      </c>
      <c r="C207" t="str">
        <v>J. Hale</v>
      </c>
      <c r="D207" t="str">
        <v>cycling</v>
      </c>
      <c r="E207" t="str">
        <v>no action</v>
      </c>
      <c r="F207" t="str">
        <v>cycling</v>
      </c>
      <c r="G207">
        <v>34593</v>
      </c>
      <c r="H207">
        <v>34282</v>
      </c>
      <c r="I207">
        <v>311</v>
      </c>
      <c r="J207" s="1">
        <v>45891</v>
      </c>
      <c r="K207">
        <v>15</v>
      </c>
      <c r="L207">
        <v>20.7</v>
      </c>
      <c r="M207" t="str">
        <v>Yes</v>
      </c>
      <c r="N207">
        <v>34.6</v>
      </c>
      <c r="O207" t="str">
        <v/>
      </c>
      <c r="P207" s="1">
        <v>45901</v>
      </c>
      <c r="Q207">
        <v>42</v>
      </c>
      <c r="R207">
        <v>59.4</v>
      </c>
      <c r="S207">
        <v>48.5</v>
      </c>
      <c r="T207">
        <v>17.4</v>
      </c>
    </row>
    <row r="208">
      <c r="A208" t="str">
        <v>EW-05</v>
      </c>
      <c r="B208" s="1">
        <v>45919</v>
      </c>
      <c r="C208" t="str">
        <v>R. Nguyen</v>
      </c>
      <c r="D208" t="str">
        <v>cycling</v>
      </c>
      <c r="E208" t="str">
        <v>no action</v>
      </c>
      <c r="F208" t="str">
        <v>cycling</v>
      </c>
      <c r="G208">
        <v>34858</v>
      </c>
      <c r="H208">
        <v>34593</v>
      </c>
      <c r="I208">
        <v>265</v>
      </c>
      <c r="J208" s="1">
        <v>45906</v>
      </c>
      <c r="K208">
        <v>13</v>
      </c>
      <c r="L208">
        <v>20.42</v>
      </c>
      <c r="M208" t="str">
        <v>Yes</v>
      </c>
      <c r="N208">
        <v>41.8</v>
      </c>
      <c r="O208" t="str">
        <v/>
      </c>
      <c r="P208" s="1">
        <v>45901</v>
      </c>
      <c r="Q208">
        <v>42</v>
      </c>
      <c r="R208">
        <v>59.4</v>
      </c>
      <c r="S208">
        <v>48.5</v>
      </c>
      <c r="T208">
        <v>18.7</v>
      </c>
    </row>
    <row r="209">
      <c r="A209" t="str">
        <v>EW-05</v>
      </c>
      <c r="B209" s="1">
        <v>45932</v>
      </c>
      <c r="C209" t="str">
        <v>M. Ortiz</v>
      </c>
      <c r="D209" t="str">
        <v>cycling</v>
      </c>
      <c r="E209" t="str">
        <v>no action</v>
      </c>
      <c r="F209" t="str">
        <v>cycling</v>
      </c>
      <c r="G209">
        <v>35056</v>
      </c>
      <c r="H209">
        <v>34858</v>
      </c>
      <c r="I209">
        <v>198</v>
      </c>
      <c r="J209" s="1">
        <v>45919</v>
      </c>
      <c r="K209">
        <v>13</v>
      </c>
      <c r="L209">
        <v>15.22</v>
      </c>
      <c r="M209" t="str">
        <v>Yes</v>
      </c>
      <c r="N209">
        <v>37.2</v>
      </c>
      <c r="O209" t="str">
        <v/>
      </c>
      <c r="P209" s="1">
        <v>45931</v>
      </c>
      <c r="Q209">
        <v>41.1</v>
      </c>
      <c r="R209">
        <v>59.6</v>
      </c>
      <c r="S209">
        <v>48.5</v>
      </c>
      <c r="T209">
        <v>11.3</v>
      </c>
    </row>
    <row r="210">
      <c r="A210" t="str">
        <v>EW-05</v>
      </c>
      <c r="B210" s="1">
        <v>45942</v>
      </c>
      <c r="C210" t="str">
        <v>M. Ortiz</v>
      </c>
      <c r="D210" t="str">
        <v>cycling</v>
      </c>
      <c r="E210" t="str">
        <v>no action</v>
      </c>
      <c r="F210" t="str">
        <v>cycling</v>
      </c>
      <c r="G210">
        <v>35227</v>
      </c>
      <c r="H210">
        <v>35056</v>
      </c>
      <c r="I210">
        <v>171</v>
      </c>
      <c r="J210" s="1">
        <v>45932</v>
      </c>
      <c r="K210">
        <v>10</v>
      </c>
      <c r="L210">
        <v>17.14</v>
      </c>
      <c r="M210" t="str">
        <v>Yes</v>
      </c>
      <c r="N210">
        <v>38.7</v>
      </c>
      <c r="O210" t="str">
        <v/>
      </c>
      <c r="P210" s="1">
        <v>45931</v>
      </c>
      <c r="Q210">
        <v>41.1</v>
      </c>
      <c r="R210">
        <v>59.6</v>
      </c>
      <c r="S210">
        <v>48.5</v>
      </c>
      <c r="T210">
        <v>15.9</v>
      </c>
    </row>
    <row r="211">
      <c r="A211" t="str">
        <v>EW-05</v>
      </c>
      <c r="B211" s="1">
        <v>45956</v>
      </c>
      <c r="C211" t="str">
        <v>T. Brooks</v>
      </c>
      <c r="D211" t="str">
        <v>cycling</v>
      </c>
      <c r="E211" t="str">
        <v>no action</v>
      </c>
      <c r="F211" t="str">
        <v>cycling</v>
      </c>
      <c r="G211">
        <v>35456</v>
      </c>
      <c r="H211">
        <v>35227</v>
      </c>
      <c r="I211">
        <v>229</v>
      </c>
      <c r="J211" s="1">
        <v>45942</v>
      </c>
      <c r="K211">
        <v>14</v>
      </c>
      <c r="L211">
        <v>16.33</v>
      </c>
      <c r="M211" t="str">
        <v>Yes</v>
      </c>
      <c r="N211">
        <v>35.4</v>
      </c>
      <c r="O211" t="str">
        <v/>
      </c>
      <c r="P211" s="1">
        <v>45931</v>
      </c>
      <c r="Q211">
        <v>41.1</v>
      </c>
      <c r="R211">
        <v>59.6</v>
      </c>
      <c r="S211">
        <v>48.5</v>
      </c>
      <c r="T211">
        <v>15.6</v>
      </c>
    </row>
    <row r="212">
      <c r="A212" t="str">
        <v>EW-05</v>
      </c>
      <c r="B212" s="1">
        <v>45969</v>
      </c>
      <c r="C212" t="str">
        <v>R. Nguyen</v>
      </c>
      <c r="D212" t="str">
        <v>cycling</v>
      </c>
      <c r="E212" t="str">
        <v>no action</v>
      </c>
      <c r="F212" t="str">
        <v>cycling</v>
      </c>
      <c r="G212">
        <v>35748</v>
      </c>
      <c r="H212">
        <v>35456</v>
      </c>
      <c r="I212">
        <v>292</v>
      </c>
      <c r="J212" s="1">
        <v>45956</v>
      </c>
      <c r="K212">
        <v>13</v>
      </c>
      <c r="L212">
        <v>22.49</v>
      </c>
      <c r="M212" t="str">
        <v>Yes</v>
      </c>
      <c r="N212">
        <v>43.7</v>
      </c>
      <c r="O212" t="str">
        <v/>
      </c>
      <c r="P212" s="1">
        <v>45962</v>
      </c>
      <c r="Q212">
        <v>40.8</v>
      </c>
      <c r="R212">
        <v>59.3</v>
      </c>
      <c r="S212">
        <v>48.5</v>
      </c>
      <c r="T212">
        <v>13</v>
      </c>
    </row>
    <row r="213">
      <c r="A213" t="str">
        <v>EW-05</v>
      </c>
      <c r="B213" s="1">
        <v>45984</v>
      </c>
      <c r="C213" t="str">
        <v>T. Brooks</v>
      </c>
      <c r="D213" t="str">
        <v>cycling</v>
      </c>
      <c r="E213" t="str">
        <v>no action</v>
      </c>
      <c r="F213" t="str">
        <v>cycling</v>
      </c>
      <c r="G213">
        <v>35959</v>
      </c>
      <c r="H213">
        <v>35748</v>
      </c>
      <c r="I213">
        <v>211</v>
      </c>
      <c r="J213" s="1">
        <v>45969</v>
      </c>
      <c r="K213">
        <v>15</v>
      </c>
      <c r="L213">
        <v>14.09</v>
      </c>
      <c r="M213" t="str">
        <v>Yes</v>
      </c>
      <c r="N213">
        <v>40.2</v>
      </c>
      <c r="O213" t="str">
        <v/>
      </c>
      <c r="P213" s="1">
        <v>45962</v>
      </c>
      <c r="Q213">
        <v>40.8</v>
      </c>
      <c r="R213">
        <v>59.3</v>
      </c>
      <c r="S213">
        <v>48.5</v>
      </c>
      <c r="T213">
        <v>13.2</v>
      </c>
    </row>
    <row r="214">
      <c r="A214" t="str">
        <v>EW-05</v>
      </c>
      <c r="B214" s="1">
        <v>45995</v>
      </c>
      <c r="C214" t="str">
        <v>J. Hale</v>
      </c>
      <c r="D214" t="str">
        <v>cycling</v>
      </c>
      <c r="E214" t="str">
        <v>no action</v>
      </c>
      <c r="F214" t="str">
        <v>cycling</v>
      </c>
      <c r="G214">
        <v>36141</v>
      </c>
      <c r="H214">
        <v>35959</v>
      </c>
      <c r="I214">
        <v>182</v>
      </c>
      <c r="J214" s="1">
        <v>45984</v>
      </c>
      <c r="K214">
        <v>11</v>
      </c>
      <c r="L214">
        <v>16.51</v>
      </c>
      <c r="M214" t="str">
        <v>Yes</v>
      </c>
      <c r="N214">
        <v>38.8</v>
      </c>
      <c r="O214" t="str">
        <v/>
      </c>
      <c r="P214" s="1">
        <v>45992</v>
      </c>
      <c r="Q214">
        <v>41.2</v>
      </c>
      <c r="R214">
        <v>59.5</v>
      </c>
      <c r="S214">
        <v>48.5</v>
      </c>
      <c r="T214">
        <v>16.3</v>
      </c>
    </row>
    <row r="215">
      <c r="A215" t="str">
        <v>EW-05</v>
      </c>
      <c r="B215" s="1">
        <v>46005</v>
      </c>
      <c r="C215" t="str">
        <v>R. Nguyen</v>
      </c>
      <c r="D215" t="str">
        <v>cycling</v>
      </c>
      <c r="E215" t="str">
        <v>no action</v>
      </c>
      <c r="F215" t="str">
        <v>cycling</v>
      </c>
      <c r="G215">
        <v>36351</v>
      </c>
      <c r="H215">
        <v>36141</v>
      </c>
      <c r="I215">
        <v>210</v>
      </c>
      <c r="J215" s="1">
        <v>45995</v>
      </c>
      <c r="K215">
        <v>10</v>
      </c>
      <c r="L215">
        <v>20.98</v>
      </c>
      <c r="M215" t="str">
        <v>Yes</v>
      </c>
      <c r="N215">
        <v>34.1</v>
      </c>
      <c r="O215" t="str">
        <v/>
      </c>
      <c r="P215" s="1">
        <v>45992</v>
      </c>
      <c r="Q215">
        <v>41.2</v>
      </c>
      <c r="R215">
        <v>59.5</v>
      </c>
      <c r="S215">
        <v>48.5</v>
      </c>
      <c r="T215">
        <v>13.2</v>
      </c>
    </row>
    <row r="216">
      <c r="A216" t="str">
        <v>EW-05</v>
      </c>
      <c r="B216" s="1">
        <v>46019</v>
      </c>
      <c r="C216" t="str">
        <v>J. Hale</v>
      </c>
      <c r="D216" t="str">
        <v>cycling</v>
      </c>
      <c r="E216" t="str">
        <v>no action</v>
      </c>
      <c r="F216" t="str">
        <v>cycling</v>
      </c>
      <c r="G216">
        <v>36591</v>
      </c>
      <c r="H216">
        <v>36351</v>
      </c>
      <c r="I216">
        <v>240</v>
      </c>
      <c r="J216" s="1">
        <v>46005</v>
      </c>
      <c r="K216">
        <v>14</v>
      </c>
      <c r="L216">
        <v>17.12</v>
      </c>
      <c r="M216" t="str">
        <v>Yes</v>
      </c>
      <c r="N216">
        <v>39.3</v>
      </c>
      <c r="O216" t="str">
        <v/>
      </c>
      <c r="P216" s="1">
        <v>45992</v>
      </c>
      <c r="Q216">
        <v>41.2</v>
      </c>
      <c r="R216">
        <v>59.5</v>
      </c>
      <c r="S216">
        <v>48.5</v>
      </c>
      <c r="T216">
        <v>10.6</v>
      </c>
    </row>
    <row r="217">
      <c r="A217" t="str">
        <v>EW-05</v>
      </c>
      <c r="B217" s="1">
        <v>46030</v>
      </c>
      <c r="C217" t="str">
        <v>R. Nguyen</v>
      </c>
      <c r="D217" t="str">
        <v>cycling</v>
      </c>
      <c r="E217" t="str">
        <v>no action</v>
      </c>
      <c r="F217" t="str">
        <v>cycling</v>
      </c>
      <c r="G217">
        <v>36836</v>
      </c>
      <c r="H217">
        <v>36591</v>
      </c>
      <c r="I217">
        <v>245</v>
      </c>
      <c r="J217" s="1">
        <v>46019</v>
      </c>
      <c r="K217">
        <v>11</v>
      </c>
      <c r="L217">
        <v>22.29</v>
      </c>
      <c r="M217" t="str">
        <v>Yes</v>
      </c>
      <c r="N217">
        <v>37</v>
      </c>
      <c r="O217" t="str">
        <v/>
      </c>
      <c r="P217" s="1">
        <v>46023</v>
      </c>
      <c r="Q217">
        <v>41</v>
      </c>
      <c r="R217">
        <v>59.2</v>
      </c>
      <c r="S217">
        <v>48.5</v>
      </c>
      <c r="T217">
        <v>15.4</v>
      </c>
    </row>
    <row r="218">
      <c r="A218" t="str">
        <v>EW-05</v>
      </c>
      <c r="B218" s="1">
        <v>46040</v>
      </c>
      <c r="C218" t="str">
        <v>R. Nguyen</v>
      </c>
      <c r="D218" t="str">
        <v>cycling</v>
      </c>
      <c r="E218" t="str">
        <v>no action</v>
      </c>
      <c r="F218" t="str">
        <v>cycling</v>
      </c>
      <c r="G218">
        <v>36984</v>
      </c>
      <c r="H218">
        <v>36836</v>
      </c>
      <c r="I218">
        <v>148</v>
      </c>
      <c r="J218" s="1">
        <v>46030</v>
      </c>
      <c r="K218">
        <v>10</v>
      </c>
      <c r="L218">
        <v>14.8</v>
      </c>
      <c r="M218" t="str">
        <v>Yes</v>
      </c>
      <c r="N218">
        <v>34.7</v>
      </c>
      <c r="O218" t="str">
        <v/>
      </c>
      <c r="P218" s="1">
        <v>46023</v>
      </c>
      <c r="Q218">
        <v>41</v>
      </c>
      <c r="R218">
        <v>59.2</v>
      </c>
      <c r="S218">
        <v>48.5</v>
      </c>
      <c r="T218">
        <v>14.9</v>
      </c>
    </row>
    <row r="219">
      <c r="A219" t="str">
        <v>EW-05</v>
      </c>
      <c r="B219" s="1">
        <v>46055</v>
      </c>
      <c r="C219" t="str">
        <v>J. Hale</v>
      </c>
      <c r="D219" t="str">
        <v>cycling</v>
      </c>
      <c r="E219" t="str">
        <v>no action</v>
      </c>
      <c r="F219" t="str">
        <v>cycling</v>
      </c>
      <c r="G219">
        <v>37225</v>
      </c>
      <c r="H219">
        <v>36984</v>
      </c>
      <c r="I219">
        <v>241</v>
      </c>
      <c r="J219" s="1">
        <v>46040</v>
      </c>
      <c r="K219">
        <v>15</v>
      </c>
      <c r="L219">
        <v>16.04</v>
      </c>
      <c r="M219" t="str">
        <v>Yes</v>
      </c>
      <c r="N219">
        <v>40.4</v>
      </c>
      <c r="O219" t="str">
        <v/>
      </c>
      <c r="P219" s="1">
        <v>46054</v>
      </c>
      <c r="Q219">
        <v>41.5</v>
      </c>
      <c r="R219">
        <v>59.5</v>
      </c>
      <c r="S219">
        <v>48.5</v>
      </c>
      <c r="T219">
        <v>18.9</v>
      </c>
    </row>
    <row r="220">
      <c r="A220" t="str">
        <v>EW-05</v>
      </c>
      <c r="B220" s="1">
        <v>46068</v>
      </c>
      <c r="C220" t="str">
        <v>T. Brooks</v>
      </c>
      <c r="D220" t="str">
        <v>cycling</v>
      </c>
      <c r="E220" t="str">
        <v>no action</v>
      </c>
      <c r="F220" t="str">
        <v>cycling</v>
      </c>
      <c r="G220">
        <v>37448</v>
      </c>
      <c r="H220">
        <v>37225</v>
      </c>
      <c r="I220">
        <v>223</v>
      </c>
      <c r="J220" s="1">
        <v>46055</v>
      </c>
      <c r="K220">
        <v>13</v>
      </c>
      <c r="L220">
        <v>17.19</v>
      </c>
      <c r="M220" t="str">
        <v>Yes</v>
      </c>
      <c r="N220">
        <v>36.5</v>
      </c>
      <c r="O220" t="str">
        <v/>
      </c>
      <c r="P220" s="1">
        <v>46054</v>
      </c>
      <c r="Q220">
        <v>41.5</v>
      </c>
      <c r="R220">
        <v>59.5</v>
      </c>
      <c r="S220">
        <v>48.5</v>
      </c>
      <c r="T220">
        <v>14</v>
      </c>
    </row>
    <row r="221">
      <c r="A221" t="str">
        <v>EW-05</v>
      </c>
      <c r="B221" s="1">
        <v>46079</v>
      </c>
      <c r="C221" t="str">
        <v>R. Nguyen</v>
      </c>
      <c r="D221" t="str">
        <v>cycling</v>
      </c>
      <c r="E221" t="str">
        <v>no action</v>
      </c>
      <c r="F221" t="str">
        <v>cycling</v>
      </c>
      <c r="G221">
        <v>37664</v>
      </c>
      <c r="H221">
        <v>37448</v>
      </c>
      <c r="I221">
        <v>216</v>
      </c>
      <c r="J221" s="1">
        <v>46068</v>
      </c>
      <c r="K221">
        <v>11</v>
      </c>
      <c r="L221">
        <v>19.66</v>
      </c>
      <c r="M221" t="str">
        <v>Yes</v>
      </c>
      <c r="N221">
        <v>40.8</v>
      </c>
      <c r="O221" t="str">
        <v/>
      </c>
      <c r="P221" s="1">
        <v>46054</v>
      </c>
      <c r="Q221">
        <v>41.5</v>
      </c>
      <c r="R221">
        <v>59.5</v>
      </c>
      <c r="S221">
        <v>48.5</v>
      </c>
      <c r="T221">
        <v>17.9</v>
      </c>
    </row>
    <row r="222">
      <c r="A222" t="str">
        <v>EW-05</v>
      </c>
      <c r="B222" s="1">
        <v>46094</v>
      </c>
      <c r="C222" t="str">
        <v>R. Nguyen</v>
      </c>
      <c r="D222" t="str">
        <v>cycling</v>
      </c>
      <c r="E222" t="str">
        <v>no action</v>
      </c>
      <c r="F222" t="str">
        <v>cycling</v>
      </c>
      <c r="G222">
        <v>37920</v>
      </c>
      <c r="H222">
        <v>37664</v>
      </c>
      <c r="I222">
        <v>256</v>
      </c>
      <c r="J222" s="1">
        <v>46079</v>
      </c>
      <c r="K222">
        <v>15</v>
      </c>
      <c r="L222">
        <v>17.08</v>
      </c>
      <c r="M222" t="str">
        <v>Yes</v>
      </c>
      <c r="N222">
        <v>40.2</v>
      </c>
      <c r="O222" t="str">
        <v/>
      </c>
      <c r="P222" s="1">
        <v>46082</v>
      </c>
      <c r="Q222">
        <v>42.7</v>
      </c>
      <c r="R222">
        <v>59.7</v>
      </c>
      <c r="S222">
        <v>48.5</v>
      </c>
      <c r="T222">
        <v>13.3</v>
      </c>
    </row>
    <row r="223">
      <c r="A223" t="str">
        <v>EW-05</v>
      </c>
      <c r="B223" s="1">
        <v>46109</v>
      </c>
      <c r="C223" t="str">
        <v>M. Ortiz</v>
      </c>
      <c r="D223" t="str">
        <v>cycling</v>
      </c>
      <c r="E223" t="str">
        <v>no action</v>
      </c>
      <c r="F223" t="str">
        <v>cycling</v>
      </c>
      <c r="G223">
        <v>38208</v>
      </c>
      <c r="H223">
        <v>37920</v>
      </c>
      <c r="I223">
        <v>288</v>
      </c>
      <c r="J223" s="1">
        <v>46094</v>
      </c>
      <c r="K223">
        <v>15</v>
      </c>
      <c r="L223">
        <v>19.17</v>
      </c>
      <c r="M223" t="str">
        <v>Yes</v>
      </c>
      <c r="N223">
        <v>41.7</v>
      </c>
      <c r="O223" t="str">
        <v/>
      </c>
      <c r="P223" s="1">
        <v>46082</v>
      </c>
      <c r="Q223">
        <v>42.7</v>
      </c>
      <c r="R223">
        <v>59.7</v>
      </c>
      <c r="S223">
        <v>48.5</v>
      </c>
      <c r="T223">
        <v>10.1</v>
      </c>
    </row>
    <row r="224">
      <c r="A224" t="str">
        <v>EW-05</v>
      </c>
      <c r="B224" s="1">
        <v>46120</v>
      </c>
      <c r="C224" t="str">
        <v>R. Nguyen</v>
      </c>
      <c r="D224" t="str">
        <v>cycling</v>
      </c>
      <c r="E224" t="str">
        <v>no action</v>
      </c>
      <c r="F224" t="str">
        <v>cycling</v>
      </c>
      <c r="G224">
        <v>38385</v>
      </c>
      <c r="H224">
        <v>38208</v>
      </c>
      <c r="I224">
        <v>177</v>
      </c>
      <c r="J224" s="1">
        <v>46109</v>
      </c>
      <c r="K224">
        <v>11</v>
      </c>
      <c r="L224">
        <v>16.06</v>
      </c>
      <c r="M224" t="str">
        <v>Yes</v>
      </c>
      <c r="N224">
        <v>39.3</v>
      </c>
      <c r="O224" t="str">
        <v/>
      </c>
      <c r="P224" s="1">
        <v>46113</v>
      </c>
      <c r="Q224">
        <v>43.6</v>
      </c>
      <c r="R224">
        <v>59.6</v>
      </c>
      <c r="S224">
        <v>48.5</v>
      </c>
      <c r="T224">
        <v>11.3</v>
      </c>
    </row>
    <row r="225">
      <c r="A225" t="str">
        <v>EW-05</v>
      </c>
      <c r="B225" s="1">
        <v>46133</v>
      </c>
      <c r="C225" t="str">
        <v>T. Brooks</v>
      </c>
      <c r="D225" t="str">
        <v>cycling</v>
      </c>
      <c r="E225" t="str">
        <v>cleared check valve</v>
      </c>
      <c r="F225" t="str">
        <v>cycling</v>
      </c>
      <c r="G225">
        <v>38597</v>
      </c>
      <c r="H225">
        <v>38385</v>
      </c>
      <c r="I225">
        <v>212</v>
      </c>
      <c r="J225" s="1">
        <v>46120</v>
      </c>
      <c r="K225">
        <v>13</v>
      </c>
      <c r="L225">
        <v>16.34</v>
      </c>
      <c r="M225" t="str">
        <v>Yes</v>
      </c>
      <c r="N225">
        <v>34.4</v>
      </c>
      <c r="O225" t="str">
        <v/>
      </c>
      <c r="P225" s="1">
        <v>46113</v>
      </c>
      <c r="Q225">
        <v>43.6</v>
      </c>
      <c r="R225">
        <v>59.6</v>
      </c>
      <c r="S225">
        <v>48.5</v>
      </c>
      <c r="T225">
        <v>10.3</v>
      </c>
    </row>
    <row r="226">
      <c r="A226" t="str">
        <v>EW-05</v>
      </c>
      <c r="B226" s="1">
        <v>46143</v>
      </c>
      <c r="C226" t="str">
        <v>R. Nguyen</v>
      </c>
      <c r="D226" t="str">
        <v>cycling</v>
      </c>
      <c r="E226" t="str">
        <v>no action</v>
      </c>
      <c r="F226" t="str">
        <v>cycling</v>
      </c>
      <c r="G226">
        <v>38776</v>
      </c>
      <c r="H226">
        <v>38597</v>
      </c>
      <c r="I226">
        <v>179</v>
      </c>
      <c r="J226" s="1">
        <v>46133</v>
      </c>
      <c r="K226">
        <v>10</v>
      </c>
      <c r="L226">
        <v>17.94</v>
      </c>
      <c r="M226" t="str">
        <v>Yes</v>
      </c>
      <c r="N226">
        <v>43.3</v>
      </c>
      <c r="O226" t="str">
        <v/>
      </c>
      <c r="P226" s="1">
        <v>46143</v>
      </c>
      <c r="Q226">
        <v>44</v>
      </c>
      <c r="R226">
        <v>59.4</v>
      </c>
      <c r="S226">
        <v>48.5</v>
      </c>
      <c r="T226">
        <v>11.1</v>
      </c>
    </row>
    <row r="227">
      <c r="A227" t="str">
        <v>EW-05</v>
      </c>
      <c r="B227" s="1">
        <v>46158</v>
      </c>
      <c r="C227" t="str">
        <v>J. Hale</v>
      </c>
      <c r="D227" t="str">
        <v>cycling</v>
      </c>
      <c r="E227" t="str">
        <v>no action</v>
      </c>
      <c r="F227" t="str">
        <v>cycling</v>
      </c>
      <c r="G227">
        <v>39069</v>
      </c>
      <c r="H227">
        <v>38776</v>
      </c>
      <c r="I227">
        <v>293</v>
      </c>
      <c r="J227" s="1">
        <v>46143</v>
      </c>
      <c r="K227">
        <v>15</v>
      </c>
      <c r="L227">
        <v>19.53</v>
      </c>
      <c r="M227" t="str">
        <v>Yes</v>
      </c>
      <c r="N227">
        <v>40.5</v>
      </c>
      <c r="O227" t="str">
        <v/>
      </c>
      <c r="P227" s="1">
        <v>46143</v>
      </c>
      <c r="Q227">
        <v>44</v>
      </c>
      <c r="R227">
        <v>59.4</v>
      </c>
      <c r="S227">
        <v>48.5</v>
      </c>
      <c r="T227">
        <v>18.4</v>
      </c>
    </row>
    <row r="228">
      <c r="A228" t="str">
        <v>EW-05</v>
      </c>
      <c r="B228" s="1">
        <v>46169</v>
      </c>
      <c r="C228" t="str">
        <v>M. Ortiz</v>
      </c>
      <c r="D228" t="str">
        <v>cycling</v>
      </c>
      <c r="E228" t="str">
        <v>no action</v>
      </c>
      <c r="F228" t="str">
        <v>cycling</v>
      </c>
      <c r="G228">
        <v>39327</v>
      </c>
      <c r="H228">
        <v>39069</v>
      </c>
      <c r="I228">
        <v>258</v>
      </c>
      <c r="J228" s="1">
        <v>46158</v>
      </c>
      <c r="K228">
        <v>11</v>
      </c>
      <c r="L228">
        <v>23.42</v>
      </c>
      <c r="M228" t="str">
        <v>Yes</v>
      </c>
      <c r="N228">
        <v>38.1</v>
      </c>
      <c r="O228" t="str">
        <v/>
      </c>
      <c r="P228" s="1">
        <v>46143</v>
      </c>
      <c r="Q228">
        <v>44</v>
      </c>
      <c r="R228">
        <v>59.4</v>
      </c>
      <c r="S228">
        <v>48.5</v>
      </c>
      <c r="T228">
        <v>14.4</v>
      </c>
    </row>
    <row r="229">
      <c r="A229" t="str">
        <v>EW-05</v>
      </c>
      <c r="B229" s="1">
        <v>46183</v>
      </c>
      <c r="C229" t="str">
        <v>R. Nguyen</v>
      </c>
      <c r="D229" t="str">
        <v>cycling</v>
      </c>
      <c r="E229" t="str">
        <v>no action</v>
      </c>
      <c r="F229" t="str">
        <v>cycling</v>
      </c>
      <c r="G229">
        <v>39579</v>
      </c>
      <c r="H229">
        <v>39327</v>
      </c>
      <c r="I229">
        <v>252</v>
      </c>
      <c r="J229" s="1">
        <v>46169</v>
      </c>
      <c r="K229">
        <v>14</v>
      </c>
      <c r="L229">
        <v>18.01</v>
      </c>
      <c r="M229" t="str">
        <v>Yes</v>
      </c>
      <c r="N229">
        <v>40.3</v>
      </c>
      <c r="O229" t="str">
        <v/>
      </c>
      <c r="P229" s="1">
        <v>46174</v>
      </c>
      <c r="Q229">
        <v>43.9</v>
      </c>
      <c r="R229">
        <v>59.3</v>
      </c>
      <c r="S229">
        <v>48.5</v>
      </c>
      <c r="T229">
        <v>19.2</v>
      </c>
    </row>
    <row r="230">
      <c r="A230" t="str">
        <v>EW-05</v>
      </c>
      <c r="B230" s="1">
        <v>46198</v>
      </c>
      <c r="C230" t="str">
        <v>M. Ortiz</v>
      </c>
      <c r="D230" t="str">
        <v>cycling</v>
      </c>
      <c r="E230" t="str">
        <v>no action</v>
      </c>
      <c r="F230" t="str">
        <v>cycling</v>
      </c>
      <c r="G230">
        <v>39852</v>
      </c>
      <c r="H230">
        <v>39579</v>
      </c>
      <c r="I230">
        <v>273</v>
      </c>
      <c r="J230" s="1">
        <v>46183</v>
      </c>
      <c r="K230">
        <v>15</v>
      </c>
      <c r="L230">
        <v>18.22</v>
      </c>
      <c r="M230" t="str">
        <v>Yes</v>
      </c>
      <c r="N230">
        <v>39.9</v>
      </c>
      <c r="O230" t="str">
        <v/>
      </c>
      <c r="P230" s="1">
        <v>46174</v>
      </c>
      <c r="Q230">
        <v>43.9</v>
      </c>
      <c r="R230">
        <v>59.3</v>
      </c>
      <c r="S230">
        <v>48.5</v>
      </c>
      <c r="T230">
        <v>11.1</v>
      </c>
    </row>
    <row r="231">
      <c r="A231" t="str">
        <v>EW-05</v>
      </c>
      <c r="B231" s="1">
        <v>46210</v>
      </c>
      <c r="C231" t="str">
        <v>M. Ortiz</v>
      </c>
      <c r="D231" t="str">
        <v>cycling</v>
      </c>
      <c r="E231" t="str">
        <v>no action</v>
      </c>
      <c r="F231" t="str">
        <v>cycling</v>
      </c>
      <c r="G231">
        <v>40100</v>
      </c>
      <c r="H231">
        <v>39852</v>
      </c>
      <c r="I231">
        <v>248</v>
      </c>
      <c r="J231" s="1">
        <v>46198</v>
      </c>
      <c r="K231">
        <v>12</v>
      </c>
      <c r="L231">
        <v>20.68</v>
      </c>
      <c r="M231" t="str">
        <v>Yes</v>
      </c>
      <c r="N231">
        <v>37.1</v>
      </c>
      <c r="O231" t="str">
        <v/>
      </c>
      <c r="P231" s="1">
        <v>46204</v>
      </c>
      <c r="Q231">
        <v>43.5</v>
      </c>
      <c r="R231">
        <v>59.4</v>
      </c>
      <c r="S231">
        <v>48.5</v>
      </c>
      <c r="T231">
        <v>10.6</v>
      </c>
    </row>
    <row r="232">
      <c r="A232" t="str">
        <v>EW-05</v>
      </c>
      <c r="B232" s="1">
        <v>46224</v>
      </c>
      <c r="C232" t="str">
        <v>J. Hale</v>
      </c>
      <c r="D232" t="str">
        <v>cycling</v>
      </c>
      <c r="E232" t="str">
        <v>no action</v>
      </c>
      <c r="F232" t="str">
        <v>cycling</v>
      </c>
      <c r="G232">
        <v>40346</v>
      </c>
      <c r="H232">
        <v>40100</v>
      </c>
      <c r="I232">
        <v>246</v>
      </c>
      <c r="J232" s="1">
        <v>46210</v>
      </c>
      <c r="K232">
        <v>14</v>
      </c>
      <c r="L232">
        <v>17.58</v>
      </c>
      <c r="M232" t="str">
        <v>Yes</v>
      </c>
      <c r="N232">
        <v>42.4</v>
      </c>
      <c r="O232" t="str">
        <v/>
      </c>
      <c r="P232" s="1">
        <v>46204</v>
      </c>
      <c r="Q232">
        <v>43.5</v>
      </c>
      <c r="R232">
        <v>59.4</v>
      </c>
      <c r="S232">
        <v>48.5</v>
      </c>
      <c r="T232">
        <v>19.9</v>
      </c>
    </row>
    <row r="233">
      <c r="A233" t="str">
        <v>EW-05</v>
      </c>
      <c r="B233" s="1">
        <v>46238</v>
      </c>
      <c r="C233" t="str">
        <v>R. Nguyen</v>
      </c>
      <c r="D233" t="str">
        <v>cycling</v>
      </c>
      <c r="E233" t="str">
        <v>no action</v>
      </c>
      <c r="F233" t="str">
        <v>cycling</v>
      </c>
      <c r="G233">
        <v>40595</v>
      </c>
      <c r="H233">
        <v>40346</v>
      </c>
      <c r="I233">
        <v>249</v>
      </c>
      <c r="J233" s="1">
        <v>46224</v>
      </c>
      <c r="K233">
        <v>14</v>
      </c>
      <c r="L233">
        <v>17.79</v>
      </c>
      <c r="M233" t="str">
        <v>Yes</v>
      </c>
      <c r="N233">
        <v>40.1</v>
      </c>
      <c r="O233" t="str">
        <v/>
      </c>
      <c r="P233" s="1">
        <v>46235</v>
      </c>
      <c r="Q233">
        <v>43</v>
      </c>
      <c r="R233">
        <v>59.7</v>
      </c>
      <c r="S233">
        <v>48.5</v>
      </c>
      <c r="T233">
        <v>19.5</v>
      </c>
    </row>
    <row r="234">
      <c r="A234" t="str">
        <v>EW-06</v>
      </c>
      <c r="B234" s="1">
        <v>45665</v>
      </c>
      <c r="C234" t="str">
        <v>J. Hale</v>
      </c>
      <c r="D234" t="str">
        <v>cycling</v>
      </c>
      <c r="E234" t="str">
        <v>no action</v>
      </c>
      <c r="F234" t="str">
        <v>cycling</v>
      </c>
      <c r="G234">
        <v>21342</v>
      </c>
      <c r="H234">
        <v>20988</v>
      </c>
      <c r="I234">
        <v>354</v>
      </c>
      <c r="J234" s="1">
        <v>45644</v>
      </c>
      <c r="K234">
        <v>21</v>
      </c>
      <c r="L234">
        <v>16.84</v>
      </c>
      <c r="M234" t="str">
        <v>Yes</v>
      </c>
      <c r="N234">
        <v>42.8</v>
      </c>
      <c r="O234" t="str">
        <v/>
      </c>
      <c r="P234" s="1">
        <v>45658</v>
      </c>
      <c r="Q234">
        <v>38.4</v>
      </c>
      <c r="R234">
        <v>51.6</v>
      </c>
      <c r="S234">
        <v>42.8</v>
      </c>
      <c r="T234">
        <v>10.1</v>
      </c>
    </row>
    <row r="235">
      <c r="A235" t="str">
        <v>EW-06</v>
      </c>
      <c r="B235" s="1">
        <v>45677</v>
      </c>
      <c r="C235" t="str">
        <v>M. Ortiz</v>
      </c>
      <c r="D235" t="str">
        <v>cycling</v>
      </c>
      <c r="E235" t="str">
        <v>no action</v>
      </c>
      <c r="F235" t="str">
        <v>cycling</v>
      </c>
      <c r="G235">
        <v>21512</v>
      </c>
      <c r="H235">
        <v>21342</v>
      </c>
      <c r="I235">
        <v>170</v>
      </c>
      <c r="J235" s="1">
        <v>45665</v>
      </c>
      <c r="K235">
        <v>12</v>
      </c>
      <c r="L235">
        <v>14.16</v>
      </c>
      <c r="M235" t="str">
        <v>Yes</v>
      </c>
      <c r="N235">
        <v>36.1</v>
      </c>
      <c r="O235" t="str">
        <v/>
      </c>
      <c r="P235" s="1">
        <v>45658</v>
      </c>
      <c r="Q235">
        <v>38.4</v>
      </c>
      <c r="R235">
        <v>51.6</v>
      </c>
      <c r="S235">
        <v>42.8</v>
      </c>
      <c r="T235">
        <v>19.6</v>
      </c>
    </row>
    <row r="236">
      <c r="A236" t="str">
        <v>EW-06</v>
      </c>
      <c r="B236" s="1">
        <v>45692</v>
      </c>
      <c r="C236" t="str">
        <v>J. Hale</v>
      </c>
      <c r="D236" t="str">
        <v>cycling</v>
      </c>
      <c r="E236" t="str">
        <v>no action</v>
      </c>
      <c r="F236" t="str">
        <v>cycling</v>
      </c>
      <c r="G236">
        <v>21860</v>
      </c>
      <c r="H236">
        <v>21512</v>
      </c>
      <c r="I236">
        <v>348</v>
      </c>
      <c r="J236" s="1">
        <v>45677</v>
      </c>
      <c r="K236">
        <v>15</v>
      </c>
      <c r="L236">
        <v>23.22</v>
      </c>
      <c r="M236" t="str">
        <v>Yes</v>
      </c>
      <c r="N236">
        <v>37.2</v>
      </c>
      <c r="O236" t="str">
        <v/>
      </c>
      <c r="P236" s="1">
        <v>45689</v>
      </c>
      <c r="Q236">
        <v>38.7</v>
      </c>
      <c r="R236">
        <v>51.7</v>
      </c>
      <c r="S236">
        <v>42.8</v>
      </c>
      <c r="T236">
        <v>11</v>
      </c>
    </row>
    <row r="237">
      <c r="A237" t="str">
        <v>EW-06</v>
      </c>
      <c r="B237" s="1">
        <v>45702</v>
      </c>
      <c r="C237" t="str">
        <v>M. Ortiz</v>
      </c>
      <c r="D237" t="str">
        <v>cycling</v>
      </c>
      <c r="E237" t="str">
        <v>no action</v>
      </c>
      <c r="F237" t="str">
        <v>cycling</v>
      </c>
      <c r="G237">
        <v>22023</v>
      </c>
      <c r="H237">
        <v>21860</v>
      </c>
      <c r="I237">
        <v>163</v>
      </c>
      <c r="J237" s="1">
        <v>45692</v>
      </c>
      <c r="K237">
        <v>10</v>
      </c>
      <c r="L237">
        <v>16.29</v>
      </c>
      <c r="M237" t="str">
        <v>Yes</v>
      </c>
      <c r="N237">
        <v>35.2</v>
      </c>
      <c r="O237" t="str">
        <v/>
      </c>
      <c r="P237" s="1">
        <v>45689</v>
      </c>
      <c r="Q237">
        <v>38.7</v>
      </c>
      <c r="R237">
        <v>51.7</v>
      </c>
      <c r="S237">
        <v>42.8</v>
      </c>
      <c r="T237">
        <v>16.8</v>
      </c>
    </row>
    <row r="238">
      <c r="A238" t="str">
        <v>EW-06</v>
      </c>
      <c r="B238" s="1">
        <v>45716</v>
      </c>
      <c r="C238" t="str">
        <v>J. Hale</v>
      </c>
      <c r="D238" t="str">
        <v>cycling</v>
      </c>
      <c r="E238" t="str">
        <v>no action</v>
      </c>
      <c r="F238" t="str">
        <v>cycling</v>
      </c>
      <c r="G238">
        <v>22347</v>
      </c>
      <c r="H238">
        <v>22023</v>
      </c>
      <c r="I238">
        <v>324</v>
      </c>
      <c r="J238" s="1">
        <v>45702</v>
      </c>
      <c r="K238">
        <v>14</v>
      </c>
      <c r="L238">
        <v>23.13</v>
      </c>
      <c r="M238" t="str">
        <v>Yes</v>
      </c>
      <c r="N238">
        <v>36.7</v>
      </c>
      <c r="O238" t="str">
        <v/>
      </c>
      <c r="P238" s="1">
        <v>45689</v>
      </c>
      <c r="Q238">
        <v>38.7</v>
      </c>
      <c r="R238">
        <v>51.7</v>
      </c>
      <c r="S238">
        <v>42.8</v>
      </c>
      <c r="T238">
        <v>14.2</v>
      </c>
    </row>
    <row r="239">
      <c r="A239" t="str">
        <v>EW-06</v>
      </c>
      <c r="B239" s="1">
        <v>45727</v>
      </c>
      <c r="C239" t="str">
        <v>J. Hale</v>
      </c>
      <c r="D239" t="str">
        <v>cycling</v>
      </c>
      <c r="E239" t="str">
        <v>no action</v>
      </c>
      <c r="F239" t="str">
        <v>cycling</v>
      </c>
      <c r="G239">
        <v>22550</v>
      </c>
      <c r="H239">
        <v>22347</v>
      </c>
      <c r="I239">
        <v>203</v>
      </c>
      <c r="J239" s="1">
        <v>45716</v>
      </c>
      <c r="K239">
        <v>11</v>
      </c>
      <c r="L239">
        <v>18.45</v>
      </c>
      <c r="M239" t="str">
        <v>Yes</v>
      </c>
      <c r="N239">
        <v>42.4</v>
      </c>
      <c r="O239" t="str">
        <v/>
      </c>
      <c r="P239" s="1">
        <v>45717</v>
      </c>
      <c r="Q239">
        <v>39.9</v>
      </c>
      <c r="R239">
        <v>51.7</v>
      </c>
      <c r="S239">
        <v>42.8</v>
      </c>
      <c r="T239">
        <v>14.2</v>
      </c>
    </row>
    <row r="240">
      <c r="A240" t="str">
        <v>EW-06</v>
      </c>
      <c r="B240" s="1">
        <v>45737</v>
      </c>
      <c r="C240" t="str">
        <v>R. Nguyen</v>
      </c>
      <c r="D240" t="str">
        <v>cycling</v>
      </c>
      <c r="E240" t="str">
        <v>no action</v>
      </c>
      <c r="F240" t="str">
        <v>cycling</v>
      </c>
      <c r="G240">
        <v>22764</v>
      </c>
      <c r="H240">
        <v>22550</v>
      </c>
      <c r="I240">
        <v>214</v>
      </c>
      <c r="J240" s="1">
        <v>45727</v>
      </c>
      <c r="K240">
        <v>10</v>
      </c>
      <c r="L240">
        <v>21.4</v>
      </c>
      <c r="M240" t="str">
        <v>Yes</v>
      </c>
      <c r="N240">
        <v>39.2</v>
      </c>
      <c r="O240" t="str">
        <v/>
      </c>
      <c r="P240" s="1">
        <v>45717</v>
      </c>
      <c r="Q240">
        <v>39.9</v>
      </c>
      <c r="R240">
        <v>51.7</v>
      </c>
      <c r="S240">
        <v>42.8</v>
      </c>
      <c r="T240">
        <v>13.8</v>
      </c>
    </row>
    <row r="241">
      <c r="A241" t="str">
        <v>EW-06</v>
      </c>
      <c r="B241" s="1">
        <v>45750</v>
      </c>
      <c r="C241" t="str">
        <v>T. Brooks</v>
      </c>
      <c r="D241" t="str">
        <v>cycling</v>
      </c>
      <c r="E241" t="str">
        <v>no action</v>
      </c>
      <c r="F241" t="str">
        <v>cycling</v>
      </c>
      <c r="G241">
        <v>23062</v>
      </c>
      <c r="H241">
        <v>22764</v>
      </c>
      <c r="I241">
        <v>298</v>
      </c>
      <c r="J241" s="1">
        <v>45737</v>
      </c>
      <c r="K241">
        <v>13</v>
      </c>
      <c r="L241">
        <v>22.93</v>
      </c>
      <c r="M241" t="str">
        <v>Yes</v>
      </c>
      <c r="N241">
        <v>40.7</v>
      </c>
      <c r="O241" t="str">
        <v/>
      </c>
      <c r="P241" s="1">
        <v>45748</v>
      </c>
      <c r="Q241">
        <v>40.1</v>
      </c>
      <c r="R241">
        <v>51.4</v>
      </c>
      <c r="S241">
        <v>42.8</v>
      </c>
      <c r="T241">
        <v>11.3</v>
      </c>
    </row>
    <row r="242">
      <c r="A242" t="str">
        <v>EW-06</v>
      </c>
      <c r="B242" s="1">
        <v>45765</v>
      </c>
      <c r="C242" t="str">
        <v>T. Brooks</v>
      </c>
      <c r="D242" t="str">
        <v>cycling</v>
      </c>
      <c r="E242" t="str">
        <v>no action</v>
      </c>
      <c r="F242" t="str">
        <v>cycling</v>
      </c>
      <c r="G242">
        <v>23355</v>
      </c>
      <c r="H242">
        <v>23062</v>
      </c>
      <c r="I242">
        <v>293</v>
      </c>
      <c r="J242" s="1">
        <v>45750</v>
      </c>
      <c r="K242">
        <v>15</v>
      </c>
      <c r="L242">
        <v>19.51</v>
      </c>
      <c r="M242" t="str">
        <v>Yes</v>
      </c>
      <c r="N242">
        <v>36.9</v>
      </c>
      <c r="O242" t="str">
        <v/>
      </c>
      <c r="P242" s="1">
        <v>45748</v>
      </c>
      <c r="Q242">
        <v>40.1</v>
      </c>
      <c r="R242">
        <v>51.4</v>
      </c>
      <c r="S242">
        <v>42.8</v>
      </c>
      <c r="T242">
        <v>16.1</v>
      </c>
    </row>
    <row r="243">
      <c r="A243" t="str">
        <v>EW-06</v>
      </c>
      <c r="B243" s="1">
        <v>45775</v>
      </c>
      <c r="C243" t="str">
        <v>T. Brooks</v>
      </c>
      <c r="D243" t="str">
        <v>cycling</v>
      </c>
      <c r="E243" t="str">
        <v>no action</v>
      </c>
      <c r="F243" t="str">
        <v>cycling</v>
      </c>
      <c r="G243">
        <v>23554</v>
      </c>
      <c r="H243">
        <v>23355</v>
      </c>
      <c r="I243">
        <v>199</v>
      </c>
      <c r="J243" s="1">
        <v>45765</v>
      </c>
      <c r="K243">
        <v>10</v>
      </c>
      <c r="L243">
        <v>19.85</v>
      </c>
      <c r="M243" t="str">
        <v>Yes</v>
      </c>
      <c r="N243">
        <v>39.2</v>
      </c>
      <c r="O243" t="str">
        <v/>
      </c>
      <c r="P243" s="1">
        <v>45748</v>
      </c>
      <c r="Q243">
        <v>40.1</v>
      </c>
      <c r="R243">
        <v>51.4</v>
      </c>
      <c r="S243">
        <v>42.8</v>
      </c>
      <c r="T243">
        <v>18</v>
      </c>
    </row>
    <row r="244">
      <c r="A244" t="str">
        <v>EW-06</v>
      </c>
      <c r="B244" s="1">
        <v>45787</v>
      </c>
      <c r="C244" t="str">
        <v>R. Nguyen</v>
      </c>
      <c r="D244" t="str">
        <v>cycling</v>
      </c>
      <c r="E244" t="str">
        <v>no action</v>
      </c>
      <c r="F244" t="str">
        <v>cycling</v>
      </c>
      <c r="G244">
        <v>23745</v>
      </c>
      <c r="H244">
        <v>23554</v>
      </c>
      <c r="I244">
        <v>191</v>
      </c>
      <c r="J244" s="1">
        <v>45775</v>
      </c>
      <c r="K244">
        <v>12</v>
      </c>
      <c r="L244">
        <v>15.95</v>
      </c>
      <c r="M244" t="str">
        <v>Yes</v>
      </c>
      <c r="N244">
        <v>41.4</v>
      </c>
      <c r="O244" t="str">
        <v/>
      </c>
      <c r="P244" s="1">
        <v>45778</v>
      </c>
      <c r="Q244">
        <v>40.3</v>
      </c>
      <c r="R244">
        <v>51.5</v>
      </c>
      <c r="S244">
        <v>42.8</v>
      </c>
      <c r="T244">
        <v>10.8</v>
      </c>
    </row>
    <row r="245">
      <c r="A245" t="str">
        <v>EW-06</v>
      </c>
      <c r="B245" s="1">
        <v>45802</v>
      </c>
      <c r="C245" t="str">
        <v>T. Brooks</v>
      </c>
      <c r="D245" t="str">
        <v>cycling</v>
      </c>
      <c r="E245" t="str">
        <v>no action</v>
      </c>
      <c r="F245" t="str">
        <v>cycling</v>
      </c>
      <c r="G245">
        <v>24024</v>
      </c>
      <c r="H245">
        <v>23745</v>
      </c>
      <c r="I245">
        <v>279</v>
      </c>
      <c r="J245" s="1">
        <v>45787</v>
      </c>
      <c r="K245">
        <v>15</v>
      </c>
      <c r="L245">
        <v>18.57</v>
      </c>
      <c r="M245" t="str">
        <v>Yes</v>
      </c>
      <c r="N245">
        <v>38</v>
      </c>
      <c r="O245" t="str">
        <v/>
      </c>
      <c r="P245" s="1">
        <v>45778</v>
      </c>
      <c r="Q245">
        <v>40.3</v>
      </c>
      <c r="R245">
        <v>51.5</v>
      </c>
      <c r="S245">
        <v>42.8</v>
      </c>
      <c r="T245">
        <v>13</v>
      </c>
    </row>
    <row r="246">
      <c r="A246" t="str">
        <v>EW-06</v>
      </c>
      <c r="B246" s="1">
        <v>45817</v>
      </c>
      <c r="C246" t="str">
        <v>R. Nguyen</v>
      </c>
      <c r="D246" t="str">
        <v>cycling</v>
      </c>
      <c r="E246" t="str">
        <v>no action</v>
      </c>
      <c r="F246" t="str">
        <v>cycling</v>
      </c>
      <c r="G246">
        <v>24235</v>
      </c>
      <c r="H246">
        <v>24024</v>
      </c>
      <c r="I246">
        <v>211</v>
      </c>
      <c r="J246" s="1">
        <v>45802</v>
      </c>
      <c r="K246">
        <v>15</v>
      </c>
      <c r="L246">
        <v>14.07</v>
      </c>
      <c r="M246" t="str">
        <v>Yes</v>
      </c>
      <c r="N246">
        <v>39.3</v>
      </c>
      <c r="O246" t="str">
        <v/>
      </c>
      <c r="P246" s="1">
        <v>45809</v>
      </c>
      <c r="Q246">
        <v>39.2</v>
      </c>
      <c r="R246">
        <v>51.7</v>
      </c>
      <c r="S246">
        <v>42.8</v>
      </c>
      <c r="T246">
        <v>17.6</v>
      </c>
    </row>
    <row r="247">
      <c r="A247" t="str">
        <v>EW-06</v>
      </c>
      <c r="B247" s="1">
        <v>45827</v>
      </c>
      <c r="C247" t="str">
        <v>M. Ortiz</v>
      </c>
      <c r="D247" t="str">
        <v>cycling</v>
      </c>
      <c r="E247" t="str">
        <v>no action</v>
      </c>
      <c r="F247" t="str">
        <v>cycling</v>
      </c>
      <c r="G247">
        <v>24400</v>
      </c>
      <c r="H247">
        <v>24235</v>
      </c>
      <c r="I247">
        <v>165</v>
      </c>
      <c r="J247" s="1">
        <v>45817</v>
      </c>
      <c r="K247">
        <v>10</v>
      </c>
      <c r="L247">
        <v>16.47</v>
      </c>
      <c r="M247" t="str">
        <v>Yes</v>
      </c>
      <c r="N247">
        <v>36.3</v>
      </c>
      <c r="O247" t="str">
        <v/>
      </c>
      <c r="P247" s="1">
        <v>45809</v>
      </c>
      <c r="Q247">
        <v>39.2</v>
      </c>
      <c r="R247">
        <v>51.7</v>
      </c>
      <c r="S247">
        <v>42.8</v>
      </c>
      <c r="T247">
        <v>17.5</v>
      </c>
    </row>
    <row r="248">
      <c r="A248" t="str">
        <v>EW-06</v>
      </c>
      <c r="B248" s="1">
        <v>45838</v>
      </c>
      <c r="C248" t="str">
        <v>M. Ortiz</v>
      </c>
      <c r="D248" t="str">
        <v>cycling</v>
      </c>
      <c r="E248" t="str">
        <v>no action</v>
      </c>
      <c r="F248" t="str">
        <v>cycling</v>
      </c>
      <c r="G248">
        <v>24619</v>
      </c>
      <c r="H248">
        <v>24400</v>
      </c>
      <c r="I248">
        <v>219</v>
      </c>
      <c r="J248" s="1">
        <v>45827</v>
      </c>
      <c r="K248">
        <v>11</v>
      </c>
      <c r="L248">
        <v>19.95</v>
      </c>
      <c r="M248" t="str">
        <v>Yes</v>
      </c>
      <c r="N248">
        <v>40.7</v>
      </c>
      <c r="O248" t="str">
        <v/>
      </c>
      <c r="P248" s="1">
        <v>45809</v>
      </c>
      <c r="Q248">
        <v>39.2</v>
      </c>
      <c r="R248">
        <v>51.7</v>
      </c>
      <c r="S248">
        <v>42.8</v>
      </c>
      <c r="T248">
        <v>18</v>
      </c>
    </row>
    <row r="249">
      <c r="A249" t="str">
        <v>EW-06</v>
      </c>
      <c r="B249" s="1">
        <v>45848</v>
      </c>
      <c r="C249" t="str">
        <v>J. Hale</v>
      </c>
      <c r="D249" t="str">
        <v>cycling</v>
      </c>
      <c r="E249" t="str">
        <v>no action</v>
      </c>
      <c r="F249" t="str">
        <v>cycling</v>
      </c>
      <c r="G249">
        <v>24764</v>
      </c>
      <c r="H249">
        <v>24619</v>
      </c>
      <c r="I249">
        <v>145</v>
      </c>
      <c r="J249" s="1">
        <v>45838</v>
      </c>
      <c r="K249">
        <v>10</v>
      </c>
      <c r="L249">
        <v>14.46</v>
      </c>
      <c r="M249" t="str">
        <v>Yes</v>
      </c>
      <c r="N249">
        <v>43.5</v>
      </c>
      <c r="O249" t="str">
        <v/>
      </c>
      <c r="P249" s="1">
        <v>45839</v>
      </c>
      <c r="Q249">
        <v>38.6</v>
      </c>
      <c r="R249">
        <v>51.3</v>
      </c>
      <c r="S249">
        <v>42.8</v>
      </c>
      <c r="T249">
        <v>13.3</v>
      </c>
    </row>
    <row r="250">
      <c r="A250" t="str">
        <v>EW-06</v>
      </c>
      <c r="B250" s="1">
        <v>45862</v>
      </c>
      <c r="C250" t="str">
        <v>M. Ortiz</v>
      </c>
      <c r="D250" t="str">
        <v>cycling</v>
      </c>
      <c r="E250" t="str">
        <v>no action</v>
      </c>
      <c r="F250" t="str">
        <v>cycling</v>
      </c>
      <c r="G250">
        <v>24965</v>
      </c>
      <c r="H250">
        <v>24764</v>
      </c>
      <c r="I250">
        <v>201</v>
      </c>
      <c r="J250" s="1">
        <v>45848</v>
      </c>
      <c r="K250">
        <v>14</v>
      </c>
      <c r="L250">
        <v>14.36</v>
      </c>
      <c r="M250" t="str">
        <v>Yes</v>
      </c>
      <c r="N250">
        <v>44</v>
      </c>
      <c r="O250" t="str">
        <v/>
      </c>
      <c r="P250" s="1">
        <v>45839</v>
      </c>
      <c r="Q250">
        <v>38.6</v>
      </c>
      <c r="R250">
        <v>51.3</v>
      </c>
      <c r="S250">
        <v>42.8</v>
      </c>
      <c r="T250">
        <v>17.9</v>
      </c>
    </row>
    <row r="251">
      <c r="A251" t="str">
        <v>EW-06</v>
      </c>
      <c r="B251" s="1">
        <v>45874</v>
      </c>
      <c r="C251" t="str">
        <v>T. Brooks</v>
      </c>
      <c r="D251" t="str">
        <v>cycling</v>
      </c>
      <c r="E251" t="str">
        <v>no action</v>
      </c>
      <c r="F251" t="str">
        <v>cycling</v>
      </c>
      <c r="G251">
        <v>25243</v>
      </c>
      <c r="H251">
        <v>24965</v>
      </c>
      <c r="I251">
        <v>278</v>
      </c>
      <c r="J251" s="1">
        <v>45862</v>
      </c>
      <c r="K251">
        <v>12</v>
      </c>
      <c r="L251">
        <v>23.2</v>
      </c>
      <c r="M251" t="str">
        <v>Yes</v>
      </c>
      <c r="N251">
        <v>35</v>
      </c>
      <c r="O251" t="str">
        <v/>
      </c>
      <c r="P251" s="1">
        <v>45870</v>
      </c>
      <c r="Q251">
        <v>38.4</v>
      </c>
      <c r="R251">
        <v>51.4</v>
      </c>
      <c r="S251">
        <v>42.8</v>
      </c>
      <c r="T251">
        <v>12.9</v>
      </c>
    </row>
    <row r="252">
      <c r="A252" t="str">
        <v>EW-06</v>
      </c>
      <c r="B252" s="1">
        <v>45884</v>
      </c>
      <c r="C252" t="str">
        <v>T. Brooks</v>
      </c>
      <c r="D252" t="str">
        <v>cycling</v>
      </c>
      <c r="E252" t="str">
        <v>recorded high FM pressure</v>
      </c>
      <c r="F252" t="str">
        <v>cycling</v>
      </c>
      <c r="G252">
        <v>25440</v>
      </c>
      <c r="H252">
        <v>25243</v>
      </c>
      <c r="I252">
        <v>197</v>
      </c>
      <c r="J252" s="1">
        <v>45874</v>
      </c>
      <c r="K252">
        <v>10</v>
      </c>
      <c r="L252">
        <v>19.68</v>
      </c>
      <c r="M252" t="str">
        <v>Yes</v>
      </c>
      <c r="N252">
        <v>42.3</v>
      </c>
      <c r="O252" t="str">
        <v/>
      </c>
      <c r="P252" s="1">
        <v>45870</v>
      </c>
      <c r="Q252">
        <v>38.4</v>
      </c>
      <c r="R252">
        <v>51.4</v>
      </c>
      <c r="S252">
        <v>42.8</v>
      </c>
      <c r="T252">
        <v>12</v>
      </c>
    </row>
    <row r="253">
      <c r="A253" t="str">
        <v>EW-06</v>
      </c>
      <c r="B253" s="1">
        <v>45899</v>
      </c>
      <c r="C253" t="str">
        <v>M. Ortiz</v>
      </c>
      <c r="D253" t="str">
        <v>cycling</v>
      </c>
      <c r="E253" t="str">
        <v>no action</v>
      </c>
      <c r="F253" t="str">
        <v>cycling</v>
      </c>
      <c r="G253">
        <v>25717</v>
      </c>
      <c r="H253">
        <v>25440</v>
      </c>
      <c r="I253">
        <v>277</v>
      </c>
      <c r="J253" s="1">
        <v>45884</v>
      </c>
      <c r="K253">
        <v>15</v>
      </c>
      <c r="L253">
        <v>18.5</v>
      </c>
      <c r="M253" t="str">
        <v>Yes</v>
      </c>
      <c r="N253">
        <v>41.5</v>
      </c>
      <c r="O253" t="str">
        <v/>
      </c>
      <c r="P253" s="1">
        <v>45870</v>
      </c>
      <c r="Q253">
        <v>38.4</v>
      </c>
      <c r="R253">
        <v>51.4</v>
      </c>
      <c r="S253">
        <v>42.8</v>
      </c>
      <c r="T253">
        <v>15.1</v>
      </c>
    </row>
    <row r="254">
      <c r="A254" t="str">
        <v>EW-06</v>
      </c>
      <c r="B254" s="1">
        <v>45910</v>
      </c>
      <c r="C254" t="str">
        <v>T. Brooks</v>
      </c>
      <c r="D254" t="str">
        <v>cycling</v>
      </c>
      <c r="E254" t="str">
        <v>no action</v>
      </c>
      <c r="F254" t="str">
        <v>cycling</v>
      </c>
      <c r="G254">
        <v>25884</v>
      </c>
      <c r="H254">
        <v>25717</v>
      </c>
      <c r="I254">
        <v>167</v>
      </c>
      <c r="J254" s="1">
        <v>45899</v>
      </c>
      <c r="K254">
        <v>11</v>
      </c>
      <c r="L254">
        <v>15.17</v>
      </c>
      <c r="M254" t="str">
        <v>Yes</v>
      </c>
      <c r="N254">
        <v>41.8</v>
      </c>
      <c r="O254" t="str">
        <v/>
      </c>
      <c r="P254" s="1">
        <v>45901</v>
      </c>
      <c r="Q254">
        <v>37.3</v>
      </c>
      <c r="R254">
        <v>51.6</v>
      </c>
      <c r="S254">
        <v>42.8</v>
      </c>
      <c r="T254">
        <v>18.1</v>
      </c>
    </row>
    <row r="255">
      <c r="A255" t="str">
        <v>EW-06</v>
      </c>
      <c r="B255" s="1">
        <v>45921</v>
      </c>
      <c r="C255" t="str">
        <v>R. Nguyen</v>
      </c>
      <c r="D255" t="str">
        <v>cycling</v>
      </c>
      <c r="E255" t="str">
        <v>no action</v>
      </c>
      <c r="F255" t="str">
        <v>cycling</v>
      </c>
      <c r="G255">
        <v>26134</v>
      </c>
      <c r="H255">
        <v>25884</v>
      </c>
      <c r="I255">
        <v>250</v>
      </c>
      <c r="J255" s="1">
        <v>45910</v>
      </c>
      <c r="K255">
        <v>11</v>
      </c>
      <c r="L255">
        <v>22.71</v>
      </c>
      <c r="M255" t="str">
        <v>Yes</v>
      </c>
      <c r="N255">
        <v>43.5</v>
      </c>
      <c r="O255" t="str">
        <v/>
      </c>
      <c r="P255" s="1">
        <v>45901</v>
      </c>
      <c r="Q255">
        <v>37.3</v>
      </c>
      <c r="R255">
        <v>51.6</v>
      </c>
      <c r="S255">
        <v>42.8</v>
      </c>
      <c r="T255">
        <v>13.6</v>
      </c>
    </row>
    <row r="256">
      <c r="A256" t="str">
        <v>EW-06</v>
      </c>
      <c r="B256" s="1">
        <v>45935</v>
      </c>
      <c r="C256" t="str">
        <v>T. Brooks</v>
      </c>
      <c r="D256" t="str">
        <v>cycling</v>
      </c>
      <c r="E256" t="str">
        <v>no action</v>
      </c>
      <c r="F256" t="str">
        <v>cycling</v>
      </c>
      <c r="G256">
        <v>26406</v>
      </c>
      <c r="H256">
        <v>26134</v>
      </c>
      <c r="I256">
        <v>272</v>
      </c>
      <c r="J256" s="1">
        <v>45921</v>
      </c>
      <c r="K256">
        <v>14</v>
      </c>
      <c r="L256">
        <v>19.4</v>
      </c>
      <c r="M256" t="str">
        <v>Yes</v>
      </c>
      <c r="N256">
        <v>35.1</v>
      </c>
      <c r="O256" t="str">
        <v/>
      </c>
      <c r="P256" s="1">
        <v>45931</v>
      </c>
      <c r="Q256">
        <v>36.7</v>
      </c>
      <c r="R256">
        <v>51.6</v>
      </c>
      <c r="S256">
        <v>42.8</v>
      </c>
      <c r="T256">
        <v>19.6</v>
      </c>
    </row>
    <row r="257">
      <c r="A257" t="str">
        <v>EW-06</v>
      </c>
      <c r="B257" s="1">
        <v>45945</v>
      </c>
      <c r="C257" t="str">
        <v>T. Brooks</v>
      </c>
      <c r="D257" t="str">
        <v>cycling</v>
      </c>
      <c r="E257" t="str">
        <v>no action</v>
      </c>
      <c r="F257" t="str">
        <v>cycling</v>
      </c>
      <c r="G257">
        <v>26574</v>
      </c>
      <c r="H257">
        <v>26406</v>
      </c>
      <c r="I257">
        <v>168</v>
      </c>
      <c r="J257" s="1">
        <v>45935</v>
      </c>
      <c r="K257">
        <v>10</v>
      </c>
      <c r="L257">
        <v>16.77</v>
      </c>
      <c r="M257" t="str">
        <v>Yes</v>
      </c>
      <c r="N257">
        <v>34.4</v>
      </c>
      <c r="O257" t="str">
        <v/>
      </c>
      <c r="P257" s="1">
        <v>45931</v>
      </c>
      <c r="Q257">
        <v>36.7</v>
      </c>
      <c r="R257">
        <v>51.6</v>
      </c>
      <c r="S257">
        <v>42.8</v>
      </c>
      <c r="T257">
        <v>16.8</v>
      </c>
    </row>
    <row r="258">
      <c r="A258" t="str">
        <v>EW-06</v>
      </c>
      <c r="B258" s="1">
        <v>45959</v>
      </c>
      <c r="C258" t="str">
        <v>R. Nguyen</v>
      </c>
      <c r="D258" t="str">
        <v>cycling</v>
      </c>
      <c r="E258" t="str">
        <v>no action</v>
      </c>
      <c r="F258" t="str">
        <v>cycling</v>
      </c>
      <c r="G258">
        <v>26890</v>
      </c>
      <c r="H258">
        <v>26574</v>
      </c>
      <c r="I258">
        <v>316</v>
      </c>
      <c r="J258" s="1">
        <v>45945</v>
      </c>
      <c r="K258">
        <v>14</v>
      </c>
      <c r="L258">
        <v>22.57</v>
      </c>
      <c r="M258" t="str">
        <v>Yes</v>
      </c>
      <c r="N258">
        <v>42.3</v>
      </c>
      <c r="O258" t="str">
        <v/>
      </c>
      <c r="P258" s="1">
        <v>45931</v>
      </c>
      <c r="Q258">
        <v>36.7</v>
      </c>
      <c r="R258">
        <v>51.6</v>
      </c>
      <c r="S258">
        <v>42.8</v>
      </c>
      <c r="T258">
        <v>17.3</v>
      </c>
    </row>
    <row r="259">
      <c r="A259" t="str">
        <v>EW-06</v>
      </c>
      <c r="B259" s="1">
        <v>45974</v>
      </c>
      <c r="C259" t="str">
        <v>R. Nguyen</v>
      </c>
      <c r="D259" t="str">
        <v>cycling</v>
      </c>
      <c r="E259" t="str">
        <v>adjusted regulator</v>
      </c>
      <c r="F259" t="str">
        <v>cycling</v>
      </c>
      <c r="G259">
        <v>27113</v>
      </c>
      <c r="H259">
        <v>26890</v>
      </c>
      <c r="I259">
        <v>223</v>
      </c>
      <c r="J259" s="1">
        <v>45959</v>
      </c>
      <c r="K259">
        <v>15</v>
      </c>
      <c r="L259">
        <v>14.86</v>
      </c>
      <c r="M259" t="str">
        <v>Yes</v>
      </c>
      <c r="N259">
        <v>36.8</v>
      </c>
      <c r="O259" t="str">
        <v/>
      </c>
      <c r="P259" s="1">
        <v>45962</v>
      </c>
      <c r="Q259">
        <v>36.8</v>
      </c>
      <c r="R259">
        <v>51.5</v>
      </c>
      <c r="S259">
        <v>42.8</v>
      </c>
      <c r="T259">
        <v>19.2</v>
      </c>
    </row>
    <row r="260">
      <c r="A260" t="str">
        <v>EW-06</v>
      </c>
      <c r="B260" s="1">
        <v>45986</v>
      </c>
      <c r="C260" t="str">
        <v>T. Brooks</v>
      </c>
      <c r="D260" t="str">
        <v>cycling</v>
      </c>
      <c r="E260" t="str">
        <v>no action</v>
      </c>
      <c r="F260" t="str">
        <v>cycling</v>
      </c>
      <c r="G260">
        <v>27350</v>
      </c>
      <c r="H260">
        <v>27113</v>
      </c>
      <c r="I260">
        <v>237</v>
      </c>
      <c r="J260" s="1">
        <v>45974</v>
      </c>
      <c r="K260">
        <v>12</v>
      </c>
      <c r="L260">
        <v>19.72</v>
      </c>
      <c r="M260" t="str">
        <v>Yes</v>
      </c>
      <c r="N260">
        <v>36.6</v>
      </c>
      <c r="O260" t="str">
        <v/>
      </c>
      <c r="P260" s="1">
        <v>45962</v>
      </c>
      <c r="Q260">
        <v>36.8</v>
      </c>
      <c r="R260">
        <v>51.5</v>
      </c>
      <c r="S260">
        <v>42.8</v>
      </c>
      <c r="T260">
        <v>15.7</v>
      </c>
    </row>
    <row r="261">
      <c r="A261" t="str">
        <v>EW-06</v>
      </c>
      <c r="B261" s="1">
        <v>46000</v>
      </c>
      <c r="C261" t="str">
        <v>R. Nguyen</v>
      </c>
      <c r="D261" t="str">
        <v>cycling</v>
      </c>
      <c r="E261" t="str">
        <v>no action</v>
      </c>
      <c r="F261" t="str">
        <v>cycling</v>
      </c>
      <c r="G261">
        <v>27648</v>
      </c>
      <c r="H261">
        <v>27350</v>
      </c>
      <c r="I261">
        <v>298</v>
      </c>
      <c r="J261" s="1">
        <v>45986</v>
      </c>
      <c r="K261">
        <v>14</v>
      </c>
      <c r="L261">
        <v>21.29</v>
      </c>
      <c r="M261" t="str">
        <v>Yes</v>
      </c>
      <c r="N261">
        <v>43.8</v>
      </c>
      <c r="O261" t="str">
        <v/>
      </c>
      <c r="P261" s="1">
        <v>45992</v>
      </c>
      <c r="Q261">
        <v>37</v>
      </c>
      <c r="R261">
        <v>51.4</v>
      </c>
      <c r="S261">
        <v>42.8</v>
      </c>
      <c r="T261">
        <v>16.6</v>
      </c>
    </row>
    <row r="262">
      <c r="A262" t="str">
        <v>EW-06</v>
      </c>
      <c r="B262" s="1">
        <v>46014</v>
      </c>
      <c r="C262" t="str">
        <v>R. Nguyen</v>
      </c>
      <c r="D262" t="str">
        <v>cycling</v>
      </c>
      <c r="E262" t="str">
        <v>no action</v>
      </c>
      <c r="F262" t="str">
        <v>cycling</v>
      </c>
      <c r="G262">
        <v>27957</v>
      </c>
      <c r="H262">
        <v>27648</v>
      </c>
      <c r="I262">
        <v>309</v>
      </c>
      <c r="J262" s="1">
        <v>46000</v>
      </c>
      <c r="K262">
        <v>14</v>
      </c>
      <c r="L262">
        <v>22.1</v>
      </c>
      <c r="M262" t="str">
        <v>Yes</v>
      </c>
      <c r="N262">
        <v>42.6</v>
      </c>
      <c r="O262" t="str">
        <v/>
      </c>
      <c r="P262" s="1">
        <v>45992</v>
      </c>
      <c r="Q262">
        <v>37</v>
      </c>
      <c r="R262">
        <v>51.4</v>
      </c>
      <c r="S262">
        <v>42.8</v>
      </c>
      <c r="T262">
        <v>16.7</v>
      </c>
    </row>
    <row r="263">
      <c r="A263" t="str">
        <v>EW-06</v>
      </c>
      <c r="B263" s="1">
        <v>46024</v>
      </c>
      <c r="C263" t="str">
        <v>M. Ortiz</v>
      </c>
      <c r="D263" t="str">
        <v>cycling</v>
      </c>
      <c r="E263" t="str">
        <v>no action</v>
      </c>
      <c r="F263" t="str">
        <v>cycling</v>
      </c>
      <c r="G263">
        <v>28144</v>
      </c>
      <c r="H263">
        <v>27957</v>
      </c>
      <c r="I263">
        <v>187</v>
      </c>
      <c r="J263" s="1">
        <v>46014</v>
      </c>
      <c r="K263">
        <v>10</v>
      </c>
      <c r="L263">
        <v>18.71</v>
      </c>
      <c r="M263" t="str">
        <v>Yes</v>
      </c>
      <c r="N263">
        <v>35</v>
      </c>
      <c r="O263" t="str">
        <v/>
      </c>
      <c r="P263" s="1">
        <v>46023</v>
      </c>
      <c r="Q263">
        <v>36.8</v>
      </c>
      <c r="R263">
        <v>51.8</v>
      </c>
      <c r="S263">
        <v>42.8</v>
      </c>
      <c r="T263">
        <v>17.3</v>
      </c>
    </row>
    <row r="264">
      <c r="A264" t="str">
        <v>EW-06</v>
      </c>
      <c r="B264" s="1">
        <v>46035</v>
      </c>
      <c r="C264" t="str">
        <v>T. Brooks</v>
      </c>
      <c r="D264" t="str">
        <v>cycling</v>
      </c>
      <c r="E264" t="str">
        <v>no action</v>
      </c>
      <c r="F264" t="str">
        <v>cycling</v>
      </c>
      <c r="G264">
        <v>28344</v>
      </c>
      <c r="H264">
        <v>28144</v>
      </c>
      <c r="I264">
        <v>200</v>
      </c>
      <c r="J264" s="1">
        <v>46024</v>
      </c>
      <c r="K264">
        <v>11</v>
      </c>
      <c r="L264">
        <v>18.2</v>
      </c>
      <c r="M264" t="str">
        <v>Yes</v>
      </c>
      <c r="N264">
        <v>36.8</v>
      </c>
      <c r="O264" t="str">
        <v/>
      </c>
      <c r="P264" s="1">
        <v>46023</v>
      </c>
      <c r="Q264">
        <v>36.8</v>
      </c>
      <c r="R264">
        <v>51.8</v>
      </c>
      <c r="S264">
        <v>42.8</v>
      </c>
      <c r="T264">
        <v>14.2</v>
      </c>
    </row>
    <row r="265">
      <c r="A265" t="str">
        <v>EW-06</v>
      </c>
      <c r="B265" s="1">
        <v>46048</v>
      </c>
      <c r="C265" t="str">
        <v>J. Hale</v>
      </c>
      <c r="D265" t="str">
        <v>cycling</v>
      </c>
      <c r="E265" t="str">
        <v>no action</v>
      </c>
      <c r="F265" t="str">
        <v>cycling</v>
      </c>
      <c r="G265">
        <v>28611</v>
      </c>
      <c r="H265">
        <v>28344</v>
      </c>
      <c r="I265">
        <v>267</v>
      </c>
      <c r="J265" s="1">
        <v>46035</v>
      </c>
      <c r="K265">
        <v>13</v>
      </c>
      <c r="L265">
        <v>20.55</v>
      </c>
      <c r="M265" t="str">
        <v>Yes</v>
      </c>
      <c r="N265">
        <v>41.2</v>
      </c>
      <c r="O265" t="str">
        <v/>
      </c>
      <c r="P265" s="1">
        <v>46023</v>
      </c>
      <c r="Q265">
        <v>36.8</v>
      </c>
      <c r="R265">
        <v>51.8</v>
      </c>
      <c r="S265">
        <v>42.8</v>
      </c>
      <c r="T265">
        <v>14.5</v>
      </c>
    </row>
    <row r="266">
      <c r="A266" t="str">
        <v>EW-06</v>
      </c>
      <c r="B266" s="1">
        <v>46060</v>
      </c>
      <c r="C266" t="str">
        <v>M. Ortiz</v>
      </c>
      <c r="D266" t="str">
        <v>cycling</v>
      </c>
      <c r="E266" t="str">
        <v>no action</v>
      </c>
      <c r="F266" t="str">
        <v>cycling</v>
      </c>
      <c r="G266">
        <v>28893</v>
      </c>
      <c r="H266">
        <v>28611</v>
      </c>
      <c r="I266">
        <v>282</v>
      </c>
      <c r="J266" s="1">
        <v>46048</v>
      </c>
      <c r="K266">
        <v>12</v>
      </c>
      <c r="L266">
        <v>23.53</v>
      </c>
      <c r="M266" t="str">
        <v>Yes</v>
      </c>
      <c r="N266">
        <v>37.6</v>
      </c>
      <c r="O266" t="str">
        <v/>
      </c>
      <c r="P266" s="1">
        <v>46054</v>
      </c>
      <c r="Q266">
        <v>37.7</v>
      </c>
      <c r="R266">
        <v>51.5</v>
      </c>
      <c r="S266">
        <v>42.8</v>
      </c>
      <c r="T266">
        <v>14.7</v>
      </c>
    </row>
    <row r="267">
      <c r="A267" t="str">
        <v>EW-06</v>
      </c>
      <c r="B267" s="1">
        <v>46075</v>
      </c>
      <c r="C267" t="str">
        <v>M. Ortiz</v>
      </c>
      <c r="D267" t="str">
        <v>cycling</v>
      </c>
      <c r="E267" t="str">
        <v>no action</v>
      </c>
      <c r="F267" t="str">
        <v>cycling</v>
      </c>
      <c r="G267">
        <v>29252</v>
      </c>
      <c r="H267">
        <v>28893</v>
      </c>
      <c r="I267">
        <v>359</v>
      </c>
      <c r="J267" s="1">
        <v>46060</v>
      </c>
      <c r="K267">
        <v>15</v>
      </c>
      <c r="L267">
        <v>23.95</v>
      </c>
      <c r="M267" t="str">
        <v>Yes</v>
      </c>
      <c r="N267">
        <v>40.5</v>
      </c>
      <c r="O267" t="str">
        <v/>
      </c>
      <c r="P267" s="1">
        <v>46054</v>
      </c>
      <c r="Q267">
        <v>37.7</v>
      </c>
      <c r="R267">
        <v>51.5</v>
      </c>
      <c r="S267">
        <v>42.8</v>
      </c>
      <c r="T267">
        <v>19.9</v>
      </c>
    </row>
    <row r="268">
      <c r="A268" t="str">
        <v>EW-06</v>
      </c>
      <c r="B268" s="1">
        <v>46085</v>
      </c>
      <c r="C268" t="str">
        <v>T. Brooks</v>
      </c>
      <c r="D268" t="str">
        <v>cycling</v>
      </c>
      <c r="E268" t="str">
        <v>no action</v>
      </c>
      <c r="F268" t="str">
        <v>cycling</v>
      </c>
      <c r="G268">
        <v>29408</v>
      </c>
      <c r="H268">
        <v>29252</v>
      </c>
      <c r="I268">
        <v>156</v>
      </c>
      <c r="J268" s="1">
        <v>46075</v>
      </c>
      <c r="K268">
        <v>10</v>
      </c>
      <c r="L268">
        <v>15.59</v>
      </c>
      <c r="M268" t="str">
        <v>Yes</v>
      </c>
      <c r="N268">
        <v>43.6</v>
      </c>
      <c r="O268" t="str">
        <v/>
      </c>
      <c r="P268" s="1">
        <v>46082</v>
      </c>
      <c r="Q268">
        <v>38.5</v>
      </c>
      <c r="R268">
        <v>51.9</v>
      </c>
      <c r="S268">
        <v>42.8</v>
      </c>
      <c r="T268">
        <v>15.3</v>
      </c>
    </row>
    <row r="269">
      <c r="A269" t="str">
        <v>EW-06</v>
      </c>
      <c r="B269" s="1">
        <v>46096</v>
      </c>
      <c r="C269" t="str">
        <v>R. Nguyen</v>
      </c>
      <c r="D269" t="str">
        <v>cycling</v>
      </c>
      <c r="E269" t="str">
        <v>cleared check valve</v>
      </c>
      <c r="F269" t="str">
        <v>cycling</v>
      </c>
      <c r="G269">
        <v>29600</v>
      </c>
      <c r="H269">
        <v>29408</v>
      </c>
      <c r="I269">
        <v>192</v>
      </c>
      <c r="J269" s="1">
        <v>46085</v>
      </c>
      <c r="K269">
        <v>11</v>
      </c>
      <c r="L269">
        <v>17.49</v>
      </c>
      <c r="M269" t="str">
        <v>Yes</v>
      </c>
      <c r="N269">
        <v>42.2</v>
      </c>
      <c r="O269" t="str">
        <v/>
      </c>
      <c r="P269" s="1">
        <v>46082</v>
      </c>
      <c r="Q269">
        <v>38.5</v>
      </c>
      <c r="R269">
        <v>51.9</v>
      </c>
      <c r="S269">
        <v>42.8</v>
      </c>
      <c r="T269">
        <v>19.3</v>
      </c>
    </row>
    <row r="270">
      <c r="A270" t="str">
        <v>EW-06</v>
      </c>
      <c r="B270" s="1">
        <v>46111</v>
      </c>
      <c r="C270" t="str">
        <v>M. Ortiz</v>
      </c>
      <c r="D270" t="str">
        <v>cycling</v>
      </c>
      <c r="E270" t="str">
        <v>no action</v>
      </c>
      <c r="F270" t="str">
        <v>cycling</v>
      </c>
      <c r="G270">
        <v>29904</v>
      </c>
      <c r="H270">
        <v>29600</v>
      </c>
      <c r="I270">
        <v>304</v>
      </c>
      <c r="J270" s="1">
        <v>46096</v>
      </c>
      <c r="K270">
        <v>15</v>
      </c>
      <c r="L270">
        <v>20.3</v>
      </c>
      <c r="M270" t="str">
        <v>Yes</v>
      </c>
      <c r="N270">
        <v>35.5</v>
      </c>
      <c r="O270" t="str">
        <v/>
      </c>
      <c r="P270" s="1">
        <v>46082</v>
      </c>
      <c r="Q270">
        <v>38.5</v>
      </c>
      <c r="R270">
        <v>51.9</v>
      </c>
      <c r="S270">
        <v>42.8</v>
      </c>
      <c r="T270">
        <v>14.2</v>
      </c>
    </row>
    <row r="271">
      <c r="A271" t="str">
        <v>EW-06</v>
      </c>
      <c r="B271" s="1">
        <v>46124</v>
      </c>
      <c r="C271" t="str">
        <v>J. Hale</v>
      </c>
      <c r="D271" t="str">
        <v>cycling</v>
      </c>
      <c r="E271" t="str">
        <v>no action</v>
      </c>
      <c r="F271" t="str">
        <v>cycling</v>
      </c>
      <c r="G271">
        <v>30109</v>
      </c>
      <c r="H271">
        <v>29904</v>
      </c>
      <c r="I271">
        <v>205</v>
      </c>
      <c r="J271" s="1">
        <v>46111</v>
      </c>
      <c r="K271">
        <v>13</v>
      </c>
      <c r="L271">
        <v>15.74</v>
      </c>
      <c r="M271" t="str">
        <v>Yes</v>
      </c>
      <c r="N271">
        <v>42.3</v>
      </c>
      <c r="O271" t="str">
        <v/>
      </c>
      <c r="P271" s="1">
        <v>46113</v>
      </c>
      <c r="Q271">
        <v>38.9</v>
      </c>
      <c r="R271">
        <v>51.3</v>
      </c>
      <c r="S271">
        <v>42.8</v>
      </c>
      <c r="T271">
        <v>18.5</v>
      </c>
    </row>
    <row r="272">
      <c r="A272" t="str">
        <v>EW-06</v>
      </c>
      <c r="B272" s="1">
        <v>46134</v>
      </c>
      <c r="C272" t="str">
        <v>R. Nguyen</v>
      </c>
      <c r="D272" t="str">
        <v>cycling</v>
      </c>
      <c r="E272" t="str">
        <v>no action</v>
      </c>
      <c r="F272" t="str">
        <v>cycling</v>
      </c>
      <c r="G272">
        <v>30264</v>
      </c>
      <c r="H272">
        <v>30109</v>
      </c>
      <c r="I272">
        <v>155</v>
      </c>
      <c r="J272" s="1">
        <v>46124</v>
      </c>
      <c r="K272">
        <v>10</v>
      </c>
      <c r="L272">
        <v>15.55</v>
      </c>
      <c r="M272" t="str">
        <v>Yes</v>
      </c>
      <c r="N272">
        <v>39.1</v>
      </c>
      <c r="O272" t="str">
        <v/>
      </c>
      <c r="P272" s="1">
        <v>46113</v>
      </c>
      <c r="Q272">
        <v>38.9</v>
      </c>
      <c r="R272">
        <v>51.3</v>
      </c>
      <c r="S272">
        <v>42.8</v>
      </c>
      <c r="T272">
        <v>10.5</v>
      </c>
    </row>
    <row r="273">
      <c r="A273" t="str">
        <v>EW-06</v>
      </c>
      <c r="B273" s="1">
        <v>46147</v>
      </c>
      <c r="C273" t="str">
        <v>M. Ortiz</v>
      </c>
      <c r="D273" t="str">
        <v>cycling</v>
      </c>
      <c r="E273" t="str">
        <v>no action</v>
      </c>
      <c r="F273" t="str">
        <v>cycling</v>
      </c>
      <c r="G273">
        <v>30575</v>
      </c>
      <c r="H273">
        <v>30264</v>
      </c>
      <c r="I273">
        <v>311</v>
      </c>
      <c r="J273" s="1">
        <v>46134</v>
      </c>
      <c r="K273">
        <v>13</v>
      </c>
      <c r="L273">
        <v>23.89</v>
      </c>
      <c r="M273" t="str">
        <v>Yes</v>
      </c>
      <c r="N273">
        <v>39.5</v>
      </c>
      <c r="O273" t="str">
        <v/>
      </c>
      <c r="P273" s="1">
        <v>46143</v>
      </c>
      <c r="Q273">
        <v>39.5</v>
      </c>
      <c r="R273">
        <v>51.8</v>
      </c>
      <c r="S273">
        <v>42.8</v>
      </c>
      <c r="T273">
        <v>10.2</v>
      </c>
    </row>
    <row r="274">
      <c r="A274" t="str">
        <v>EW-06</v>
      </c>
      <c r="B274" s="1">
        <v>46160</v>
      </c>
      <c r="C274" t="str">
        <v>T. Brooks</v>
      </c>
      <c r="D274" t="str">
        <v>cycling</v>
      </c>
      <c r="E274" t="str">
        <v>no action</v>
      </c>
      <c r="F274" t="str">
        <v>cycling</v>
      </c>
      <c r="G274">
        <v>30874</v>
      </c>
      <c r="H274">
        <v>30575</v>
      </c>
      <c r="I274">
        <v>299</v>
      </c>
      <c r="J274" s="1">
        <v>46147</v>
      </c>
      <c r="K274">
        <v>13</v>
      </c>
      <c r="L274">
        <v>22.98</v>
      </c>
      <c r="M274" t="str">
        <v>Yes</v>
      </c>
      <c r="N274">
        <v>35.1</v>
      </c>
      <c r="O274" t="str">
        <v/>
      </c>
      <c r="P274" s="1">
        <v>46143</v>
      </c>
      <c r="Q274">
        <v>39.5</v>
      </c>
      <c r="R274">
        <v>51.8</v>
      </c>
      <c r="S274">
        <v>42.8</v>
      </c>
      <c r="T274">
        <v>10.5</v>
      </c>
    </row>
    <row r="275">
      <c r="A275" t="str">
        <v>EW-06</v>
      </c>
      <c r="B275" s="1">
        <v>46175</v>
      </c>
      <c r="C275" t="str">
        <v>J. Hale</v>
      </c>
      <c r="D275" t="str">
        <v>cycling</v>
      </c>
      <c r="E275" t="str">
        <v>no action</v>
      </c>
      <c r="F275" t="str">
        <v>cycling</v>
      </c>
      <c r="G275">
        <v>31147</v>
      </c>
      <c r="H275">
        <v>30874</v>
      </c>
      <c r="I275">
        <v>273</v>
      </c>
      <c r="J275" s="1">
        <v>46160</v>
      </c>
      <c r="K275">
        <v>15</v>
      </c>
      <c r="L275">
        <v>18.22</v>
      </c>
      <c r="M275" t="str">
        <v>Yes</v>
      </c>
      <c r="N275">
        <v>34</v>
      </c>
      <c r="O275" t="str">
        <v/>
      </c>
      <c r="P275" s="1">
        <v>46174</v>
      </c>
      <c r="Q275">
        <v>40.4</v>
      </c>
      <c r="R275">
        <v>51.4</v>
      </c>
      <c r="S275">
        <v>42.8</v>
      </c>
      <c r="T275">
        <v>15.8</v>
      </c>
    </row>
    <row r="276">
      <c r="A276" t="str">
        <v>EW-06</v>
      </c>
      <c r="B276" s="1">
        <v>46189</v>
      </c>
      <c r="C276" t="str">
        <v>T. Brooks</v>
      </c>
      <c r="D276" t="str">
        <v>cycling</v>
      </c>
      <c r="E276" t="str">
        <v>no action</v>
      </c>
      <c r="F276" t="str">
        <v>cycling</v>
      </c>
      <c r="G276">
        <v>31368</v>
      </c>
      <c r="H276">
        <v>31147</v>
      </c>
      <c r="I276">
        <v>221</v>
      </c>
      <c r="J276" s="1">
        <v>46175</v>
      </c>
      <c r="K276">
        <v>14</v>
      </c>
      <c r="L276">
        <v>15.81</v>
      </c>
      <c r="M276" t="str">
        <v>Yes</v>
      </c>
      <c r="N276">
        <v>41.6</v>
      </c>
      <c r="O276" t="str">
        <v/>
      </c>
      <c r="P276" s="1">
        <v>46174</v>
      </c>
      <c r="Q276">
        <v>40.4</v>
      </c>
      <c r="R276">
        <v>51.4</v>
      </c>
      <c r="S276">
        <v>42.8</v>
      </c>
      <c r="T276">
        <v>15.1</v>
      </c>
    </row>
    <row r="277">
      <c r="A277" t="str">
        <v>EW-06</v>
      </c>
      <c r="B277" s="1">
        <v>46201</v>
      </c>
      <c r="C277" t="str">
        <v>M. Ortiz</v>
      </c>
      <c r="D277" t="str">
        <v>cycling</v>
      </c>
      <c r="E277" t="str">
        <v>no action</v>
      </c>
      <c r="F277" t="str">
        <v>cycling</v>
      </c>
      <c r="G277">
        <v>31591</v>
      </c>
      <c r="H277">
        <v>31368</v>
      </c>
      <c r="I277">
        <v>223</v>
      </c>
      <c r="J277" s="1">
        <v>46189</v>
      </c>
      <c r="K277">
        <v>12</v>
      </c>
      <c r="L277">
        <v>18.6</v>
      </c>
      <c r="M277" t="str">
        <v>Yes</v>
      </c>
      <c r="N277">
        <v>38.9</v>
      </c>
      <c r="O277" t="str">
        <v/>
      </c>
      <c r="P277" s="1">
        <v>46174</v>
      </c>
      <c r="Q277">
        <v>40.4</v>
      </c>
      <c r="R277">
        <v>51.4</v>
      </c>
      <c r="S277">
        <v>42.8</v>
      </c>
      <c r="T277">
        <v>16</v>
      </c>
    </row>
    <row r="278">
      <c r="A278" t="str">
        <v>EW-06</v>
      </c>
      <c r="B278" s="1">
        <v>46212</v>
      </c>
      <c r="C278" t="str">
        <v>M. Ortiz</v>
      </c>
      <c r="D278" t="str">
        <v>cycling</v>
      </c>
      <c r="E278" t="str">
        <v>no action</v>
      </c>
      <c r="F278" t="str">
        <v>cycling</v>
      </c>
      <c r="G278">
        <v>31797</v>
      </c>
      <c r="H278">
        <v>31591</v>
      </c>
      <c r="I278">
        <v>206</v>
      </c>
      <c r="J278" s="1">
        <v>46201</v>
      </c>
      <c r="K278">
        <v>11</v>
      </c>
      <c r="L278">
        <v>18.71</v>
      </c>
      <c r="M278" t="str">
        <v>Yes</v>
      </c>
      <c r="N278">
        <v>42.7</v>
      </c>
      <c r="O278" t="str">
        <v/>
      </c>
      <c r="P278" s="1">
        <v>46204</v>
      </c>
      <c r="Q278">
        <v>40.4</v>
      </c>
      <c r="R278">
        <v>51.5</v>
      </c>
      <c r="S278">
        <v>42.8</v>
      </c>
      <c r="T278">
        <v>14.3</v>
      </c>
    </row>
    <row r="279">
      <c r="A279" t="str">
        <v>EW-06</v>
      </c>
      <c r="B279" s="1">
        <v>46225</v>
      </c>
      <c r="C279" t="str">
        <v>J. Hale</v>
      </c>
      <c r="D279" t="str">
        <v>cycling</v>
      </c>
      <c r="E279" t="str">
        <v>no action</v>
      </c>
      <c r="F279" t="str">
        <v>cycling</v>
      </c>
      <c r="G279">
        <v>32043</v>
      </c>
      <c r="H279">
        <v>31797</v>
      </c>
      <c r="I279">
        <v>246</v>
      </c>
      <c r="J279" s="1">
        <v>46212</v>
      </c>
      <c r="K279">
        <v>13</v>
      </c>
      <c r="L279">
        <v>18.89</v>
      </c>
      <c r="M279" t="str">
        <v>Yes</v>
      </c>
      <c r="N279">
        <v>43.4</v>
      </c>
      <c r="O279" t="str">
        <v/>
      </c>
      <c r="P279" s="1">
        <v>46204</v>
      </c>
      <c r="Q279">
        <v>40.4</v>
      </c>
      <c r="R279">
        <v>51.5</v>
      </c>
      <c r="S279">
        <v>42.8</v>
      </c>
      <c r="T279">
        <v>14.5</v>
      </c>
    </row>
    <row r="280">
      <c r="A280" t="str">
        <v>EW-06</v>
      </c>
      <c r="B280" s="1">
        <v>46236</v>
      </c>
      <c r="C280" t="str">
        <v>J. Hale</v>
      </c>
      <c r="D280" t="str">
        <v>cycling</v>
      </c>
      <c r="E280" t="str">
        <v>no action</v>
      </c>
      <c r="F280" t="str">
        <v>cycling</v>
      </c>
      <c r="G280">
        <v>32230</v>
      </c>
      <c r="H280">
        <v>32043</v>
      </c>
      <c r="I280">
        <v>187</v>
      </c>
      <c r="J280" s="1">
        <v>46225</v>
      </c>
      <c r="K280">
        <v>11</v>
      </c>
      <c r="L280">
        <v>16.97</v>
      </c>
      <c r="M280" t="str">
        <v>Yes</v>
      </c>
      <c r="N280">
        <v>39.6</v>
      </c>
      <c r="O280" t="str">
        <v/>
      </c>
      <c r="P280" s="1">
        <v>46235</v>
      </c>
      <c r="Q280">
        <v>39.8</v>
      </c>
      <c r="R280">
        <v>51.2</v>
      </c>
      <c r="S280">
        <v>42.8</v>
      </c>
      <c r="T280">
        <v>11.5</v>
      </c>
    </row>
    <row r="281">
      <c r="A281" t="str">
        <v>EW-07</v>
      </c>
      <c r="B281" s="1">
        <v>45665</v>
      </c>
      <c r="C281" t="str">
        <v>J. Hale</v>
      </c>
      <c r="D281" t="str">
        <v>cycling</v>
      </c>
      <c r="E281" t="str">
        <v>cleared check valve</v>
      </c>
      <c r="F281" t="str">
        <v>cycling</v>
      </c>
      <c r="G281">
        <v>28971</v>
      </c>
      <c r="H281">
        <v>28592</v>
      </c>
      <c r="I281">
        <v>379</v>
      </c>
      <c r="J281" s="1">
        <v>45644</v>
      </c>
      <c r="K281">
        <v>21</v>
      </c>
      <c r="L281">
        <v>18.05</v>
      </c>
      <c r="M281" t="str">
        <v>Yes</v>
      </c>
      <c r="N281">
        <v>38.6</v>
      </c>
      <c r="O281" t="str">
        <v/>
      </c>
      <c r="P281" s="1">
        <v>45658</v>
      </c>
      <c r="Q281">
        <v>29.4</v>
      </c>
      <c r="R281">
        <v>41.2</v>
      </c>
      <c r="S281">
        <v>33.6</v>
      </c>
      <c r="T281">
        <v>12</v>
      </c>
    </row>
    <row r="282">
      <c r="A282" t="str">
        <v>EW-07</v>
      </c>
      <c r="B282" s="1">
        <v>45676</v>
      </c>
      <c r="C282" t="str">
        <v>M. Ortiz</v>
      </c>
      <c r="D282" t="str">
        <v>cycling</v>
      </c>
      <c r="E282" t="str">
        <v>no action</v>
      </c>
      <c r="F282" t="str">
        <v>cycling</v>
      </c>
      <c r="G282">
        <v>29227</v>
      </c>
      <c r="H282">
        <v>28971</v>
      </c>
      <c r="I282">
        <v>256</v>
      </c>
      <c r="J282" s="1">
        <v>45665</v>
      </c>
      <c r="K282">
        <v>11</v>
      </c>
      <c r="L282">
        <v>23.24</v>
      </c>
      <c r="M282" t="str">
        <v>Yes</v>
      </c>
      <c r="N282">
        <v>36.6</v>
      </c>
      <c r="O282" t="str">
        <v/>
      </c>
      <c r="P282" s="1">
        <v>45658</v>
      </c>
      <c r="Q282">
        <v>29.4</v>
      </c>
      <c r="R282">
        <v>41.2</v>
      </c>
      <c r="S282">
        <v>33.6</v>
      </c>
      <c r="T282">
        <v>14.3</v>
      </c>
    </row>
    <row r="283">
      <c r="A283" t="str">
        <v>EW-07</v>
      </c>
      <c r="B283" s="1">
        <v>45688</v>
      </c>
      <c r="C283" t="str">
        <v>M. Ortiz</v>
      </c>
      <c r="D283" t="str">
        <v>cycling</v>
      </c>
      <c r="E283" t="str">
        <v>no action</v>
      </c>
      <c r="F283" t="str">
        <v>cycling</v>
      </c>
      <c r="G283">
        <v>29501</v>
      </c>
      <c r="H283">
        <v>29227</v>
      </c>
      <c r="I283">
        <v>274</v>
      </c>
      <c r="J283" s="1">
        <v>45676</v>
      </c>
      <c r="K283">
        <v>12</v>
      </c>
      <c r="L283">
        <v>22.85</v>
      </c>
      <c r="M283" t="str">
        <v>Yes</v>
      </c>
      <c r="N283">
        <v>37.6</v>
      </c>
      <c r="O283" t="str">
        <v/>
      </c>
      <c r="P283" s="1">
        <v>45658</v>
      </c>
      <c r="Q283">
        <v>29.4</v>
      </c>
      <c r="R283">
        <v>41.2</v>
      </c>
      <c r="S283">
        <v>33.6</v>
      </c>
      <c r="T283">
        <v>13.6</v>
      </c>
    </row>
    <row r="284">
      <c r="A284" t="str">
        <v>EW-07</v>
      </c>
      <c r="B284" s="1">
        <v>45701</v>
      </c>
      <c r="C284" t="str">
        <v>M. Ortiz</v>
      </c>
      <c r="D284" t="str">
        <v>cycling</v>
      </c>
      <c r="E284" t="str">
        <v>no action</v>
      </c>
      <c r="F284" t="str">
        <v>cycling</v>
      </c>
      <c r="G284">
        <v>29785</v>
      </c>
      <c r="H284">
        <v>29501</v>
      </c>
      <c r="I284">
        <v>284</v>
      </c>
      <c r="J284" s="1">
        <v>45688</v>
      </c>
      <c r="K284">
        <v>13</v>
      </c>
      <c r="L284">
        <v>21.87</v>
      </c>
      <c r="M284" t="str">
        <v>Yes</v>
      </c>
      <c r="N284">
        <v>35.6</v>
      </c>
      <c r="O284" t="str">
        <v/>
      </c>
      <c r="P284" s="1">
        <v>45689</v>
      </c>
      <c r="Q284">
        <v>30.7</v>
      </c>
      <c r="R284">
        <v>41.6</v>
      </c>
      <c r="S284">
        <v>33.6</v>
      </c>
      <c r="T284">
        <v>11.9</v>
      </c>
    </row>
    <row r="285">
      <c r="A285" t="str">
        <v>EW-07</v>
      </c>
      <c r="B285" s="1">
        <v>45713</v>
      </c>
      <c r="C285" t="str">
        <v>J. Hale</v>
      </c>
      <c r="D285" t="str">
        <v>cycling</v>
      </c>
      <c r="E285" t="str">
        <v>no action</v>
      </c>
      <c r="F285" t="str">
        <v>cycling</v>
      </c>
      <c r="G285">
        <v>29983</v>
      </c>
      <c r="H285">
        <v>29785</v>
      </c>
      <c r="I285">
        <v>198</v>
      </c>
      <c r="J285" s="1">
        <v>45701</v>
      </c>
      <c r="K285">
        <v>12</v>
      </c>
      <c r="L285">
        <v>16.47</v>
      </c>
      <c r="M285" t="str">
        <v>Yes</v>
      </c>
      <c r="N285">
        <v>34.7</v>
      </c>
      <c r="O285" t="str">
        <v/>
      </c>
      <c r="P285" s="1">
        <v>45689</v>
      </c>
      <c r="Q285">
        <v>30.7</v>
      </c>
      <c r="R285">
        <v>41.6</v>
      </c>
      <c r="S285">
        <v>33.6</v>
      </c>
      <c r="T285">
        <v>16.7</v>
      </c>
    </row>
    <row r="286">
      <c r="A286" t="str">
        <v>EW-07</v>
      </c>
      <c r="B286" s="1">
        <v>45727</v>
      </c>
      <c r="C286" t="str">
        <v>R. Nguyen</v>
      </c>
      <c r="D286" t="str">
        <v>cycling</v>
      </c>
      <c r="E286" t="str">
        <v>no action</v>
      </c>
      <c r="F286" t="str">
        <v>cycling</v>
      </c>
      <c r="G286">
        <v>30240</v>
      </c>
      <c r="H286">
        <v>29983</v>
      </c>
      <c r="I286">
        <v>257</v>
      </c>
      <c r="J286" s="1">
        <v>45713</v>
      </c>
      <c r="K286">
        <v>14</v>
      </c>
      <c r="L286">
        <v>18.33</v>
      </c>
      <c r="M286" t="str">
        <v>Yes</v>
      </c>
      <c r="N286">
        <v>34.1</v>
      </c>
      <c r="O286" t="str">
        <v/>
      </c>
      <c r="P286" s="1">
        <v>45717</v>
      </c>
      <c r="Q286">
        <v>31.2</v>
      </c>
      <c r="R286">
        <v>40.9</v>
      </c>
      <c r="S286">
        <v>33.6</v>
      </c>
      <c r="T286">
        <v>14.7</v>
      </c>
    </row>
    <row r="287">
      <c r="A287" t="str">
        <v>EW-07</v>
      </c>
      <c r="B287" s="1">
        <v>45739</v>
      </c>
      <c r="C287" t="str">
        <v>T. Brooks</v>
      </c>
      <c r="D287" t="str">
        <v>cycling</v>
      </c>
      <c r="E287" t="str">
        <v>recorded high FM pressure</v>
      </c>
      <c r="F287" t="str">
        <v>cycling</v>
      </c>
      <c r="G287">
        <v>30497</v>
      </c>
      <c r="H287">
        <v>30240</v>
      </c>
      <c r="I287">
        <v>257</v>
      </c>
      <c r="J287" s="1">
        <v>45727</v>
      </c>
      <c r="K287">
        <v>12</v>
      </c>
      <c r="L287">
        <v>21.41</v>
      </c>
      <c r="M287" t="str">
        <v>Yes</v>
      </c>
      <c r="N287">
        <v>35.2</v>
      </c>
      <c r="O287" t="str">
        <v/>
      </c>
      <c r="P287" s="1">
        <v>45717</v>
      </c>
      <c r="Q287">
        <v>31.2</v>
      </c>
      <c r="R287">
        <v>40.9</v>
      </c>
      <c r="S287">
        <v>33.6</v>
      </c>
      <c r="T287">
        <v>19.5</v>
      </c>
    </row>
    <row r="288">
      <c r="A288" t="str">
        <v>EW-07</v>
      </c>
      <c r="B288" s="1">
        <v>45754</v>
      </c>
      <c r="C288" t="str">
        <v>M. Ortiz</v>
      </c>
      <c r="D288" t="str">
        <v>cycling</v>
      </c>
      <c r="E288" t="str">
        <v>no action</v>
      </c>
      <c r="F288" t="str">
        <v>cycling</v>
      </c>
      <c r="G288">
        <v>30834</v>
      </c>
      <c r="H288">
        <v>30497</v>
      </c>
      <c r="I288">
        <v>337</v>
      </c>
      <c r="J288" s="1">
        <v>45739</v>
      </c>
      <c r="K288">
        <v>15</v>
      </c>
      <c r="L288">
        <v>22.49</v>
      </c>
      <c r="M288" t="str">
        <v>Yes</v>
      </c>
      <c r="N288">
        <v>42</v>
      </c>
      <c r="O288" t="str">
        <v/>
      </c>
      <c r="P288" s="1">
        <v>45748</v>
      </c>
      <c r="Q288">
        <v>31.3</v>
      </c>
      <c r="R288">
        <v>41.1</v>
      </c>
      <c r="S288">
        <v>33.6</v>
      </c>
      <c r="T288">
        <v>10.5</v>
      </c>
    </row>
    <row r="289">
      <c r="A289" t="str">
        <v>EW-07</v>
      </c>
      <c r="B289" s="1">
        <v>45765</v>
      </c>
      <c r="C289" t="str">
        <v>R. Nguyen</v>
      </c>
      <c r="D289" t="str">
        <v>cycling</v>
      </c>
      <c r="E289" t="str">
        <v>adjusted regulator</v>
      </c>
      <c r="F289" t="str">
        <v>cycling</v>
      </c>
      <c r="G289">
        <v>31059</v>
      </c>
      <c r="H289">
        <v>30834</v>
      </c>
      <c r="I289">
        <v>225</v>
      </c>
      <c r="J289" s="1">
        <v>45754</v>
      </c>
      <c r="K289">
        <v>11</v>
      </c>
      <c r="L289">
        <v>20.43</v>
      </c>
      <c r="M289" t="str">
        <v>Yes</v>
      </c>
      <c r="N289">
        <v>37.7</v>
      </c>
      <c r="O289" t="str">
        <v/>
      </c>
      <c r="P289" s="1">
        <v>45748</v>
      </c>
      <c r="Q289">
        <v>31.3</v>
      </c>
      <c r="R289">
        <v>41.1</v>
      </c>
      <c r="S289">
        <v>33.6</v>
      </c>
      <c r="T289">
        <v>13.8</v>
      </c>
    </row>
    <row r="290">
      <c r="A290" t="str">
        <v>EW-07</v>
      </c>
      <c r="B290" s="1">
        <v>45778</v>
      </c>
      <c r="C290" t="str">
        <v>M. Ortiz</v>
      </c>
      <c r="D290" t="str">
        <v>cycling</v>
      </c>
      <c r="E290" t="str">
        <v>no action</v>
      </c>
      <c r="F290" t="str">
        <v>cycling</v>
      </c>
      <c r="G290">
        <v>31267</v>
      </c>
      <c r="H290">
        <v>31059</v>
      </c>
      <c r="I290">
        <v>208</v>
      </c>
      <c r="J290" s="1">
        <v>45765</v>
      </c>
      <c r="K290">
        <v>13</v>
      </c>
      <c r="L290">
        <v>15.99</v>
      </c>
      <c r="M290" t="str">
        <v>Yes</v>
      </c>
      <c r="N290">
        <v>37.1</v>
      </c>
      <c r="O290" t="str">
        <v/>
      </c>
      <c r="P290" s="1">
        <v>45778</v>
      </c>
      <c r="Q290">
        <v>31.2</v>
      </c>
      <c r="R290">
        <v>41.4</v>
      </c>
      <c r="S290">
        <v>33.6</v>
      </c>
      <c r="T290">
        <v>12</v>
      </c>
    </row>
    <row r="291">
      <c r="A291" t="str">
        <v>EW-07</v>
      </c>
      <c r="B291" s="1">
        <v>45793</v>
      </c>
      <c r="C291" t="str">
        <v>T. Brooks</v>
      </c>
      <c r="D291" t="str">
        <v>cycling</v>
      </c>
      <c r="E291" t="str">
        <v>no action</v>
      </c>
      <c r="F291" t="str">
        <v>cycling</v>
      </c>
      <c r="G291">
        <v>31577</v>
      </c>
      <c r="H291">
        <v>31267</v>
      </c>
      <c r="I291">
        <v>310</v>
      </c>
      <c r="J291" s="1">
        <v>45778</v>
      </c>
      <c r="K291">
        <v>15</v>
      </c>
      <c r="L291">
        <v>20.65</v>
      </c>
      <c r="M291" t="str">
        <v>Yes</v>
      </c>
      <c r="N291">
        <v>39</v>
      </c>
      <c r="O291" t="str">
        <v/>
      </c>
      <c r="P291" s="1">
        <v>45778</v>
      </c>
      <c r="Q291">
        <v>31.2</v>
      </c>
      <c r="R291">
        <v>41.4</v>
      </c>
      <c r="S291">
        <v>33.6</v>
      </c>
      <c r="T291">
        <v>13.8</v>
      </c>
    </row>
    <row r="292">
      <c r="A292" t="str">
        <v>EW-07</v>
      </c>
      <c r="B292" s="1">
        <v>45807</v>
      </c>
      <c r="C292" t="str">
        <v>T. Brooks</v>
      </c>
      <c r="D292" t="str">
        <v>cycling</v>
      </c>
      <c r="E292" t="str">
        <v>cleared check valve</v>
      </c>
      <c r="F292" t="str">
        <v>cycling</v>
      </c>
      <c r="G292">
        <v>31854</v>
      </c>
      <c r="H292">
        <v>31577</v>
      </c>
      <c r="I292">
        <v>277</v>
      </c>
      <c r="J292" s="1">
        <v>45793</v>
      </c>
      <c r="K292">
        <v>14</v>
      </c>
      <c r="L292">
        <v>19.77</v>
      </c>
      <c r="M292" t="str">
        <v>Yes</v>
      </c>
      <c r="N292">
        <v>35.3</v>
      </c>
      <c r="O292" t="str">
        <v/>
      </c>
      <c r="P292" s="1">
        <v>45778</v>
      </c>
      <c r="Q292">
        <v>31.2</v>
      </c>
      <c r="R292">
        <v>41.4</v>
      </c>
      <c r="S292">
        <v>33.6</v>
      </c>
      <c r="T292">
        <v>11.9</v>
      </c>
    </row>
    <row r="293">
      <c r="A293" t="str">
        <v>EW-07</v>
      </c>
      <c r="B293" s="1">
        <v>45820</v>
      </c>
      <c r="C293" t="str">
        <v>T. Brooks</v>
      </c>
      <c r="D293" t="str">
        <v>cycling</v>
      </c>
      <c r="E293" t="str">
        <v>no action</v>
      </c>
      <c r="F293" t="str">
        <v>cycling</v>
      </c>
      <c r="G293">
        <v>32064</v>
      </c>
      <c r="H293">
        <v>31854</v>
      </c>
      <c r="I293">
        <v>210</v>
      </c>
      <c r="J293" s="1">
        <v>45807</v>
      </c>
      <c r="K293">
        <v>13</v>
      </c>
      <c r="L293">
        <v>16.13</v>
      </c>
      <c r="M293" t="str">
        <v>Yes</v>
      </c>
      <c r="N293">
        <v>35.6</v>
      </c>
      <c r="O293" t="str">
        <v/>
      </c>
      <c r="P293" s="1">
        <v>45809</v>
      </c>
      <c r="Q293">
        <v>31</v>
      </c>
      <c r="R293">
        <v>41.5</v>
      </c>
      <c r="S293">
        <v>33.6</v>
      </c>
      <c r="T293">
        <v>13</v>
      </c>
    </row>
    <row r="294">
      <c r="A294" t="str">
        <v>EW-07</v>
      </c>
      <c r="B294" s="1">
        <v>45832</v>
      </c>
      <c r="C294" t="str">
        <v>T. Brooks</v>
      </c>
      <c r="D294" t="str">
        <v>cycling</v>
      </c>
      <c r="E294" t="str">
        <v>recorded high FM pressure</v>
      </c>
      <c r="F294" t="str">
        <v>cycling</v>
      </c>
      <c r="G294">
        <v>32302</v>
      </c>
      <c r="H294">
        <v>32064</v>
      </c>
      <c r="I294">
        <v>238</v>
      </c>
      <c r="J294" s="1">
        <v>45820</v>
      </c>
      <c r="K294">
        <v>12</v>
      </c>
      <c r="L294">
        <v>19.83</v>
      </c>
      <c r="M294" t="str">
        <v>Yes</v>
      </c>
      <c r="N294">
        <v>36.4</v>
      </c>
      <c r="O294" t="str">
        <v/>
      </c>
      <c r="P294" s="1">
        <v>45809</v>
      </c>
      <c r="Q294">
        <v>31</v>
      </c>
      <c r="R294">
        <v>41.5</v>
      </c>
      <c r="S294">
        <v>33.6</v>
      </c>
      <c r="T294">
        <v>10.4</v>
      </c>
    </row>
    <row r="295">
      <c r="A295" t="str">
        <v>EW-07</v>
      </c>
      <c r="B295" s="1">
        <v>45843</v>
      </c>
      <c r="C295" t="str">
        <v>R. Nguyen</v>
      </c>
      <c r="D295" t="str">
        <v>cycling</v>
      </c>
      <c r="E295" t="str">
        <v>no action</v>
      </c>
      <c r="F295" t="str">
        <v>cycling</v>
      </c>
      <c r="G295">
        <v>32551</v>
      </c>
      <c r="H295">
        <v>32302</v>
      </c>
      <c r="I295">
        <v>249</v>
      </c>
      <c r="J295" s="1">
        <v>45832</v>
      </c>
      <c r="K295">
        <v>11</v>
      </c>
      <c r="L295">
        <v>22.6</v>
      </c>
      <c r="M295" t="str">
        <v>Yes</v>
      </c>
      <c r="N295">
        <v>36.4</v>
      </c>
      <c r="O295" t="str">
        <v/>
      </c>
      <c r="P295" s="1">
        <v>45839</v>
      </c>
      <c r="Q295">
        <v>30.3</v>
      </c>
      <c r="R295">
        <v>40.9</v>
      </c>
      <c r="S295">
        <v>33.6</v>
      </c>
      <c r="T295">
        <v>18.9</v>
      </c>
    </row>
    <row r="296">
      <c r="A296" t="str">
        <v>EW-07</v>
      </c>
      <c r="B296" s="1">
        <v>45858</v>
      </c>
      <c r="C296" t="str">
        <v>T. Brooks</v>
      </c>
      <c r="D296" t="str">
        <v>cycling</v>
      </c>
      <c r="E296" t="str">
        <v>no action</v>
      </c>
      <c r="F296" t="str">
        <v>cycling</v>
      </c>
      <c r="G296">
        <v>32845</v>
      </c>
      <c r="H296">
        <v>32551</v>
      </c>
      <c r="I296">
        <v>294</v>
      </c>
      <c r="J296" s="1">
        <v>45843</v>
      </c>
      <c r="K296">
        <v>15</v>
      </c>
      <c r="L296">
        <v>19.57</v>
      </c>
      <c r="M296" t="str">
        <v>Yes</v>
      </c>
      <c r="N296">
        <v>39.5</v>
      </c>
      <c r="O296" t="str">
        <v/>
      </c>
      <c r="P296" s="1">
        <v>45839</v>
      </c>
      <c r="Q296">
        <v>30.3</v>
      </c>
      <c r="R296">
        <v>40.9</v>
      </c>
      <c r="S296">
        <v>33.6</v>
      </c>
      <c r="T296">
        <v>13</v>
      </c>
    </row>
    <row r="297">
      <c r="A297" t="str">
        <v>EW-07</v>
      </c>
      <c r="B297" s="1">
        <v>45872</v>
      </c>
      <c r="C297" t="str">
        <v>T. Brooks</v>
      </c>
      <c r="D297" t="str">
        <v>cycling</v>
      </c>
      <c r="E297" t="str">
        <v>no action</v>
      </c>
      <c r="F297" t="str">
        <v>cycling</v>
      </c>
      <c r="G297">
        <v>33059</v>
      </c>
      <c r="H297">
        <v>32845</v>
      </c>
      <c r="I297">
        <v>214</v>
      </c>
      <c r="J297" s="1">
        <v>45858</v>
      </c>
      <c r="K297">
        <v>14</v>
      </c>
      <c r="L297">
        <v>15.28</v>
      </c>
      <c r="M297" t="str">
        <v>Yes</v>
      </c>
      <c r="N297">
        <v>38.1</v>
      </c>
      <c r="O297" t="str">
        <v/>
      </c>
      <c r="P297" s="1">
        <v>45870</v>
      </c>
      <c r="Q297">
        <v>30</v>
      </c>
      <c r="R297">
        <v>41.3</v>
      </c>
      <c r="S297">
        <v>33.6</v>
      </c>
      <c r="T297">
        <v>12.1</v>
      </c>
    </row>
    <row r="298">
      <c r="A298" t="str">
        <v>EW-07</v>
      </c>
      <c r="B298" s="1">
        <v>45885</v>
      </c>
      <c r="C298" t="str">
        <v>J. Hale</v>
      </c>
      <c r="D298" t="str">
        <v>cycling</v>
      </c>
      <c r="E298" t="str">
        <v>cleared check valve</v>
      </c>
      <c r="F298" t="str">
        <v>cycling</v>
      </c>
      <c r="G298">
        <v>33354</v>
      </c>
      <c r="H298">
        <v>33059</v>
      </c>
      <c r="I298">
        <v>295</v>
      </c>
      <c r="J298" s="1">
        <v>45872</v>
      </c>
      <c r="K298">
        <v>13</v>
      </c>
      <c r="L298">
        <v>22.69</v>
      </c>
      <c r="M298" t="str">
        <v>Yes</v>
      </c>
      <c r="N298">
        <v>43.7</v>
      </c>
      <c r="O298" t="str">
        <v/>
      </c>
      <c r="P298" s="1">
        <v>45870</v>
      </c>
      <c r="Q298">
        <v>30</v>
      </c>
      <c r="R298">
        <v>41.3</v>
      </c>
      <c r="S298">
        <v>33.6</v>
      </c>
      <c r="T298">
        <v>13.6</v>
      </c>
    </row>
    <row r="299">
      <c r="A299" t="str">
        <v>EW-07</v>
      </c>
      <c r="B299" s="1">
        <v>45897</v>
      </c>
      <c r="C299" t="str">
        <v>T. Brooks</v>
      </c>
      <c r="D299" t="str">
        <v>cycling</v>
      </c>
      <c r="E299" t="str">
        <v>no action</v>
      </c>
      <c r="F299" t="str">
        <v>cycling</v>
      </c>
      <c r="G299">
        <v>33642</v>
      </c>
      <c r="H299">
        <v>33354</v>
      </c>
      <c r="I299">
        <v>288</v>
      </c>
      <c r="J299" s="1">
        <v>45885</v>
      </c>
      <c r="K299">
        <v>12</v>
      </c>
      <c r="L299">
        <v>23.99</v>
      </c>
      <c r="M299" t="str">
        <v>Yes</v>
      </c>
      <c r="N299">
        <v>38.6</v>
      </c>
      <c r="O299" t="str">
        <v/>
      </c>
      <c r="P299" s="1">
        <v>45870</v>
      </c>
      <c r="Q299">
        <v>30</v>
      </c>
      <c r="R299">
        <v>41.3</v>
      </c>
      <c r="S299">
        <v>33.6</v>
      </c>
      <c r="T299">
        <v>14.6</v>
      </c>
    </row>
    <row r="300">
      <c r="A300" t="str">
        <v>EW-07</v>
      </c>
      <c r="B300" s="1">
        <v>45908</v>
      </c>
      <c r="C300" t="str">
        <v>T. Brooks</v>
      </c>
      <c r="D300" t="str">
        <v>cycling</v>
      </c>
      <c r="E300" t="str">
        <v>no action</v>
      </c>
      <c r="F300" t="str">
        <v>cycling</v>
      </c>
      <c r="G300">
        <v>33829</v>
      </c>
      <c r="H300">
        <v>33642</v>
      </c>
      <c r="I300">
        <v>187</v>
      </c>
      <c r="J300" s="1">
        <v>45897</v>
      </c>
      <c r="K300">
        <v>11</v>
      </c>
      <c r="L300">
        <v>17.02</v>
      </c>
      <c r="M300" t="str">
        <v>Yes</v>
      </c>
      <c r="N300">
        <v>35.9</v>
      </c>
      <c r="O300" t="str">
        <v/>
      </c>
      <c r="P300" s="1">
        <v>45901</v>
      </c>
      <c r="Q300">
        <v>28.5</v>
      </c>
      <c r="R300">
        <v>41.2</v>
      </c>
      <c r="S300">
        <v>33.6</v>
      </c>
      <c r="T300">
        <v>12</v>
      </c>
    </row>
    <row r="301">
      <c r="A301" t="str">
        <v>EW-07</v>
      </c>
      <c r="B301" s="1">
        <v>45921</v>
      </c>
      <c r="C301" t="str">
        <v>R. Nguyen</v>
      </c>
      <c r="D301" t="str">
        <v>cycling</v>
      </c>
      <c r="E301" t="str">
        <v>no action</v>
      </c>
      <c r="F301" t="str">
        <v>cycling</v>
      </c>
      <c r="G301">
        <v>34032</v>
      </c>
      <c r="H301">
        <v>33829</v>
      </c>
      <c r="I301">
        <v>203</v>
      </c>
      <c r="J301" s="1">
        <v>45908</v>
      </c>
      <c r="K301">
        <v>13</v>
      </c>
      <c r="L301">
        <v>15.58</v>
      </c>
      <c r="M301" t="str">
        <v>Yes</v>
      </c>
      <c r="N301">
        <v>36.4</v>
      </c>
      <c r="O301" t="str">
        <v/>
      </c>
      <c r="P301" s="1">
        <v>45901</v>
      </c>
      <c r="Q301">
        <v>28.5</v>
      </c>
      <c r="R301">
        <v>41.2</v>
      </c>
      <c r="S301">
        <v>33.6</v>
      </c>
      <c r="T301">
        <v>13.7</v>
      </c>
    </row>
    <row r="302">
      <c r="A302" t="str">
        <v>EW-07</v>
      </c>
      <c r="B302" s="1">
        <v>45935</v>
      </c>
      <c r="C302" t="str">
        <v>R. Nguyen</v>
      </c>
      <c r="D302" t="str">
        <v>cycling</v>
      </c>
      <c r="E302" t="str">
        <v>no action</v>
      </c>
      <c r="F302" t="str">
        <v>cycling</v>
      </c>
      <c r="G302">
        <v>34338</v>
      </c>
      <c r="H302">
        <v>34032</v>
      </c>
      <c r="I302">
        <v>306</v>
      </c>
      <c r="J302" s="1">
        <v>45921</v>
      </c>
      <c r="K302">
        <v>14</v>
      </c>
      <c r="L302">
        <v>21.83</v>
      </c>
      <c r="M302" t="str">
        <v>Yes</v>
      </c>
      <c r="N302">
        <v>42.5</v>
      </c>
      <c r="O302" t="str">
        <v/>
      </c>
      <c r="P302" s="1">
        <v>45931</v>
      </c>
      <c r="Q302">
        <v>27.9</v>
      </c>
      <c r="R302">
        <v>41.2</v>
      </c>
      <c r="S302">
        <v>33.6</v>
      </c>
      <c r="T302">
        <v>10.7</v>
      </c>
    </row>
    <row r="303">
      <c r="A303" t="str">
        <v>EW-07</v>
      </c>
      <c r="B303" s="1">
        <v>45946</v>
      </c>
      <c r="C303" t="str">
        <v>T. Brooks</v>
      </c>
      <c r="D303" t="str">
        <v>cycling</v>
      </c>
      <c r="E303" t="str">
        <v>adjusted regulator</v>
      </c>
      <c r="F303" t="str">
        <v>cycling</v>
      </c>
      <c r="G303">
        <v>34518</v>
      </c>
      <c r="H303">
        <v>34338</v>
      </c>
      <c r="I303">
        <v>180</v>
      </c>
      <c r="J303" s="1">
        <v>45935</v>
      </c>
      <c r="K303">
        <v>11</v>
      </c>
      <c r="L303">
        <v>16.35</v>
      </c>
      <c r="M303" t="str">
        <v>Yes</v>
      </c>
      <c r="N303">
        <v>34.7</v>
      </c>
      <c r="O303" t="str">
        <v/>
      </c>
      <c r="P303" s="1">
        <v>45931</v>
      </c>
      <c r="Q303">
        <v>27.9</v>
      </c>
      <c r="R303">
        <v>41.2</v>
      </c>
      <c r="S303">
        <v>33.6</v>
      </c>
      <c r="T303">
        <v>18.3</v>
      </c>
    </row>
    <row r="304">
      <c r="A304" t="str">
        <v>EW-07</v>
      </c>
      <c r="B304" s="1">
        <v>45956</v>
      </c>
      <c r="C304" t="str">
        <v>M. Ortiz</v>
      </c>
      <c r="D304" t="str">
        <v>cycling</v>
      </c>
      <c r="E304" t="str">
        <v>no action</v>
      </c>
      <c r="F304" t="str">
        <v>cycling</v>
      </c>
      <c r="G304">
        <v>34697</v>
      </c>
      <c r="H304">
        <v>34518</v>
      </c>
      <c r="I304">
        <v>179</v>
      </c>
      <c r="J304" s="1">
        <v>45946</v>
      </c>
      <c r="K304">
        <v>10</v>
      </c>
      <c r="L304">
        <v>17.9</v>
      </c>
      <c r="M304" t="str">
        <v>Yes</v>
      </c>
      <c r="N304">
        <v>35.1</v>
      </c>
      <c r="O304" t="str">
        <v/>
      </c>
      <c r="P304" s="1">
        <v>45931</v>
      </c>
      <c r="Q304">
        <v>27.9</v>
      </c>
      <c r="R304">
        <v>41.2</v>
      </c>
      <c r="S304">
        <v>33.6</v>
      </c>
      <c r="T304">
        <v>13.7</v>
      </c>
    </row>
    <row r="305">
      <c r="A305" t="str">
        <v>EW-07</v>
      </c>
      <c r="B305" s="1">
        <v>45969</v>
      </c>
      <c r="C305" t="str">
        <v>R. Nguyen</v>
      </c>
      <c r="D305" t="str">
        <v>cycling</v>
      </c>
      <c r="E305" t="str">
        <v>no action</v>
      </c>
      <c r="F305" t="str">
        <v>cycling</v>
      </c>
      <c r="G305">
        <v>34975</v>
      </c>
      <c r="H305">
        <v>34697</v>
      </c>
      <c r="I305">
        <v>278</v>
      </c>
      <c r="J305" s="1">
        <v>45956</v>
      </c>
      <c r="K305">
        <v>13</v>
      </c>
      <c r="L305">
        <v>21.38</v>
      </c>
      <c r="M305" t="str">
        <v>Yes</v>
      </c>
      <c r="N305">
        <v>40.5</v>
      </c>
      <c r="O305" t="str">
        <v/>
      </c>
      <c r="P305" s="1">
        <v>45962</v>
      </c>
      <c r="Q305">
        <v>27.8</v>
      </c>
      <c r="R305">
        <v>40.8</v>
      </c>
      <c r="S305">
        <v>33.6</v>
      </c>
      <c r="T305">
        <v>16.5</v>
      </c>
    </row>
    <row r="306">
      <c r="A306" t="str">
        <v>EW-07</v>
      </c>
      <c r="B306" s="1">
        <v>45982</v>
      </c>
      <c r="C306" t="str">
        <v>R. Nguyen</v>
      </c>
      <c r="D306" t="str">
        <v>cycling</v>
      </c>
      <c r="E306" t="str">
        <v>no action</v>
      </c>
      <c r="F306" t="str">
        <v>cycling</v>
      </c>
      <c r="G306">
        <v>35191</v>
      </c>
      <c r="H306">
        <v>34975</v>
      </c>
      <c r="I306">
        <v>216</v>
      </c>
      <c r="J306" s="1">
        <v>45969</v>
      </c>
      <c r="K306">
        <v>13</v>
      </c>
      <c r="L306">
        <v>16.61</v>
      </c>
      <c r="M306" t="str">
        <v>Yes</v>
      </c>
      <c r="N306">
        <v>36.3</v>
      </c>
      <c r="O306" t="str">
        <v/>
      </c>
      <c r="P306" s="1">
        <v>45962</v>
      </c>
      <c r="Q306">
        <v>27.8</v>
      </c>
      <c r="R306">
        <v>40.8</v>
      </c>
      <c r="S306">
        <v>33.6</v>
      </c>
      <c r="T306">
        <v>13.9</v>
      </c>
    </row>
    <row r="307">
      <c r="A307" t="str">
        <v>EW-07</v>
      </c>
      <c r="B307" s="1">
        <v>45994</v>
      </c>
      <c r="C307" t="str">
        <v>T. Brooks</v>
      </c>
      <c r="D307" t="str">
        <v>cycling</v>
      </c>
      <c r="E307" t="str">
        <v>no action</v>
      </c>
      <c r="F307" t="str">
        <v>cycling</v>
      </c>
      <c r="G307">
        <v>35385</v>
      </c>
      <c r="H307">
        <v>35191</v>
      </c>
      <c r="I307">
        <v>194</v>
      </c>
      <c r="J307" s="1">
        <v>45982</v>
      </c>
      <c r="K307">
        <v>12</v>
      </c>
      <c r="L307">
        <v>16.13</v>
      </c>
      <c r="M307" t="str">
        <v>Yes</v>
      </c>
      <c r="N307">
        <v>41</v>
      </c>
      <c r="O307" t="str">
        <v/>
      </c>
      <c r="P307" s="1">
        <v>45992</v>
      </c>
      <c r="Q307">
        <v>28.3</v>
      </c>
      <c r="R307">
        <v>41.2</v>
      </c>
      <c r="S307">
        <v>33.6</v>
      </c>
      <c r="T307">
        <v>13.9</v>
      </c>
    </row>
    <row r="308">
      <c r="A308" t="str">
        <v>EW-07</v>
      </c>
      <c r="B308" s="1">
        <v>46009</v>
      </c>
      <c r="C308" t="str">
        <v>M. Ortiz</v>
      </c>
      <c r="D308" t="str">
        <v>cycling</v>
      </c>
      <c r="E308" t="str">
        <v>no action</v>
      </c>
      <c r="F308" t="str">
        <v>cycling</v>
      </c>
      <c r="G308">
        <v>35625</v>
      </c>
      <c r="H308">
        <v>35385</v>
      </c>
      <c r="I308">
        <v>240</v>
      </c>
      <c r="J308" s="1">
        <v>45994</v>
      </c>
      <c r="K308">
        <v>15</v>
      </c>
      <c r="L308">
        <v>16.02</v>
      </c>
      <c r="M308" t="str">
        <v>Yes</v>
      </c>
      <c r="N308">
        <v>42.5</v>
      </c>
      <c r="O308" t="str">
        <v/>
      </c>
      <c r="P308" s="1">
        <v>45992</v>
      </c>
      <c r="Q308">
        <v>28.3</v>
      </c>
      <c r="R308">
        <v>41.2</v>
      </c>
      <c r="S308">
        <v>33.6</v>
      </c>
      <c r="T308">
        <v>15.5</v>
      </c>
    </row>
    <row r="309">
      <c r="A309" t="str">
        <v>EW-07</v>
      </c>
      <c r="B309" s="1">
        <v>46019</v>
      </c>
      <c r="C309" t="str">
        <v>J. Hale</v>
      </c>
      <c r="D309" t="str">
        <v>cycling</v>
      </c>
      <c r="E309" t="str">
        <v>no action</v>
      </c>
      <c r="F309" t="str">
        <v>cycling</v>
      </c>
      <c r="G309">
        <v>35796</v>
      </c>
      <c r="H309">
        <v>35625</v>
      </c>
      <c r="I309">
        <v>171</v>
      </c>
      <c r="J309" s="1">
        <v>46009</v>
      </c>
      <c r="K309">
        <v>10</v>
      </c>
      <c r="L309">
        <v>17.11</v>
      </c>
      <c r="M309" t="str">
        <v>Yes</v>
      </c>
      <c r="N309">
        <v>41.1</v>
      </c>
      <c r="O309" t="str">
        <v/>
      </c>
      <c r="P309" s="1">
        <v>45992</v>
      </c>
      <c r="Q309">
        <v>28.3</v>
      </c>
      <c r="R309">
        <v>41.2</v>
      </c>
      <c r="S309">
        <v>33.6</v>
      </c>
      <c r="T309">
        <v>13.8</v>
      </c>
    </row>
    <row r="310">
      <c r="A310" t="str">
        <v>EW-07</v>
      </c>
      <c r="B310" s="1">
        <v>46030</v>
      </c>
      <c r="C310" t="str">
        <v>J. Hale</v>
      </c>
      <c r="D310" t="str">
        <v>cycling</v>
      </c>
      <c r="E310" t="str">
        <v>no action</v>
      </c>
      <c r="F310" t="str">
        <v>cycling</v>
      </c>
      <c r="G310">
        <v>35960</v>
      </c>
      <c r="H310">
        <v>35796</v>
      </c>
      <c r="I310">
        <v>164</v>
      </c>
      <c r="J310" s="1">
        <v>46019</v>
      </c>
      <c r="K310">
        <v>11</v>
      </c>
      <c r="L310">
        <v>14.94</v>
      </c>
      <c r="M310" t="str">
        <v>Yes</v>
      </c>
      <c r="N310">
        <v>37.7</v>
      </c>
      <c r="O310" t="str">
        <v/>
      </c>
      <c r="P310" s="1">
        <v>46023</v>
      </c>
      <c r="Q310">
        <v>28.8</v>
      </c>
      <c r="R310">
        <v>41.2</v>
      </c>
      <c r="S310">
        <v>33.6</v>
      </c>
      <c r="T310">
        <v>14.3</v>
      </c>
    </row>
    <row r="311">
      <c r="A311" t="str">
        <v>EW-07</v>
      </c>
      <c r="B311" s="1">
        <v>46042</v>
      </c>
      <c r="C311" t="str">
        <v>M. Ortiz</v>
      </c>
      <c r="D311" t="str">
        <v>cycling</v>
      </c>
      <c r="E311" t="str">
        <v>no action</v>
      </c>
      <c r="F311" t="str">
        <v>cycling</v>
      </c>
      <c r="G311">
        <v>36150</v>
      </c>
      <c r="H311">
        <v>35960</v>
      </c>
      <c r="I311">
        <v>190</v>
      </c>
      <c r="J311" s="1">
        <v>46030</v>
      </c>
      <c r="K311">
        <v>12</v>
      </c>
      <c r="L311">
        <v>15.87</v>
      </c>
      <c r="M311" t="str">
        <v>Yes</v>
      </c>
      <c r="N311">
        <v>38.7</v>
      </c>
      <c r="O311" t="str">
        <v/>
      </c>
      <c r="P311" s="1">
        <v>46023</v>
      </c>
      <c r="Q311">
        <v>28.8</v>
      </c>
      <c r="R311">
        <v>41.2</v>
      </c>
      <c r="S311">
        <v>33.6</v>
      </c>
      <c r="T311">
        <v>11.1</v>
      </c>
    </row>
    <row r="312">
      <c r="A312" t="str">
        <v>EW-07</v>
      </c>
      <c r="B312" s="1">
        <v>46056</v>
      </c>
      <c r="C312" t="str">
        <v>J. Hale</v>
      </c>
      <c r="D312" t="str">
        <v>cycling</v>
      </c>
      <c r="E312" t="str">
        <v>no action</v>
      </c>
      <c r="F312" t="str">
        <v>cycling</v>
      </c>
      <c r="G312">
        <v>36351</v>
      </c>
      <c r="H312">
        <v>36150</v>
      </c>
      <c r="I312">
        <v>201</v>
      </c>
      <c r="J312" s="1">
        <v>46042</v>
      </c>
      <c r="K312">
        <v>14</v>
      </c>
      <c r="L312">
        <v>14.33</v>
      </c>
      <c r="M312" t="str">
        <v>Yes</v>
      </c>
      <c r="N312">
        <v>37.3</v>
      </c>
      <c r="O312" t="str">
        <v/>
      </c>
      <c r="P312" s="1">
        <v>46054</v>
      </c>
      <c r="Q312">
        <v>28.8</v>
      </c>
      <c r="R312">
        <v>40.8</v>
      </c>
      <c r="S312">
        <v>33.6</v>
      </c>
      <c r="T312">
        <v>13.3</v>
      </c>
    </row>
    <row r="313">
      <c r="A313" t="str">
        <v>EW-07</v>
      </c>
      <c r="B313" s="1">
        <v>46070</v>
      </c>
      <c r="C313" t="str">
        <v>T. Brooks</v>
      </c>
      <c r="D313" t="str">
        <v>cycling</v>
      </c>
      <c r="E313" t="str">
        <v>no action</v>
      </c>
      <c r="F313" t="str">
        <v>cycling</v>
      </c>
      <c r="G313">
        <v>36624</v>
      </c>
      <c r="H313">
        <v>36351</v>
      </c>
      <c r="I313">
        <v>273</v>
      </c>
      <c r="J313" s="1">
        <v>46056</v>
      </c>
      <c r="K313">
        <v>14</v>
      </c>
      <c r="L313">
        <v>19.49</v>
      </c>
      <c r="M313" t="str">
        <v>Yes</v>
      </c>
      <c r="N313">
        <v>38.2</v>
      </c>
      <c r="O313" t="str">
        <v/>
      </c>
      <c r="P313" s="1">
        <v>46054</v>
      </c>
      <c r="Q313">
        <v>28.8</v>
      </c>
      <c r="R313">
        <v>40.8</v>
      </c>
      <c r="S313">
        <v>33.6</v>
      </c>
      <c r="T313">
        <v>19</v>
      </c>
    </row>
    <row r="314">
      <c r="A314" t="str">
        <v>EW-07</v>
      </c>
      <c r="B314" s="1">
        <v>46082</v>
      </c>
      <c r="C314" t="str">
        <v>M. Ortiz</v>
      </c>
      <c r="D314" t="str">
        <v>cycling</v>
      </c>
      <c r="E314" t="str">
        <v>no action</v>
      </c>
      <c r="F314" t="str">
        <v>cycling</v>
      </c>
      <c r="G314">
        <v>36858</v>
      </c>
      <c r="H314">
        <v>36624</v>
      </c>
      <c r="I314">
        <v>234</v>
      </c>
      <c r="J314" s="1">
        <v>46070</v>
      </c>
      <c r="K314">
        <v>12</v>
      </c>
      <c r="L314">
        <v>19.54</v>
      </c>
      <c r="M314" t="str">
        <v>Yes</v>
      </c>
      <c r="N314">
        <v>38</v>
      </c>
      <c r="O314" t="str">
        <v/>
      </c>
      <c r="P314" s="1">
        <v>46082</v>
      </c>
      <c r="Q314">
        <v>29.6</v>
      </c>
      <c r="R314">
        <v>40.9</v>
      </c>
      <c r="S314">
        <v>33.6</v>
      </c>
      <c r="T314">
        <v>13.5</v>
      </c>
    </row>
    <row r="315">
      <c r="A315" t="str">
        <v>EW-07</v>
      </c>
      <c r="B315" s="1">
        <v>46097</v>
      </c>
      <c r="C315" t="str">
        <v>J. Hale</v>
      </c>
      <c r="D315" t="str">
        <v>cycling</v>
      </c>
      <c r="E315" t="str">
        <v>no action</v>
      </c>
      <c r="F315" t="str">
        <v>cycling</v>
      </c>
      <c r="G315">
        <v>37118</v>
      </c>
      <c r="H315">
        <v>36858</v>
      </c>
      <c r="I315">
        <v>260</v>
      </c>
      <c r="J315" s="1">
        <v>46082</v>
      </c>
      <c r="K315">
        <v>15</v>
      </c>
      <c r="L315">
        <v>17.31</v>
      </c>
      <c r="M315" t="str">
        <v>Yes</v>
      </c>
      <c r="N315">
        <v>40.8</v>
      </c>
      <c r="O315" t="str">
        <v/>
      </c>
      <c r="P315" s="1">
        <v>46082</v>
      </c>
      <c r="Q315">
        <v>29.6</v>
      </c>
      <c r="R315">
        <v>40.9</v>
      </c>
      <c r="S315">
        <v>33.6</v>
      </c>
      <c r="T315">
        <v>10.5</v>
      </c>
    </row>
    <row r="316">
      <c r="A316" t="str">
        <v>EW-07</v>
      </c>
      <c r="B316" s="1">
        <v>46108</v>
      </c>
      <c r="C316" t="str">
        <v>M. Ortiz</v>
      </c>
      <c r="D316" t="str">
        <v>cycling</v>
      </c>
      <c r="E316" t="str">
        <v>no action</v>
      </c>
      <c r="F316" t="str">
        <v>cycling</v>
      </c>
      <c r="G316">
        <v>37306</v>
      </c>
      <c r="H316">
        <v>37118</v>
      </c>
      <c r="I316">
        <v>188</v>
      </c>
      <c r="J316" s="1">
        <v>46097</v>
      </c>
      <c r="K316">
        <v>11</v>
      </c>
      <c r="L316">
        <v>17.09</v>
      </c>
      <c r="M316" t="str">
        <v>Yes</v>
      </c>
      <c r="N316">
        <v>36.7</v>
      </c>
      <c r="O316" t="str">
        <v/>
      </c>
      <c r="P316" s="1">
        <v>46082</v>
      </c>
      <c r="Q316">
        <v>29.6</v>
      </c>
      <c r="R316">
        <v>40.9</v>
      </c>
      <c r="S316">
        <v>33.6</v>
      </c>
      <c r="T316">
        <v>14.8</v>
      </c>
    </row>
    <row r="317">
      <c r="A317" t="str">
        <v>EW-07</v>
      </c>
      <c r="B317" s="1">
        <v>46123</v>
      </c>
      <c r="C317" t="str">
        <v>R. Nguyen</v>
      </c>
      <c r="D317" t="str">
        <v>cycling</v>
      </c>
      <c r="E317" t="str">
        <v>no action</v>
      </c>
      <c r="F317" t="str">
        <v>cycling</v>
      </c>
      <c r="G317">
        <v>37544</v>
      </c>
      <c r="H317">
        <v>37306</v>
      </c>
      <c r="I317">
        <v>238</v>
      </c>
      <c r="J317" s="1">
        <v>46108</v>
      </c>
      <c r="K317">
        <v>15</v>
      </c>
      <c r="L317">
        <v>15.86</v>
      </c>
      <c r="M317" t="str">
        <v>Yes</v>
      </c>
      <c r="N317">
        <v>36.5</v>
      </c>
      <c r="O317" t="str">
        <v/>
      </c>
      <c r="P317" s="1">
        <v>46113</v>
      </c>
      <c r="Q317">
        <v>30.1</v>
      </c>
      <c r="R317">
        <v>41.5</v>
      </c>
      <c r="S317">
        <v>33.6</v>
      </c>
      <c r="T317">
        <v>16.1</v>
      </c>
    </row>
    <row r="318">
      <c r="A318" t="str">
        <v>EW-07</v>
      </c>
      <c r="B318" s="1">
        <v>46133</v>
      </c>
      <c r="C318" t="str">
        <v>R. Nguyen</v>
      </c>
      <c r="D318" t="str">
        <v>cycling</v>
      </c>
      <c r="E318" t="str">
        <v>no action</v>
      </c>
      <c r="F318" t="str">
        <v>cycling</v>
      </c>
      <c r="G318">
        <v>37754</v>
      </c>
      <c r="H318">
        <v>37544</v>
      </c>
      <c r="I318">
        <v>210</v>
      </c>
      <c r="J318" s="1">
        <v>46123</v>
      </c>
      <c r="K318">
        <v>10</v>
      </c>
      <c r="L318">
        <v>21.05</v>
      </c>
      <c r="M318" t="str">
        <v>Yes</v>
      </c>
      <c r="N318">
        <v>41.3</v>
      </c>
      <c r="O318" t="str">
        <v/>
      </c>
      <c r="P318" s="1">
        <v>46113</v>
      </c>
      <c r="Q318">
        <v>30.1</v>
      </c>
      <c r="R318">
        <v>41.5</v>
      </c>
      <c r="S318">
        <v>33.6</v>
      </c>
      <c r="T318">
        <v>13.8</v>
      </c>
    </row>
    <row r="319">
      <c r="A319" t="str">
        <v>EW-07</v>
      </c>
      <c r="B319" s="1">
        <v>46144</v>
      </c>
      <c r="C319" t="str">
        <v>M. Ortiz</v>
      </c>
      <c r="D319" t="str">
        <v>cycling</v>
      </c>
      <c r="E319" t="str">
        <v>no action</v>
      </c>
      <c r="F319" t="str">
        <v>cycling</v>
      </c>
      <c r="G319">
        <v>38003</v>
      </c>
      <c r="H319">
        <v>37754</v>
      </c>
      <c r="I319">
        <v>249</v>
      </c>
      <c r="J319" s="1">
        <v>46133</v>
      </c>
      <c r="K319">
        <v>11</v>
      </c>
      <c r="L319">
        <v>22.67</v>
      </c>
      <c r="M319" t="str">
        <v>Yes</v>
      </c>
      <c r="N319">
        <v>38.1</v>
      </c>
      <c r="O319" t="str">
        <v/>
      </c>
      <c r="P319" s="1">
        <v>46143</v>
      </c>
      <c r="Q319">
        <v>31</v>
      </c>
      <c r="R319">
        <v>41.4</v>
      </c>
      <c r="S319">
        <v>33.6</v>
      </c>
      <c r="T319">
        <v>10.6</v>
      </c>
    </row>
    <row r="320">
      <c r="A320" t="str">
        <v>EW-07</v>
      </c>
      <c r="B320" s="1">
        <v>46155</v>
      </c>
      <c r="C320" t="str">
        <v>J. Hale</v>
      </c>
      <c r="D320" t="str">
        <v>cycling</v>
      </c>
      <c r="E320" t="str">
        <v>no action</v>
      </c>
      <c r="F320" t="str">
        <v>cycling</v>
      </c>
      <c r="G320">
        <v>38228</v>
      </c>
      <c r="H320">
        <v>38003</v>
      </c>
      <c r="I320">
        <v>225</v>
      </c>
      <c r="J320" s="1">
        <v>46144</v>
      </c>
      <c r="K320">
        <v>11</v>
      </c>
      <c r="L320">
        <v>20.44</v>
      </c>
      <c r="M320" t="str">
        <v>Yes</v>
      </c>
      <c r="N320">
        <v>34.3</v>
      </c>
      <c r="O320" t="str">
        <v/>
      </c>
      <c r="P320" s="1">
        <v>46143</v>
      </c>
      <c r="Q320">
        <v>31</v>
      </c>
      <c r="R320">
        <v>41.4</v>
      </c>
      <c r="S320">
        <v>33.6</v>
      </c>
      <c r="T320">
        <v>12.1</v>
      </c>
    </row>
    <row r="321">
      <c r="A321" t="str">
        <v>EW-07</v>
      </c>
      <c r="B321" s="1">
        <v>46167</v>
      </c>
      <c r="C321" t="str">
        <v>T. Brooks</v>
      </c>
      <c r="D321" t="str">
        <v>cycling</v>
      </c>
      <c r="E321" t="str">
        <v>no action</v>
      </c>
      <c r="F321" t="str">
        <v>cycling</v>
      </c>
      <c r="G321">
        <v>38404</v>
      </c>
      <c r="H321">
        <v>38228</v>
      </c>
      <c r="I321">
        <v>176</v>
      </c>
      <c r="J321" s="1">
        <v>46155</v>
      </c>
      <c r="K321">
        <v>12</v>
      </c>
      <c r="L321">
        <v>14.68</v>
      </c>
      <c r="M321" t="str">
        <v>Yes</v>
      </c>
      <c r="N321">
        <v>38</v>
      </c>
      <c r="O321" t="str">
        <v/>
      </c>
      <c r="P321" s="1">
        <v>46143</v>
      </c>
      <c r="Q321">
        <v>31</v>
      </c>
      <c r="R321">
        <v>41.4</v>
      </c>
      <c r="S321">
        <v>33.6</v>
      </c>
      <c r="T321">
        <v>18.6</v>
      </c>
    </row>
    <row r="322">
      <c r="A322" t="str">
        <v>EW-07</v>
      </c>
      <c r="B322" s="1">
        <v>46178</v>
      </c>
      <c r="C322" t="str">
        <v>M. Ortiz</v>
      </c>
      <c r="D322" t="str">
        <v>cycling</v>
      </c>
      <c r="E322" t="str">
        <v>no action</v>
      </c>
      <c r="F322" t="str">
        <v>cycling</v>
      </c>
      <c r="G322">
        <v>38564</v>
      </c>
      <c r="H322">
        <v>38404</v>
      </c>
      <c r="I322">
        <v>160</v>
      </c>
      <c r="J322" s="1">
        <v>46167</v>
      </c>
      <c r="K322">
        <v>11</v>
      </c>
      <c r="L322">
        <v>14.55</v>
      </c>
      <c r="M322" t="str">
        <v>Yes</v>
      </c>
      <c r="N322">
        <v>34.5</v>
      </c>
      <c r="O322" t="str">
        <v/>
      </c>
      <c r="P322" s="1">
        <v>46174</v>
      </c>
      <c r="Q322">
        <v>31.6</v>
      </c>
      <c r="R322">
        <v>41.6</v>
      </c>
      <c r="S322">
        <v>33.6</v>
      </c>
      <c r="T322">
        <v>13.3</v>
      </c>
    </row>
    <row r="323">
      <c r="A323" t="str">
        <v>EW-07</v>
      </c>
      <c r="B323" s="1">
        <v>46191</v>
      </c>
      <c r="C323" t="str">
        <v>R. Nguyen</v>
      </c>
      <c r="D323" t="str">
        <v>cycling</v>
      </c>
      <c r="E323" t="str">
        <v>no action</v>
      </c>
      <c r="F323" t="str">
        <v>cycling</v>
      </c>
      <c r="G323">
        <v>38806</v>
      </c>
      <c r="H323">
        <v>38564</v>
      </c>
      <c r="I323">
        <v>242</v>
      </c>
      <c r="J323" s="1">
        <v>46178</v>
      </c>
      <c r="K323">
        <v>13</v>
      </c>
      <c r="L323">
        <v>18.6</v>
      </c>
      <c r="M323" t="str">
        <v>Yes</v>
      </c>
      <c r="N323">
        <v>38.5</v>
      </c>
      <c r="O323" t="str">
        <v/>
      </c>
      <c r="P323" s="1">
        <v>46174</v>
      </c>
      <c r="Q323">
        <v>31.6</v>
      </c>
      <c r="R323">
        <v>41.6</v>
      </c>
      <c r="S323">
        <v>33.6</v>
      </c>
      <c r="T323">
        <v>18.4</v>
      </c>
    </row>
    <row r="324">
      <c r="A324" t="str">
        <v>EW-07</v>
      </c>
      <c r="B324" s="1">
        <v>46203</v>
      </c>
      <c r="C324" t="str">
        <v>T. Brooks</v>
      </c>
      <c r="D324" t="str">
        <v>cycling</v>
      </c>
      <c r="E324" t="str">
        <v>no action</v>
      </c>
      <c r="F324" t="str">
        <v>cycling</v>
      </c>
      <c r="G324">
        <v>39053</v>
      </c>
      <c r="H324">
        <v>38806</v>
      </c>
      <c r="I324">
        <v>247</v>
      </c>
      <c r="J324" s="1">
        <v>46191</v>
      </c>
      <c r="K324">
        <v>12</v>
      </c>
      <c r="L324">
        <v>20.6</v>
      </c>
      <c r="M324" t="str">
        <v>Yes</v>
      </c>
      <c r="N324">
        <v>36.6</v>
      </c>
      <c r="O324" t="str">
        <v/>
      </c>
      <c r="P324" s="1">
        <v>46174</v>
      </c>
      <c r="Q324">
        <v>31.6</v>
      </c>
      <c r="R324">
        <v>41.6</v>
      </c>
      <c r="S324">
        <v>33.6</v>
      </c>
      <c r="T324">
        <v>16.8</v>
      </c>
    </row>
    <row r="325">
      <c r="A325" t="str">
        <v>EW-07</v>
      </c>
      <c r="B325" s="1">
        <v>46213</v>
      </c>
      <c r="C325" t="str">
        <v>J. Hale</v>
      </c>
      <c r="D325" t="str">
        <v>cycling</v>
      </c>
      <c r="E325" t="str">
        <v>no action</v>
      </c>
      <c r="F325" t="str">
        <v>cycling</v>
      </c>
      <c r="G325">
        <v>39198</v>
      </c>
      <c r="H325">
        <v>39053</v>
      </c>
      <c r="I325">
        <v>145</v>
      </c>
      <c r="J325" s="1">
        <v>46203</v>
      </c>
      <c r="K325">
        <v>10</v>
      </c>
      <c r="L325">
        <v>14.53</v>
      </c>
      <c r="M325" t="str">
        <v>Yes</v>
      </c>
      <c r="N325">
        <v>35.9</v>
      </c>
      <c r="O325" t="str">
        <v/>
      </c>
      <c r="P325" s="1">
        <v>46204</v>
      </c>
      <c r="Q325">
        <v>30.7</v>
      </c>
      <c r="R325">
        <v>41</v>
      </c>
      <c r="S325">
        <v>33.6</v>
      </c>
      <c r="T325">
        <v>12.8</v>
      </c>
    </row>
    <row r="326">
      <c r="A326" t="str">
        <v>EW-07</v>
      </c>
      <c r="B326" s="1">
        <v>46228</v>
      </c>
      <c r="C326" t="str">
        <v>T. Brooks</v>
      </c>
      <c r="D326" t="str">
        <v>cycling</v>
      </c>
      <c r="E326" t="str">
        <v>no action</v>
      </c>
      <c r="F326" t="str">
        <v>cycling</v>
      </c>
      <c r="G326">
        <v>39440</v>
      </c>
      <c r="H326">
        <v>39198</v>
      </c>
      <c r="I326">
        <v>242</v>
      </c>
      <c r="J326" s="1">
        <v>46213</v>
      </c>
      <c r="K326">
        <v>15</v>
      </c>
      <c r="L326">
        <v>16.14</v>
      </c>
      <c r="M326" t="str">
        <v>Yes</v>
      </c>
      <c r="N326">
        <v>40.1</v>
      </c>
      <c r="O326" t="str">
        <v/>
      </c>
      <c r="P326" s="1">
        <v>46204</v>
      </c>
      <c r="Q326">
        <v>30.7</v>
      </c>
      <c r="R326">
        <v>41</v>
      </c>
      <c r="S326">
        <v>33.6</v>
      </c>
      <c r="T326">
        <v>19.3</v>
      </c>
    </row>
    <row r="327">
      <c r="A327" t="str">
        <v>EW-07</v>
      </c>
      <c r="B327" s="1">
        <v>46238</v>
      </c>
      <c r="C327" t="str">
        <v>T. Brooks</v>
      </c>
      <c r="D327" t="str">
        <v>cycling</v>
      </c>
      <c r="E327" t="str">
        <v>no action</v>
      </c>
      <c r="F327" t="str">
        <v>cycling</v>
      </c>
      <c r="G327">
        <v>39583</v>
      </c>
      <c r="H327">
        <v>39440</v>
      </c>
      <c r="I327">
        <v>143</v>
      </c>
      <c r="J327" s="1">
        <v>46228</v>
      </c>
      <c r="K327">
        <v>10</v>
      </c>
      <c r="L327">
        <v>14.26</v>
      </c>
      <c r="M327" t="str">
        <v>Yes</v>
      </c>
      <c r="N327">
        <v>40</v>
      </c>
      <c r="O327" t="str">
        <v/>
      </c>
      <c r="P327" s="1">
        <v>46235</v>
      </c>
      <c r="Q327">
        <v>31</v>
      </c>
      <c r="R327">
        <v>41.6</v>
      </c>
      <c r="S327">
        <v>33.6</v>
      </c>
      <c r="T327">
        <v>18.5</v>
      </c>
    </row>
    <row r="328">
      <c r="A328" t="str">
        <v>EW-08</v>
      </c>
      <c r="B328" s="1">
        <v>45665</v>
      </c>
      <c r="C328" t="str">
        <v>M. Ortiz</v>
      </c>
      <c r="D328" t="str">
        <v>cycling</v>
      </c>
      <c r="E328" t="str">
        <v>no action</v>
      </c>
      <c r="F328" t="str">
        <v>cycling</v>
      </c>
      <c r="G328">
        <v>39404</v>
      </c>
      <c r="H328">
        <v>39080</v>
      </c>
      <c r="I328">
        <v>324</v>
      </c>
      <c r="J328" s="1">
        <v>45644</v>
      </c>
      <c r="K328">
        <v>21</v>
      </c>
      <c r="L328">
        <v>15.43</v>
      </c>
      <c r="M328" t="str">
        <v>Yes</v>
      </c>
      <c r="N328">
        <v>36.8</v>
      </c>
      <c r="O328" t="str">
        <v/>
      </c>
      <c r="P328" s="1">
        <v>45658</v>
      </c>
      <c r="Q328">
        <v>28</v>
      </c>
      <c r="R328">
        <v>43.5</v>
      </c>
      <c r="S328">
        <v>34.1</v>
      </c>
      <c r="T328">
        <v>14.5</v>
      </c>
    </row>
    <row r="329">
      <c r="A329" t="str">
        <v>EW-08</v>
      </c>
      <c r="B329" s="1">
        <v>45675</v>
      </c>
      <c r="C329" t="str">
        <v>R. Nguyen</v>
      </c>
      <c r="D329" t="str">
        <v>cycling</v>
      </c>
      <c r="E329" t="str">
        <v>no action</v>
      </c>
      <c r="F329" t="str">
        <v>cycling</v>
      </c>
      <c r="G329">
        <v>39547</v>
      </c>
      <c r="H329">
        <v>39404</v>
      </c>
      <c r="I329">
        <v>143</v>
      </c>
      <c r="J329" s="1">
        <v>45665</v>
      </c>
      <c r="K329">
        <v>10</v>
      </c>
      <c r="L329">
        <v>14.25</v>
      </c>
      <c r="M329" t="str">
        <v>Yes</v>
      </c>
      <c r="N329">
        <v>41.4</v>
      </c>
      <c r="O329" t="str">
        <v/>
      </c>
      <c r="P329" s="1">
        <v>45658</v>
      </c>
      <c r="Q329">
        <v>28</v>
      </c>
      <c r="R329">
        <v>43.5</v>
      </c>
      <c r="S329">
        <v>34.1</v>
      </c>
      <c r="T329">
        <v>13.6</v>
      </c>
    </row>
    <row r="330">
      <c r="A330" t="str">
        <v>EW-08</v>
      </c>
      <c r="B330" s="1">
        <v>45690</v>
      </c>
      <c r="C330" t="str">
        <v>J. Hale</v>
      </c>
      <c r="D330" t="str">
        <v>cycling</v>
      </c>
      <c r="E330" t="str">
        <v>no action</v>
      </c>
      <c r="F330" t="str">
        <v>cycling</v>
      </c>
      <c r="G330">
        <v>39782</v>
      </c>
      <c r="H330">
        <v>39547</v>
      </c>
      <c r="I330">
        <v>235</v>
      </c>
      <c r="J330" s="1">
        <v>45675</v>
      </c>
      <c r="K330">
        <v>15</v>
      </c>
      <c r="L330">
        <v>15.68</v>
      </c>
      <c r="M330" t="str">
        <v>Yes</v>
      </c>
      <c r="N330">
        <v>37.9</v>
      </c>
      <c r="O330" t="str">
        <v/>
      </c>
      <c r="P330" s="1">
        <v>45689</v>
      </c>
      <c r="Q330">
        <v>27.5</v>
      </c>
      <c r="R330">
        <v>43.3</v>
      </c>
      <c r="S330">
        <v>34.1</v>
      </c>
      <c r="T330">
        <v>17.5</v>
      </c>
    </row>
    <row r="331">
      <c r="A331" t="str">
        <v>EW-08</v>
      </c>
      <c r="B331" s="1">
        <v>45704</v>
      </c>
      <c r="C331" t="str">
        <v>M. Ortiz</v>
      </c>
      <c r="D331" t="str">
        <v>cycling</v>
      </c>
      <c r="E331" t="str">
        <v>no action</v>
      </c>
      <c r="F331" t="str">
        <v>cycling</v>
      </c>
      <c r="G331">
        <v>40009</v>
      </c>
      <c r="H331">
        <v>39782</v>
      </c>
      <c r="I331">
        <v>227</v>
      </c>
      <c r="J331" s="1">
        <v>45690</v>
      </c>
      <c r="K331">
        <v>14</v>
      </c>
      <c r="L331">
        <v>16.25</v>
      </c>
      <c r="M331" t="str">
        <v>Yes</v>
      </c>
      <c r="N331">
        <v>39.7</v>
      </c>
      <c r="O331" t="str">
        <v/>
      </c>
      <c r="P331" s="1">
        <v>45689</v>
      </c>
      <c r="Q331">
        <v>27.5</v>
      </c>
      <c r="R331">
        <v>43.3</v>
      </c>
      <c r="S331">
        <v>34.1</v>
      </c>
      <c r="T331">
        <v>18</v>
      </c>
    </row>
    <row r="332">
      <c r="A332" t="str">
        <v>EW-08</v>
      </c>
      <c r="B332" s="1">
        <v>45716</v>
      </c>
      <c r="C332" t="str">
        <v>J. Hale</v>
      </c>
      <c r="D332" t="str">
        <v>cycling</v>
      </c>
      <c r="E332" t="str">
        <v>no action</v>
      </c>
      <c r="F332" t="str">
        <v>cycling</v>
      </c>
      <c r="G332">
        <v>40224</v>
      </c>
      <c r="H332">
        <v>40009</v>
      </c>
      <c r="I332">
        <v>215</v>
      </c>
      <c r="J332" s="1">
        <v>45704</v>
      </c>
      <c r="K332">
        <v>12</v>
      </c>
      <c r="L332">
        <v>17.96</v>
      </c>
      <c r="M332" t="str">
        <v>Yes</v>
      </c>
      <c r="N332">
        <v>38.6</v>
      </c>
      <c r="O332" t="str">
        <v/>
      </c>
      <c r="P332" s="1">
        <v>45689</v>
      </c>
      <c r="Q332">
        <v>27.5</v>
      </c>
      <c r="R332">
        <v>43.3</v>
      </c>
      <c r="S332">
        <v>34.1</v>
      </c>
      <c r="T332">
        <v>12.5</v>
      </c>
    </row>
    <row r="333">
      <c r="A333" t="str">
        <v>EW-08</v>
      </c>
      <c r="B333" s="1">
        <v>45730</v>
      </c>
      <c r="C333" t="str">
        <v>R. Nguyen</v>
      </c>
      <c r="D333" t="str">
        <v>cycling</v>
      </c>
      <c r="E333" t="str">
        <v>no action</v>
      </c>
      <c r="F333" t="str">
        <v>cycling</v>
      </c>
      <c r="G333">
        <v>40476</v>
      </c>
      <c r="H333">
        <v>40224</v>
      </c>
      <c r="I333">
        <v>252</v>
      </c>
      <c r="J333" s="1">
        <v>45716</v>
      </c>
      <c r="K333">
        <v>14</v>
      </c>
      <c r="L333">
        <v>18.01</v>
      </c>
      <c r="M333" t="str">
        <v>Yes</v>
      </c>
      <c r="N333">
        <v>34.6</v>
      </c>
      <c r="O333" t="str">
        <v/>
      </c>
      <c r="P333" s="1">
        <v>45717</v>
      </c>
      <c r="Q333">
        <v>26.8</v>
      </c>
      <c r="R333">
        <v>43.6</v>
      </c>
      <c r="S333">
        <v>34.1</v>
      </c>
      <c r="T333">
        <v>12.2</v>
      </c>
    </row>
    <row r="334">
      <c r="A334" t="str">
        <v>EW-08</v>
      </c>
      <c r="B334" s="1">
        <v>45742</v>
      </c>
      <c r="C334" t="str">
        <v>R. Nguyen</v>
      </c>
      <c r="D334" t="str">
        <v>cycling</v>
      </c>
      <c r="E334" t="str">
        <v>no action</v>
      </c>
      <c r="F334" t="str">
        <v>cycling</v>
      </c>
      <c r="G334">
        <v>40690</v>
      </c>
      <c r="H334">
        <v>40476</v>
      </c>
      <c r="I334">
        <v>214</v>
      </c>
      <c r="J334" s="1">
        <v>45730</v>
      </c>
      <c r="K334">
        <v>12</v>
      </c>
      <c r="L334">
        <v>17.87</v>
      </c>
      <c r="M334" t="str">
        <v>Yes</v>
      </c>
      <c r="N334">
        <v>36.2</v>
      </c>
      <c r="O334" t="str">
        <v/>
      </c>
      <c r="P334" s="1">
        <v>45717</v>
      </c>
      <c r="Q334">
        <v>26.8</v>
      </c>
      <c r="R334">
        <v>43.6</v>
      </c>
      <c r="S334">
        <v>34.1</v>
      </c>
      <c r="T334">
        <v>15.8</v>
      </c>
    </row>
    <row r="335">
      <c r="A335" t="str">
        <v>EW-08</v>
      </c>
      <c r="B335" s="1">
        <v>45756</v>
      </c>
      <c r="C335" t="str">
        <v>J. Hale</v>
      </c>
      <c r="D335" t="str">
        <v>cycling</v>
      </c>
      <c r="E335" t="str">
        <v>cleared check valve</v>
      </c>
      <c r="F335" t="str">
        <v>cycling</v>
      </c>
      <c r="G335">
        <v>40947</v>
      </c>
      <c r="H335">
        <v>40690</v>
      </c>
      <c r="I335">
        <v>257</v>
      </c>
      <c r="J335" s="1">
        <v>45742</v>
      </c>
      <c r="K335">
        <v>14</v>
      </c>
      <c r="L335">
        <v>18.33</v>
      </c>
      <c r="M335" t="str">
        <v>Yes</v>
      </c>
      <c r="N335">
        <v>40.3</v>
      </c>
      <c r="O335" t="str">
        <v/>
      </c>
      <c r="P335" s="1">
        <v>45748</v>
      </c>
      <c r="Q335">
        <v>26.7</v>
      </c>
      <c r="R335">
        <v>42.9</v>
      </c>
      <c r="S335">
        <v>34.1</v>
      </c>
      <c r="T335">
        <v>18.4</v>
      </c>
    </row>
    <row r="336">
      <c r="A336" t="str">
        <v>EW-08</v>
      </c>
      <c r="B336" s="1">
        <v>45767</v>
      </c>
      <c r="C336" t="str">
        <v>T. Brooks</v>
      </c>
      <c r="D336" t="str">
        <v>cycling</v>
      </c>
      <c r="E336" t="str">
        <v>cleared check valve</v>
      </c>
      <c r="F336" t="str">
        <v>cycling</v>
      </c>
      <c r="G336">
        <v>41119</v>
      </c>
      <c r="H336">
        <v>40947</v>
      </c>
      <c r="I336">
        <v>172</v>
      </c>
      <c r="J336" s="1">
        <v>45756</v>
      </c>
      <c r="K336">
        <v>11</v>
      </c>
      <c r="L336">
        <v>15.61</v>
      </c>
      <c r="M336" t="str">
        <v>Yes</v>
      </c>
      <c r="N336">
        <v>35</v>
      </c>
      <c r="O336" t="str">
        <v/>
      </c>
      <c r="P336" s="1">
        <v>45748</v>
      </c>
      <c r="Q336">
        <v>26.7</v>
      </c>
      <c r="R336">
        <v>42.9</v>
      </c>
      <c r="S336">
        <v>34.1</v>
      </c>
      <c r="T336">
        <v>18.4</v>
      </c>
    </row>
    <row r="337">
      <c r="A337" t="str">
        <v>EW-08</v>
      </c>
      <c r="B337" s="1">
        <v>45777</v>
      </c>
      <c r="C337" t="str">
        <v>J. Hale</v>
      </c>
      <c r="D337" t="str">
        <v>cycling</v>
      </c>
      <c r="E337" t="str">
        <v>no action</v>
      </c>
      <c r="F337" t="str">
        <v>cycling</v>
      </c>
      <c r="G337">
        <v>41287</v>
      </c>
      <c r="H337">
        <v>41119</v>
      </c>
      <c r="I337">
        <v>168</v>
      </c>
      <c r="J337" s="1">
        <v>45767</v>
      </c>
      <c r="K337">
        <v>10</v>
      </c>
      <c r="L337">
        <v>16.81</v>
      </c>
      <c r="M337" t="str">
        <v>Yes</v>
      </c>
      <c r="N337">
        <v>41</v>
      </c>
      <c r="O337" t="str">
        <v/>
      </c>
      <c r="P337" s="1">
        <v>45748</v>
      </c>
      <c r="Q337">
        <v>26.7</v>
      </c>
      <c r="R337">
        <v>42.9</v>
      </c>
      <c r="S337">
        <v>34.1</v>
      </c>
      <c r="T337">
        <v>10.1</v>
      </c>
    </row>
    <row r="338">
      <c r="A338" t="str">
        <v>EW-08</v>
      </c>
      <c r="B338" s="1">
        <v>45789</v>
      </c>
      <c r="C338" t="str">
        <v>R. Nguyen</v>
      </c>
      <c r="D338" t="str">
        <v>cycling</v>
      </c>
      <c r="E338" t="str">
        <v>cleared check valve</v>
      </c>
      <c r="F338" t="str">
        <v>cycling</v>
      </c>
      <c r="G338">
        <v>41455</v>
      </c>
      <c r="H338">
        <v>41287</v>
      </c>
      <c r="I338">
        <v>168</v>
      </c>
      <c r="J338" s="1">
        <v>45777</v>
      </c>
      <c r="K338">
        <v>12</v>
      </c>
      <c r="L338">
        <v>14.03</v>
      </c>
      <c r="M338" t="str">
        <v>Yes</v>
      </c>
      <c r="N338">
        <v>38</v>
      </c>
      <c r="O338" t="str">
        <v/>
      </c>
      <c r="P338" s="1">
        <v>45778</v>
      </c>
      <c r="Q338">
        <v>26</v>
      </c>
      <c r="R338">
        <v>43.5</v>
      </c>
      <c r="S338">
        <v>34.1</v>
      </c>
      <c r="T338">
        <v>10.1</v>
      </c>
    </row>
    <row r="339">
      <c r="A339" t="str">
        <v>EW-08</v>
      </c>
      <c r="B339" s="1">
        <v>45803</v>
      </c>
      <c r="C339" t="str">
        <v>R. Nguyen</v>
      </c>
      <c r="D339" t="str">
        <v>cycling</v>
      </c>
      <c r="E339" t="str">
        <v>no action</v>
      </c>
      <c r="F339" t="str">
        <v>cycling</v>
      </c>
      <c r="G339">
        <v>41700</v>
      </c>
      <c r="H339">
        <v>41455</v>
      </c>
      <c r="I339">
        <v>245</v>
      </c>
      <c r="J339" s="1">
        <v>45789</v>
      </c>
      <c r="K339">
        <v>14</v>
      </c>
      <c r="L339">
        <v>17.53</v>
      </c>
      <c r="M339" t="str">
        <v>Yes</v>
      </c>
      <c r="N339">
        <v>36.3</v>
      </c>
      <c r="O339" t="str">
        <v/>
      </c>
      <c r="P339" s="1">
        <v>45778</v>
      </c>
      <c r="Q339">
        <v>26</v>
      </c>
      <c r="R339">
        <v>43.5</v>
      </c>
      <c r="S339">
        <v>34.1</v>
      </c>
      <c r="T339">
        <v>17.1</v>
      </c>
    </row>
    <row r="340">
      <c r="A340" t="str">
        <v>EW-08</v>
      </c>
      <c r="B340" s="1">
        <v>45816</v>
      </c>
      <c r="C340" t="str">
        <v>R. Nguyen</v>
      </c>
      <c r="D340" t="str">
        <v>cycling</v>
      </c>
      <c r="E340" t="str">
        <v>no action</v>
      </c>
      <c r="F340" t="str">
        <v>cycling</v>
      </c>
      <c r="G340">
        <v>41898</v>
      </c>
      <c r="H340">
        <v>41700</v>
      </c>
      <c r="I340">
        <v>198</v>
      </c>
      <c r="J340" s="1">
        <v>45803</v>
      </c>
      <c r="K340">
        <v>13</v>
      </c>
      <c r="L340">
        <v>15.23</v>
      </c>
      <c r="M340" t="str">
        <v>Yes</v>
      </c>
      <c r="N340">
        <v>42.6</v>
      </c>
      <c r="O340" t="str">
        <v/>
      </c>
      <c r="P340" s="1">
        <v>45809</v>
      </c>
      <c r="Q340">
        <v>25.7</v>
      </c>
      <c r="R340">
        <v>42.8</v>
      </c>
      <c r="S340">
        <v>34.1</v>
      </c>
      <c r="T340">
        <v>10.7</v>
      </c>
    </row>
    <row r="341">
      <c r="A341" t="str">
        <v>EW-08</v>
      </c>
      <c r="B341" s="1">
        <v>45827</v>
      </c>
      <c r="C341" t="str">
        <v>M. Ortiz</v>
      </c>
      <c r="D341" t="str">
        <v>cycling</v>
      </c>
      <c r="E341" t="str">
        <v>no action</v>
      </c>
      <c r="F341" t="str">
        <v>cycling</v>
      </c>
      <c r="G341">
        <v>42054</v>
      </c>
      <c r="H341">
        <v>41898</v>
      </c>
      <c r="I341">
        <v>156</v>
      </c>
      <c r="J341" s="1">
        <v>45816</v>
      </c>
      <c r="K341">
        <v>11</v>
      </c>
      <c r="L341">
        <v>14.21</v>
      </c>
      <c r="M341" t="str">
        <v>Yes</v>
      </c>
      <c r="N341">
        <v>34.7</v>
      </c>
      <c r="O341" t="str">
        <v/>
      </c>
      <c r="P341" s="1">
        <v>45809</v>
      </c>
      <c r="Q341">
        <v>25.7</v>
      </c>
      <c r="R341">
        <v>42.8</v>
      </c>
      <c r="S341">
        <v>34.1</v>
      </c>
      <c r="T341">
        <v>18.2</v>
      </c>
    </row>
    <row r="342">
      <c r="A342" t="str">
        <v>EW-08</v>
      </c>
      <c r="B342" s="1">
        <v>45842</v>
      </c>
      <c r="C342" t="str">
        <v>T. Brooks</v>
      </c>
      <c r="D342" t="str">
        <v>cycling</v>
      </c>
      <c r="E342" t="str">
        <v>no action</v>
      </c>
      <c r="F342" t="str">
        <v>cycling</v>
      </c>
      <c r="G342">
        <v>42301</v>
      </c>
      <c r="H342">
        <v>42054</v>
      </c>
      <c r="I342">
        <v>247</v>
      </c>
      <c r="J342" s="1">
        <v>45827</v>
      </c>
      <c r="K342">
        <v>15</v>
      </c>
      <c r="L342">
        <v>16.45</v>
      </c>
      <c r="M342" t="str">
        <v>Yes</v>
      </c>
      <c r="N342">
        <v>43.2</v>
      </c>
      <c r="O342" t="str">
        <v/>
      </c>
      <c r="P342" s="1">
        <v>45839</v>
      </c>
      <c r="Q342">
        <v>25.2</v>
      </c>
      <c r="R342">
        <v>43.5</v>
      </c>
      <c r="S342">
        <v>34.1</v>
      </c>
      <c r="T342">
        <v>18</v>
      </c>
    </row>
    <row r="343">
      <c r="A343" t="str">
        <v>EW-08</v>
      </c>
      <c r="B343" s="1">
        <v>45855</v>
      </c>
      <c r="C343" t="str">
        <v>T. Brooks</v>
      </c>
      <c r="D343" t="str">
        <v>cycling</v>
      </c>
      <c r="E343" t="str">
        <v>no action</v>
      </c>
      <c r="F343" t="str">
        <v>cycling</v>
      </c>
      <c r="G343">
        <v>42523</v>
      </c>
      <c r="H343">
        <v>42301</v>
      </c>
      <c r="I343">
        <v>222</v>
      </c>
      <c r="J343" s="1">
        <v>45842</v>
      </c>
      <c r="K343">
        <v>13</v>
      </c>
      <c r="L343">
        <v>17.04</v>
      </c>
      <c r="M343" t="str">
        <v>Yes</v>
      </c>
      <c r="N343">
        <v>43.4</v>
      </c>
      <c r="O343" t="str">
        <v/>
      </c>
      <c r="P343" s="1">
        <v>45839</v>
      </c>
      <c r="Q343">
        <v>25.2</v>
      </c>
      <c r="R343">
        <v>43.5</v>
      </c>
      <c r="S343">
        <v>34.1</v>
      </c>
      <c r="T343">
        <v>12.6</v>
      </c>
    </row>
    <row r="344">
      <c r="A344" t="str">
        <v>EW-08</v>
      </c>
      <c r="B344" s="1">
        <v>45867</v>
      </c>
      <c r="C344" t="str">
        <v>R. Nguyen</v>
      </c>
      <c r="D344" t="str">
        <v>cycling</v>
      </c>
      <c r="E344" t="str">
        <v>no action</v>
      </c>
      <c r="F344" t="str">
        <v>cycling</v>
      </c>
      <c r="G344">
        <v>42695</v>
      </c>
      <c r="H344">
        <v>42523</v>
      </c>
      <c r="I344">
        <v>172</v>
      </c>
      <c r="J344" s="1">
        <v>45855</v>
      </c>
      <c r="K344">
        <v>12</v>
      </c>
      <c r="L344">
        <v>14.34</v>
      </c>
      <c r="M344" t="str">
        <v>Yes</v>
      </c>
      <c r="N344">
        <v>43.4</v>
      </c>
      <c r="O344" t="str">
        <v/>
      </c>
      <c r="P344" s="1">
        <v>45839</v>
      </c>
      <c r="Q344">
        <v>25.2</v>
      </c>
      <c r="R344">
        <v>43.5</v>
      </c>
      <c r="S344">
        <v>34.1</v>
      </c>
      <c r="T344">
        <v>18.4</v>
      </c>
    </row>
    <row r="345">
      <c r="A345" t="str">
        <v>EW-08</v>
      </c>
      <c r="B345" s="1">
        <v>45880</v>
      </c>
      <c r="C345" t="str">
        <v>M. Ortiz</v>
      </c>
      <c r="D345" t="str">
        <v>cycling</v>
      </c>
      <c r="E345" t="str">
        <v>no action</v>
      </c>
      <c r="F345" t="str">
        <v>cycling</v>
      </c>
      <c r="G345">
        <v>42906</v>
      </c>
      <c r="H345">
        <v>42695</v>
      </c>
      <c r="I345">
        <v>211</v>
      </c>
      <c r="J345" s="1">
        <v>45867</v>
      </c>
      <c r="K345">
        <v>13</v>
      </c>
      <c r="L345">
        <v>16.25</v>
      </c>
      <c r="M345" t="str">
        <v>Yes</v>
      </c>
      <c r="N345">
        <v>35.5</v>
      </c>
      <c r="O345" t="str">
        <v/>
      </c>
      <c r="P345" s="1">
        <v>45870</v>
      </c>
      <c r="Q345">
        <v>24.7</v>
      </c>
      <c r="R345">
        <v>43.6</v>
      </c>
      <c r="S345">
        <v>34.1</v>
      </c>
      <c r="T345">
        <v>12.8</v>
      </c>
    </row>
    <row r="346">
      <c r="A346" t="str">
        <v>EW-08</v>
      </c>
      <c r="B346" s="1">
        <v>45893</v>
      </c>
      <c r="C346" t="str">
        <v>J. Hale</v>
      </c>
      <c r="D346" t="str">
        <v>cycling</v>
      </c>
      <c r="E346" t="str">
        <v>no action</v>
      </c>
      <c r="F346" t="str">
        <v>cycling</v>
      </c>
      <c r="G346">
        <v>43106</v>
      </c>
      <c r="H346">
        <v>42906</v>
      </c>
      <c r="I346">
        <v>200</v>
      </c>
      <c r="J346" s="1">
        <v>45880</v>
      </c>
      <c r="K346">
        <v>13</v>
      </c>
      <c r="L346">
        <v>15.4</v>
      </c>
      <c r="M346" t="str">
        <v>Yes</v>
      </c>
      <c r="N346">
        <v>39.9</v>
      </c>
      <c r="O346" t="str">
        <v/>
      </c>
      <c r="P346" s="1">
        <v>45870</v>
      </c>
      <c r="Q346">
        <v>24.7</v>
      </c>
      <c r="R346">
        <v>43.6</v>
      </c>
      <c r="S346">
        <v>34.1</v>
      </c>
      <c r="T346">
        <v>12.7</v>
      </c>
    </row>
    <row r="347">
      <c r="A347" t="str">
        <v>EW-08</v>
      </c>
      <c r="B347" s="1">
        <v>45906</v>
      </c>
      <c r="C347" t="str">
        <v>T. Brooks</v>
      </c>
      <c r="D347" t="str">
        <v>cycling</v>
      </c>
      <c r="E347" t="str">
        <v>no action</v>
      </c>
      <c r="F347" t="str">
        <v>cycling</v>
      </c>
      <c r="G347">
        <v>43353</v>
      </c>
      <c r="H347">
        <v>43106</v>
      </c>
      <c r="I347">
        <v>247</v>
      </c>
      <c r="J347" s="1">
        <v>45893</v>
      </c>
      <c r="K347">
        <v>13</v>
      </c>
      <c r="L347">
        <v>18.96</v>
      </c>
      <c r="M347" t="str">
        <v>Yes</v>
      </c>
      <c r="N347">
        <v>41.5</v>
      </c>
      <c r="O347" t="str">
        <v/>
      </c>
      <c r="P347" s="1">
        <v>45901</v>
      </c>
      <c r="Q347">
        <v>24</v>
      </c>
      <c r="R347">
        <v>43.2</v>
      </c>
      <c r="S347">
        <v>34.1</v>
      </c>
      <c r="T347">
        <v>13.3</v>
      </c>
    </row>
    <row r="348">
      <c r="A348" t="str">
        <v>EW-08</v>
      </c>
      <c r="B348" s="1">
        <v>45917</v>
      </c>
      <c r="C348" t="str">
        <v>M. Ortiz</v>
      </c>
      <c r="D348" t="str">
        <v>cycling</v>
      </c>
      <c r="E348" t="str">
        <v>no action</v>
      </c>
      <c r="F348" t="str">
        <v>cycling</v>
      </c>
      <c r="G348">
        <v>43509</v>
      </c>
      <c r="H348">
        <v>43353</v>
      </c>
      <c r="I348">
        <v>156</v>
      </c>
      <c r="J348" s="1">
        <v>45906</v>
      </c>
      <c r="K348">
        <v>11</v>
      </c>
      <c r="L348">
        <v>14.15</v>
      </c>
      <c r="M348" t="str">
        <v>Yes</v>
      </c>
      <c r="N348">
        <v>41.1</v>
      </c>
      <c r="O348" t="str">
        <v/>
      </c>
      <c r="P348" s="1">
        <v>45901</v>
      </c>
      <c r="Q348">
        <v>24</v>
      </c>
      <c r="R348">
        <v>43.2</v>
      </c>
      <c r="S348">
        <v>34.1</v>
      </c>
      <c r="T348">
        <v>17.2</v>
      </c>
    </row>
    <row r="349">
      <c r="A349" t="str">
        <v>EW-08</v>
      </c>
      <c r="B349" s="1">
        <v>45931</v>
      </c>
      <c r="C349" t="str">
        <v>J. Hale</v>
      </c>
      <c r="D349" t="str">
        <v>cycling</v>
      </c>
      <c r="E349" t="str">
        <v>no action</v>
      </c>
      <c r="F349" t="str">
        <v>cycling</v>
      </c>
      <c r="G349">
        <v>43753</v>
      </c>
      <c r="H349">
        <v>43509</v>
      </c>
      <c r="I349">
        <v>244</v>
      </c>
      <c r="J349" s="1">
        <v>45917</v>
      </c>
      <c r="K349">
        <v>14</v>
      </c>
      <c r="L349">
        <v>17.41</v>
      </c>
      <c r="M349" t="str">
        <v>Yes</v>
      </c>
      <c r="N349">
        <v>42.5</v>
      </c>
      <c r="O349" t="str">
        <v/>
      </c>
      <c r="P349" s="1">
        <v>45931</v>
      </c>
      <c r="Q349">
        <v>23.7</v>
      </c>
      <c r="R349">
        <v>43.3</v>
      </c>
      <c r="S349">
        <v>34.1</v>
      </c>
      <c r="T349">
        <v>19.7</v>
      </c>
    </row>
    <row r="350">
      <c r="A350" t="str">
        <v>EW-08</v>
      </c>
      <c r="B350" s="1">
        <v>45944</v>
      </c>
      <c r="C350" t="str">
        <v>J. Hale</v>
      </c>
      <c r="D350" t="str">
        <v>cycling</v>
      </c>
      <c r="E350" t="str">
        <v>no action</v>
      </c>
      <c r="F350" t="str">
        <v>cycling</v>
      </c>
      <c r="G350">
        <v>43943</v>
      </c>
      <c r="H350">
        <v>43753</v>
      </c>
      <c r="I350">
        <v>190</v>
      </c>
      <c r="J350" s="1">
        <v>45931</v>
      </c>
      <c r="K350">
        <v>13</v>
      </c>
      <c r="L350">
        <v>14.63</v>
      </c>
      <c r="M350" t="str">
        <v>Yes</v>
      </c>
      <c r="N350">
        <v>37.8</v>
      </c>
      <c r="O350" t="str">
        <v/>
      </c>
      <c r="P350" s="1">
        <v>45931</v>
      </c>
      <c r="Q350">
        <v>23.7</v>
      </c>
      <c r="R350">
        <v>43.3</v>
      </c>
      <c r="S350">
        <v>34.1</v>
      </c>
      <c r="T350">
        <v>11.9</v>
      </c>
    </row>
    <row r="351">
      <c r="A351" t="str">
        <v>EW-08</v>
      </c>
      <c r="B351" s="1">
        <v>45957</v>
      </c>
      <c r="C351" t="str">
        <v>T. Brooks</v>
      </c>
      <c r="D351" t="str">
        <v>cycling</v>
      </c>
      <c r="E351" t="str">
        <v>no action</v>
      </c>
      <c r="F351" t="str">
        <v>cycling</v>
      </c>
      <c r="G351">
        <v>44127</v>
      </c>
      <c r="H351">
        <v>43943</v>
      </c>
      <c r="I351">
        <v>184</v>
      </c>
      <c r="J351" s="1">
        <v>45944</v>
      </c>
      <c r="K351">
        <v>13</v>
      </c>
      <c r="L351">
        <v>14.14</v>
      </c>
      <c r="M351" t="str">
        <v>Yes</v>
      </c>
      <c r="N351">
        <v>41.2</v>
      </c>
      <c r="O351" t="str">
        <v/>
      </c>
      <c r="P351" s="1">
        <v>45931</v>
      </c>
      <c r="Q351">
        <v>23.7</v>
      </c>
      <c r="R351">
        <v>43.3</v>
      </c>
      <c r="S351">
        <v>34.1</v>
      </c>
      <c r="T351">
        <v>12.9</v>
      </c>
    </row>
    <row r="352">
      <c r="A352" t="str">
        <v>EW-08</v>
      </c>
      <c r="B352" s="1">
        <v>45967</v>
      </c>
      <c r="C352" t="str">
        <v>M. Ortiz</v>
      </c>
      <c r="D352" t="str">
        <v>cycling</v>
      </c>
      <c r="E352" t="str">
        <v>no action</v>
      </c>
      <c r="F352" t="str">
        <v>cycling</v>
      </c>
      <c r="G352">
        <v>44286</v>
      </c>
      <c r="H352">
        <v>44127</v>
      </c>
      <c r="I352">
        <v>159</v>
      </c>
      <c r="J352" s="1">
        <v>45957</v>
      </c>
      <c r="K352">
        <v>10</v>
      </c>
      <c r="L352">
        <v>15.85</v>
      </c>
      <c r="M352" t="str">
        <v>Yes</v>
      </c>
      <c r="N352">
        <v>42.5</v>
      </c>
      <c r="O352" t="str">
        <v/>
      </c>
      <c r="P352" s="1">
        <v>45962</v>
      </c>
      <c r="Q352">
        <v>23.2</v>
      </c>
      <c r="R352">
        <v>43</v>
      </c>
      <c r="S352">
        <v>34.1</v>
      </c>
      <c r="T352">
        <v>19.5</v>
      </c>
    </row>
    <row r="353">
      <c r="A353" t="str">
        <v>EW-08</v>
      </c>
      <c r="B353" s="1">
        <v>45978</v>
      </c>
      <c r="C353" t="str">
        <v>R. Nguyen</v>
      </c>
      <c r="D353" t="str">
        <v>cycling</v>
      </c>
      <c r="E353" t="str">
        <v>no action</v>
      </c>
      <c r="F353" t="str">
        <v>cycling</v>
      </c>
      <c r="G353">
        <v>44461</v>
      </c>
      <c r="H353">
        <v>44286</v>
      </c>
      <c r="I353">
        <v>175</v>
      </c>
      <c r="J353" s="1">
        <v>45967</v>
      </c>
      <c r="K353">
        <v>11</v>
      </c>
      <c r="L353">
        <v>15.92</v>
      </c>
      <c r="M353" t="str">
        <v>Yes</v>
      </c>
      <c r="N353">
        <v>36.2</v>
      </c>
      <c r="O353" t="str">
        <v/>
      </c>
      <c r="P353" s="1">
        <v>45962</v>
      </c>
      <c r="Q353">
        <v>23.2</v>
      </c>
      <c r="R353">
        <v>43</v>
      </c>
      <c r="S353">
        <v>34.1</v>
      </c>
      <c r="T353">
        <v>17.3</v>
      </c>
    </row>
    <row r="354">
      <c r="A354" t="str">
        <v>EW-08</v>
      </c>
      <c r="B354" s="1">
        <v>45993</v>
      </c>
      <c r="C354" t="str">
        <v>M. Ortiz</v>
      </c>
      <c r="D354" t="str">
        <v>cycling</v>
      </c>
      <c r="E354" t="str">
        <v>no action</v>
      </c>
      <c r="F354" t="str">
        <v>cycling</v>
      </c>
      <c r="G354">
        <v>44733</v>
      </c>
      <c r="H354">
        <v>44461</v>
      </c>
      <c r="I354">
        <v>272</v>
      </c>
      <c r="J354" s="1">
        <v>45978</v>
      </c>
      <c r="K354">
        <v>15</v>
      </c>
      <c r="L354">
        <v>18.16</v>
      </c>
      <c r="M354" t="str">
        <v>Yes</v>
      </c>
      <c r="N354">
        <v>36.5</v>
      </c>
      <c r="O354" t="str">
        <v/>
      </c>
      <c r="P354" s="1">
        <v>45992</v>
      </c>
      <c r="Q354">
        <v>23</v>
      </c>
      <c r="R354">
        <v>43.1</v>
      </c>
      <c r="S354">
        <v>34.1</v>
      </c>
      <c r="T354">
        <v>19.7</v>
      </c>
    </row>
    <row r="355">
      <c r="A355" t="str">
        <v>EW-08</v>
      </c>
      <c r="B355" s="1">
        <v>46006</v>
      </c>
      <c r="C355" t="str">
        <v>J. Hale</v>
      </c>
      <c r="D355" t="str">
        <v>cycling</v>
      </c>
      <c r="E355" t="str">
        <v>no action</v>
      </c>
      <c r="F355" t="str">
        <v>cycling</v>
      </c>
      <c r="G355">
        <v>44970</v>
      </c>
      <c r="H355">
        <v>44733</v>
      </c>
      <c r="I355">
        <v>237</v>
      </c>
      <c r="J355" s="1">
        <v>45993</v>
      </c>
      <c r="K355">
        <v>13</v>
      </c>
      <c r="L355">
        <v>18.23</v>
      </c>
      <c r="M355" t="str">
        <v>Yes</v>
      </c>
      <c r="N355">
        <v>35.8</v>
      </c>
      <c r="O355" t="str">
        <v/>
      </c>
      <c r="P355" s="1">
        <v>45992</v>
      </c>
      <c r="Q355">
        <v>23</v>
      </c>
      <c r="R355">
        <v>43.1</v>
      </c>
      <c r="S355">
        <v>34.1</v>
      </c>
      <c r="T355">
        <v>10.5</v>
      </c>
    </row>
    <row r="356">
      <c r="A356" t="str">
        <v>EW-08</v>
      </c>
      <c r="B356" s="1">
        <v>46021</v>
      </c>
      <c r="C356" t="str">
        <v>R. Nguyen</v>
      </c>
      <c r="D356" t="str">
        <v>cycling</v>
      </c>
      <c r="E356" t="str">
        <v>no action</v>
      </c>
      <c r="F356" t="str">
        <v>cycling</v>
      </c>
      <c r="G356">
        <v>45252</v>
      </c>
      <c r="H356">
        <v>44970</v>
      </c>
      <c r="I356">
        <v>282</v>
      </c>
      <c r="J356" s="1">
        <v>46006</v>
      </c>
      <c r="K356">
        <v>15</v>
      </c>
      <c r="L356">
        <v>18.8</v>
      </c>
      <c r="M356" t="str">
        <v>Yes</v>
      </c>
      <c r="N356">
        <v>39.9</v>
      </c>
      <c r="O356" t="str">
        <v/>
      </c>
      <c r="P356" s="1">
        <v>45992</v>
      </c>
      <c r="Q356">
        <v>23</v>
      </c>
      <c r="R356">
        <v>43.1</v>
      </c>
      <c r="S356">
        <v>34.1</v>
      </c>
      <c r="T356">
        <v>16</v>
      </c>
    </row>
    <row r="357">
      <c r="A357" t="str">
        <v>EW-08</v>
      </c>
      <c r="B357" s="1">
        <v>46033</v>
      </c>
      <c r="C357" t="str">
        <v>T. Brooks</v>
      </c>
      <c r="D357" t="str">
        <v>cycling</v>
      </c>
      <c r="E357" t="str">
        <v>no action</v>
      </c>
      <c r="F357" t="str">
        <v>cycling</v>
      </c>
      <c r="G357">
        <v>45452</v>
      </c>
      <c r="H357">
        <v>45252</v>
      </c>
      <c r="I357">
        <v>200</v>
      </c>
      <c r="J357" s="1">
        <v>46021</v>
      </c>
      <c r="K357">
        <v>12</v>
      </c>
      <c r="L357">
        <v>16.68</v>
      </c>
      <c r="M357" t="str">
        <v>Yes</v>
      </c>
      <c r="N357">
        <v>36.2</v>
      </c>
      <c r="O357" t="str">
        <v/>
      </c>
      <c r="P357" s="1">
        <v>46023</v>
      </c>
      <c r="Q357">
        <v>22.2</v>
      </c>
      <c r="R357">
        <v>43.4</v>
      </c>
      <c r="S357">
        <v>34.1</v>
      </c>
      <c r="T357">
        <v>18.5</v>
      </c>
    </row>
    <row r="358">
      <c r="A358" t="str">
        <v>EW-08</v>
      </c>
      <c r="B358" s="1">
        <v>46045</v>
      </c>
      <c r="C358" t="str">
        <v>T. Brooks</v>
      </c>
      <c r="D358" t="str">
        <v>cycling</v>
      </c>
      <c r="E358" t="str">
        <v>no action</v>
      </c>
      <c r="F358" t="str">
        <v>cycling</v>
      </c>
      <c r="G358">
        <v>45636</v>
      </c>
      <c r="H358">
        <v>45452</v>
      </c>
      <c r="I358">
        <v>184</v>
      </c>
      <c r="J358" s="1">
        <v>46033</v>
      </c>
      <c r="K358">
        <v>12</v>
      </c>
      <c r="L358">
        <v>15.31</v>
      </c>
      <c r="M358" t="str">
        <v>Yes</v>
      </c>
      <c r="N358">
        <v>39.8</v>
      </c>
      <c r="O358" t="str">
        <v/>
      </c>
      <c r="P358" s="1">
        <v>46023</v>
      </c>
      <c r="Q358">
        <v>22.2</v>
      </c>
      <c r="R358">
        <v>43.4</v>
      </c>
      <c r="S358">
        <v>34.1</v>
      </c>
      <c r="T358">
        <v>15.2</v>
      </c>
    </row>
    <row r="359">
      <c r="A359" t="str">
        <v>EW-08</v>
      </c>
      <c r="B359" s="1">
        <v>46058</v>
      </c>
      <c r="C359" t="str">
        <v>T. Brooks</v>
      </c>
      <c r="D359" t="str">
        <v>cycling</v>
      </c>
      <c r="E359" t="str">
        <v>no action</v>
      </c>
      <c r="F359" t="str">
        <v>cycling</v>
      </c>
      <c r="G359">
        <v>45857</v>
      </c>
      <c r="H359">
        <v>45636</v>
      </c>
      <c r="I359">
        <v>221</v>
      </c>
      <c r="J359" s="1">
        <v>46045</v>
      </c>
      <c r="K359">
        <v>13</v>
      </c>
      <c r="L359">
        <v>17.02</v>
      </c>
      <c r="M359" t="str">
        <v>Yes</v>
      </c>
      <c r="N359">
        <v>42.1</v>
      </c>
      <c r="O359" t="str">
        <v/>
      </c>
      <c r="P359" s="1">
        <v>46054</v>
      </c>
      <c r="Q359">
        <v>21.9</v>
      </c>
      <c r="R359">
        <v>43.5</v>
      </c>
      <c r="S359">
        <v>34.1</v>
      </c>
      <c r="T359">
        <v>12.4</v>
      </c>
    </row>
    <row r="360">
      <c r="A360" t="str">
        <v>EW-08</v>
      </c>
      <c r="B360" s="1">
        <v>46069</v>
      </c>
      <c r="C360" t="str">
        <v>T. Brooks</v>
      </c>
      <c r="D360" t="str">
        <v>cycling</v>
      </c>
      <c r="E360" t="str">
        <v>no action</v>
      </c>
      <c r="F360" t="str">
        <v>cycling</v>
      </c>
      <c r="G360">
        <v>46025</v>
      </c>
      <c r="H360">
        <v>45857</v>
      </c>
      <c r="I360">
        <v>168</v>
      </c>
      <c r="J360" s="1">
        <v>46058</v>
      </c>
      <c r="K360">
        <v>11</v>
      </c>
      <c r="L360">
        <v>15.28</v>
      </c>
      <c r="M360" t="str">
        <v>Yes</v>
      </c>
      <c r="N360">
        <v>43.5</v>
      </c>
      <c r="O360" t="str">
        <v/>
      </c>
      <c r="P360" s="1">
        <v>46054</v>
      </c>
      <c r="Q360">
        <v>21.9</v>
      </c>
      <c r="R360">
        <v>43.5</v>
      </c>
      <c r="S360">
        <v>34.1</v>
      </c>
      <c r="T360">
        <v>12.3</v>
      </c>
    </row>
    <row r="361">
      <c r="A361" t="str">
        <v>EW-08</v>
      </c>
      <c r="B361" s="1">
        <v>46082</v>
      </c>
      <c r="C361" t="str">
        <v>J. Hale</v>
      </c>
      <c r="D361" t="str">
        <v>cycling</v>
      </c>
      <c r="E361" t="str">
        <v>no action</v>
      </c>
      <c r="F361" t="str">
        <v>cycling</v>
      </c>
      <c r="G361">
        <v>46253</v>
      </c>
      <c r="H361">
        <v>46025</v>
      </c>
      <c r="I361">
        <v>228</v>
      </c>
      <c r="J361" s="1">
        <v>46069</v>
      </c>
      <c r="K361">
        <v>13</v>
      </c>
      <c r="L361">
        <v>17.54</v>
      </c>
      <c r="M361" t="str">
        <v>Yes</v>
      </c>
      <c r="N361">
        <v>43.8</v>
      </c>
      <c r="O361" t="str">
        <v/>
      </c>
      <c r="P361" s="1">
        <v>46082</v>
      </c>
      <c r="Q361">
        <v>21.6</v>
      </c>
      <c r="R361">
        <v>43.2</v>
      </c>
      <c r="S361">
        <v>34.1</v>
      </c>
      <c r="T361">
        <v>17.5</v>
      </c>
    </row>
    <row r="362">
      <c r="A362" t="str">
        <v>EW-08</v>
      </c>
      <c r="B362" s="1">
        <v>46095</v>
      </c>
      <c r="C362" t="str">
        <v>M. Ortiz</v>
      </c>
      <c r="D362" t="str">
        <v>idle</v>
      </c>
      <c r="E362" t="str">
        <v>increased air regulator</v>
      </c>
      <c r="F362" t="str">
        <v>idle</v>
      </c>
      <c r="G362">
        <v>46255</v>
      </c>
      <c r="H362">
        <v>46253</v>
      </c>
      <c r="I362">
        <v>2</v>
      </c>
      <c r="J362" s="1">
        <v>46082</v>
      </c>
      <c r="K362">
        <v>13</v>
      </c>
      <c r="L362">
        <v>0.13</v>
      </c>
      <c r="M362" t="str">
        <v>Yes</v>
      </c>
      <c r="N362">
        <v>36.3</v>
      </c>
      <c r="O362" t="str">
        <v>No cycle increase. Liquids rising. Suspect failed pump or blocked discharge.</v>
      </c>
      <c r="P362" s="1">
        <v>46082</v>
      </c>
      <c r="Q362">
        <v>21.6</v>
      </c>
      <c r="R362">
        <v>43.2</v>
      </c>
      <c r="S362">
        <v>34.1</v>
      </c>
      <c r="T362">
        <v>16</v>
      </c>
    </row>
    <row r="363">
      <c r="A363" t="str">
        <v>EW-08</v>
      </c>
      <c r="B363" s="1">
        <v>46105</v>
      </c>
      <c r="C363" t="str">
        <v>T. Brooks</v>
      </c>
      <c r="D363" t="str">
        <v>idle</v>
      </c>
      <c r="E363" t="str">
        <v>increased air regulator</v>
      </c>
      <c r="F363" t="str">
        <v>idle</v>
      </c>
      <c r="G363">
        <v>46258</v>
      </c>
      <c r="H363">
        <v>46255</v>
      </c>
      <c r="I363">
        <v>3</v>
      </c>
      <c r="J363" s="1">
        <v>46095</v>
      </c>
      <c r="K363">
        <v>10</v>
      </c>
      <c r="L363">
        <v>0.35</v>
      </c>
      <c r="M363" t="str">
        <v>Yes</v>
      </c>
      <c r="N363">
        <v>35.4</v>
      </c>
      <c r="O363" t="str">
        <v>No cycle increase. Liquids rising. Suspect failed pump or blocked discharge.</v>
      </c>
      <c r="P363" s="1">
        <v>46082</v>
      </c>
      <c r="Q363">
        <v>21.6</v>
      </c>
      <c r="R363">
        <v>43.2</v>
      </c>
      <c r="S363">
        <v>34.1</v>
      </c>
      <c r="T363">
        <v>11.2</v>
      </c>
    </row>
    <row r="364">
      <c r="A364" t="str">
        <v>EW-08</v>
      </c>
      <c r="B364" s="1">
        <v>46119</v>
      </c>
      <c r="C364" t="str">
        <v>J. Hale</v>
      </c>
      <c r="D364" t="str">
        <v>idle</v>
      </c>
      <c r="E364" t="str">
        <v>increased air regulator</v>
      </c>
      <c r="F364" t="str">
        <v>idle</v>
      </c>
      <c r="G364">
        <v>46259</v>
      </c>
      <c r="H364">
        <v>46258</v>
      </c>
      <c r="I364">
        <v>1</v>
      </c>
      <c r="J364" s="1">
        <v>46105</v>
      </c>
      <c r="K364">
        <v>14</v>
      </c>
      <c r="L364">
        <v>0.08</v>
      </c>
      <c r="M364" t="str">
        <v>Yes</v>
      </c>
      <c r="N364">
        <v>37.5</v>
      </c>
      <c r="O364" t="str">
        <v>No cycle increase. Liquids rising. Suspect failed pump or blocked discharge.</v>
      </c>
      <c r="P364" s="1">
        <v>46113</v>
      </c>
      <c r="Q364">
        <v>20.8</v>
      </c>
      <c r="R364">
        <v>43.3</v>
      </c>
      <c r="S364">
        <v>34.1</v>
      </c>
      <c r="T364">
        <v>15.3</v>
      </c>
    </row>
    <row r="365">
      <c r="A365" t="str">
        <v>EW-08</v>
      </c>
      <c r="B365" s="1">
        <v>46129</v>
      </c>
      <c r="C365" t="str">
        <v>M. Ortiz</v>
      </c>
      <c r="D365" t="str">
        <v>idle</v>
      </c>
      <c r="E365" t="str">
        <v>increased air regulator</v>
      </c>
      <c r="F365" t="str">
        <v>idle</v>
      </c>
      <c r="G365">
        <v>46262</v>
      </c>
      <c r="H365">
        <v>46259</v>
      </c>
      <c r="I365">
        <v>3</v>
      </c>
      <c r="J365" s="1">
        <v>46119</v>
      </c>
      <c r="K365">
        <v>10</v>
      </c>
      <c r="L365">
        <v>0.31</v>
      </c>
      <c r="M365" t="str">
        <v>Yes</v>
      </c>
      <c r="N365">
        <v>43.2</v>
      </c>
      <c r="O365" t="str">
        <v>No cycle increase. Liquids rising. Suspect failed pump or blocked discharge.</v>
      </c>
      <c r="P365" s="1">
        <v>46113</v>
      </c>
      <c r="Q365">
        <v>20.8</v>
      </c>
      <c r="R365">
        <v>43.3</v>
      </c>
      <c r="S365">
        <v>34.1</v>
      </c>
      <c r="T365">
        <v>19.5</v>
      </c>
    </row>
    <row r="366">
      <c r="A366" t="str">
        <v>EW-08</v>
      </c>
      <c r="B366" s="1">
        <v>46143</v>
      </c>
      <c r="C366" t="str">
        <v>M. Ortiz</v>
      </c>
      <c r="D366" t="str">
        <v>idle</v>
      </c>
      <c r="E366" t="str">
        <v>increased air regulator</v>
      </c>
      <c r="F366" t="str">
        <v>idle</v>
      </c>
      <c r="G366">
        <v>46263</v>
      </c>
      <c r="H366">
        <v>46262</v>
      </c>
      <c r="I366">
        <v>1</v>
      </c>
      <c r="J366" s="1">
        <v>46129</v>
      </c>
      <c r="K366">
        <v>14</v>
      </c>
      <c r="L366">
        <v>0.09</v>
      </c>
      <c r="M366" t="str">
        <v>Yes</v>
      </c>
      <c r="N366">
        <v>35.2</v>
      </c>
      <c r="O366" t="str">
        <v>No cycle increase. Liquids rising. Suspect failed pump or blocked discharge.</v>
      </c>
      <c r="P366" s="1">
        <v>46143</v>
      </c>
      <c r="Q366">
        <v>20.1</v>
      </c>
      <c r="R366">
        <v>43.4</v>
      </c>
      <c r="S366">
        <v>34.1</v>
      </c>
      <c r="T366">
        <v>14.3</v>
      </c>
    </row>
    <row r="367">
      <c r="A367" t="str">
        <v>EW-08</v>
      </c>
      <c r="B367" s="1">
        <v>46153</v>
      </c>
      <c r="C367" t="str">
        <v>T. Brooks</v>
      </c>
      <c r="D367" t="str">
        <v>idle</v>
      </c>
      <c r="E367" t="str">
        <v>increased air regulator</v>
      </c>
      <c r="F367" t="str">
        <v>idle</v>
      </c>
      <c r="G367">
        <v>46264</v>
      </c>
      <c r="H367">
        <v>46263</v>
      </c>
      <c r="I367">
        <v>1</v>
      </c>
      <c r="J367" s="1">
        <v>46143</v>
      </c>
      <c r="K367">
        <v>10</v>
      </c>
      <c r="L367">
        <v>0.08</v>
      </c>
      <c r="M367" t="str">
        <v>Yes</v>
      </c>
      <c r="N367">
        <v>34.6</v>
      </c>
      <c r="O367" t="str">
        <v>No cycle increase. Liquids rising. Suspect failed pump or blocked discharge.</v>
      </c>
      <c r="P367" s="1">
        <v>46143</v>
      </c>
      <c r="Q367">
        <v>20.1</v>
      </c>
      <c r="R367">
        <v>43.4</v>
      </c>
      <c r="S367">
        <v>34.1</v>
      </c>
      <c r="T367">
        <v>12.8</v>
      </c>
    </row>
    <row r="368">
      <c r="A368" t="str">
        <v>EW-08</v>
      </c>
      <c r="B368" s="1">
        <v>46168</v>
      </c>
      <c r="C368" t="str">
        <v>J. Hale</v>
      </c>
      <c r="D368" t="str">
        <v>idle</v>
      </c>
      <c r="E368" t="str">
        <v>increased air regulator</v>
      </c>
      <c r="F368" t="str">
        <v>idle</v>
      </c>
      <c r="G368">
        <v>46269</v>
      </c>
      <c r="H368">
        <v>46264</v>
      </c>
      <c r="I368">
        <v>5</v>
      </c>
      <c r="J368" s="1">
        <v>46153</v>
      </c>
      <c r="K368">
        <v>15</v>
      </c>
      <c r="L368">
        <v>0.31</v>
      </c>
      <c r="M368" t="str">
        <v>Yes</v>
      </c>
      <c r="N368">
        <v>35.8</v>
      </c>
      <c r="O368" t="str">
        <v>No cycle increase. Liquids rising. Suspect failed pump or blocked discharge.</v>
      </c>
      <c r="P368" s="1">
        <v>46143</v>
      </c>
      <c r="Q368">
        <v>20.1</v>
      </c>
      <c r="R368">
        <v>43.4</v>
      </c>
      <c r="S368">
        <v>34.1</v>
      </c>
      <c r="T368">
        <v>19.5</v>
      </c>
    </row>
    <row r="369">
      <c r="A369" t="str">
        <v>EW-08</v>
      </c>
      <c r="B369" s="1">
        <v>46183</v>
      </c>
      <c r="C369" t="str">
        <v>J. Hale</v>
      </c>
      <c r="D369" t="str">
        <v>idle</v>
      </c>
      <c r="E369" t="str">
        <v>pulled check valve — no change</v>
      </c>
      <c r="F369" t="str">
        <v>idle</v>
      </c>
      <c r="G369">
        <v>46274</v>
      </c>
      <c r="H369">
        <v>46269</v>
      </c>
      <c r="I369">
        <v>5</v>
      </c>
      <c r="J369" s="1">
        <v>46168</v>
      </c>
      <c r="K369">
        <v>15</v>
      </c>
      <c r="L369">
        <v>0.35</v>
      </c>
      <c r="M369" t="str">
        <v>Yes</v>
      </c>
      <c r="N369">
        <v>35.8</v>
      </c>
      <c r="O369" t="str">
        <v>No cycle increase. Liquids rising. Suspect failed pump or blocked discharge.</v>
      </c>
      <c r="P369" s="1">
        <v>46174</v>
      </c>
      <c r="Q369">
        <v>19.9</v>
      </c>
      <c r="R369">
        <v>43</v>
      </c>
      <c r="S369">
        <v>34.1</v>
      </c>
      <c r="T369">
        <v>10</v>
      </c>
    </row>
    <row r="370">
      <c r="A370" t="str">
        <v>EW-08</v>
      </c>
      <c r="B370" s="1">
        <v>46198</v>
      </c>
      <c r="C370" t="str">
        <v>M. Ortiz</v>
      </c>
      <c r="D370" t="str">
        <v>idle</v>
      </c>
      <c r="E370" t="str">
        <v>pulled check valve — no change</v>
      </c>
      <c r="F370" t="str">
        <v>idle</v>
      </c>
      <c r="G370">
        <v>46275</v>
      </c>
      <c r="H370">
        <v>46274</v>
      </c>
      <c r="I370">
        <v>1</v>
      </c>
      <c r="J370" s="1">
        <v>46183</v>
      </c>
      <c r="K370">
        <v>15</v>
      </c>
      <c r="L370">
        <v>0.07</v>
      </c>
      <c r="M370" t="str">
        <v>Yes</v>
      </c>
      <c r="N370">
        <v>41.1</v>
      </c>
      <c r="O370" t="str">
        <v>No cycle increase. Liquids rising. Suspect failed pump or blocked discharge.</v>
      </c>
      <c r="P370" s="1">
        <v>46174</v>
      </c>
      <c r="Q370">
        <v>19.9</v>
      </c>
      <c r="R370">
        <v>43</v>
      </c>
      <c r="S370">
        <v>34.1</v>
      </c>
      <c r="T370">
        <v>14.3</v>
      </c>
    </row>
    <row r="371">
      <c r="A371" t="str">
        <v>EW-08</v>
      </c>
      <c r="B371" s="1">
        <v>46208</v>
      </c>
      <c r="C371" t="str">
        <v>R. Nguyen</v>
      </c>
      <c r="D371" t="str">
        <v>idle</v>
      </c>
      <c r="E371" t="str">
        <v>pulled check valve — no change</v>
      </c>
      <c r="F371" t="str">
        <v>idle</v>
      </c>
      <c r="G371">
        <v>46276</v>
      </c>
      <c r="H371">
        <v>46275</v>
      </c>
      <c r="I371">
        <v>1</v>
      </c>
      <c r="J371" s="1">
        <v>46198</v>
      </c>
      <c r="K371">
        <v>10</v>
      </c>
      <c r="L371">
        <v>0.15</v>
      </c>
      <c r="M371" t="str">
        <v>Yes</v>
      </c>
      <c r="N371">
        <v>40.8</v>
      </c>
      <c r="O371" t="str">
        <v>No cycle increase. Liquids rising. Suspect failed pump or blocked discharge.</v>
      </c>
      <c r="P371" s="1">
        <v>46204</v>
      </c>
      <c r="Q371">
        <v>19.7</v>
      </c>
      <c r="R371">
        <v>43.2</v>
      </c>
      <c r="S371">
        <v>34.1</v>
      </c>
      <c r="T371">
        <v>17.2</v>
      </c>
    </row>
    <row r="372">
      <c r="A372" t="str">
        <v>EW-08</v>
      </c>
      <c r="B372" s="1">
        <v>46221</v>
      </c>
      <c r="C372" t="str">
        <v>T. Brooks</v>
      </c>
      <c r="D372" t="str">
        <v>idle</v>
      </c>
      <c r="E372" t="str">
        <v>pulled check valve — no change</v>
      </c>
      <c r="F372" t="str">
        <v>idle</v>
      </c>
      <c r="G372">
        <v>46276</v>
      </c>
      <c r="H372">
        <v>46276</v>
      </c>
      <c r="I372">
        <v>0</v>
      </c>
      <c r="J372" s="1">
        <v>46208</v>
      </c>
      <c r="K372">
        <v>13</v>
      </c>
      <c r="L372">
        <v>0.04</v>
      </c>
      <c r="M372" t="str">
        <v>Yes</v>
      </c>
      <c r="N372">
        <v>39.5</v>
      </c>
      <c r="O372" t="str">
        <v>No cycle increase. Liquids rising. Suspect failed pump or blocked discharge.</v>
      </c>
      <c r="P372" s="1">
        <v>46204</v>
      </c>
      <c r="Q372">
        <v>19.7</v>
      </c>
      <c r="R372">
        <v>43.2</v>
      </c>
      <c r="S372">
        <v>34.1</v>
      </c>
      <c r="T372">
        <v>10.9</v>
      </c>
    </row>
    <row r="373">
      <c r="A373" t="str">
        <v>EW-08</v>
      </c>
      <c r="B373" s="1">
        <v>46236</v>
      </c>
      <c r="C373" t="str">
        <v>J. Hale</v>
      </c>
      <c r="D373" t="str">
        <v>idle</v>
      </c>
      <c r="E373" t="str">
        <v>pulled check valve — no change</v>
      </c>
      <c r="F373" t="str">
        <v>idle</v>
      </c>
      <c r="G373">
        <v>46281</v>
      </c>
      <c r="H373">
        <v>46276</v>
      </c>
      <c r="I373">
        <v>5</v>
      </c>
      <c r="J373" s="1">
        <v>46221</v>
      </c>
      <c r="K373">
        <v>15</v>
      </c>
      <c r="L373">
        <v>0.35</v>
      </c>
      <c r="M373" t="str">
        <v>Yes</v>
      </c>
      <c r="N373">
        <v>39.9</v>
      </c>
      <c r="O373" t="str">
        <v>No cycle increase. Liquids rising. Suspect failed pump or blocked discharge.</v>
      </c>
      <c r="P373" s="1">
        <v>46235</v>
      </c>
      <c r="Q373">
        <v>19</v>
      </c>
      <c r="R373">
        <v>43.5</v>
      </c>
      <c r="S373">
        <v>34.1</v>
      </c>
      <c r="T373">
        <v>19.8</v>
      </c>
    </row>
    <row r="374">
      <c r="A374" t="str">
        <v>EW-09</v>
      </c>
      <c r="B374" s="1">
        <v>45665</v>
      </c>
      <c r="C374" t="str">
        <v>J. Hale</v>
      </c>
      <c r="D374" t="str">
        <v>cycling</v>
      </c>
      <c r="E374" t="str">
        <v>no action</v>
      </c>
      <c r="F374" t="str">
        <v>cycling</v>
      </c>
      <c r="G374">
        <v>27683</v>
      </c>
      <c r="H374">
        <v>27331</v>
      </c>
      <c r="I374">
        <v>352</v>
      </c>
      <c r="J374" s="1">
        <v>45644</v>
      </c>
      <c r="K374">
        <v>21</v>
      </c>
      <c r="L374">
        <v>16.78</v>
      </c>
      <c r="M374" t="str">
        <v>Yes</v>
      </c>
      <c r="N374">
        <v>42.2</v>
      </c>
      <c r="O374" t="str">
        <v/>
      </c>
      <c r="P374" s="1">
        <v>45658</v>
      </c>
      <c r="Q374">
        <v>37.3</v>
      </c>
      <c r="R374">
        <v>48.1</v>
      </c>
      <c r="S374">
        <v>41.2</v>
      </c>
      <c r="T374">
        <v>13.9</v>
      </c>
    </row>
    <row r="375">
      <c r="A375" t="str">
        <v>EW-09</v>
      </c>
      <c r="B375" s="1">
        <v>45679</v>
      </c>
      <c r="C375" t="str">
        <v>M. Ortiz</v>
      </c>
      <c r="D375" t="str">
        <v>cycling</v>
      </c>
      <c r="E375" t="str">
        <v>no action</v>
      </c>
      <c r="F375" t="str">
        <v>cycling</v>
      </c>
      <c r="G375">
        <v>27995</v>
      </c>
      <c r="H375">
        <v>27683</v>
      </c>
      <c r="I375">
        <v>312</v>
      </c>
      <c r="J375" s="1">
        <v>45665</v>
      </c>
      <c r="K375">
        <v>14</v>
      </c>
      <c r="L375">
        <v>22.26</v>
      </c>
      <c r="M375" t="str">
        <v>Yes</v>
      </c>
      <c r="N375">
        <v>36</v>
      </c>
      <c r="O375" t="str">
        <v/>
      </c>
      <c r="P375" s="1">
        <v>45658</v>
      </c>
      <c r="Q375">
        <v>37.3</v>
      </c>
      <c r="R375">
        <v>48.1</v>
      </c>
      <c r="S375">
        <v>41.2</v>
      </c>
      <c r="T375">
        <v>10.8</v>
      </c>
    </row>
    <row r="376">
      <c r="A376" t="str">
        <v>EW-09</v>
      </c>
      <c r="B376" s="1">
        <v>45693</v>
      </c>
      <c r="C376" t="str">
        <v>T. Brooks</v>
      </c>
      <c r="D376" t="str">
        <v>cycling</v>
      </c>
      <c r="E376" t="str">
        <v>no action</v>
      </c>
      <c r="F376" t="str">
        <v>cycling</v>
      </c>
      <c r="G376">
        <v>28309</v>
      </c>
      <c r="H376">
        <v>27995</v>
      </c>
      <c r="I376">
        <v>314</v>
      </c>
      <c r="J376" s="1">
        <v>45679</v>
      </c>
      <c r="K376">
        <v>14</v>
      </c>
      <c r="L376">
        <v>22.45</v>
      </c>
      <c r="M376" t="str">
        <v>Yes</v>
      </c>
      <c r="N376">
        <v>39.7</v>
      </c>
      <c r="O376" t="str">
        <v/>
      </c>
      <c r="P376" s="1">
        <v>45689</v>
      </c>
      <c r="Q376">
        <v>37.2</v>
      </c>
      <c r="R376">
        <v>47.8</v>
      </c>
      <c r="S376">
        <v>41.2</v>
      </c>
      <c r="T376">
        <v>13.1</v>
      </c>
    </row>
    <row r="377">
      <c r="A377" t="str">
        <v>EW-09</v>
      </c>
      <c r="B377" s="1">
        <v>45704</v>
      </c>
      <c r="C377" t="str">
        <v>T. Brooks</v>
      </c>
      <c r="D377" t="str">
        <v>cycling</v>
      </c>
      <c r="E377" t="str">
        <v>no action</v>
      </c>
      <c r="F377" t="str">
        <v>cycling</v>
      </c>
      <c r="G377">
        <v>28470</v>
      </c>
      <c r="H377">
        <v>28309</v>
      </c>
      <c r="I377">
        <v>161</v>
      </c>
      <c r="J377" s="1">
        <v>45693</v>
      </c>
      <c r="K377">
        <v>11</v>
      </c>
      <c r="L377">
        <v>14.62</v>
      </c>
      <c r="M377" t="str">
        <v>Yes</v>
      </c>
      <c r="N377">
        <v>43.3</v>
      </c>
      <c r="O377" t="str">
        <v/>
      </c>
      <c r="P377" s="1">
        <v>45689</v>
      </c>
      <c r="Q377">
        <v>37.2</v>
      </c>
      <c r="R377">
        <v>47.8</v>
      </c>
      <c r="S377">
        <v>41.2</v>
      </c>
      <c r="T377">
        <v>18.4</v>
      </c>
    </row>
    <row r="378">
      <c r="A378" t="str">
        <v>EW-09</v>
      </c>
      <c r="B378" s="1">
        <v>45715</v>
      </c>
      <c r="C378" t="str">
        <v>R. Nguyen</v>
      </c>
      <c r="D378" t="str">
        <v>cycling</v>
      </c>
      <c r="E378" t="str">
        <v>no action</v>
      </c>
      <c r="F378" t="str">
        <v>cycling</v>
      </c>
      <c r="G378">
        <v>28681</v>
      </c>
      <c r="H378">
        <v>28470</v>
      </c>
      <c r="I378">
        <v>211</v>
      </c>
      <c r="J378" s="1">
        <v>45704</v>
      </c>
      <c r="K378">
        <v>11</v>
      </c>
      <c r="L378">
        <v>19.21</v>
      </c>
      <c r="M378" t="str">
        <v>Yes</v>
      </c>
      <c r="N378">
        <v>43.6</v>
      </c>
      <c r="O378" t="str">
        <v/>
      </c>
      <c r="P378" s="1">
        <v>45689</v>
      </c>
      <c r="Q378">
        <v>37.2</v>
      </c>
      <c r="R378">
        <v>47.8</v>
      </c>
      <c r="S378">
        <v>41.2</v>
      </c>
      <c r="T378">
        <v>13.8</v>
      </c>
    </row>
    <row r="379">
      <c r="A379" t="str">
        <v>EW-09</v>
      </c>
      <c r="B379" s="1">
        <v>45728</v>
      </c>
      <c r="C379" t="str">
        <v>M. Ortiz</v>
      </c>
      <c r="D379" t="str">
        <v>cycling</v>
      </c>
      <c r="E379" t="str">
        <v>cleared check valve</v>
      </c>
      <c r="F379" t="str">
        <v>cycling</v>
      </c>
      <c r="G379">
        <v>28949</v>
      </c>
      <c r="H379">
        <v>28681</v>
      </c>
      <c r="I379">
        <v>268</v>
      </c>
      <c r="J379" s="1">
        <v>45715</v>
      </c>
      <c r="K379">
        <v>13</v>
      </c>
      <c r="L379">
        <v>20.59</v>
      </c>
      <c r="M379" t="str">
        <v>Yes</v>
      </c>
      <c r="N379">
        <v>43.9</v>
      </c>
      <c r="O379" t="str">
        <v/>
      </c>
      <c r="P379" s="1">
        <v>45717</v>
      </c>
      <c r="Q379">
        <v>38.3</v>
      </c>
      <c r="R379">
        <v>48.2</v>
      </c>
      <c r="S379">
        <v>41.2</v>
      </c>
      <c r="T379">
        <v>13.8</v>
      </c>
    </row>
    <row r="380">
      <c r="A380" t="str">
        <v>EW-09</v>
      </c>
      <c r="B380" s="1">
        <v>45738</v>
      </c>
      <c r="C380" t="str">
        <v>R. Nguyen</v>
      </c>
      <c r="D380" t="str">
        <v>cycling</v>
      </c>
      <c r="E380" t="str">
        <v>no action</v>
      </c>
      <c r="F380" t="str">
        <v>cycling</v>
      </c>
      <c r="G380">
        <v>29159</v>
      </c>
      <c r="H380">
        <v>28949</v>
      </c>
      <c r="I380">
        <v>210</v>
      </c>
      <c r="J380" s="1">
        <v>45728</v>
      </c>
      <c r="K380">
        <v>10</v>
      </c>
      <c r="L380">
        <v>21.03</v>
      </c>
      <c r="M380" t="str">
        <v>Yes</v>
      </c>
      <c r="N380">
        <v>39.9</v>
      </c>
      <c r="O380" t="str">
        <v/>
      </c>
      <c r="P380" s="1">
        <v>45717</v>
      </c>
      <c r="Q380">
        <v>38.3</v>
      </c>
      <c r="R380">
        <v>48.2</v>
      </c>
      <c r="S380">
        <v>41.2</v>
      </c>
      <c r="T380">
        <v>19.4</v>
      </c>
    </row>
    <row r="381">
      <c r="A381" t="str">
        <v>EW-09</v>
      </c>
      <c r="B381" s="1">
        <v>45752</v>
      </c>
      <c r="C381" t="str">
        <v>J. Hale</v>
      </c>
      <c r="D381" t="str">
        <v>cycling</v>
      </c>
      <c r="E381" t="str">
        <v>no action</v>
      </c>
      <c r="F381" t="str">
        <v>cycling</v>
      </c>
      <c r="G381">
        <v>29404</v>
      </c>
      <c r="H381">
        <v>29159</v>
      </c>
      <c r="I381">
        <v>245</v>
      </c>
      <c r="J381" s="1">
        <v>45738</v>
      </c>
      <c r="K381">
        <v>14</v>
      </c>
      <c r="L381">
        <v>17.48</v>
      </c>
      <c r="M381" t="str">
        <v>Yes</v>
      </c>
      <c r="N381">
        <v>39.7</v>
      </c>
      <c r="O381" t="str">
        <v/>
      </c>
      <c r="P381" s="1">
        <v>45748</v>
      </c>
      <c r="Q381">
        <v>38</v>
      </c>
      <c r="R381">
        <v>47.8</v>
      </c>
      <c r="S381">
        <v>41.2</v>
      </c>
      <c r="T381">
        <v>17</v>
      </c>
    </row>
    <row r="382">
      <c r="A382" t="str">
        <v>EW-09</v>
      </c>
      <c r="B382" s="1">
        <v>45764</v>
      </c>
      <c r="C382" t="str">
        <v>J. Hale</v>
      </c>
      <c r="D382" t="str">
        <v>cycling</v>
      </c>
      <c r="E382" t="str">
        <v>no action</v>
      </c>
      <c r="F382" t="str">
        <v>cycling</v>
      </c>
      <c r="G382">
        <v>29592</v>
      </c>
      <c r="H382">
        <v>29404</v>
      </c>
      <c r="I382">
        <v>188</v>
      </c>
      <c r="J382" s="1">
        <v>45752</v>
      </c>
      <c r="K382">
        <v>12</v>
      </c>
      <c r="L382">
        <v>15.67</v>
      </c>
      <c r="M382" t="str">
        <v>Yes</v>
      </c>
      <c r="N382">
        <v>35.8</v>
      </c>
      <c r="O382" t="str">
        <v/>
      </c>
      <c r="P382" s="1">
        <v>45748</v>
      </c>
      <c r="Q382">
        <v>38</v>
      </c>
      <c r="R382">
        <v>47.8</v>
      </c>
      <c r="S382">
        <v>41.2</v>
      </c>
      <c r="T382">
        <v>14.1</v>
      </c>
    </row>
    <row r="383">
      <c r="A383" t="str">
        <v>EW-09</v>
      </c>
      <c r="B383" s="1">
        <v>45779</v>
      </c>
      <c r="C383" t="str">
        <v>T. Brooks</v>
      </c>
      <c r="D383" t="str">
        <v>cycling</v>
      </c>
      <c r="E383" t="str">
        <v>no action</v>
      </c>
      <c r="F383" t="str">
        <v>cycling</v>
      </c>
      <c r="G383">
        <v>29826</v>
      </c>
      <c r="H383">
        <v>29592</v>
      </c>
      <c r="I383">
        <v>234</v>
      </c>
      <c r="J383" s="1">
        <v>45764</v>
      </c>
      <c r="K383">
        <v>15</v>
      </c>
      <c r="L383">
        <v>15.57</v>
      </c>
      <c r="M383" t="str">
        <v>Yes</v>
      </c>
      <c r="N383">
        <v>34.8</v>
      </c>
      <c r="O383" t="str">
        <v/>
      </c>
      <c r="P383" s="1">
        <v>45778</v>
      </c>
      <c r="Q383">
        <v>38.4</v>
      </c>
      <c r="R383">
        <v>47.9</v>
      </c>
      <c r="S383">
        <v>41.2</v>
      </c>
      <c r="T383">
        <v>10.4</v>
      </c>
    </row>
    <row r="384">
      <c r="A384" t="str">
        <v>EW-09</v>
      </c>
      <c r="B384" s="1">
        <v>45789</v>
      </c>
      <c r="C384" t="str">
        <v>J. Hale</v>
      </c>
      <c r="D384" t="str">
        <v>cycling</v>
      </c>
      <c r="E384" t="str">
        <v>no action</v>
      </c>
      <c r="F384" t="str">
        <v>cycling</v>
      </c>
      <c r="G384">
        <v>30050</v>
      </c>
      <c r="H384">
        <v>29826</v>
      </c>
      <c r="I384">
        <v>224</v>
      </c>
      <c r="J384" s="1">
        <v>45779</v>
      </c>
      <c r="K384">
        <v>10</v>
      </c>
      <c r="L384">
        <v>22.39</v>
      </c>
      <c r="M384" t="str">
        <v>Yes</v>
      </c>
      <c r="N384">
        <v>41.9</v>
      </c>
      <c r="O384" t="str">
        <v/>
      </c>
      <c r="P384" s="1">
        <v>45778</v>
      </c>
      <c r="Q384">
        <v>38.4</v>
      </c>
      <c r="R384">
        <v>47.9</v>
      </c>
      <c r="S384">
        <v>41.2</v>
      </c>
      <c r="T384">
        <v>12.4</v>
      </c>
    </row>
    <row r="385">
      <c r="A385" t="str">
        <v>EW-09</v>
      </c>
      <c r="B385" s="1">
        <v>45800</v>
      </c>
      <c r="C385" t="str">
        <v>M. Ortiz</v>
      </c>
      <c r="D385" t="str">
        <v>cycling</v>
      </c>
      <c r="E385" t="str">
        <v>no action</v>
      </c>
      <c r="F385" t="str">
        <v>cycling</v>
      </c>
      <c r="G385">
        <v>30228</v>
      </c>
      <c r="H385">
        <v>30050</v>
      </c>
      <c r="I385">
        <v>178</v>
      </c>
      <c r="J385" s="1">
        <v>45789</v>
      </c>
      <c r="K385">
        <v>11</v>
      </c>
      <c r="L385">
        <v>16.15</v>
      </c>
      <c r="M385" t="str">
        <v>Yes</v>
      </c>
      <c r="N385">
        <v>36.8</v>
      </c>
      <c r="O385" t="str">
        <v/>
      </c>
      <c r="P385" s="1">
        <v>45778</v>
      </c>
      <c r="Q385">
        <v>38.4</v>
      </c>
      <c r="R385">
        <v>47.9</v>
      </c>
      <c r="S385">
        <v>41.2</v>
      </c>
      <c r="T385">
        <v>15.6</v>
      </c>
    </row>
    <row r="386">
      <c r="A386" t="str">
        <v>EW-09</v>
      </c>
      <c r="B386" s="1">
        <v>45811</v>
      </c>
      <c r="C386" t="str">
        <v>R. Nguyen</v>
      </c>
      <c r="D386" t="str">
        <v>cycling</v>
      </c>
      <c r="E386" t="str">
        <v>no action</v>
      </c>
      <c r="F386" t="str">
        <v>cycling</v>
      </c>
      <c r="G386">
        <v>30391</v>
      </c>
      <c r="H386">
        <v>30228</v>
      </c>
      <c r="I386">
        <v>163</v>
      </c>
      <c r="J386" s="1">
        <v>45800</v>
      </c>
      <c r="K386">
        <v>11</v>
      </c>
      <c r="L386">
        <v>14.83</v>
      </c>
      <c r="M386" t="str">
        <v>Yes</v>
      </c>
      <c r="N386">
        <v>42.3</v>
      </c>
      <c r="O386" t="str">
        <v/>
      </c>
      <c r="P386" s="1">
        <v>45809</v>
      </c>
      <c r="Q386">
        <v>38.2</v>
      </c>
      <c r="R386">
        <v>48.4</v>
      </c>
      <c r="S386">
        <v>41.2</v>
      </c>
      <c r="T386">
        <v>18.7</v>
      </c>
    </row>
    <row r="387">
      <c r="A387" t="str">
        <v>EW-09</v>
      </c>
      <c r="B387" s="1">
        <v>45823</v>
      </c>
      <c r="C387" t="str">
        <v>J. Hale</v>
      </c>
      <c r="D387" t="str">
        <v>cycling</v>
      </c>
      <c r="E387" t="str">
        <v>no action</v>
      </c>
      <c r="F387" t="str">
        <v>cycling</v>
      </c>
      <c r="G387">
        <v>30679</v>
      </c>
      <c r="H387">
        <v>30391</v>
      </c>
      <c r="I387">
        <v>288</v>
      </c>
      <c r="J387" s="1">
        <v>45811</v>
      </c>
      <c r="K387">
        <v>12</v>
      </c>
      <c r="L387">
        <v>23.99</v>
      </c>
      <c r="M387" t="str">
        <v>Yes</v>
      </c>
      <c r="N387">
        <v>34.2</v>
      </c>
      <c r="O387" t="str">
        <v/>
      </c>
      <c r="P387" s="1">
        <v>45809</v>
      </c>
      <c r="Q387">
        <v>38.2</v>
      </c>
      <c r="R387">
        <v>48.4</v>
      </c>
      <c r="S387">
        <v>41.2</v>
      </c>
      <c r="T387">
        <v>18.3</v>
      </c>
    </row>
    <row r="388">
      <c r="A388" t="str">
        <v>EW-09</v>
      </c>
      <c r="B388" s="1">
        <v>45838</v>
      </c>
      <c r="C388" t="str">
        <v>T. Brooks</v>
      </c>
      <c r="D388" t="str">
        <v>cycling</v>
      </c>
      <c r="E388" t="str">
        <v>no action</v>
      </c>
      <c r="F388" t="str">
        <v>cycling</v>
      </c>
      <c r="G388">
        <v>30931</v>
      </c>
      <c r="H388">
        <v>30679</v>
      </c>
      <c r="I388">
        <v>252</v>
      </c>
      <c r="J388" s="1">
        <v>45823</v>
      </c>
      <c r="K388">
        <v>15</v>
      </c>
      <c r="L388">
        <v>16.79</v>
      </c>
      <c r="M388" t="str">
        <v>Yes</v>
      </c>
      <c r="N388">
        <v>39</v>
      </c>
      <c r="O388" t="str">
        <v/>
      </c>
      <c r="P388" s="1">
        <v>45809</v>
      </c>
      <c r="Q388">
        <v>38.2</v>
      </c>
      <c r="R388">
        <v>48.4</v>
      </c>
      <c r="S388">
        <v>41.2</v>
      </c>
      <c r="T388">
        <v>16.1</v>
      </c>
    </row>
    <row r="389">
      <c r="A389" t="str">
        <v>EW-09</v>
      </c>
      <c r="B389" s="1">
        <v>45853</v>
      </c>
      <c r="C389" t="str">
        <v>J. Hale</v>
      </c>
      <c r="D389" t="str">
        <v>cycling</v>
      </c>
      <c r="E389" t="str">
        <v>no action</v>
      </c>
      <c r="F389" t="str">
        <v>cycling</v>
      </c>
      <c r="G389">
        <v>31262</v>
      </c>
      <c r="H389">
        <v>30931</v>
      </c>
      <c r="I389">
        <v>331</v>
      </c>
      <c r="J389" s="1">
        <v>45838</v>
      </c>
      <c r="K389">
        <v>15</v>
      </c>
      <c r="L389">
        <v>22.06</v>
      </c>
      <c r="M389" t="str">
        <v>Yes</v>
      </c>
      <c r="N389">
        <v>43.3</v>
      </c>
      <c r="O389" t="str">
        <v/>
      </c>
      <c r="P389" s="1">
        <v>45839</v>
      </c>
      <c r="Q389">
        <v>37.6</v>
      </c>
      <c r="R389">
        <v>48</v>
      </c>
      <c r="S389">
        <v>41.2</v>
      </c>
      <c r="T389">
        <v>15.1</v>
      </c>
    </row>
    <row r="390">
      <c r="A390" t="str">
        <v>EW-09</v>
      </c>
      <c r="B390" s="1">
        <v>45864</v>
      </c>
      <c r="C390" t="str">
        <v>M. Ortiz</v>
      </c>
      <c r="D390" t="str">
        <v>cycling</v>
      </c>
      <c r="E390" t="str">
        <v>no action</v>
      </c>
      <c r="F390" t="str">
        <v>cycling</v>
      </c>
      <c r="G390">
        <v>31477</v>
      </c>
      <c r="H390">
        <v>31262</v>
      </c>
      <c r="I390">
        <v>215</v>
      </c>
      <c r="J390" s="1">
        <v>45853</v>
      </c>
      <c r="K390">
        <v>11</v>
      </c>
      <c r="L390">
        <v>19.58</v>
      </c>
      <c r="M390" t="str">
        <v>Yes</v>
      </c>
      <c r="N390">
        <v>35.1</v>
      </c>
      <c r="O390" t="str">
        <v/>
      </c>
      <c r="P390" s="1">
        <v>45839</v>
      </c>
      <c r="Q390">
        <v>37.6</v>
      </c>
      <c r="R390">
        <v>48</v>
      </c>
      <c r="S390">
        <v>41.2</v>
      </c>
      <c r="T390">
        <v>15.2</v>
      </c>
    </row>
    <row r="391">
      <c r="A391" t="str">
        <v>EW-09</v>
      </c>
      <c r="B391" s="1">
        <v>45876</v>
      </c>
      <c r="C391" t="str">
        <v>J. Hale</v>
      </c>
      <c r="D391" t="str">
        <v>cycling</v>
      </c>
      <c r="E391" t="str">
        <v>no action</v>
      </c>
      <c r="F391" t="str">
        <v>cycling</v>
      </c>
      <c r="G391">
        <v>31747</v>
      </c>
      <c r="H391">
        <v>31477</v>
      </c>
      <c r="I391">
        <v>270</v>
      </c>
      <c r="J391" s="1">
        <v>45864</v>
      </c>
      <c r="K391">
        <v>12</v>
      </c>
      <c r="L391">
        <v>22.53</v>
      </c>
      <c r="M391" t="str">
        <v>Yes</v>
      </c>
      <c r="N391">
        <v>43.4</v>
      </c>
      <c r="O391" t="str">
        <v/>
      </c>
      <c r="P391" s="1">
        <v>45870</v>
      </c>
      <c r="Q391">
        <v>36.6</v>
      </c>
      <c r="R391">
        <v>48.3</v>
      </c>
      <c r="S391">
        <v>41.2</v>
      </c>
      <c r="T391">
        <v>18.4</v>
      </c>
    </row>
    <row r="392">
      <c r="A392" t="str">
        <v>EW-09</v>
      </c>
      <c r="B392" s="1">
        <v>45889</v>
      </c>
      <c r="C392" t="str">
        <v>M. Ortiz</v>
      </c>
      <c r="D392" t="str">
        <v>cycling</v>
      </c>
      <c r="E392" t="str">
        <v>no action</v>
      </c>
      <c r="F392" t="str">
        <v>cycling</v>
      </c>
      <c r="G392">
        <v>31960</v>
      </c>
      <c r="H392">
        <v>31747</v>
      </c>
      <c r="I392">
        <v>213</v>
      </c>
      <c r="J392" s="1">
        <v>45876</v>
      </c>
      <c r="K392">
        <v>13</v>
      </c>
      <c r="L392">
        <v>16.42</v>
      </c>
      <c r="M392" t="str">
        <v>Yes</v>
      </c>
      <c r="N392">
        <v>37.7</v>
      </c>
      <c r="O392" t="str">
        <v/>
      </c>
      <c r="P392" s="1">
        <v>45870</v>
      </c>
      <c r="Q392">
        <v>36.6</v>
      </c>
      <c r="R392">
        <v>48.3</v>
      </c>
      <c r="S392">
        <v>41.2</v>
      </c>
      <c r="T392">
        <v>14.8</v>
      </c>
    </row>
    <row r="393">
      <c r="A393" t="str">
        <v>EW-09</v>
      </c>
      <c r="B393" s="1">
        <v>45902</v>
      </c>
      <c r="C393" t="str">
        <v>T. Brooks</v>
      </c>
      <c r="D393" t="str">
        <v>cycling</v>
      </c>
      <c r="E393" t="str">
        <v>no action</v>
      </c>
      <c r="F393" t="str">
        <v>cycling</v>
      </c>
      <c r="G393">
        <v>32202</v>
      </c>
      <c r="H393">
        <v>31960</v>
      </c>
      <c r="I393">
        <v>242</v>
      </c>
      <c r="J393" s="1">
        <v>45889</v>
      </c>
      <c r="K393">
        <v>13</v>
      </c>
      <c r="L393">
        <v>18.58</v>
      </c>
      <c r="M393" t="str">
        <v>Yes</v>
      </c>
      <c r="N393">
        <v>36.2</v>
      </c>
      <c r="O393" t="str">
        <v/>
      </c>
      <c r="P393" s="1">
        <v>45901</v>
      </c>
      <c r="Q393">
        <v>35.7</v>
      </c>
      <c r="R393">
        <v>48.1</v>
      </c>
      <c r="S393">
        <v>41.2</v>
      </c>
      <c r="T393">
        <v>18</v>
      </c>
    </row>
    <row r="394">
      <c r="A394" t="str">
        <v>EW-09</v>
      </c>
      <c r="B394" s="1">
        <v>45915</v>
      </c>
      <c r="C394" t="str">
        <v>J. Hale</v>
      </c>
      <c r="D394" t="str">
        <v>cycling</v>
      </c>
      <c r="E394" t="str">
        <v>no action</v>
      </c>
      <c r="F394" t="str">
        <v>cycling</v>
      </c>
      <c r="G394">
        <v>32479</v>
      </c>
      <c r="H394">
        <v>32202</v>
      </c>
      <c r="I394">
        <v>277</v>
      </c>
      <c r="J394" s="1">
        <v>45902</v>
      </c>
      <c r="K394">
        <v>13</v>
      </c>
      <c r="L394">
        <v>21.3</v>
      </c>
      <c r="M394" t="str">
        <v>Yes</v>
      </c>
      <c r="N394">
        <v>35.3</v>
      </c>
      <c r="O394" t="str">
        <v/>
      </c>
      <c r="P394" s="1">
        <v>45901</v>
      </c>
      <c r="Q394">
        <v>35.7</v>
      </c>
      <c r="R394">
        <v>48.1</v>
      </c>
      <c r="S394">
        <v>41.2</v>
      </c>
      <c r="T394">
        <v>13.9</v>
      </c>
    </row>
    <row r="395">
      <c r="A395" t="str">
        <v>EW-09</v>
      </c>
      <c r="B395" s="1">
        <v>45930</v>
      </c>
      <c r="C395" t="str">
        <v>R. Nguyen</v>
      </c>
      <c r="D395" t="str">
        <v>cycling</v>
      </c>
      <c r="E395" t="str">
        <v>no action</v>
      </c>
      <c r="F395" t="str">
        <v>cycling</v>
      </c>
      <c r="G395">
        <v>32814</v>
      </c>
      <c r="H395">
        <v>32479</v>
      </c>
      <c r="I395">
        <v>335</v>
      </c>
      <c r="J395" s="1">
        <v>45915</v>
      </c>
      <c r="K395">
        <v>15</v>
      </c>
      <c r="L395">
        <v>22.36</v>
      </c>
      <c r="M395" t="str">
        <v>Yes</v>
      </c>
      <c r="N395">
        <v>43.7</v>
      </c>
      <c r="O395" t="str">
        <v/>
      </c>
      <c r="P395" s="1">
        <v>45901</v>
      </c>
      <c r="Q395">
        <v>35.7</v>
      </c>
      <c r="R395">
        <v>48.1</v>
      </c>
      <c r="S395">
        <v>41.2</v>
      </c>
      <c r="T395">
        <v>13.5</v>
      </c>
    </row>
    <row r="396">
      <c r="A396" t="str">
        <v>EW-09</v>
      </c>
      <c r="B396" s="1">
        <v>45943</v>
      </c>
      <c r="C396" t="str">
        <v>M. Ortiz</v>
      </c>
      <c r="D396" t="str">
        <v>cycling</v>
      </c>
      <c r="E396" t="str">
        <v>no action</v>
      </c>
      <c r="F396" t="str">
        <v>cycling</v>
      </c>
      <c r="G396">
        <v>33057</v>
      </c>
      <c r="H396">
        <v>32814</v>
      </c>
      <c r="I396">
        <v>243</v>
      </c>
      <c r="J396" s="1">
        <v>45930</v>
      </c>
      <c r="K396">
        <v>13</v>
      </c>
      <c r="L396">
        <v>18.7</v>
      </c>
      <c r="M396" t="str">
        <v>Yes</v>
      </c>
      <c r="N396">
        <v>39.4</v>
      </c>
      <c r="O396" t="str">
        <v/>
      </c>
      <c r="P396" s="1">
        <v>45931</v>
      </c>
      <c r="Q396">
        <v>35.6</v>
      </c>
      <c r="R396">
        <v>48.4</v>
      </c>
      <c r="S396">
        <v>41.2</v>
      </c>
      <c r="T396">
        <v>19.7</v>
      </c>
    </row>
    <row r="397">
      <c r="A397" t="str">
        <v>EW-09</v>
      </c>
      <c r="B397" s="1">
        <v>45955</v>
      </c>
      <c r="C397" t="str">
        <v>J. Hale</v>
      </c>
      <c r="D397" t="str">
        <v>cycling</v>
      </c>
      <c r="E397" t="str">
        <v>no action</v>
      </c>
      <c r="F397" t="str">
        <v>cycling</v>
      </c>
      <c r="G397">
        <v>33295</v>
      </c>
      <c r="H397">
        <v>33057</v>
      </c>
      <c r="I397">
        <v>238</v>
      </c>
      <c r="J397" s="1">
        <v>45943</v>
      </c>
      <c r="K397">
        <v>12</v>
      </c>
      <c r="L397">
        <v>19.83</v>
      </c>
      <c r="M397" t="str">
        <v>Yes</v>
      </c>
      <c r="N397">
        <v>37.7</v>
      </c>
      <c r="O397" t="str">
        <v/>
      </c>
      <c r="P397" s="1">
        <v>45931</v>
      </c>
      <c r="Q397">
        <v>35.6</v>
      </c>
      <c r="R397">
        <v>48.4</v>
      </c>
      <c r="S397">
        <v>41.2</v>
      </c>
      <c r="T397">
        <v>14.5</v>
      </c>
    </row>
    <row r="398">
      <c r="A398" t="str">
        <v>EW-09</v>
      </c>
      <c r="B398" s="1">
        <v>45970</v>
      </c>
      <c r="C398" t="str">
        <v>T. Brooks</v>
      </c>
      <c r="D398" t="str">
        <v>cycling</v>
      </c>
      <c r="E398" t="str">
        <v>cleared check valve</v>
      </c>
      <c r="F398" t="str">
        <v>cycling</v>
      </c>
      <c r="G398">
        <v>33606</v>
      </c>
      <c r="H398">
        <v>33295</v>
      </c>
      <c r="I398">
        <v>311</v>
      </c>
      <c r="J398" s="1">
        <v>45955</v>
      </c>
      <c r="K398">
        <v>15</v>
      </c>
      <c r="L398">
        <v>20.73</v>
      </c>
      <c r="M398" t="str">
        <v>Yes</v>
      </c>
      <c r="N398">
        <v>37.2</v>
      </c>
      <c r="O398" t="str">
        <v/>
      </c>
      <c r="P398" s="1">
        <v>45962</v>
      </c>
      <c r="Q398">
        <v>35.6</v>
      </c>
      <c r="R398">
        <v>48</v>
      </c>
      <c r="S398">
        <v>41.2</v>
      </c>
      <c r="T398">
        <v>15.6</v>
      </c>
    </row>
    <row r="399">
      <c r="A399" t="str">
        <v>EW-09</v>
      </c>
      <c r="B399" s="1">
        <v>45985</v>
      </c>
      <c r="C399" t="str">
        <v>J. Hale</v>
      </c>
      <c r="D399" t="str">
        <v>cycling</v>
      </c>
      <c r="E399" t="str">
        <v>no action</v>
      </c>
      <c r="F399" t="str">
        <v>cycling</v>
      </c>
      <c r="G399">
        <v>33884</v>
      </c>
      <c r="H399">
        <v>33606</v>
      </c>
      <c r="I399">
        <v>278</v>
      </c>
      <c r="J399" s="1">
        <v>45970</v>
      </c>
      <c r="K399">
        <v>15</v>
      </c>
      <c r="L399">
        <v>18.53</v>
      </c>
      <c r="M399" t="str">
        <v>Yes</v>
      </c>
      <c r="N399">
        <v>36.5</v>
      </c>
      <c r="O399" t="str">
        <v/>
      </c>
      <c r="P399" s="1">
        <v>45962</v>
      </c>
      <c r="Q399">
        <v>35.6</v>
      </c>
      <c r="R399">
        <v>48</v>
      </c>
      <c r="S399">
        <v>41.2</v>
      </c>
      <c r="T399">
        <v>18.2</v>
      </c>
    </row>
    <row r="400">
      <c r="A400" t="str">
        <v>EW-09</v>
      </c>
      <c r="B400" s="1">
        <v>46000</v>
      </c>
      <c r="C400" t="str">
        <v>R. Nguyen</v>
      </c>
      <c r="D400" t="str">
        <v>cycling</v>
      </c>
      <c r="E400" t="str">
        <v>no action</v>
      </c>
      <c r="F400" t="str">
        <v>cycling</v>
      </c>
      <c r="G400">
        <v>34129</v>
      </c>
      <c r="H400">
        <v>33884</v>
      </c>
      <c r="I400">
        <v>245</v>
      </c>
      <c r="J400" s="1">
        <v>45985</v>
      </c>
      <c r="K400">
        <v>15</v>
      </c>
      <c r="L400">
        <v>16.35</v>
      </c>
      <c r="M400" t="str">
        <v>Yes</v>
      </c>
      <c r="N400">
        <v>41.6</v>
      </c>
      <c r="O400" t="str">
        <v/>
      </c>
      <c r="P400" s="1">
        <v>45992</v>
      </c>
      <c r="Q400">
        <v>35.5</v>
      </c>
      <c r="R400">
        <v>48</v>
      </c>
      <c r="S400">
        <v>41.2</v>
      </c>
      <c r="T400">
        <v>11.7</v>
      </c>
    </row>
    <row r="401">
      <c r="A401" t="str">
        <v>EW-09</v>
      </c>
      <c r="B401" s="1">
        <v>46010</v>
      </c>
      <c r="C401" t="str">
        <v>R. Nguyen</v>
      </c>
      <c r="D401" t="str">
        <v>cycling</v>
      </c>
      <c r="E401" t="str">
        <v>no action</v>
      </c>
      <c r="F401" t="str">
        <v>cycling</v>
      </c>
      <c r="G401">
        <v>34296</v>
      </c>
      <c r="H401">
        <v>34129</v>
      </c>
      <c r="I401">
        <v>167</v>
      </c>
      <c r="J401" s="1">
        <v>46000</v>
      </c>
      <c r="K401">
        <v>10</v>
      </c>
      <c r="L401">
        <v>16.68</v>
      </c>
      <c r="M401" t="str">
        <v>Yes</v>
      </c>
      <c r="N401">
        <v>41.9</v>
      </c>
      <c r="O401" t="str">
        <v/>
      </c>
      <c r="P401" s="1">
        <v>45992</v>
      </c>
      <c r="Q401">
        <v>35.5</v>
      </c>
      <c r="R401">
        <v>48</v>
      </c>
      <c r="S401">
        <v>41.2</v>
      </c>
      <c r="T401">
        <v>15.3</v>
      </c>
    </row>
    <row r="402">
      <c r="A402" t="str">
        <v>EW-09</v>
      </c>
      <c r="B402" s="1">
        <v>46020</v>
      </c>
      <c r="C402" t="str">
        <v>T. Brooks</v>
      </c>
      <c r="D402" t="str">
        <v>cycling</v>
      </c>
      <c r="E402" t="str">
        <v>no action</v>
      </c>
      <c r="F402" t="str">
        <v>cycling</v>
      </c>
      <c r="G402">
        <v>34449</v>
      </c>
      <c r="H402">
        <v>34296</v>
      </c>
      <c r="I402">
        <v>153</v>
      </c>
      <c r="J402" s="1">
        <v>46010</v>
      </c>
      <c r="K402">
        <v>10</v>
      </c>
      <c r="L402">
        <v>15.31</v>
      </c>
      <c r="M402" t="str">
        <v>Yes</v>
      </c>
      <c r="N402">
        <v>39.4</v>
      </c>
      <c r="O402" t="str">
        <v/>
      </c>
      <c r="P402" s="1">
        <v>45992</v>
      </c>
      <c r="Q402">
        <v>35.5</v>
      </c>
      <c r="R402">
        <v>48</v>
      </c>
      <c r="S402">
        <v>41.2</v>
      </c>
      <c r="T402">
        <v>12.8</v>
      </c>
    </row>
    <row r="403">
      <c r="A403" t="str">
        <v>EW-09</v>
      </c>
      <c r="B403" s="1">
        <v>46033</v>
      </c>
      <c r="C403" t="str">
        <v>J. Hale</v>
      </c>
      <c r="D403" t="str">
        <v>cycling</v>
      </c>
      <c r="E403" t="str">
        <v>no action</v>
      </c>
      <c r="F403" t="str">
        <v>cycling</v>
      </c>
      <c r="G403">
        <v>34694</v>
      </c>
      <c r="H403">
        <v>34449</v>
      </c>
      <c r="I403">
        <v>245</v>
      </c>
      <c r="J403" s="1">
        <v>46020</v>
      </c>
      <c r="K403">
        <v>13</v>
      </c>
      <c r="L403">
        <v>18.88</v>
      </c>
      <c r="M403" t="str">
        <v>Yes</v>
      </c>
      <c r="N403">
        <v>36.3</v>
      </c>
      <c r="O403" t="str">
        <v/>
      </c>
      <c r="P403" s="1">
        <v>46023</v>
      </c>
      <c r="Q403">
        <v>35.3</v>
      </c>
      <c r="R403">
        <v>48</v>
      </c>
      <c r="S403">
        <v>41.2</v>
      </c>
      <c r="T403">
        <v>15.6</v>
      </c>
    </row>
    <row r="404">
      <c r="A404" t="str">
        <v>EW-09</v>
      </c>
      <c r="B404" s="1">
        <v>46043</v>
      </c>
      <c r="C404" t="str">
        <v>T. Brooks</v>
      </c>
      <c r="D404" t="str">
        <v>cycling</v>
      </c>
      <c r="E404" t="str">
        <v>no action</v>
      </c>
      <c r="F404" t="str">
        <v>cycling</v>
      </c>
      <c r="G404">
        <v>34922</v>
      </c>
      <c r="H404">
        <v>34694</v>
      </c>
      <c r="I404">
        <v>228</v>
      </c>
      <c r="J404" s="1">
        <v>46033</v>
      </c>
      <c r="K404">
        <v>10</v>
      </c>
      <c r="L404">
        <v>22.77</v>
      </c>
      <c r="M404" t="str">
        <v>Yes</v>
      </c>
      <c r="N404">
        <v>43.7</v>
      </c>
      <c r="O404" t="str">
        <v/>
      </c>
      <c r="P404" s="1">
        <v>46023</v>
      </c>
      <c r="Q404">
        <v>35.3</v>
      </c>
      <c r="R404">
        <v>48</v>
      </c>
      <c r="S404">
        <v>41.2</v>
      </c>
      <c r="T404">
        <v>12.2</v>
      </c>
    </row>
    <row r="405">
      <c r="A405" t="str">
        <v>EW-09</v>
      </c>
      <c r="B405" s="1">
        <v>46053</v>
      </c>
      <c r="C405" t="str">
        <v>J. Hale</v>
      </c>
      <c r="D405" t="str">
        <v>cycling</v>
      </c>
      <c r="E405" t="str">
        <v>no action</v>
      </c>
      <c r="F405" t="str">
        <v>cycling</v>
      </c>
      <c r="G405">
        <v>35085</v>
      </c>
      <c r="H405">
        <v>34922</v>
      </c>
      <c r="I405">
        <v>163</v>
      </c>
      <c r="J405" s="1">
        <v>46043</v>
      </c>
      <c r="K405">
        <v>10</v>
      </c>
      <c r="L405">
        <v>16.29</v>
      </c>
      <c r="M405" t="str">
        <v>Yes</v>
      </c>
      <c r="N405">
        <v>43.6</v>
      </c>
      <c r="O405" t="str">
        <v/>
      </c>
      <c r="P405" s="1">
        <v>46023</v>
      </c>
      <c r="Q405">
        <v>35.3</v>
      </c>
      <c r="R405">
        <v>48</v>
      </c>
      <c r="S405">
        <v>41.2</v>
      </c>
      <c r="T405">
        <v>10.8</v>
      </c>
    </row>
    <row r="406">
      <c r="A406" t="str">
        <v>EW-09</v>
      </c>
      <c r="B406" s="1">
        <v>46064</v>
      </c>
      <c r="C406" t="str">
        <v>M. Ortiz</v>
      </c>
      <c r="D406" t="str">
        <v>cycling</v>
      </c>
      <c r="E406" t="str">
        <v>no action</v>
      </c>
      <c r="F406" t="str">
        <v>cycling</v>
      </c>
      <c r="G406">
        <v>35337</v>
      </c>
      <c r="H406">
        <v>35085</v>
      </c>
      <c r="I406">
        <v>252</v>
      </c>
      <c r="J406" s="1">
        <v>46053</v>
      </c>
      <c r="K406">
        <v>11</v>
      </c>
      <c r="L406">
        <v>22.88</v>
      </c>
      <c r="M406" t="str">
        <v>Yes</v>
      </c>
      <c r="N406">
        <v>38.5</v>
      </c>
      <c r="O406" t="str">
        <v/>
      </c>
      <c r="P406" s="1">
        <v>46054</v>
      </c>
      <c r="Q406">
        <v>36.7</v>
      </c>
      <c r="R406">
        <v>47.8</v>
      </c>
      <c r="S406">
        <v>41.2</v>
      </c>
      <c r="T406">
        <v>15.2</v>
      </c>
    </row>
    <row r="407">
      <c r="A407" t="str">
        <v>EW-09</v>
      </c>
      <c r="B407" s="1">
        <v>46079</v>
      </c>
      <c r="C407" t="str">
        <v>J. Hale</v>
      </c>
      <c r="D407" t="str">
        <v>cycling</v>
      </c>
      <c r="E407" t="str">
        <v>no action</v>
      </c>
      <c r="F407" t="str">
        <v>cycling</v>
      </c>
      <c r="G407">
        <v>35556</v>
      </c>
      <c r="H407">
        <v>35337</v>
      </c>
      <c r="I407">
        <v>219</v>
      </c>
      <c r="J407" s="1">
        <v>46064</v>
      </c>
      <c r="K407">
        <v>15</v>
      </c>
      <c r="L407">
        <v>14.58</v>
      </c>
      <c r="M407" t="str">
        <v>Yes</v>
      </c>
      <c r="N407">
        <v>43.1</v>
      </c>
      <c r="O407" t="str">
        <v/>
      </c>
      <c r="P407" s="1">
        <v>46054</v>
      </c>
      <c r="Q407">
        <v>36.7</v>
      </c>
      <c r="R407">
        <v>47.8</v>
      </c>
      <c r="S407">
        <v>41.2</v>
      </c>
      <c r="T407">
        <v>18.2</v>
      </c>
    </row>
    <row r="408">
      <c r="A408" t="str">
        <v>EW-09</v>
      </c>
      <c r="B408" s="1">
        <v>46093</v>
      </c>
      <c r="C408" t="str">
        <v>R. Nguyen</v>
      </c>
      <c r="D408" t="str">
        <v>cycling</v>
      </c>
      <c r="E408" t="str">
        <v>no action</v>
      </c>
      <c r="F408" t="str">
        <v>cycling</v>
      </c>
      <c r="G408">
        <v>35842</v>
      </c>
      <c r="H408">
        <v>35556</v>
      </c>
      <c r="I408">
        <v>286</v>
      </c>
      <c r="J408" s="1">
        <v>46079</v>
      </c>
      <c r="K408">
        <v>14</v>
      </c>
      <c r="L408">
        <v>20.43</v>
      </c>
      <c r="M408" t="str">
        <v>Yes</v>
      </c>
      <c r="N408">
        <v>37.5</v>
      </c>
      <c r="O408" t="str">
        <v/>
      </c>
      <c r="P408" s="1">
        <v>46082</v>
      </c>
      <c r="Q408">
        <v>37</v>
      </c>
      <c r="R408">
        <v>48.5</v>
      </c>
      <c r="S408">
        <v>41.2</v>
      </c>
      <c r="T408">
        <v>16</v>
      </c>
    </row>
    <row r="409">
      <c r="A409" t="str">
        <v>EW-09</v>
      </c>
      <c r="B409" s="1">
        <v>46108</v>
      </c>
      <c r="C409" t="str">
        <v>R. Nguyen</v>
      </c>
      <c r="D409" t="str">
        <v>cycling</v>
      </c>
      <c r="E409" t="str">
        <v>no action</v>
      </c>
      <c r="F409" t="str">
        <v>cycling</v>
      </c>
      <c r="G409">
        <v>36142</v>
      </c>
      <c r="H409">
        <v>35842</v>
      </c>
      <c r="I409">
        <v>300</v>
      </c>
      <c r="J409" s="1">
        <v>46093</v>
      </c>
      <c r="K409">
        <v>15</v>
      </c>
      <c r="L409">
        <v>20</v>
      </c>
      <c r="M409" t="str">
        <v>Yes</v>
      </c>
      <c r="N409">
        <v>39.1</v>
      </c>
      <c r="O409" t="str">
        <v/>
      </c>
      <c r="P409" s="1">
        <v>46082</v>
      </c>
      <c r="Q409">
        <v>37</v>
      </c>
      <c r="R409">
        <v>48.5</v>
      </c>
      <c r="S409">
        <v>41.2</v>
      </c>
      <c r="T409">
        <v>17.6</v>
      </c>
    </row>
    <row r="410">
      <c r="A410" t="str">
        <v>EW-09</v>
      </c>
      <c r="B410" s="1">
        <v>46121</v>
      </c>
      <c r="C410" t="str">
        <v>R. Nguyen</v>
      </c>
      <c r="D410" t="str">
        <v>cycling</v>
      </c>
      <c r="E410" t="str">
        <v>no action</v>
      </c>
      <c r="F410" t="str">
        <v>cycling</v>
      </c>
      <c r="G410">
        <v>36411</v>
      </c>
      <c r="H410">
        <v>36142</v>
      </c>
      <c r="I410">
        <v>269</v>
      </c>
      <c r="J410" s="1">
        <v>46108</v>
      </c>
      <c r="K410">
        <v>13</v>
      </c>
      <c r="L410">
        <v>20.71</v>
      </c>
      <c r="M410" t="str">
        <v>Yes</v>
      </c>
      <c r="N410">
        <v>42.1</v>
      </c>
      <c r="O410" t="str">
        <v/>
      </c>
      <c r="P410" s="1">
        <v>46113</v>
      </c>
      <c r="Q410">
        <v>37.1</v>
      </c>
      <c r="R410">
        <v>48.1</v>
      </c>
      <c r="S410">
        <v>41.2</v>
      </c>
      <c r="T410">
        <v>19</v>
      </c>
    </row>
    <row r="411">
      <c r="A411" t="str">
        <v>EW-09</v>
      </c>
      <c r="B411" s="1">
        <v>46131</v>
      </c>
      <c r="C411" t="str">
        <v>J. Hale</v>
      </c>
      <c r="D411" t="str">
        <v>cycling</v>
      </c>
      <c r="E411" t="str">
        <v>recorded high FM pressure</v>
      </c>
      <c r="F411" t="str">
        <v>cycling</v>
      </c>
      <c r="G411">
        <v>36611</v>
      </c>
      <c r="H411">
        <v>36411</v>
      </c>
      <c r="I411">
        <v>200</v>
      </c>
      <c r="J411" s="1">
        <v>46121</v>
      </c>
      <c r="K411">
        <v>10</v>
      </c>
      <c r="L411">
        <v>20.04</v>
      </c>
      <c r="M411" t="str">
        <v>Yes</v>
      </c>
      <c r="N411">
        <v>42.8</v>
      </c>
      <c r="O411" t="str">
        <v/>
      </c>
      <c r="P411" s="1">
        <v>46113</v>
      </c>
      <c r="Q411">
        <v>37.1</v>
      </c>
      <c r="R411">
        <v>48.1</v>
      </c>
      <c r="S411">
        <v>41.2</v>
      </c>
      <c r="T411">
        <v>19.5</v>
      </c>
    </row>
    <row r="412">
      <c r="A412" t="str">
        <v>EW-09</v>
      </c>
      <c r="B412" s="1">
        <v>46143</v>
      </c>
      <c r="C412" t="str">
        <v>R. Nguyen</v>
      </c>
      <c r="D412" t="str">
        <v>cycling</v>
      </c>
      <c r="E412" t="str">
        <v>no action</v>
      </c>
      <c r="F412" t="str">
        <v>cycling</v>
      </c>
      <c r="G412">
        <v>36892</v>
      </c>
      <c r="H412">
        <v>36611</v>
      </c>
      <c r="I412">
        <v>281</v>
      </c>
      <c r="J412" s="1">
        <v>46131</v>
      </c>
      <c r="K412">
        <v>12</v>
      </c>
      <c r="L412">
        <v>23.39</v>
      </c>
      <c r="M412" t="str">
        <v>Yes</v>
      </c>
      <c r="N412">
        <v>42.2</v>
      </c>
      <c r="O412" t="str">
        <v/>
      </c>
      <c r="P412" s="1">
        <v>46143</v>
      </c>
      <c r="Q412">
        <v>38.5</v>
      </c>
      <c r="R412">
        <v>48.6</v>
      </c>
      <c r="S412">
        <v>41.2</v>
      </c>
      <c r="T412">
        <v>12.9</v>
      </c>
    </row>
    <row r="413">
      <c r="A413" t="str">
        <v>EW-09</v>
      </c>
      <c r="B413" s="1">
        <v>46156</v>
      </c>
      <c r="C413" t="str">
        <v>R. Nguyen</v>
      </c>
      <c r="D413" t="str">
        <v>cycling</v>
      </c>
      <c r="E413" t="str">
        <v>no action</v>
      </c>
      <c r="F413" t="str">
        <v>cycling</v>
      </c>
      <c r="G413">
        <v>37174</v>
      </c>
      <c r="H413">
        <v>36892</v>
      </c>
      <c r="I413">
        <v>282</v>
      </c>
      <c r="J413" s="1">
        <v>46143</v>
      </c>
      <c r="K413">
        <v>13</v>
      </c>
      <c r="L413">
        <v>21.67</v>
      </c>
      <c r="M413" t="str">
        <v>Yes</v>
      </c>
      <c r="N413">
        <v>38.7</v>
      </c>
      <c r="O413" t="str">
        <v/>
      </c>
      <c r="P413" s="1">
        <v>46143</v>
      </c>
      <c r="Q413">
        <v>38.5</v>
      </c>
      <c r="R413">
        <v>48.6</v>
      </c>
      <c r="S413">
        <v>41.2</v>
      </c>
      <c r="T413">
        <v>11.3</v>
      </c>
    </row>
    <row r="414">
      <c r="A414" t="str">
        <v>EW-09</v>
      </c>
      <c r="B414" s="1">
        <v>46166</v>
      </c>
      <c r="C414" t="str">
        <v>J. Hale</v>
      </c>
      <c r="D414" t="str">
        <v>cycling</v>
      </c>
      <c r="E414" t="str">
        <v>recorded high FM pressure</v>
      </c>
      <c r="F414" t="str">
        <v>cycling</v>
      </c>
      <c r="G414">
        <v>37412</v>
      </c>
      <c r="H414">
        <v>37174</v>
      </c>
      <c r="I414">
        <v>238</v>
      </c>
      <c r="J414" s="1">
        <v>46156</v>
      </c>
      <c r="K414">
        <v>10</v>
      </c>
      <c r="L414">
        <v>23.8</v>
      </c>
      <c r="M414" t="str">
        <v>Yes</v>
      </c>
      <c r="N414">
        <v>42.5</v>
      </c>
      <c r="O414" t="str">
        <v/>
      </c>
      <c r="P414" s="1">
        <v>46143</v>
      </c>
      <c r="Q414">
        <v>38.5</v>
      </c>
      <c r="R414">
        <v>48.6</v>
      </c>
      <c r="S414">
        <v>41.2</v>
      </c>
      <c r="T414">
        <v>19.9</v>
      </c>
    </row>
    <row r="415">
      <c r="A415" t="str">
        <v>EW-09</v>
      </c>
      <c r="B415" s="1">
        <v>46177</v>
      </c>
      <c r="C415" t="str">
        <v>M. Ortiz</v>
      </c>
      <c r="D415" t="str">
        <v>cycling</v>
      </c>
      <c r="E415" t="str">
        <v>no action</v>
      </c>
      <c r="F415" t="str">
        <v>cycling</v>
      </c>
      <c r="G415">
        <v>37673</v>
      </c>
      <c r="H415">
        <v>37412</v>
      </c>
      <c r="I415">
        <v>261</v>
      </c>
      <c r="J415" s="1">
        <v>46166</v>
      </c>
      <c r="K415">
        <v>11</v>
      </c>
      <c r="L415">
        <v>23.71</v>
      </c>
      <c r="M415" t="str">
        <v>Yes</v>
      </c>
      <c r="N415">
        <v>35.9</v>
      </c>
      <c r="O415" t="str">
        <v/>
      </c>
      <c r="P415" s="1">
        <v>46174</v>
      </c>
      <c r="Q415">
        <v>38.8</v>
      </c>
      <c r="R415">
        <v>48.4</v>
      </c>
      <c r="S415">
        <v>41.2</v>
      </c>
      <c r="T415">
        <v>17.9</v>
      </c>
    </row>
    <row r="416">
      <c r="A416" t="str">
        <v>EW-09</v>
      </c>
      <c r="B416" s="1">
        <v>46190</v>
      </c>
      <c r="C416" t="str">
        <v>T. Brooks</v>
      </c>
      <c r="D416" t="str">
        <v>cycling</v>
      </c>
      <c r="E416" t="str">
        <v>no action</v>
      </c>
      <c r="F416" t="str">
        <v>cycling</v>
      </c>
      <c r="G416">
        <v>37924</v>
      </c>
      <c r="H416">
        <v>37673</v>
      </c>
      <c r="I416">
        <v>251</v>
      </c>
      <c r="J416" s="1">
        <v>46177</v>
      </c>
      <c r="K416">
        <v>13</v>
      </c>
      <c r="L416">
        <v>19.27</v>
      </c>
      <c r="M416" t="str">
        <v>Yes</v>
      </c>
      <c r="N416">
        <v>39.6</v>
      </c>
      <c r="O416" t="str">
        <v/>
      </c>
      <c r="P416" s="1">
        <v>46174</v>
      </c>
      <c r="Q416">
        <v>38.8</v>
      </c>
      <c r="R416">
        <v>48.4</v>
      </c>
      <c r="S416">
        <v>41.2</v>
      </c>
      <c r="T416">
        <v>14.8</v>
      </c>
    </row>
    <row r="417">
      <c r="A417" t="str">
        <v>EW-09</v>
      </c>
      <c r="B417" s="1">
        <v>46204</v>
      </c>
      <c r="C417" t="str">
        <v>R. Nguyen</v>
      </c>
      <c r="D417" t="str">
        <v>cycling</v>
      </c>
      <c r="E417" t="str">
        <v>no action</v>
      </c>
      <c r="F417" t="str">
        <v>cycling</v>
      </c>
      <c r="G417">
        <v>38136</v>
      </c>
      <c r="H417">
        <v>37924</v>
      </c>
      <c r="I417">
        <v>212</v>
      </c>
      <c r="J417" s="1">
        <v>46190</v>
      </c>
      <c r="K417">
        <v>14</v>
      </c>
      <c r="L417">
        <v>15.11</v>
      </c>
      <c r="M417" t="str">
        <v>Yes</v>
      </c>
      <c r="N417">
        <v>38.8</v>
      </c>
      <c r="O417" t="str">
        <v/>
      </c>
      <c r="P417" s="1">
        <v>46204</v>
      </c>
      <c r="Q417">
        <v>38.1</v>
      </c>
      <c r="R417">
        <v>48.5</v>
      </c>
      <c r="S417">
        <v>41.2</v>
      </c>
      <c r="T417">
        <v>13.9</v>
      </c>
    </row>
    <row r="418">
      <c r="A418" t="str">
        <v>EW-09</v>
      </c>
      <c r="B418" s="1">
        <v>46215</v>
      </c>
      <c r="C418" t="str">
        <v>J. Hale</v>
      </c>
      <c r="D418" t="str">
        <v>cycling</v>
      </c>
      <c r="E418" t="str">
        <v>no action</v>
      </c>
      <c r="F418" t="str">
        <v>cycling</v>
      </c>
      <c r="G418">
        <v>38320</v>
      </c>
      <c r="H418">
        <v>38136</v>
      </c>
      <c r="I418">
        <v>184</v>
      </c>
      <c r="J418" s="1">
        <v>46204</v>
      </c>
      <c r="K418">
        <v>11</v>
      </c>
      <c r="L418">
        <v>16.72</v>
      </c>
      <c r="M418" t="str">
        <v>Yes</v>
      </c>
      <c r="N418">
        <v>35</v>
      </c>
      <c r="O418" t="str">
        <v/>
      </c>
      <c r="P418" s="1">
        <v>46204</v>
      </c>
      <c r="Q418">
        <v>38.1</v>
      </c>
      <c r="R418">
        <v>48.5</v>
      </c>
      <c r="S418">
        <v>41.2</v>
      </c>
      <c r="T418">
        <v>15.8</v>
      </c>
    </row>
    <row r="419">
      <c r="A419" t="str">
        <v>EW-09</v>
      </c>
      <c r="B419" s="1">
        <v>46226</v>
      </c>
      <c r="C419" t="str">
        <v>T. Brooks</v>
      </c>
      <c r="D419" t="str">
        <v>cycling</v>
      </c>
      <c r="E419" t="str">
        <v>no action</v>
      </c>
      <c r="F419" t="str">
        <v>cycling</v>
      </c>
      <c r="G419">
        <v>38501</v>
      </c>
      <c r="H419">
        <v>38320</v>
      </c>
      <c r="I419">
        <v>181</v>
      </c>
      <c r="J419" s="1">
        <v>46215</v>
      </c>
      <c r="K419">
        <v>11</v>
      </c>
      <c r="L419">
        <v>16.41</v>
      </c>
      <c r="M419" t="str">
        <v>Yes</v>
      </c>
      <c r="N419">
        <v>34.5</v>
      </c>
      <c r="O419" t="str">
        <v/>
      </c>
      <c r="P419" s="1">
        <v>46204</v>
      </c>
      <c r="Q419">
        <v>38.1</v>
      </c>
      <c r="R419">
        <v>48.5</v>
      </c>
      <c r="S419">
        <v>41.2</v>
      </c>
      <c r="T419">
        <v>13.2</v>
      </c>
    </row>
    <row r="420">
      <c r="A420" t="str">
        <v>EW-09</v>
      </c>
      <c r="B420" s="1">
        <v>46236</v>
      </c>
      <c r="C420" t="str">
        <v>J. Hale</v>
      </c>
      <c r="D420" t="str">
        <v>cycling</v>
      </c>
      <c r="E420" t="str">
        <v>no action</v>
      </c>
      <c r="F420" t="str">
        <v>cycling</v>
      </c>
      <c r="G420">
        <v>38700</v>
      </c>
      <c r="H420">
        <v>38501</v>
      </c>
      <c r="I420">
        <v>199</v>
      </c>
      <c r="J420" s="1">
        <v>46226</v>
      </c>
      <c r="K420">
        <v>10</v>
      </c>
      <c r="L420">
        <v>19.93</v>
      </c>
      <c r="M420" t="str">
        <v>Yes</v>
      </c>
      <c r="N420">
        <v>42.5</v>
      </c>
      <c r="O420" t="str">
        <v/>
      </c>
      <c r="P420" s="1">
        <v>46235</v>
      </c>
      <c r="Q420">
        <v>38.4</v>
      </c>
      <c r="R420">
        <v>47.9</v>
      </c>
      <c r="S420">
        <v>41.2</v>
      </c>
      <c r="T420">
        <v>12.4</v>
      </c>
    </row>
    <row r="421">
      <c r="A421" t="str">
        <v>EW-10</v>
      </c>
      <c r="B421" s="1">
        <v>45665</v>
      </c>
      <c r="C421" t="str">
        <v>R. Nguyen</v>
      </c>
      <c r="D421" t="str">
        <v>cycling</v>
      </c>
      <c r="E421" t="str">
        <v>no action</v>
      </c>
      <c r="F421" t="str">
        <v>cycling</v>
      </c>
      <c r="G421">
        <v>27812</v>
      </c>
      <c r="H421">
        <v>27323</v>
      </c>
      <c r="I421">
        <v>489</v>
      </c>
      <c r="J421" s="1">
        <v>45644</v>
      </c>
      <c r="K421">
        <v>21</v>
      </c>
      <c r="L421">
        <v>23.28</v>
      </c>
      <c r="M421" t="str">
        <v>Yes</v>
      </c>
      <c r="N421">
        <v>36.2</v>
      </c>
      <c r="O421" t="str">
        <v/>
      </c>
      <c r="P421" s="1">
        <v>45658</v>
      </c>
      <c r="Q421">
        <v>30.7</v>
      </c>
      <c r="R421">
        <v>45.5</v>
      </c>
      <c r="S421">
        <v>35.8</v>
      </c>
      <c r="T421">
        <v>18.9</v>
      </c>
    </row>
    <row r="422">
      <c r="A422" t="str">
        <v>EW-10</v>
      </c>
      <c r="B422" s="1">
        <v>45680</v>
      </c>
      <c r="C422" t="str">
        <v>T. Brooks</v>
      </c>
      <c r="D422" t="str">
        <v>cycling</v>
      </c>
      <c r="E422" t="str">
        <v>adjusted regulator</v>
      </c>
      <c r="F422" t="str">
        <v>cycling</v>
      </c>
      <c r="G422">
        <v>28143</v>
      </c>
      <c r="H422">
        <v>27812</v>
      </c>
      <c r="I422">
        <v>331</v>
      </c>
      <c r="J422" s="1">
        <v>45665</v>
      </c>
      <c r="K422">
        <v>15</v>
      </c>
      <c r="L422">
        <v>22.08</v>
      </c>
      <c r="M422" t="str">
        <v>Yes</v>
      </c>
      <c r="N422">
        <v>37.6</v>
      </c>
      <c r="O422" t="str">
        <v/>
      </c>
      <c r="P422" s="1">
        <v>45658</v>
      </c>
      <c r="Q422">
        <v>30.7</v>
      </c>
      <c r="R422">
        <v>45.5</v>
      </c>
      <c r="S422">
        <v>35.8</v>
      </c>
      <c r="T422">
        <v>13.5</v>
      </c>
    </row>
    <row r="423">
      <c r="A423" t="str">
        <v>EW-10</v>
      </c>
      <c r="B423" s="1">
        <v>45692</v>
      </c>
      <c r="C423" t="str">
        <v>R. Nguyen</v>
      </c>
      <c r="D423" t="str">
        <v>cycling</v>
      </c>
      <c r="E423" t="str">
        <v>no action</v>
      </c>
      <c r="F423" t="str">
        <v>cycling</v>
      </c>
      <c r="G423">
        <v>28345</v>
      </c>
      <c r="H423">
        <v>28143</v>
      </c>
      <c r="I423">
        <v>202</v>
      </c>
      <c r="J423" s="1">
        <v>45680</v>
      </c>
      <c r="K423">
        <v>12</v>
      </c>
      <c r="L423">
        <v>16.86</v>
      </c>
      <c r="M423" t="str">
        <v>Yes</v>
      </c>
      <c r="N423">
        <v>39.1</v>
      </c>
      <c r="O423" t="str">
        <v/>
      </c>
      <c r="P423" s="1">
        <v>45689</v>
      </c>
      <c r="Q423">
        <v>32.3</v>
      </c>
      <c r="R423">
        <v>45.4</v>
      </c>
      <c r="S423">
        <v>35.8</v>
      </c>
      <c r="T423">
        <v>19.8</v>
      </c>
    </row>
    <row r="424">
      <c r="A424" t="str">
        <v>EW-10</v>
      </c>
      <c r="B424" s="1">
        <v>45705</v>
      </c>
      <c r="C424" t="str">
        <v>T. Brooks</v>
      </c>
      <c r="D424" t="str">
        <v>cycling</v>
      </c>
      <c r="E424" t="str">
        <v>no action</v>
      </c>
      <c r="F424" t="str">
        <v>cycling</v>
      </c>
      <c r="G424">
        <v>28562</v>
      </c>
      <c r="H424">
        <v>28345</v>
      </c>
      <c r="I424">
        <v>217</v>
      </c>
      <c r="J424" s="1">
        <v>45692</v>
      </c>
      <c r="K424">
        <v>13</v>
      </c>
      <c r="L424">
        <v>16.68</v>
      </c>
      <c r="M424" t="str">
        <v>Yes</v>
      </c>
      <c r="N424">
        <v>34.2</v>
      </c>
      <c r="O424" t="str">
        <v/>
      </c>
      <c r="P424" s="1">
        <v>45689</v>
      </c>
      <c r="Q424">
        <v>32.3</v>
      </c>
      <c r="R424">
        <v>45.4</v>
      </c>
      <c r="S424">
        <v>35.8</v>
      </c>
      <c r="T424">
        <v>18.9</v>
      </c>
    </row>
    <row r="425">
      <c r="A425" t="str">
        <v>EW-10</v>
      </c>
      <c r="B425" s="1">
        <v>45717</v>
      </c>
      <c r="C425" t="str">
        <v>M. Ortiz</v>
      </c>
      <c r="D425" t="str">
        <v>cycling</v>
      </c>
      <c r="E425" t="str">
        <v>no action</v>
      </c>
      <c r="F425" t="str">
        <v>cycling</v>
      </c>
      <c r="G425">
        <v>28740</v>
      </c>
      <c r="H425">
        <v>28562</v>
      </c>
      <c r="I425">
        <v>178</v>
      </c>
      <c r="J425" s="1">
        <v>45705</v>
      </c>
      <c r="K425">
        <v>12</v>
      </c>
      <c r="L425">
        <v>14.85</v>
      </c>
      <c r="M425" t="str">
        <v>Yes</v>
      </c>
      <c r="N425">
        <v>35.4</v>
      </c>
      <c r="O425" t="str">
        <v/>
      </c>
      <c r="P425" s="1">
        <v>45717</v>
      </c>
      <c r="Q425">
        <v>32.9</v>
      </c>
      <c r="R425">
        <v>46</v>
      </c>
      <c r="S425">
        <v>35.8</v>
      </c>
      <c r="T425">
        <v>15.4</v>
      </c>
    </row>
    <row r="426">
      <c r="A426" t="str">
        <v>EW-10</v>
      </c>
      <c r="B426" s="1">
        <v>45729</v>
      </c>
      <c r="C426" t="str">
        <v>J. Hale</v>
      </c>
      <c r="D426" t="str">
        <v>cycling</v>
      </c>
      <c r="E426" t="str">
        <v>no action</v>
      </c>
      <c r="F426" t="str">
        <v>cycling</v>
      </c>
      <c r="G426">
        <v>28919</v>
      </c>
      <c r="H426">
        <v>28740</v>
      </c>
      <c r="I426">
        <v>179</v>
      </c>
      <c r="J426" s="1">
        <v>45717</v>
      </c>
      <c r="K426">
        <v>12</v>
      </c>
      <c r="L426">
        <v>14.89</v>
      </c>
      <c r="M426" t="str">
        <v>Yes</v>
      </c>
      <c r="N426">
        <v>41.8</v>
      </c>
      <c r="O426" t="str">
        <v/>
      </c>
      <c r="P426" s="1">
        <v>45717</v>
      </c>
      <c r="Q426">
        <v>32.9</v>
      </c>
      <c r="R426">
        <v>46</v>
      </c>
      <c r="S426">
        <v>35.8</v>
      </c>
      <c r="T426">
        <v>17</v>
      </c>
    </row>
    <row r="427">
      <c r="A427" t="str">
        <v>EW-10</v>
      </c>
      <c r="B427" s="1">
        <v>45744</v>
      </c>
      <c r="C427" t="str">
        <v>M. Ortiz</v>
      </c>
      <c r="D427" t="str">
        <v>cycling</v>
      </c>
      <c r="E427" t="str">
        <v>no action</v>
      </c>
      <c r="F427" t="str">
        <v>cycling</v>
      </c>
      <c r="G427">
        <v>29262</v>
      </c>
      <c r="H427">
        <v>28919</v>
      </c>
      <c r="I427">
        <v>343</v>
      </c>
      <c r="J427" s="1">
        <v>45729</v>
      </c>
      <c r="K427">
        <v>15</v>
      </c>
      <c r="L427">
        <v>22.87</v>
      </c>
      <c r="M427" t="str">
        <v>Yes</v>
      </c>
      <c r="N427">
        <v>43.9</v>
      </c>
      <c r="O427" t="str">
        <v/>
      </c>
      <c r="P427" s="1">
        <v>45717</v>
      </c>
      <c r="Q427">
        <v>32.9</v>
      </c>
      <c r="R427">
        <v>46</v>
      </c>
      <c r="S427">
        <v>35.8</v>
      </c>
      <c r="T427">
        <v>15.5</v>
      </c>
    </row>
    <row r="428">
      <c r="A428" t="str">
        <v>EW-10</v>
      </c>
      <c r="B428" s="1">
        <v>45758</v>
      </c>
      <c r="C428" t="str">
        <v>R. Nguyen</v>
      </c>
      <c r="D428" t="str">
        <v>cycling</v>
      </c>
      <c r="E428" t="str">
        <v>no action</v>
      </c>
      <c r="F428" t="str">
        <v>cycling</v>
      </c>
      <c r="G428">
        <v>29576</v>
      </c>
      <c r="H428">
        <v>29262</v>
      </c>
      <c r="I428">
        <v>314</v>
      </c>
      <c r="J428" s="1">
        <v>45744</v>
      </c>
      <c r="K428">
        <v>14</v>
      </c>
      <c r="L428">
        <v>22.42</v>
      </c>
      <c r="M428" t="str">
        <v>Yes</v>
      </c>
      <c r="N428">
        <v>37.8</v>
      </c>
      <c r="O428" t="str">
        <v/>
      </c>
      <c r="P428" s="1">
        <v>45748</v>
      </c>
      <c r="Q428">
        <v>32.5</v>
      </c>
      <c r="R428">
        <v>45.7</v>
      </c>
      <c r="S428">
        <v>35.8</v>
      </c>
      <c r="T428">
        <v>13.9</v>
      </c>
    </row>
    <row r="429">
      <c r="A429" t="str">
        <v>EW-10</v>
      </c>
      <c r="B429" s="1">
        <v>45772</v>
      </c>
      <c r="C429" t="str">
        <v>M. Ortiz</v>
      </c>
      <c r="D429" t="str">
        <v>cycling</v>
      </c>
      <c r="E429" t="str">
        <v>no action</v>
      </c>
      <c r="F429" t="str">
        <v>cycling</v>
      </c>
      <c r="G429">
        <v>29893</v>
      </c>
      <c r="H429">
        <v>29576</v>
      </c>
      <c r="I429">
        <v>317</v>
      </c>
      <c r="J429" s="1">
        <v>45758</v>
      </c>
      <c r="K429">
        <v>14</v>
      </c>
      <c r="L429">
        <v>22.64</v>
      </c>
      <c r="M429" t="str">
        <v>Yes</v>
      </c>
      <c r="N429">
        <v>43.3</v>
      </c>
      <c r="O429" t="str">
        <v/>
      </c>
      <c r="P429" s="1">
        <v>45748</v>
      </c>
      <c r="Q429">
        <v>32.5</v>
      </c>
      <c r="R429">
        <v>45.7</v>
      </c>
      <c r="S429">
        <v>35.8</v>
      </c>
      <c r="T429">
        <v>12.5</v>
      </c>
    </row>
    <row r="430">
      <c r="A430" t="str">
        <v>EW-10</v>
      </c>
      <c r="B430" s="1">
        <v>45784</v>
      </c>
      <c r="C430" t="str">
        <v>J. Hale</v>
      </c>
      <c r="D430" t="str">
        <v>cycling</v>
      </c>
      <c r="E430" t="str">
        <v>no action</v>
      </c>
      <c r="F430" t="str">
        <v>cycling</v>
      </c>
      <c r="G430">
        <v>30104</v>
      </c>
      <c r="H430">
        <v>29893</v>
      </c>
      <c r="I430">
        <v>211</v>
      </c>
      <c r="J430" s="1">
        <v>45772</v>
      </c>
      <c r="K430">
        <v>12</v>
      </c>
      <c r="L430">
        <v>17.55</v>
      </c>
      <c r="M430" t="str">
        <v>Yes</v>
      </c>
      <c r="N430">
        <v>35.5</v>
      </c>
      <c r="O430" t="str">
        <v/>
      </c>
      <c r="P430" s="1">
        <v>45778</v>
      </c>
      <c r="Q430">
        <v>33</v>
      </c>
      <c r="R430">
        <v>45.8</v>
      </c>
      <c r="S430">
        <v>35.8</v>
      </c>
      <c r="T430">
        <v>15.7</v>
      </c>
    </row>
    <row r="431">
      <c r="A431" t="str">
        <v>EW-10</v>
      </c>
      <c r="B431" s="1">
        <v>45794</v>
      </c>
      <c r="C431" t="str">
        <v>R. Nguyen</v>
      </c>
      <c r="D431" t="str">
        <v>cycling</v>
      </c>
      <c r="E431" t="str">
        <v>no action</v>
      </c>
      <c r="F431" t="str">
        <v>cycling</v>
      </c>
      <c r="G431">
        <v>30275</v>
      </c>
      <c r="H431">
        <v>30104</v>
      </c>
      <c r="I431">
        <v>171</v>
      </c>
      <c r="J431" s="1">
        <v>45784</v>
      </c>
      <c r="K431">
        <v>10</v>
      </c>
      <c r="L431">
        <v>17.15</v>
      </c>
      <c r="M431" t="str">
        <v>Yes</v>
      </c>
      <c r="N431">
        <v>38.2</v>
      </c>
      <c r="O431" t="str">
        <v/>
      </c>
      <c r="P431" s="1">
        <v>45778</v>
      </c>
      <c r="Q431">
        <v>33</v>
      </c>
      <c r="R431">
        <v>45.8</v>
      </c>
      <c r="S431">
        <v>35.8</v>
      </c>
      <c r="T431">
        <v>16.2</v>
      </c>
    </row>
    <row r="432">
      <c r="A432" t="str">
        <v>EW-10</v>
      </c>
      <c r="B432" s="1">
        <v>45807</v>
      </c>
      <c r="C432" t="str">
        <v>M. Ortiz</v>
      </c>
      <c r="D432" t="str">
        <v>cycling</v>
      </c>
      <c r="E432" t="str">
        <v>no action</v>
      </c>
      <c r="F432" t="str">
        <v>cycling</v>
      </c>
      <c r="G432">
        <v>30583</v>
      </c>
      <c r="H432">
        <v>30275</v>
      </c>
      <c r="I432">
        <v>308</v>
      </c>
      <c r="J432" s="1">
        <v>45794</v>
      </c>
      <c r="K432">
        <v>13</v>
      </c>
      <c r="L432">
        <v>23.73</v>
      </c>
      <c r="M432" t="str">
        <v>Yes</v>
      </c>
      <c r="N432">
        <v>37.3</v>
      </c>
      <c r="O432" t="str">
        <v/>
      </c>
      <c r="P432" s="1">
        <v>45778</v>
      </c>
      <c r="Q432">
        <v>33</v>
      </c>
      <c r="R432">
        <v>45.8</v>
      </c>
      <c r="S432">
        <v>35.8</v>
      </c>
      <c r="T432">
        <v>13.4</v>
      </c>
    </row>
    <row r="433">
      <c r="A433" t="str">
        <v>EW-10</v>
      </c>
      <c r="B433" s="1">
        <v>45822</v>
      </c>
      <c r="C433" t="str">
        <v>J. Hale</v>
      </c>
      <c r="D433" t="str">
        <v>cycling</v>
      </c>
      <c r="E433" t="str">
        <v>no action</v>
      </c>
      <c r="F433" t="str">
        <v>cycling</v>
      </c>
      <c r="G433">
        <v>30887</v>
      </c>
      <c r="H433">
        <v>30583</v>
      </c>
      <c r="I433">
        <v>304</v>
      </c>
      <c r="J433" s="1">
        <v>45807</v>
      </c>
      <c r="K433">
        <v>15</v>
      </c>
      <c r="L433">
        <v>20.24</v>
      </c>
      <c r="M433" t="str">
        <v>Yes</v>
      </c>
      <c r="N433">
        <v>38.7</v>
      </c>
      <c r="O433" t="str">
        <v/>
      </c>
      <c r="P433" s="1">
        <v>45809</v>
      </c>
      <c r="Q433">
        <v>31.9</v>
      </c>
      <c r="R433">
        <v>46.1</v>
      </c>
      <c r="S433">
        <v>35.8</v>
      </c>
      <c r="T433">
        <v>18.7</v>
      </c>
    </row>
    <row r="434">
      <c r="A434" t="str">
        <v>EW-10</v>
      </c>
      <c r="B434" s="1">
        <v>45836</v>
      </c>
      <c r="C434" t="str">
        <v>T. Brooks</v>
      </c>
      <c r="D434" t="str">
        <v>cycling</v>
      </c>
      <c r="E434" t="str">
        <v>no action</v>
      </c>
      <c r="F434" t="str">
        <v>cycling</v>
      </c>
      <c r="G434">
        <v>31117</v>
      </c>
      <c r="H434">
        <v>30887</v>
      </c>
      <c r="I434">
        <v>230</v>
      </c>
      <c r="J434" s="1">
        <v>45822</v>
      </c>
      <c r="K434">
        <v>14</v>
      </c>
      <c r="L434">
        <v>16.44</v>
      </c>
      <c r="M434" t="str">
        <v>Yes</v>
      </c>
      <c r="N434">
        <v>39.9</v>
      </c>
      <c r="O434" t="str">
        <v/>
      </c>
      <c r="P434" s="1">
        <v>45809</v>
      </c>
      <c r="Q434">
        <v>31.9</v>
      </c>
      <c r="R434">
        <v>46.1</v>
      </c>
      <c r="S434">
        <v>35.8</v>
      </c>
      <c r="T434">
        <v>13.9</v>
      </c>
    </row>
    <row r="435">
      <c r="A435" t="str">
        <v>EW-10</v>
      </c>
      <c r="B435" s="1">
        <v>45846</v>
      </c>
      <c r="C435" t="str">
        <v>T. Brooks</v>
      </c>
      <c r="D435" t="str">
        <v>cycling</v>
      </c>
      <c r="E435" t="str">
        <v>no action</v>
      </c>
      <c r="F435" t="str">
        <v>cycling</v>
      </c>
      <c r="G435">
        <v>31292</v>
      </c>
      <c r="H435">
        <v>31117</v>
      </c>
      <c r="I435">
        <v>175</v>
      </c>
      <c r="J435" s="1">
        <v>45836</v>
      </c>
      <c r="K435">
        <v>10</v>
      </c>
      <c r="L435">
        <v>17.48</v>
      </c>
      <c r="M435" t="str">
        <v>Yes</v>
      </c>
      <c r="N435">
        <v>38</v>
      </c>
      <c r="O435" t="str">
        <v/>
      </c>
      <c r="P435" s="1">
        <v>45839</v>
      </c>
      <c r="Q435">
        <v>32.3</v>
      </c>
      <c r="R435">
        <v>45.5</v>
      </c>
      <c r="S435">
        <v>35.8</v>
      </c>
      <c r="T435">
        <v>10.1</v>
      </c>
    </row>
    <row r="436">
      <c r="A436" t="str">
        <v>EW-10</v>
      </c>
      <c r="B436" s="1">
        <v>45859</v>
      </c>
      <c r="C436" t="str">
        <v>J. Hale</v>
      </c>
      <c r="D436" t="str">
        <v>cycling</v>
      </c>
      <c r="E436" t="str">
        <v>no action</v>
      </c>
      <c r="F436" t="str">
        <v>cycling</v>
      </c>
      <c r="G436">
        <v>31507</v>
      </c>
      <c r="H436">
        <v>31292</v>
      </c>
      <c r="I436">
        <v>215</v>
      </c>
      <c r="J436" s="1">
        <v>45846</v>
      </c>
      <c r="K436">
        <v>13</v>
      </c>
      <c r="L436">
        <v>16.52</v>
      </c>
      <c r="M436" t="str">
        <v>Yes</v>
      </c>
      <c r="N436">
        <v>37.1</v>
      </c>
      <c r="O436" t="str">
        <v/>
      </c>
      <c r="P436" s="1">
        <v>45839</v>
      </c>
      <c r="Q436">
        <v>32.3</v>
      </c>
      <c r="R436">
        <v>45.5</v>
      </c>
      <c r="S436">
        <v>35.8</v>
      </c>
      <c r="T436">
        <v>12.9</v>
      </c>
    </row>
    <row r="437">
      <c r="A437" t="str">
        <v>EW-10</v>
      </c>
      <c r="B437" s="1">
        <v>45873</v>
      </c>
      <c r="C437" t="str">
        <v>T. Brooks</v>
      </c>
      <c r="D437" t="str">
        <v>cycling</v>
      </c>
      <c r="E437" t="str">
        <v>no action</v>
      </c>
      <c r="F437" t="str">
        <v>cycling</v>
      </c>
      <c r="G437">
        <v>31742</v>
      </c>
      <c r="H437">
        <v>31507</v>
      </c>
      <c r="I437">
        <v>235</v>
      </c>
      <c r="J437" s="1">
        <v>45859</v>
      </c>
      <c r="K437">
        <v>14</v>
      </c>
      <c r="L437">
        <v>16.75</v>
      </c>
      <c r="M437" t="str">
        <v>Yes</v>
      </c>
      <c r="N437">
        <v>38.4</v>
      </c>
      <c r="O437" t="str">
        <v/>
      </c>
      <c r="P437" s="1">
        <v>45870</v>
      </c>
      <c r="Q437">
        <v>31</v>
      </c>
      <c r="R437">
        <v>46.1</v>
      </c>
      <c r="S437">
        <v>35.8</v>
      </c>
      <c r="T437">
        <v>11.3</v>
      </c>
    </row>
    <row r="438">
      <c r="A438" t="str">
        <v>EW-10</v>
      </c>
      <c r="B438" s="1">
        <v>45884</v>
      </c>
      <c r="C438" t="str">
        <v>J. Hale</v>
      </c>
      <c r="D438" t="str">
        <v>cycling</v>
      </c>
      <c r="E438" t="str">
        <v>no action</v>
      </c>
      <c r="F438" t="str">
        <v>cycling</v>
      </c>
      <c r="G438">
        <v>31912</v>
      </c>
      <c r="H438">
        <v>31742</v>
      </c>
      <c r="I438">
        <v>170</v>
      </c>
      <c r="J438" s="1">
        <v>45873</v>
      </c>
      <c r="K438">
        <v>11</v>
      </c>
      <c r="L438">
        <v>15.5</v>
      </c>
      <c r="M438" t="str">
        <v>Yes</v>
      </c>
      <c r="N438">
        <v>39.8</v>
      </c>
      <c r="O438" t="str">
        <v/>
      </c>
      <c r="P438" s="1">
        <v>45870</v>
      </c>
      <c r="Q438">
        <v>31</v>
      </c>
      <c r="R438">
        <v>46.1</v>
      </c>
      <c r="S438">
        <v>35.8</v>
      </c>
      <c r="T438">
        <v>16.8</v>
      </c>
    </row>
    <row r="439">
      <c r="A439" t="str">
        <v>EW-10</v>
      </c>
      <c r="B439" s="1">
        <v>45898</v>
      </c>
      <c r="C439" t="str">
        <v>M. Ortiz</v>
      </c>
      <c r="D439" t="str">
        <v>cycling</v>
      </c>
      <c r="E439" t="str">
        <v>no action</v>
      </c>
      <c r="F439" t="str">
        <v>cycling</v>
      </c>
      <c r="G439">
        <v>32201</v>
      </c>
      <c r="H439">
        <v>31912</v>
      </c>
      <c r="I439">
        <v>289</v>
      </c>
      <c r="J439" s="1">
        <v>45884</v>
      </c>
      <c r="K439">
        <v>14</v>
      </c>
      <c r="L439">
        <v>20.62</v>
      </c>
      <c r="M439" t="str">
        <v>Yes</v>
      </c>
      <c r="N439">
        <v>43.5</v>
      </c>
      <c r="O439" t="str">
        <v/>
      </c>
      <c r="P439" s="1">
        <v>45870</v>
      </c>
      <c r="Q439">
        <v>31</v>
      </c>
      <c r="R439">
        <v>46.1</v>
      </c>
      <c r="S439">
        <v>35.8</v>
      </c>
      <c r="T439">
        <v>18.3</v>
      </c>
    </row>
    <row r="440">
      <c r="A440" t="str">
        <v>EW-10</v>
      </c>
      <c r="B440" s="1">
        <v>45912</v>
      </c>
      <c r="C440" t="str">
        <v>R. Nguyen</v>
      </c>
      <c r="D440" t="str">
        <v>cycling</v>
      </c>
      <c r="E440" t="str">
        <v>no action</v>
      </c>
      <c r="F440" t="str">
        <v>cycling</v>
      </c>
      <c r="G440">
        <v>32428</v>
      </c>
      <c r="H440">
        <v>32201</v>
      </c>
      <c r="I440">
        <v>227</v>
      </c>
      <c r="J440" s="1">
        <v>45898</v>
      </c>
      <c r="K440">
        <v>14</v>
      </c>
      <c r="L440">
        <v>16.21</v>
      </c>
      <c r="M440" t="str">
        <v>Yes</v>
      </c>
      <c r="N440">
        <v>42.8</v>
      </c>
      <c r="O440" t="str">
        <v/>
      </c>
      <c r="P440" s="1">
        <v>45901</v>
      </c>
      <c r="Q440">
        <v>30.5</v>
      </c>
      <c r="R440">
        <v>45.9</v>
      </c>
      <c r="S440">
        <v>35.8</v>
      </c>
      <c r="T440">
        <v>20</v>
      </c>
    </row>
    <row r="441">
      <c r="A441" t="str">
        <v>EW-10</v>
      </c>
      <c r="B441" s="1">
        <v>45927</v>
      </c>
      <c r="C441" t="str">
        <v>M. Ortiz</v>
      </c>
      <c r="D441" t="str">
        <v>cycling</v>
      </c>
      <c r="E441" t="str">
        <v>no action</v>
      </c>
      <c r="F441" t="str">
        <v>cycling</v>
      </c>
      <c r="G441">
        <v>32681</v>
      </c>
      <c r="H441">
        <v>32428</v>
      </c>
      <c r="I441">
        <v>253</v>
      </c>
      <c r="J441" s="1">
        <v>45912</v>
      </c>
      <c r="K441">
        <v>15</v>
      </c>
      <c r="L441">
        <v>16.85</v>
      </c>
      <c r="M441" t="str">
        <v>Yes</v>
      </c>
      <c r="N441">
        <v>41.2</v>
      </c>
      <c r="O441" t="str">
        <v/>
      </c>
      <c r="P441" s="1">
        <v>45901</v>
      </c>
      <c r="Q441">
        <v>30.5</v>
      </c>
      <c r="R441">
        <v>45.9</v>
      </c>
      <c r="S441">
        <v>35.8</v>
      </c>
      <c r="T441">
        <v>15.4</v>
      </c>
    </row>
    <row r="442">
      <c r="A442" t="str">
        <v>EW-10</v>
      </c>
      <c r="B442" s="1">
        <v>45940</v>
      </c>
      <c r="C442" t="str">
        <v>T. Brooks</v>
      </c>
      <c r="D442" t="str">
        <v>cycling</v>
      </c>
      <c r="E442" t="str">
        <v>no action</v>
      </c>
      <c r="F442" t="str">
        <v>cycling</v>
      </c>
      <c r="G442">
        <v>32884</v>
      </c>
      <c r="H442">
        <v>32681</v>
      </c>
      <c r="I442">
        <v>203</v>
      </c>
      <c r="J442" s="1">
        <v>45927</v>
      </c>
      <c r="K442">
        <v>13</v>
      </c>
      <c r="L442">
        <v>15.6</v>
      </c>
      <c r="M442" t="str">
        <v>Yes</v>
      </c>
      <c r="N442">
        <v>36.3</v>
      </c>
      <c r="O442" t="str">
        <v/>
      </c>
      <c r="P442" s="1">
        <v>45931</v>
      </c>
      <c r="Q442">
        <v>29.5</v>
      </c>
      <c r="R442">
        <v>46.2</v>
      </c>
      <c r="S442">
        <v>35.8</v>
      </c>
      <c r="T442">
        <v>11.5</v>
      </c>
    </row>
    <row r="443">
      <c r="A443" t="str">
        <v>EW-10</v>
      </c>
      <c r="B443" s="1">
        <v>45953</v>
      </c>
      <c r="C443" t="str">
        <v>J. Hale</v>
      </c>
      <c r="D443" t="str">
        <v>cycling</v>
      </c>
      <c r="E443" t="str">
        <v>recorded high FM pressure</v>
      </c>
      <c r="F443" t="str">
        <v>cycling</v>
      </c>
      <c r="G443">
        <v>33158</v>
      </c>
      <c r="H443">
        <v>32884</v>
      </c>
      <c r="I443">
        <v>274</v>
      </c>
      <c r="J443" s="1">
        <v>45940</v>
      </c>
      <c r="K443">
        <v>13</v>
      </c>
      <c r="L443">
        <v>21.04</v>
      </c>
      <c r="M443" t="str">
        <v>Yes</v>
      </c>
      <c r="N443">
        <v>35.7</v>
      </c>
      <c r="O443" t="str">
        <v/>
      </c>
      <c r="P443" s="1">
        <v>45931</v>
      </c>
      <c r="Q443">
        <v>29.5</v>
      </c>
      <c r="R443">
        <v>46.2</v>
      </c>
      <c r="S443">
        <v>35.8</v>
      </c>
      <c r="T443">
        <v>17.8</v>
      </c>
    </row>
    <row r="444">
      <c r="A444" t="str">
        <v>EW-10</v>
      </c>
      <c r="B444" s="1">
        <v>45967</v>
      </c>
      <c r="C444" t="str">
        <v>M. Ortiz</v>
      </c>
      <c r="D444" t="str">
        <v>cycling</v>
      </c>
      <c r="E444" t="str">
        <v>no action</v>
      </c>
      <c r="F444" t="str">
        <v>cycling</v>
      </c>
      <c r="G444">
        <v>33449</v>
      </c>
      <c r="H444">
        <v>33158</v>
      </c>
      <c r="I444">
        <v>291</v>
      </c>
      <c r="J444" s="1">
        <v>45953</v>
      </c>
      <c r="K444">
        <v>14</v>
      </c>
      <c r="L444">
        <v>20.82</v>
      </c>
      <c r="M444" t="str">
        <v>Yes</v>
      </c>
      <c r="N444">
        <v>34.8</v>
      </c>
      <c r="O444" t="str">
        <v/>
      </c>
      <c r="P444" s="1">
        <v>45962</v>
      </c>
      <c r="Q444">
        <v>29.4</v>
      </c>
      <c r="R444">
        <v>46.1</v>
      </c>
      <c r="S444">
        <v>35.8</v>
      </c>
      <c r="T444">
        <v>16.5</v>
      </c>
    </row>
    <row r="445">
      <c r="A445" t="str">
        <v>EW-10</v>
      </c>
      <c r="B445" s="1">
        <v>45980</v>
      </c>
      <c r="C445" t="str">
        <v>M. Ortiz</v>
      </c>
      <c r="D445" t="str">
        <v>cycling</v>
      </c>
      <c r="E445" t="str">
        <v>no action</v>
      </c>
      <c r="F445" t="str">
        <v>cycling</v>
      </c>
      <c r="G445">
        <v>33676</v>
      </c>
      <c r="H445">
        <v>33449</v>
      </c>
      <c r="I445">
        <v>227</v>
      </c>
      <c r="J445" s="1">
        <v>45967</v>
      </c>
      <c r="K445">
        <v>13</v>
      </c>
      <c r="L445">
        <v>17.48</v>
      </c>
      <c r="M445" t="str">
        <v>Yes</v>
      </c>
      <c r="N445">
        <v>34.4</v>
      </c>
      <c r="O445" t="str">
        <v/>
      </c>
      <c r="P445" s="1">
        <v>45962</v>
      </c>
      <c r="Q445">
        <v>29.4</v>
      </c>
      <c r="R445">
        <v>46.1</v>
      </c>
      <c r="S445">
        <v>35.8</v>
      </c>
      <c r="T445">
        <v>11</v>
      </c>
    </row>
    <row r="446">
      <c r="A446" t="str">
        <v>EW-10</v>
      </c>
      <c r="B446" s="1">
        <v>45993</v>
      </c>
      <c r="C446" t="str">
        <v>R. Nguyen</v>
      </c>
      <c r="D446" t="str">
        <v>cycling</v>
      </c>
      <c r="E446" t="str">
        <v>no action</v>
      </c>
      <c r="F446" t="str">
        <v>cycling</v>
      </c>
      <c r="G446">
        <v>33940</v>
      </c>
      <c r="H446">
        <v>33676</v>
      </c>
      <c r="I446">
        <v>264</v>
      </c>
      <c r="J446" s="1">
        <v>45980</v>
      </c>
      <c r="K446">
        <v>13</v>
      </c>
      <c r="L446">
        <v>20.33</v>
      </c>
      <c r="M446" t="str">
        <v>Yes</v>
      </c>
      <c r="N446">
        <v>41.7</v>
      </c>
      <c r="O446" t="str">
        <v/>
      </c>
      <c r="P446" s="1">
        <v>45992</v>
      </c>
      <c r="Q446">
        <v>29.8</v>
      </c>
      <c r="R446">
        <v>46</v>
      </c>
      <c r="S446">
        <v>35.8</v>
      </c>
      <c r="T446">
        <v>19.7</v>
      </c>
    </row>
    <row r="447">
      <c r="A447" t="str">
        <v>EW-10</v>
      </c>
      <c r="B447" s="1">
        <v>46004</v>
      </c>
      <c r="C447" t="str">
        <v>M. Ortiz</v>
      </c>
      <c r="D447" t="str">
        <v>cycling</v>
      </c>
      <c r="E447" t="str">
        <v>recorded high FM pressure</v>
      </c>
      <c r="F447" t="str">
        <v>cycling</v>
      </c>
      <c r="G447">
        <v>34175</v>
      </c>
      <c r="H447">
        <v>33940</v>
      </c>
      <c r="I447">
        <v>235</v>
      </c>
      <c r="J447" s="1">
        <v>45993</v>
      </c>
      <c r="K447">
        <v>11</v>
      </c>
      <c r="L447">
        <v>21.34</v>
      </c>
      <c r="M447" t="str">
        <v>Yes</v>
      </c>
      <c r="N447">
        <v>35.9</v>
      </c>
      <c r="O447" t="str">
        <v/>
      </c>
      <c r="P447" s="1">
        <v>45992</v>
      </c>
      <c r="Q447">
        <v>29.8</v>
      </c>
      <c r="R447">
        <v>46</v>
      </c>
      <c r="S447">
        <v>35.8</v>
      </c>
      <c r="T447">
        <v>11</v>
      </c>
    </row>
    <row r="448">
      <c r="A448" t="str">
        <v>EW-10</v>
      </c>
      <c r="B448" s="1">
        <v>46016</v>
      </c>
      <c r="C448" t="str">
        <v>J. Hale</v>
      </c>
      <c r="D448" t="str">
        <v>cycling</v>
      </c>
      <c r="E448" t="str">
        <v>no action</v>
      </c>
      <c r="F448" t="str">
        <v>cycling</v>
      </c>
      <c r="G448">
        <v>34411</v>
      </c>
      <c r="H448">
        <v>34175</v>
      </c>
      <c r="I448">
        <v>236</v>
      </c>
      <c r="J448" s="1">
        <v>46004</v>
      </c>
      <c r="K448">
        <v>12</v>
      </c>
      <c r="L448">
        <v>19.63</v>
      </c>
      <c r="M448" t="str">
        <v>Yes</v>
      </c>
      <c r="N448">
        <v>35.4</v>
      </c>
      <c r="O448" t="str">
        <v/>
      </c>
      <c r="P448" s="1">
        <v>45992</v>
      </c>
      <c r="Q448">
        <v>29.8</v>
      </c>
      <c r="R448">
        <v>46</v>
      </c>
      <c r="S448">
        <v>35.8</v>
      </c>
      <c r="T448">
        <v>13.4</v>
      </c>
    </row>
    <row r="449">
      <c r="A449" t="str">
        <v>EW-10</v>
      </c>
      <c r="B449" s="1">
        <v>46031</v>
      </c>
      <c r="C449" t="str">
        <v>R. Nguyen</v>
      </c>
      <c r="D449" t="str">
        <v>cycling</v>
      </c>
      <c r="E449" t="str">
        <v>no action</v>
      </c>
      <c r="F449" t="str">
        <v>cycling</v>
      </c>
      <c r="G449">
        <v>34640</v>
      </c>
      <c r="H449">
        <v>34411</v>
      </c>
      <c r="I449">
        <v>229</v>
      </c>
      <c r="J449" s="1">
        <v>46016</v>
      </c>
      <c r="K449">
        <v>15</v>
      </c>
      <c r="L449">
        <v>15.25</v>
      </c>
      <c r="M449" t="str">
        <v>Yes</v>
      </c>
      <c r="N449">
        <v>37.4</v>
      </c>
      <c r="O449" t="str">
        <v/>
      </c>
      <c r="P449" s="1">
        <v>46023</v>
      </c>
      <c r="Q449">
        <v>29.6</v>
      </c>
      <c r="R449">
        <v>45.9</v>
      </c>
      <c r="S449">
        <v>35.8</v>
      </c>
      <c r="T449">
        <v>16.3</v>
      </c>
    </row>
    <row r="450">
      <c r="A450" t="str">
        <v>EW-10</v>
      </c>
      <c r="B450" s="1">
        <v>46043</v>
      </c>
      <c r="C450" t="str">
        <v>M. Ortiz</v>
      </c>
      <c r="D450" t="str">
        <v>cycling</v>
      </c>
      <c r="E450" t="str">
        <v>no action</v>
      </c>
      <c r="F450" t="str">
        <v>cycling</v>
      </c>
      <c r="G450">
        <v>34819</v>
      </c>
      <c r="H450">
        <v>34640</v>
      </c>
      <c r="I450">
        <v>179</v>
      </c>
      <c r="J450" s="1">
        <v>46031</v>
      </c>
      <c r="K450">
        <v>12</v>
      </c>
      <c r="L450">
        <v>14.88</v>
      </c>
      <c r="M450" t="str">
        <v>Yes</v>
      </c>
      <c r="N450">
        <v>35.7</v>
      </c>
      <c r="O450" t="str">
        <v/>
      </c>
      <c r="P450" s="1">
        <v>46023</v>
      </c>
      <c r="Q450">
        <v>29.6</v>
      </c>
      <c r="R450">
        <v>45.9</v>
      </c>
      <c r="S450">
        <v>35.8</v>
      </c>
      <c r="T450">
        <v>19.6</v>
      </c>
    </row>
    <row r="451">
      <c r="A451" t="str">
        <v>EW-10</v>
      </c>
      <c r="B451" s="1">
        <v>46057</v>
      </c>
      <c r="C451" t="str">
        <v>R. Nguyen</v>
      </c>
      <c r="D451" t="str">
        <v>cycling</v>
      </c>
      <c r="E451" t="str">
        <v>cleared check valve</v>
      </c>
      <c r="F451" t="str">
        <v>cycling</v>
      </c>
      <c r="G451">
        <v>35124</v>
      </c>
      <c r="H451">
        <v>34819</v>
      </c>
      <c r="I451">
        <v>305</v>
      </c>
      <c r="J451" s="1">
        <v>46043</v>
      </c>
      <c r="K451">
        <v>14</v>
      </c>
      <c r="L451">
        <v>21.78</v>
      </c>
      <c r="M451" t="str">
        <v>Yes</v>
      </c>
      <c r="N451">
        <v>39.9</v>
      </c>
      <c r="O451" t="str">
        <v/>
      </c>
      <c r="P451" s="1">
        <v>46054</v>
      </c>
      <c r="Q451">
        <v>30.3</v>
      </c>
      <c r="R451">
        <v>46</v>
      </c>
      <c r="S451">
        <v>35.8</v>
      </c>
      <c r="T451">
        <v>18.9</v>
      </c>
    </row>
    <row r="452">
      <c r="A452" t="str">
        <v>EW-10</v>
      </c>
      <c r="B452" s="1">
        <v>46067</v>
      </c>
      <c r="C452" t="str">
        <v>R. Nguyen</v>
      </c>
      <c r="D452" t="str">
        <v>cycling</v>
      </c>
      <c r="E452" t="str">
        <v>adjusted regulator</v>
      </c>
      <c r="F452" t="str">
        <v>cycling</v>
      </c>
      <c r="G452">
        <v>35294</v>
      </c>
      <c r="H452">
        <v>35124</v>
      </c>
      <c r="I452">
        <v>170</v>
      </c>
      <c r="J452" s="1">
        <v>46057</v>
      </c>
      <c r="K452">
        <v>10</v>
      </c>
      <c r="L452">
        <v>17.02</v>
      </c>
      <c r="M452" t="str">
        <v>Yes</v>
      </c>
      <c r="N452">
        <v>40.7</v>
      </c>
      <c r="O452" t="str">
        <v/>
      </c>
      <c r="P452" s="1">
        <v>46054</v>
      </c>
      <c r="Q452">
        <v>30.3</v>
      </c>
      <c r="R452">
        <v>46</v>
      </c>
      <c r="S452">
        <v>35.8</v>
      </c>
      <c r="T452">
        <v>12.4</v>
      </c>
    </row>
    <row r="453">
      <c r="A453" t="str">
        <v>EW-10</v>
      </c>
      <c r="B453" s="1">
        <v>46082</v>
      </c>
      <c r="C453" t="str">
        <v>M. Ortiz</v>
      </c>
      <c r="D453" t="str">
        <v>cycling</v>
      </c>
      <c r="E453" t="str">
        <v>no action</v>
      </c>
      <c r="F453" t="str">
        <v>cycling</v>
      </c>
      <c r="G453">
        <v>35526</v>
      </c>
      <c r="H453">
        <v>35294</v>
      </c>
      <c r="I453">
        <v>232</v>
      </c>
      <c r="J453" s="1">
        <v>46067</v>
      </c>
      <c r="K453">
        <v>15</v>
      </c>
      <c r="L453">
        <v>15.44</v>
      </c>
      <c r="M453" t="str">
        <v>Yes</v>
      </c>
      <c r="N453">
        <v>42.6</v>
      </c>
      <c r="O453" t="str">
        <v/>
      </c>
      <c r="P453" s="1">
        <v>46082</v>
      </c>
      <c r="Q453">
        <v>31.6</v>
      </c>
      <c r="R453">
        <v>45.6</v>
      </c>
      <c r="S453">
        <v>35.8</v>
      </c>
      <c r="T453">
        <v>10.2</v>
      </c>
    </row>
    <row r="454">
      <c r="A454" t="str">
        <v>EW-10</v>
      </c>
      <c r="B454" s="1">
        <v>46095</v>
      </c>
      <c r="C454" t="str">
        <v>J. Hale</v>
      </c>
      <c r="D454" t="str">
        <v>cycling</v>
      </c>
      <c r="E454" t="str">
        <v>no action</v>
      </c>
      <c r="F454" t="str">
        <v>cycling</v>
      </c>
      <c r="G454">
        <v>35747</v>
      </c>
      <c r="H454">
        <v>35526</v>
      </c>
      <c r="I454">
        <v>221</v>
      </c>
      <c r="J454" s="1">
        <v>46082</v>
      </c>
      <c r="K454">
        <v>13</v>
      </c>
      <c r="L454">
        <v>17.04</v>
      </c>
      <c r="M454" t="str">
        <v>Yes</v>
      </c>
      <c r="N454">
        <v>38.5</v>
      </c>
      <c r="O454" t="str">
        <v/>
      </c>
      <c r="P454" s="1">
        <v>46082</v>
      </c>
      <c r="Q454">
        <v>31.6</v>
      </c>
      <c r="R454">
        <v>45.6</v>
      </c>
      <c r="S454">
        <v>35.8</v>
      </c>
      <c r="T454">
        <v>11.1</v>
      </c>
    </row>
    <row r="455">
      <c r="A455" t="str">
        <v>EW-10</v>
      </c>
      <c r="B455" s="1">
        <v>46105</v>
      </c>
      <c r="C455" t="str">
        <v>T. Brooks</v>
      </c>
      <c r="D455" t="str">
        <v>cycling</v>
      </c>
      <c r="E455" t="str">
        <v>cleared check valve</v>
      </c>
      <c r="F455" t="str">
        <v>cycling</v>
      </c>
      <c r="G455">
        <v>35958</v>
      </c>
      <c r="H455">
        <v>35747</v>
      </c>
      <c r="I455">
        <v>211</v>
      </c>
      <c r="J455" s="1">
        <v>46095</v>
      </c>
      <c r="K455">
        <v>10</v>
      </c>
      <c r="L455">
        <v>21.12</v>
      </c>
      <c r="M455" t="str">
        <v>Yes</v>
      </c>
      <c r="N455">
        <v>42.3</v>
      </c>
      <c r="O455" t="str">
        <v/>
      </c>
      <c r="P455" s="1">
        <v>46082</v>
      </c>
      <c r="Q455">
        <v>31.6</v>
      </c>
      <c r="R455">
        <v>45.6</v>
      </c>
      <c r="S455">
        <v>35.8</v>
      </c>
      <c r="T455">
        <v>17.9</v>
      </c>
    </row>
    <row r="456">
      <c r="A456" t="str">
        <v>EW-10</v>
      </c>
      <c r="B456" s="1">
        <v>46116</v>
      </c>
      <c r="C456" t="str">
        <v>J. Hale</v>
      </c>
      <c r="D456" t="str">
        <v>cycling</v>
      </c>
      <c r="E456" t="str">
        <v>no action</v>
      </c>
      <c r="F456" t="str">
        <v>cycling</v>
      </c>
      <c r="G456">
        <v>36218</v>
      </c>
      <c r="H456">
        <v>35958</v>
      </c>
      <c r="I456">
        <v>260</v>
      </c>
      <c r="J456" s="1">
        <v>46105</v>
      </c>
      <c r="K456">
        <v>11</v>
      </c>
      <c r="L456">
        <v>23.63</v>
      </c>
      <c r="M456" t="str">
        <v>Yes</v>
      </c>
      <c r="N456">
        <v>38.2</v>
      </c>
      <c r="O456" t="str">
        <v/>
      </c>
      <c r="P456" s="1">
        <v>46113</v>
      </c>
      <c r="Q456">
        <v>32.1</v>
      </c>
      <c r="R456">
        <v>46.1</v>
      </c>
      <c r="S456">
        <v>35.8</v>
      </c>
      <c r="T456">
        <v>16.9</v>
      </c>
    </row>
    <row r="457">
      <c r="A457" t="str">
        <v>EW-10</v>
      </c>
      <c r="B457" s="1">
        <v>46128</v>
      </c>
      <c r="C457" t="str">
        <v>R. Nguyen</v>
      </c>
      <c r="D457" t="str">
        <v>cycling</v>
      </c>
      <c r="E457" t="str">
        <v>no action</v>
      </c>
      <c r="F457" t="str">
        <v>cycling</v>
      </c>
      <c r="G457">
        <v>36430</v>
      </c>
      <c r="H457">
        <v>36218</v>
      </c>
      <c r="I457">
        <v>212</v>
      </c>
      <c r="J457" s="1">
        <v>46116</v>
      </c>
      <c r="K457">
        <v>12</v>
      </c>
      <c r="L457">
        <v>17.67</v>
      </c>
      <c r="M457" t="str">
        <v>Yes</v>
      </c>
      <c r="N457">
        <v>39.2</v>
      </c>
      <c r="O457" t="str">
        <v/>
      </c>
      <c r="P457" s="1">
        <v>46113</v>
      </c>
      <c r="Q457">
        <v>32.1</v>
      </c>
      <c r="R457">
        <v>46.1</v>
      </c>
      <c r="S457">
        <v>35.8</v>
      </c>
      <c r="T457">
        <v>11.2</v>
      </c>
    </row>
    <row r="458">
      <c r="A458" t="str">
        <v>EW-10</v>
      </c>
      <c r="B458" s="1">
        <v>46138</v>
      </c>
      <c r="C458" t="str">
        <v>R. Nguyen</v>
      </c>
      <c r="D458" t="str">
        <v>cycling</v>
      </c>
      <c r="E458" t="str">
        <v>no action</v>
      </c>
      <c r="F458" t="str">
        <v>cycling</v>
      </c>
      <c r="G458">
        <v>36606</v>
      </c>
      <c r="H458">
        <v>36430</v>
      </c>
      <c r="I458">
        <v>176</v>
      </c>
      <c r="J458" s="1">
        <v>46128</v>
      </c>
      <c r="K458">
        <v>10</v>
      </c>
      <c r="L458">
        <v>17.58</v>
      </c>
      <c r="M458" t="str">
        <v>Yes</v>
      </c>
      <c r="N458">
        <v>41.7</v>
      </c>
      <c r="O458" t="str">
        <v/>
      </c>
      <c r="P458" s="1">
        <v>46113</v>
      </c>
      <c r="Q458">
        <v>32.1</v>
      </c>
      <c r="R458">
        <v>46.1</v>
      </c>
      <c r="S458">
        <v>35.8</v>
      </c>
      <c r="T458">
        <v>17.6</v>
      </c>
    </row>
    <row r="459">
      <c r="A459" t="str">
        <v>EW-10</v>
      </c>
      <c r="B459" s="1">
        <v>46150</v>
      </c>
      <c r="C459" t="str">
        <v>T. Brooks</v>
      </c>
      <c r="D459" t="str">
        <v>cycling</v>
      </c>
      <c r="E459" t="str">
        <v>no action</v>
      </c>
      <c r="F459" t="str">
        <v>cycling</v>
      </c>
      <c r="G459">
        <v>36887</v>
      </c>
      <c r="H459">
        <v>36606</v>
      </c>
      <c r="I459">
        <v>281</v>
      </c>
      <c r="J459" s="1">
        <v>46138</v>
      </c>
      <c r="K459">
        <v>12</v>
      </c>
      <c r="L459">
        <v>23.44</v>
      </c>
      <c r="M459" t="str">
        <v>Yes</v>
      </c>
      <c r="N459">
        <v>34.2</v>
      </c>
      <c r="O459" t="str">
        <v/>
      </c>
      <c r="P459" s="1">
        <v>46143</v>
      </c>
      <c r="Q459">
        <v>32.4</v>
      </c>
      <c r="R459">
        <v>46</v>
      </c>
      <c r="S459">
        <v>35.8</v>
      </c>
      <c r="T459">
        <v>17.2</v>
      </c>
    </row>
    <row r="460">
      <c r="A460" t="str">
        <v>EW-10</v>
      </c>
      <c r="B460" s="1">
        <v>46160</v>
      </c>
      <c r="C460" t="str">
        <v>J. Hale</v>
      </c>
      <c r="D460" t="str">
        <v>cycling</v>
      </c>
      <c r="E460" t="str">
        <v>no action</v>
      </c>
      <c r="F460" t="str">
        <v>cycling</v>
      </c>
      <c r="G460">
        <v>37060</v>
      </c>
      <c r="H460">
        <v>36887</v>
      </c>
      <c r="I460">
        <v>173</v>
      </c>
      <c r="J460" s="1">
        <v>46150</v>
      </c>
      <c r="K460">
        <v>10</v>
      </c>
      <c r="L460">
        <v>17.25</v>
      </c>
      <c r="M460" t="str">
        <v>Yes</v>
      </c>
      <c r="N460">
        <v>42.4</v>
      </c>
      <c r="O460" t="str">
        <v/>
      </c>
      <c r="P460" s="1">
        <v>46143</v>
      </c>
      <c r="Q460">
        <v>32.4</v>
      </c>
      <c r="R460">
        <v>46</v>
      </c>
      <c r="S460">
        <v>35.8</v>
      </c>
      <c r="T460">
        <v>17.1</v>
      </c>
    </row>
    <row r="461">
      <c r="A461" t="str">
        <v>EW-10</v>
      </c>
      <c r="B461" s="1">
        <v>46175</v>
      </c>
      <c r="C461" t="str">
        <v>T. Brooks</v>
      </c>
      <c r="D461" t="str">
        <v>cycling</v>
      </c>
      <c r="E461" t="str">
        <v>no action</v>
      </c>
      <c r="F461" t="str">
        <v>cycling</v>
      </c>
      <c r="G461">
        <v>37350</v>
      </c>
      <c r="H461">
        <v>37060</v>
      </c>
      <c r="I461">
        <v>290</v>
      </c>
      <c r="J461" s="1">
        <v>46160</v>
      </c>
      <c r="K461">
        <v>15</v>
      </c>
      <c r="L461">
        <v>19.35</v>
      </c>
      <c r="M461" t="str">
        <v>Yes</v>
      </c>
      <c r="N461">
        <v>40.2</v>
      </c>
      <c r="O461" t="str">
        <v/>
      </c>
      <c r="P461" s="1">
        <v>46174</v>
      </c>
      <c r="Q461">
        <v>32.5</v>
      </c>
      <c r="R461">
        <v>45.4</v>
      </c>
      <c r="S461">
        <v>35.8</v>
      </c>
      <c r="T461">
        <v>12.1</v>
      </c>
    </row>
    <row r="462">
      <c r="A462" t="str">
        <v>EW-10</v>
      </c>
      <c r="B462" s="1">
        <v>46185</v>
      </c>
      <c r="C462" t="str">
        <v>J. Hale</v>
      </c>
      <c r="D462" t="str">
        <v>cycling</v>
      </c>
      <c r="E462" t="str">
        <v>no action</v>
      </c>
      <c r="F462" t="str">
        <v>cycling</v>
      </c>
      <c r="G462">
        <v>37573</v>
      </c>
      <c r="H462">
        <v>37350</v>
      </c>
      <c r="I462">
        <v>223</v>
      </c>
      <c r="J462" s="1">
        <v>46175</v>
      </c>
      <c r="K462">
        <v>10</v>
      </c>
      <c r="L462">
        <v>22.27</v>
      </c>
      <c r="M462" t="str">
        <v>Yes</v>
      </c>
      <c r="N462">
        <v>34.2</v>
      </c>
      <c r="O462" t="str">
        <v/>
      </c>
      <c r="P462" s="1">
        <v>46174</v>
      </c>
      <c r="Q462">
        <v>32.5</v>
      </c>
      <c r="R462">
        <v>45.4</v>
      </c>
      <c r="S462">
        <v>35.8</v>
      </c>
      <c r="T462">
        <v>18.9</v>
      </c>
    </row>
    <row r="463">
      <c r="A463" t="str">
        <v>EW-10</v>
      </c>
      <c r="B463" s="1">
        <v>46196</v>
      </c>
      <c r="C463" t="str">
        <v>T. Brooks</v>
      </c>
      <c r="D463" t="str">
        <v>cycling</v>
      </c>
      <c r="E463" t="str">
        <v>no action</v>
      </c>
      <c r="F463" t="str">
        <v>cycling</v>
      </c>
      <c r="G463">
        <v>37819</v>
      </c>
      <c r="H463">
        <v>37573</v>
      </c>
      <c r="I463">
        <v>246</v>
      </c>
      <c r="J463" s="1">
        <v>46185</v>
      </c>
      <c r="K463">
        <v>11</v>
      </c>
      <c r="L463">
        <v>22.37</v>
      </c>
      <c r="M463" t="str">
        <v>Yes</v>
      </c>
      <c r="N463">
        <v>43.2</v>
      </c>
      <c r="O463" t="str">
        <v/>
      </c>
      <c r="P463" s="1">
        <v>46174</v>
      </c>
      <c r="Q463">
        <v>32.5</v>
      </c>
      <c r="R463">
        <v>45.4</v>
      </c>
      <c r="S463">
        <v>35.8</v>
      </c>
      <c r="T463">
        <v>13.4</v>
      </c>
    </row>
    <row r="464">
      <c r="A464" t="str">
        <v>EW-10</v>
      </c>
      <c r="B464" s="1">
        <v>46207</v>
      </c>
      <c r="C464" t="str">
        <v>R. Nguyen</v>
      </c>
      <c r="D464" t="str">
        <v>cycling</v>
      </c>
      <c r="E464" t="str">
        <v>no action</v>
      </c>
      <c r="F464" t="str">
        <v>cycling</v>
      </c>
      <c r="G464">
        <v>37996</v>
      </c>
      <c r="H464">
        <v>37819</v>
      </c>
      <c r="I464">
        <v>177</v>
      </c>
      <c r="J464" s="1">
        <v>46196</v>
      </c>
      <c r="K464">
        <v>11</v>
      </c>
      <c r="L464">
        <v>16.08</v>
      </c>
      <c r="M464" t="str">
        <v>Yes</v>
      </c>
      <c r="N464">
        <v>40.7</v>
      </c>
      <c r="O464" t="str">
        <v/>
      </c>
      <c r="P464" s="1">
        <v>46204</v>
      </c>
      <c r="Q464">
        <v>32.8</v>
      </c>
      <c r="R464">
        <v>45.7</v>
      </c>
      <c r="S464">
        <v>35.8</v>
      </c>
      <c r="T464">
        <v>14.5</v>
      </c>
    </row>
    <row r="465">
      <c r="A465" t="str">
        <v>EW-10</v>
      </c>
      <c r="B465" s="1">
        <v>46219</v>
      </c>
      <c r="C465" t="str">
        <v>M. Ortiz</v>
      </c>
      <c r="D465" t="str">
        <v>cycling</v>
      </c>
      <c r="E465" t="str">
        <v>no action</v>
      </c>
      <c r="F465" t="str">
        <v>cycling</v>
      </c>
      <c r="G465">
        <v>38266</v>
      </c>
      <c r="H465">
        <v>37996</v>
      </c>
      <c r="I465">
        <v>270</v>
      </c>
      <c r="J465" s="1">
        <v>46207</v>
      </c>
      <c r="K465">
        <v>12</v>
      </c>
      <c r="L465">
        <v>22.5</v>
      </c>
      <c r="M465" t="str">
        <v>Yes</v>
      </c>
      <c r="N465">
        <v>37.2</v>
      </c>
      <c r="O465" t="str">
        <v/>
      </c>
      <c r="P465" s="1">
        <v>46204</v>
      </c>
      <c r="Q465">
        <v>32.8</v>
      </c>
      <c r="R465">
        <v>45.7</v>
      </c>
      <c r="S465">
        <v>35.8</v>
      </c>
      <c r="T465">
        <v>12.3</v>
      </c>
    </row>
    <row r="466">
      <c r="A466" t="str">
        <v>EW-10</v>
      </c>
      <c r="B466" s="1">
        <v>46230</v>
      </c>
      <c r="C466" t="str">
        <v>M. Ortiz</v>
      </c>
      <c r="D466" t="str">
        <v>cycling</v>
      </c>
      <c r="E466" t="str">
        <v>no action</v>
      </c>
      <c r="F466" t="str">
        <v>cycling</v>
      </c>
      <c r="G466">
        <v>38485</v>
      </c>
      <c r="H466">
        <v>38266</v>
      </c>
      <c r="I466">
        <v>219</v>
      </c>
      <c r="J466" s="1">
        <v>46219</v>
      </c>
      <c r="K466">
        <v>11</v>
      </c>
      <c r="L466">
        <v>19.94</v>
      </c>
      <c r="M466" t="str">
        <v>Yes</v>
      </c>
      <c r="N466">
        <v>41.8</v>
      </c>
      <c r="O466" t="str">
        <v/>
      </c>
      <c r="P466" s="1">
        <v>46204</v>
      </c>
      <c r="Q466">
        <v>32.8</v>
      </c>
      <c r="R466">
        <v>45.7</v>
      </c>
      <c r="S466">
        <v>35.8</v>
      </c>
      <c r="T466">
        <v>13.2</v>
      </c>
    </row>
    <row r="467">
      <c r="A467" t="str">
        <v>EW-10</v>
      </c>
      <c r="B467" s="1">
        <v>46244</v>
      </c>
      <c r="C467" t="str">
        <v>J. Hale</v>
      </c>
      <c r="D467" t="str">
        <v>cycling</v>
      </c>
      <c r="E467" t="str">
        <v>no action</v>
      </c>
      <c r="F467" t="str">
        <v>cycling</v>
      </c>
      <c r="G467">
        <v>38795</v>
      </c>
      <c r="H467">
        <v>38485</v>
      </c>
      <c r="I467">
        <v>310</v>
      </c>
      <c r="J467" s="1">
        <v>46230</v>
      </c>
      <c r="K467">
        <v>14</v>
      </c>
      <c r="L467">
        <v>22.12</v>
      </c>
      <c r="M467" t="str">
        <v>Yes</v>
      </c>
      <c r="N467">
        <v>41</v>
      </c>
      <c r="O467" t="str">
        <v/>
      </c>
      <c r="P467" s="1">
        <v>46235</v>
      </c>
      <c r="Q467">
        <v>32.1</v>
      </c>
      <c r="R467">
        <v>45.8</v>
      </c>
      <c r="S467">
        <v>35.8</v>
      </c>
      <c r="T467">
        <v>12.9</v>
      </c>
    </row>
    <row r="468">
      <c r="A468" t="str">
        <v>EW-11</v>
      </c>
      <c r="B468" s="1">
        <v>45665</v>
      </c>
      <c r="C468" t="str">
        <v>T. Brooks</v>
      </c>
      <c r="D468" t="str">
        <v>cycling</v>
      </c>
      <c r="E468" t="str">
        <v>no action</v>
      </c>
      <c r="F468" t="str">
        <v>cycling</v>
      </c>
      <c r="G468">
        <v>25493</v>
      </c>
      <c r="H468">
        <v>25061</v>
      </c>
      <c r="I468">
        <v>432</v>
      </c>
      <c r="J468" s="1">
        <v>45644</v>
      </c>
      <c r="K468">
        <v>21</v>
      </c>
      <c r="L468">
        <v>20.57</v>
      </c>
      <c r="M468" t="str">
        <v>Yes</v>
      </c>
      <c r="N468">
        <v>35.7</v>
      </c>
      <c r="O468" t="str">
        <v/>
      </c>
      <c r="P468" s="1">
        <v>45658</v>
      </c>
      <c r="Q468">
        <v>36.9</v>
      </c>
      <c r="R468">
        <v>51.3</v>
      </c>
      <c r="S468">
        <v>41.1</v>
      </c>
      <c r="T468">
        <v>11.1</v>
      </c>
    </row>
    <row r="469">
      <c r="A469" t="str">
        <v>EW-11</v>
      </c>
      <c r="B469" s="1">
        <v>45678</v>
      </c>
      <c r="C469" t="str">
        <v>M. Ortiz</v>
      </c>
      <c r="D469" t="str">
        <v>cycling</v>
      </c>
      <c r="E469" t="str">
        <v>recorded high FM pressure</v>
      </c>
      <c r="F469" t="str">
        <v>cycling</v>
      </c>
      <c r="G469">
        <v>25793</v>
      </c>
      <c r="H469">
        <v>25493</v>
      </c>
      <c r="I469">
        <v>300</v>
      </c>
      <c r="J469" s="1">
        <v>45665</v>
      </c>
      <c r="K469">
        <v>13</v>
      </c>
      <c r="L469">
        <v>23.1</v>
      </c>
      <c r="M469" t="str">
        <v>Yes</v>
      </c>
      <c r="N469">
        <v>42.8</v>
      </c>
      <c r="O469" t="str">
        <v/>
      </c>
      <c r="P469" s="1">
        <v>45658</v>
      </c>
      <c r="Q469">
        <v>36.9</v>
      </c>
      <c r="R469">
        <v>51.3</v>
      </c>
      <c r="S469">
        <v>41.1</v>
      </c>
      <c r="T469">
        <v>11.9</v>
      </c>
    </row>
    <row r="470">
      <c r="A470" t="str">
        <v>EW-11</v>
      </c>
      <c r="B470" s="1">
        <v>45693</v>
      </c>
      <c r="C470" t="str">
        <v>J. Hale</v>
      </c>
      <c r="D470" t="str">
        <v>cycling</v>
      </c>
      <c r="E470" t="str">
        <v>no action</v>
      </c>
      <c r="F470" t="str">
        <v>cycling</v>
      </c>
      <c r="G470">
        <v>26072</v>
      </c>
      <c r="H470">
        <v>25793</v>
      </c>
      <c r="I470">
        <v>279</v>
      </c>
      <c r="J470" s="1">
        <v>45678</v>
      </c>
      <c r="K470">
        <v>15</v>
      </c>
      <c r="L470">
        <v>18.57</v>
      </c>
      <c r="M470" t="str">
        <v>Yes</v>
      </c>
      <c r="N470">
        <v>39.3</v>
      </c>
      <c r="O470" t="str">
        <v/>
      </c>
      <c r="P470" s="1">
        <v>45689</v>
      </c>
      <c r="Q470">
        <v>36.9</v>
      </c>
      <c r="R470">
        <v>51.9</v>
      </c>
      <c r="S470">
        <v>41.1</v>
      </c>
      <c r="T470">
        <v>14.7</v>
      </c>
    </row>
    <row r="471">
      <c r="A471" t="str">
        <v>EW-11</v>
      </c>
      <c r="B471" s="1">
        <v>45705</v>
      </c>
      <c r="C471" t="str">
        <v>T. Brooks</v>
      </c>
      <c r="D471" t="str">
        <v>cycling</v>
      </c>
      <c r="E471" t="str">
        <v>adjusted regulator</v>
      </c>
      <c r="F471" t="str">
        <v>cycling</v>
      </c>
      <c r="G471">
        <v>26256</v>
      </c>
      <c r="H471">
        <v>26072</v>
      </c>
      <c r="I471">
        <v>184</v>
      </c>
      <c r="J471" s="1">
        <v>45693</v>
      </c>
      <c r="K471">
        <v>12</v>
      </c>
      <c r="L471">
        <v>15.3</v>
      </c>
      <c r="M471" t="str">
        <v>Yes</v>
      </c>
      <c r="N471">
        <v>35.4</v>
      </c>
      <c r="O471" t="str">
        <v/>
      </c>
      <c r="P471" s="1">
        <v>45689</v>
      </c>
      <c r="Q471">
        <v>36.9</v>
      </c>
      <c r="R471">
        <v>51.9</v>
      </c>
      <c r="S471">
        <v>41.1</v>
      </c>
      <c r="T471">
        <v>13.9</v>
      </c>
    </row>
    <row r="472">
      <c r="A472" t="str">
        <v>EW-11</v>
      </c>
      <c r="B472" s="1">
        <v>45719</v>
      </c>
      <c r="C472" t="str">
        <v>J. Hale</v>
      </c>
      <c r="D472" t="str">
        <v>cycling</v>
      </c>
      <c r="E472" t="str">
        <v>no action</v>
      </c>
      <c r="F472" t="str">
        <v>cycling</v>
      </c>
      <c r="G472">
        <v>26484</v>
      </c>
      <c r="H472">
        <v>26256</v>
      </c>
      <c r="I472">
        <v>228</v>
      </c>
      <c r="J472" s="1">
        <v>45705</v>
      </c>
      <c r="K472">
        <v>14</v>
      </c>
      <c r="L472">
        <v>16.32</v>
      </c>
      <c r="M472" t="str">
        <v>Yes</v>
      </c>
      <c r="N472">
        <v>39.1</v>
      </c>
      <c r="O472" t="str">
        <v/>
      </c>
      <c r="P472" s="1">
        <v>45717</v>
      </c>
      <c r="Q472">
        <v>37.4</v>
      </c>
      <c r="R472">
        <v>51.7</v>
      </c>
      <c r="S472">
        <v>41.1</v>
      </c>
      <c r="T472">
        <v>17.5</v>
      </c>
    </row>
    <row r="473">
      <c r="A473" t="str">
        <v>EW-11</v>
      </c>
      <c r="B473" s="1">
        <v>45729</v>
      </c>
      <c r="C473" t="str">
        <v>T. Brooks</v>
      </c>
      <c r="D473" t="str">
        <v>cycling</v>
      </c>
      <c r="E473" t="str">
        <v>no action</v>
      </c>
      <c r="F473" t="str">
        <v>cycling</v>
      </c>
      <c r="G473">
        <v>26719</v>
      </c>
      <c r="H473">
        <v>26484</v>
      </c>
      <c r="I473">
        <v>235</v>
      </c>
      <c r="J473" s="1">
        <v>45719</v>
      </c>
      <c r="K473">
        <v>10</v>
      </c>
      <c r="L473">
        <v>23.49</v>
      </c>
      <c r="M473" t="str">
        <v>Yes</v>
      </c>
      <c r="N473">
        <v>42.2</v>
      </c>
      <c r="O473" t="str">
        <v/>
      </c>
      <c r="P473" s="1">
        <v>45717</v>
      </c>
      <c r="Q473">
        <v>37.4</v>
      </c>
      <c r="R473">
        <v>51.7</v>
      </c>
      <c r="S473">
        <v>41.1</v>
      </c>
      <c r="T473">
        <v>18.3</v>
      </c>
    </row>
    <row r="474">
      <c r="A474" t="str">
        <v>EW-11</v>
      </c>
      <c r="B474" s="1">
        <v>45743</v>
      </c>
      <c r="C474" t="str">
        <v>M. Ortiz</v>
      </c>
      <c r="D474" t="str">
        <v>cycling</v>
      </c>
      <c r="E474" t="str">
        <v>no action</v>
      </c>
      <c r="F474" t="str">
        <v>cycling</v>
      </c>
      <c r="G474">
        <v>27036</v>
      </c>
      <c r="H474">
        <v>26719</v>
      </c>
      <c r="I474">
        <v>317</v>
      </c>
      <c r="J474" s="1">
        <v>45729</v>
      </c>
      <c r="K474">
        <v>14</v>
      </c>
      <c r="L474">
        <v>22.66</v>
      </c>
      <c r="M474" t="str">
        <v>Yes</v>
      </c>
      <c r="N474">
        <v>34.9</v>
      </c>
      <c r="O474" t="str">
        <v/>
      </c>
      <c r="P474" s="1">
        <v>45717</v>
      </c>
      <c r="Q474">
        <v>37.4</v>
      </c>
      <c r="R474">
        <v>51.7</v>
      </c>
      <c r="S474">
        <v>41.1</v>
      </c>
      <c r="T474">
        <v>17.6</v>
      </c>
    </row>
    <row r="475">
      <c r="A475" t="str">
        <v>EW-11</v>
      </c>
      <c r="B475" s="1">
        <v>45754</v>
      </c>
      <c r="C475" t="str">
        <v>R. Nguyen</v>
      </c>
      <c r="D475" t="str">
        <v>cycling</v>
      </c>
      <c r="E475" t="str">
        <v>no action</v>
      </c>
      <c r="F475" t="str">
        <v>cycling</v>
      </c>
      <c r="G475">
        <v>27234</v>
      </c>
      <c r="H475">
        <v>27036</v>
      </c>
      <c r="I475">
        <v>198</v>
      </c>
      <c r="J475" s="1">
        <v>45743</v>
      </c>
      <c r="K475">
        <v>11</v>
      </c>
      <c r="L475">
        <v>18.04</v>
      </c>
      <c r="M475" t="str">
        <v>Yes</v>
      </c>
      <c r="N475">
        <v>42.7</v>
      </c>
      <c r="O475" t="str">
        <v/>
      </c>
      <c r="P475" s="1">
        <v>45748</v>
      </c>
      <c r="Q475">
        <v>38.2</v>
      </c>
      <c r="R475">
        <v>52</v>
      </c>
      <c r="S475">
        <v>41.1</v>
      </c>
      <c r="T475">
        <v>13.2</v>
      </c>
    </row>
    <row r="476">
      <c r="A476" t="str">
        <v>EW-11</v>
      </c>
      <c r="B476" s="1">
        <v>45766</v>
      </c>
      <c r="C476" t="str">
        <v>M. Ortiz</v>
      </c>
      <c r="D476" t="str">
        <v>cycling</v>
      </c>
      <c r="E476" t="str">
        <v>no action</v>
      </c>
      <c r="F476" t="str">
        <v>cycling</v>
      </c>
      <c r="G476">
        <v>27450</v>
      </c>
      <c r="H476">
        <v>27234</v>
      </c>
      <c r="I476">
        <v>216</v>
      </c>
      <c r="J476" s="1">
        <v>45754</v>
      </c>
      <c r="K476">
        <v>12</v>
      </c>
      <c r="L476">
        <v>18</v>
      </c>
      <c r="M476" t="str">
        <v>Yes</v>
      </c>
      <c r="N476">
        <v>43.4</v>
      </c>
      <c r="O476" t="str">
        <v/>
      </c>
      <c r="P476" s="1">
        <v>45748</v>
      </c>
      <c r="Q476">
        <v>38.2</v>
      </c>
      <c r="R476">
        <v>52</v>
      </c>
      <c r="S476">
        <v>41.1</v>
      </c>
      <c r="T476">
        <v>15.3</v>
      </c>
    </row>
    <row r="477">
      <c r="A477" t="str">
        <v>EW-11</v>
      </c>
      <c r="B477" s="1">
        <v>45778</v>
      </c>
      <c r="C477" t="str">
        <v>T. Brooks</v>
      </c>
      <c r="D477" t="str">
        <v>cycling</v>
      </c>
      <c r="E477" t="str">
        <v>cleared check valve</v>
      </c>
      <c r="F477" t="str">
        <v>cycling</v>
      </c>
      <c r="G477">
        <v>27635</v>
      </c>
      <c r="H477">
        <v>27450</v>
      </c>
      <c r="I477">
        <v>185</v>
      </c>
      <c r="J477" s="1">
        <v>45766</v>
      </c>
      <c r="K477">
        <v>12</v>
      </c>
      <c r="L477">
        <v>15.45</v>
      </c>
      <c r="M477" t="str">
        <v>Yes</v>
      </c>
      <c r="N477">
        <v>41.6</v>
      </c>
      <c r="O477" t="str">
        <v/>
      </c>
      <c r="P477" s="1">
        <v>45778</v>
      </c>
      <c r="Q477">
        <v>38.4</v>
      </c>
      <c r="R477">
        <v>51.7</v>
      </c>
      <c r="S477">
        <v>41.1</v>
      </c>
      <c r="T477">
        <v>13.6</v>
      </c>
    </row>
    <row r="478">
      <c r="A478" t="str">
        <v>EW-11</v>
      </c>
      <c r="B478" s="1">
        <v>45788</v>
      </c>
      <c r="C478" t="str">
        <v>J. Hale</v>
      </c>
      <c r="D478" t="str">
        <v>cycling</v>
      </c>
      <c r="E478" t="str">
        <v>no action</v>
      </c>
      <c r="F478" t="str">
        <v>cycling</v>
      </c>
      <c r="G478">
        <v>27805</v>
      </c>
      <c r="H478">
        <v>27635</v>
      </c>
      <c r="I478">
        <v>170</v>
      </c>
      <c r="J478" s="1">
        <v>45778</v>
      </c>
      <c r="K478">
        <v>10</v>
      </c>
      <c r="L478">
        <v>17.03</v>
      </c>
      <c r="M478" t="str">
        <v>Yes</v>
      </c>
      <c r="N478">
        <v>36</v>
      </c>
      <c r="O478" t="str">
        <v/>
      </c>
      <c r="P478" s="1">
        <v>45778</v>
      </c>
      <c r="Q478">
        <v>38.4</v>
      </c>
      <c r="R478">
        <v>51.7</v>
      </c>
      <c r="S478">
        <v>41.1</v>
      </c>
      <c r="T478">
        <v>15.6</v>
      </c>
    </row>
    <row r="479">
      <c r="A479" t="str">
        <v>EW-11</v>
      </c>
      <c r="B479" s="1">
        <v>45803</v>
      </c>
      <c r="C479" t="str">
        <v>J. Hale</v>
      </c>
      <c r="D479" t="str">
        <v>cycling</v>
      </c>
      <c r="E479" t="str">
        <v>no action</v>
      </c>
      <c r="F479" t="str">
        <v>cycling</v>
      </c>
      <c r="G479">
        <v>28016</v>
      </c>
      <c r="H479">
        <v>27805</v>
      </c>
      <c r="I479">
        <v>211</v>
      </c>
      <c r="J479" s="1">
        <v>45788</v>
      </c>
      <c r="K479">
        <v>15</v>
      </c>
      <c r="L479">
        <v>14.09</v>
      </c>
      <c r="M479" t="str">
        <v>Yes</v>
      </c>
      <c r="N479">
        <v>34.6</v>
      </c>
      <c r="O479" t="str">
        <v/>
      </c>
      <c r="P479" s="1">
        <v>45778</v>
      </c>
      <c r="Q479">
        <v>38.4</v>
      </c>
      <c r="R479">
        <v>51.7</v>
      </c>
      <c r="S479">
        <v>41.1</v>
      </c>
      <c r="T479">
        <v>19.2</v>
      </c>
    </row>
    <row r="480">
      <c r="A480" t="str">
        <v>EW-11</v>
      </c>
      <c r="B480" s="1">
        <v>45814</v>
      </c>
      <c r="C480" t="str">
        <v>J. Hale</v>
      </c>
      <c r="D480" t="str">
        <v>cycling</v>
      </c>
      <c r="E480" t="str">
        <v>no action</v>
      </c>
      <c r="F480" t="str">
        <v>cycling</v>
      </c>
      <c r="G480">
        <v>28206</v>
      </c>
      <c r="H480">
        <v>28016</v>
      </c>
      <c r="I480">
        <v>190</v>
      </c>
      <c r="J480" s="1">
        <v>45803</v>
      </c>
      <c r="K480">
        <v>11</v>
      </c>
      <c r="L480">
        <v>17.27</v>
      </c>
      <c r="M480" t="str">
        <v>Yes</v>
      </c>
      <c r="N480">
        <v>37</v>
      </c>
      <c r="O480" t="str">
        <v/>
      </c>
      <c r="P480" s="1">
        <v>45809</v>
      </c>
      <c r="Q480">
        <v>37.5</v>
      </c>
      <c r="R480">
        <v>51.2</v>
      </c>
      <c r="S480">
        <v>41.1</v>
      </c>
      <c r="T480">
        <v>10.7</v>
      </c>
    </row>
    <row r="481">
      <c r="A481" t="str">
        <v>EW-11</v>
      </c>
      <c r="B481" s="1">
        <v>45828</v>
      </c>
      <c r="C481" t="str">
        <v>J. Hale</v>
      </c>
      <c r="D481" t="str">
        <v>cycling</v>
      </c>
      <c r="E481" t="str">
        <v>no action</v>
      </c>
      <c r="F481" t="str">
        <v>cycling</v>
      </c>
      <c r="G481">
        <v>28452</v>
      </c>
      <c r="H481">
        <v>28206</v>
      </c>
      <c r="I481">
        <v>246</v>
      </c>
      <c r="J481" s="1">
        <v>45814</v>
      </c>
      <c r="K481">
        <v>14</v>
      </c>
      <c r="L481">
        <v>17.58</v>
      </c>
      <c r="M481" t="str">
        <v>Yes</v>
      </c>
      <c r="N481">
        <v>41.5</v>
      </c>
      <c r="O481" t="str">
        <v/>
      </c>
      <c r="P481" s="1">
        <v>45809</v>
      </c>
      <c r="Q481">
        <v>37.5</v>
      </c>
      <c r="R481">
        <v>51.2</v>
      </c>
      <c r="S481">
        <v>41.1</v>
      </c>
      <c r="T481">
        <v>14.6</v>
      </c>
    </row>
    <row r="482">
      <c r="A482" t="str">
        <v>EW-11</v>
      </c>
      <c r="B482" s="1">
        <v>45843</v>
      </c>
      <c r="C482" t="str">
        <v>M. Ortiz</v>
      </c>
      <c r="D482" t="str">
        <v>cycling</v>
      </c>
      <c r="E482" t="str">
        <v>no action</v>
      </c>
      <c r="F482" t="str">
        <v>cycling</v>
      </c>
      <c r="G482">
        <v>28722</v>
      </c>
      <c r="H482">
        <v>28452</v>
      </c>
      <c r="I482">
        <v>270</v>
      </c>
      <c r="J482" s="1">
        <v>45828</v>
      </c>
      <c r="K482">
        <v>15</v>
      </c>
      <c r="L482">
        <v>17.97</v>
      </c>
      <c r="M482" t="str">
        <v>Yes</v>
      </c>
      <c r="N482">
        <v>42.8</v>
      </c>
      <c r="O482" t="str">
        <v/>
      </c>
      <c r="P482" s="1">
        <v>45839</v>
      </c>
      <c r="Q482">
        <v>36.8</v>
      </c>
      <c r="R482">
        <v>51.6</v>
      </c>
      <c r="S482">
        <v>41.1</v>
      </c>
      <c r="T482">
        <v>10.2</v>
      </c>
    </row>
    <row r="483">
      <c r="A483" t="str">
        <v>EW-11</v>
      </c>
      <c r="B483" s="1">
        <v>45858</v>
      </c>
      <c r="C483" t="str">
        <v>J. Hale</v>
      </c>
      <c r="D483" t="str">
        <v>cycling</v>
      </c>
      <c r="E483" t="str">
        <v>no action</v>
      </c>
      <c r="F483" t="str">
        <v>cycling</v>
      </c>
      <c r="G483">
        <v>29057</v>
      </c>
      <c r="H483">
        <v>28722</v>
      </c>
      <c r="I483">
        <v>335</v>
      </c>
      <c r="J483" s="1">
        <v>45843</v>
      </c>
      <c r="K483">
        <v>15</v>
      </c>
      <c r="L483">
        <v>22.33</v>
      </c>
      <c r="M483" t="str">
        <v>Yes</v>
      </c>
      <c r="N483">
        <v>37.6</v>
      </c>
      <c r="O483" t="str">
        <v/>
      </c>
      <c r="P483" s="1">
        <v>45839</v>
      </c>
      <c r="Q483">
        <v>36.8</v>
      </c>
      <c r="R483">
        <v>51.6</v>
      </c>
      <c r="S483">
        <v>41.1</v>
      </c>
      <c r="T483">
        <v>17</v>
      </c>
    </row>
    <row r="484">
      <c r="A484" t="str">
        <v>EW-11</v>
      </c>
      <c r="B484" s="1">
        <v>45869</v>
      </c>
      <c r="C484" t="str">
        <v>T. Brooks</v>
      </c>
      <c r="D484" t="str">
        <v>cycling</v>
      </c>
      <c r="E484" t="str">
        <v>no action</v>
      </c>
      <c r="F484" t="str">
        <v>cycling</v>
      </c>
      <c r="G484">
        <v>29253</v>
      </c>
      <c r="H484">
        <v>29057</v>
      </c>
      <c r="I484">
        <v>196</v>
      </c>
      <c r="J484" s="1">
        <v>45858</v>
      </c>
      <c r="K484">
        <v>11</v>
      </c>
      <c r="L484">
        <v>17.8</v>
      </c>
      <c r="M484" t="str">
        <v>Yes</v>
      </c>
      <c r="N484">
        <v>35</v>
      </c>
      <c r="O484" t="str">
        <v/>
      </c>
      <c r="P484" s="1">
        <v>45839</v>
      </c>
      <c r="Q484">
        <v>36.8</v>
      </c>
      <c r="R484">
        <v>51.6</v>
      </c>
      <c r="S484">
        <v>41.1</v>
      </c>
      <c r="T484">
        <v>14.1</v>
      </c>
    </row>
    <row r="485">
      <c r="A485" t="str">
        <v>EW-11</v>
      </c>
      <c r="B485" s="1">
        <v>45883</v>
      </c>
      <c r="C485" t="str">
        <v>T. Brooks</v>
      </c>
      <c r="D485" t="str">
        <v>cycling</v>
      </c>
      <c r="E485" t="str">
        <v>no action</v>
      </c>
      <c r="F485" t="str">
        <v>cycling</v>
      </c>
      <c r="G485">
        <v>29496</v>
      </c>
      <c r="H485">
        <v>29253</v>
      </c>
      <c r="I485">
        <v>243</v>
      </c>
      <c r="J485" s="1">
        <v>45869</v>
      </c>
      <c r="K485">
        <v>14</v>
      </c>
      <c r="L485">
        <v>17.33</v>
      </c>
      <c r="M485" t="str">
        <v>Yes</v>
      </c>
      <c r="N485">
        <v>36.5</v>
      </c>
      <c r="O485" t="str">
        <v/>
      </c>
      <c r="P485" s="1">
        <v>45870</v>
      </c>
      <c r="Q485">
        <v>36.1</v>
      </c>
      <c r="R485">
        <v>51.7</v>
      </c>
      <c r="S485">
        <v>41.1</v>
      </c>
      <c r="T485">
        <v>12.7</v>
      </c>
    </row>
    <row r="486">
      <c r="A486" t="str">
        <v>EW-11</v>
      </c>
      <c r="B486" s="1">
        <v>45896</v>
      </c>
      <c r="C486" t="str">
        <v>T. Brooks</v>
      </c>
      <c r="D486" t="str">
        <v>cycling</v>
      </c>
      <c r="E486" t="str">
        <v>no action</v>
      </c>
      <c r="F486" t="str">
        <v>cycling</v>
      </c>
      <c r="G486">
        <v>29792</v>
      </c>
      <c r="H486">
        <v>29496</v>
      </c>
      <c r="I486">
        <v>296</v>
      </c>
      <c r="J486" s="1">
        <v>45883</v>
      </c>
      <c r="K486">
        <v>13</v>
      </c>
      <c r="L486">
        <v>22.79</v>
      </c>
      <c r="M486" t="str">
        <v>Yes</v>
      </c>
      <c r="N486">
        <v>36.2</v>
      </c>
      <c r="O486" t="str">
        <v/>
      </c>
      <c r="P486" s="1">
        <v>45870</v>
      </c>
      <c r="Q486">
        <v>36.1</v>
      </c>
      <c r="R486">
        <v>51.7</v>
      </c>
      <c r="S486">
        <v>41.1</v>
      </c>
      <c r="T486">
        <v>10.1</v>
      </c>
    </row>
    <row r="487">
      <c r="A487" t="str">
        <v>EW-11</v>
      </c>
      <c r="B487" s="1">
        <v>45911</v>
      </c>
      <c r="C487" t="str">
        <v>T. Brooks</v>
      </c>
      <c r="D487" t="str">
        <v>cycling</v>
      </c>
      <c r="E487" t="str">
        <v>no action</v>
      </c>
      <c r="F487" t="str">
        <v>cycling</v>
      </c>
      <c r="G487">
        <v>30061</v>
      </c>
      <c r="H487">
        <v>29792</v>
      </c>
      <c r="I487">
        <v>269</v>
      </c>
      <c r="J487" s="1">
        <v>45896</v>
      </c>
      <c r="K487">
        <v>15</v>
      </c>
      <c r="L487">
        <v>17.9</v>
      </c>
      <c r="M487" t="str">
        <v>Yes</v>
      </c>
      <c r="N487">
        <v>34.3</v>
      </c>
      <c r="O487" t="str">
        <v/>
      </c>
      <c r="P487" s="1">
        <v>45901</v>
      </c>
      <c r="Q487">
        <v>35.7</v>
      </c>
      <c r="R487">
        <v>51.6</v>
      </c>
      <c r="S487">
        <v>41.1</v>
      </c>
      <c r="T487">
        <v>15.6</v>
      </c>
    </row>
    <row r="488">
      <c r="A488" t="str">
        <v>EW-11</v>
      </c>
      <c r="B488" s="1">
        <v>45924</v>
      </c>
      <c r="C488" t="str">
        <v>J. Hale</v>
      </c>
      <c r="D488" t="str">
        <v>cycling</v>
      </c>
      <c r="E488" t="str">
        <v>no action</v>
      </c>
      <c r="F488" t="str">
        <v>cycling</v>
      </c>
      <c r="G488">
        <v>30266</v>
      </c>
      <c r="H488">
        <v>30061</v>
      </c>
      <c r="I488">
        <v>205</v>
      </c>
      <c r="J488" s="1">
        <v>45911</v>
      </c>
      <c r="K488">
        <v>13</v>
      </c>
      <c r="L488">
        <v>15.76</v>
      </c>
      <c r="M488" t="str">
        <v>Yes</v>
      </c>
      <c r="N488">
        <v>38.7</v>
      </c>
      <c r="O488" t="str">
        <v/>
      </c>
      <c r="P488" s="1">
        <v>45901</v>
      </c>
      <c r="Q488">
        <v>35.7</v>
      </c>
      <c r="R488">
        <v>51.6</v>
      </c>
      <c r="S488">
        <v>41.1</v>
      </c>
      <c r="T488">
        <v>13.4</v>
      </c>
    </row>
    <row r="489">
      <c r="A489" t="str">
        <v>EW-11</v>
      </c>
      <c r="B489" s="1">
        <v>45937</v>
      </c>
      <c r="C489" t="str">
        <v>M. Ortiz</v>
      </c>
      <c r="D489" t="str">
        <v>cycling</v>
      </c>
      <c r="E489" t="str">
        <v>no action</v>
      </c>
      <c r="F489" t="str">
        <v>cycling</v>
      </c>
      <c r="G489">
        <v>30489</v>
      </c>
      <c r="H489">
        <v>30266</v>
      </c>
      <c r="I489">
        <v>223</v>
      </c>
      <c r="J489" s="1">
        <v>45924</v>
      </c>
      <c r="K489">
        <v>13</v>
      </c>
      <c r="L489">
        <v>17.13</v>
      </c>
      <c r="M489" t="str">
        <v>Yes</v>
      </c>
      <c r="N489">
        <v>34.1</v>
      </c>
      <c r="O489" t="str">
        <v/>
      </c>
      <c r="P489" s="1">
        <v>45931</v>
      </c>
      <c r="Q489">
        <v>35.2</v>
      </c>
      <c r="R489">
        <v>51.3</v>
      </c>
      <c r="S489">
        <v>41.1</v>
      </c>
      <c r="T489">
        <v>19.6</v>
      </c>
    </row>
    <row r="490">
      <c r="A490" t="str">
        <v>EW-11</v>
      </c>
      <c r="B490" s="1">
        <v>45952</v>
      </c>
      <c r="C490" t="str">
        <v>T. Brooks</v>
      </c>
      <c r="D490" t="str">
        <v>cycling</v>
      </c>
      <c r="E490" t="str">
        <v>no action</v>
      </c>
      <c r="F490" t="str">
        <v>cycling</v>
      </c>
      <c r="G490">
        <v>30843</v>
      </c>
      <c r="H490">
        <v>30489</v>
      </c>
      <c r="I490">
        <v>354</v>
      </c>
      <c r="J490" s="1">
        <v>45937</v>
      </c>
      <c r="K490">
        <v>15</v>
      </c>
      <c r="L490">
        <v>23.59</v>
      </c>
      <c r="M490" t="str">
        <v>Yes</v>
      </c>
      <c r="N490">
        <v>41.6</v>
      </c>
      <c r="O490" t="str">
        <v/>
      </c>
      <c r="P490" s="1">
        <v>45931</v>
      </c>
      <c r="Q490">
        <v>35.2</v>
      </c>
      <c r="R490">
        <v>51.3</v>
      </c>
      <c r="S490">
        <v>41.1</v>
      </c>
      <c r="T490">
        <v>12</v>
      </c>
    </row>
    <row r="491">
      <c r="A491" t="str">
        <v>EW-11</v>
      </c>
      <c r="B491" s="1">
        <v>45967</v>
      </c>
      <c r="C491" t="str">
        <v>T. Brooks</v>
      </c>
      <c r="D491" t="str">
        <v>cycling</v>
      </c>
      <c r="E491" t="str">
        <v>no action</v>
      </c>
      <c r="F491" t="str">
        <v>cycling</v>
      </c>
      <c r="G491">
        <v>31081</v>
      </c>
      <c r="H491">
        <v>30843</v>
      </c>
      <c r="I491">
        <v>238</v>
      </c>
      <c r="J491" s="1">
        <v>45952</v>
      </c>
      <c r="K491">
        <v>15</v>
      </c>
      <c r="L491">
        <v>15.86</v>
      </c>
      <c r="M491" t="str">
        <v>Yes</v>
      </c>
      <c r="N491">
        <v>36.9</v>
      </c>
      <c r="O491" t="str">
        <v/>
      </c>
      <c r="P491" s="1">
        <v>45962</v>
      </c>
      <c r="Q491">
        <v>34.7</v>
      </c>
      <c r="R491">
        <v>51.9</v>
      </c>
      <c r="S491">
        <v>41.1</v>
      </c>
      <c r="T491">
        <v>16.7</v>
      </c>
    </row>
    <row r="492">
      <c r="A492" t="str">
        <v>EW-11</v>
      </c>
      <c r="B492" s="1">
        <v>45977</v>
      </c>
      <c r="C492" t="str">
        <v>M. Ortiz</v>
      </c>
      <c r="D492" t="str">
        <v>cycling</v>
      </c>
      <c r="E492" t="str">
        <v>no action</v>
      </c>
      <c r="F492" t="str">
        <v>cycling</v>
      </c>
      <c r="G492">
        <v>31235</v>
      </c>
      <c r="H492">
        <v>31081</v>
      </c>
      <c r="I492">
        <v>154</v>
      </c>
      <c r="J492" s="1">
        <v>45967</v>
      </c>
      <c r="K492">
        <v>10</v>
      </c>
      <c r="L492">
        <v>15.4</v>
      </c>
      <c r="M492" t="str">
        <v>Yes</v>
      </c>
      <c r="N492">
        <v>42.7</v>
      </c>
      <c r="O492" t="str">
        <v/>
      </c>
      <c r="P492" s="1">
        <v>45962</v>
      </c>
      <c r="Q492">
        <v>34.7</v>
      </c>
      <c r="R492">
        <v>51.9</v>
      </c>
      <c r="S492">
        <v>41.1</v>
      </c>
      <c r="T492">
        <v>11.3</v>
      </c>
    </row>
    <row r="493">
      <c r="A493" t="str">
        <v>EW-11</v>
      </c>
      <c r="B493" s="1">
        <v>45991</v>
      </c>
      <c r="C493" t="str">
        <v>M. Ortiz</v>
      </c>
      <c r="D493" t="str">
        <v>cycling</v>
      </c>
      <c r="E493" t="str">
        <v>no action</v>
      </c>
      <c r="F493" t="str">
        <v>cycling</v>
      </c>
      <c r="G493">
        <v>31535</v>
      </c>
      <c r="H493">
        <v>31235</v>
      </c>
      <c r="I493">
        <v>300</v>
      </c>
      <c r="J493" s="1">
        <v>45977</v>
      </c>
      <c r="K493">
        <v>14</v>
      </c>
      <c r="L493">
        <v>21.41</v>
      </c>
      <c r="M493" t="str">
        <v>Yes</v>
      </c>
      <c r="N493">
        <v>43.3</v>
      </c>
      <c r="O493" t="str">
        <v/>
      </c>
      <c r="P493" s="1">
        <v>45962</v>
      </c>
      <c r="Q493">
        <v>34.7</v>
      </c>
      <c r="R493">
        <v>51.9</v>
      </c>
      <c r="S493">
        <v>41.1</v>
      </c>
      <c r="T493">
        <v>11.9</v>
      </c>
    </row>
    <row r="494">
      <c r="A494" t="str">
        <v>EW-11</v>
      </c>
      <c r="B494" s="1">
        <v>46002</v>
      </c>
      <c r="C494" t="str">
        <v>J. Hale</v>
      </c>
      <c r="D494" t="str">
        <v>cycling</v>
      </c>
      <c r="E494" t="str">
        <v>no action</v>
      </c>
      <c r="F494" t="str">
        <v>cycling</v>
      </c>
      <c r="G494">
        <v>31780</v>
      </c>
      <c r="H494">
        <v>31535</v>
      </c>
      <c r="I494">
        <v>245</v>
      </c>
      <c r="J494" s="1">
        <v>45991</v>
      </c>
      <c r="K494">
        <v>11</v>
      </c>
      <c r="L494">
        <v>22.31</v>
      </c>
      <c r="M494" t="str">
        <v>Yes</v>
      </c>
      <c r="N494">
        <v>43.2</v>
      </c>
      <c r="O494" t="str">
        <v/>
      </c>
      <c r="P494" s="1">
        <v>45992</v>
      </c>
      <c r="Q494">
        <v>35.3</v>
      </c>
      <c r="R494">
        <v>51.5</v>
      </c>
      <c r="S494">
        <v>41.1</v>
      </c>
      <c r="T494">
        <v>15.2</v>
      </c>
    </row>
    <row r="495">
      <c r="A495" t="str">
        <v>EW-11</v>
      </c>
      <c r="B495" s="1">
        <v>46017</v>
      </c>
      <c r="C495" t="str">
        <v>M. Ortiz</v>
      </c>
      <c r="D495" t="str">
        <v>cycling</v>
      </c>
      <c r="E495" t="str">
        <v>no action</v>
      </c>
      <c r="F495" t="str">
        <v>cycling</v>
      </c>
      <c r="G495">
        <v>32026</v>
      </c>
      <c r="H495">
        <v>31780</v>
      </c>
      <c r="I495">
        <v>246</v>
      </c>
      <c r="J495" s="1">
        <v>46002</v>
      </c>
      <c r="K495">
        <v>15</v>
      </c>
      <c r="L495">
        <v>16.42</v>
      </c>
      <c r="M495" t="str">
        <v>Yes</v>
      </c>
      <c r="N495">
        <v>43.5</v>
      </c>
      <c r="O495" t="str">
        <v/>
      </c>
      <c r="P495" s="1">
        <v>45992</v>
      </c>
      <c r="Q495">
        <v>35.3</v>
      </c>
      <c r="R495">
        <v>51.5</v>
      </c>
      <c r="S495">
        <v>41.1</v>
      </c>
      <c r="T495">
        <v>14.3</v>
      </c>
    </row>
    <row r="496">
      <c r="A496" t="str">
        <v>EW-11</v>
      </c>
      <c r="B496" s="1">
        <v>46030</v>
      </c>
      <c r="C496" t="str">
        <v>R. Nguyen</v>
      </c>
      <c r="D496" t="str">
        <v>cycling</v>
      </c>
      <c r="E496" t="str">
        <v>no action</v>
      </c>
      <c r="F496" t="str">
        <v>cycling</v>
      </c>
      <c r="G496">
        <v>32278</v>
      </c>
      <c r="H496">
        <v>32026</v>
      </c>
      <c r="I496">
        <v>252</v>
      </c>
      <c r="J496" s="1">
        <v>46017</v>
      </c>
      <c r="K496">
        <v>13</v>
      </c>
      <c r="L496">
        <v>19.38</v>
      </c>
      <c r="M496" t="str">
        <v>Yes</v>
      </c>
      <c r="N496">
        <v>36.8</v>
      </c>
      <c r="O496" t="str">
        <v/>
      </c>
      <c r="P496" s="1">
        <v>46023</v>
      </c>
      <c r="Q496">
        <v>35.1</v>
      </c>
      <c r="R496">
        <v>52</v>
      </c>
      <c r="S496">
        <v>41.1</v>
      </c>
      <c r="T496">
        <v>14.9</v>
      </c>
    </row>
    <row r="497">
      <c r="A497" t="str">
        <v>EW-11</v>
      </c>
      <c r="B497" s="1">
        <v>46041</v>
      </c>
      <c r="C497" t="str">
        <v>J. Hale</v>
      </c>
      <c r="D497" t="str">
        <v>cycling</v>
      </c>
      <c r="E497" t="str">
        <v>no action</v>
      </c>
      <c r="F497" t="str">
        <v>cycling</v>
      </c>
      <c r="G497">
        <v>32519</v>
      </c>
      <c r="H497">
        <v>32278</v>
      </c>
      <c r="I497">
        <v>241</v>
      </c>
      <c r="J497" s="1">
        <v>46030</v>
      </c>
      <c r="K497">
        <v>11</v>
      </c>
      <c r="L497">
        <v>21.95</v>
      </c>
      <c r="M497" t="str">
        <v>Yes</v>
      </c>
      <c r="N497">
        <v>36.3</v>
      </c>
      <c r="O497" t="str">
        <v/>
      </c>
      <c r="P497" s="1">
        <v>46023</v>
      </c>
      <c r="Q497">
        <v>35.1</v>
      </c>
      <c r="R497">
        <v>52</v>
      </c>
      <c r="S497">
        <v>41.1</v>
      </c>
      <c r="T497">
        <v>17.2</v>
      </c>
    </row>
    <row r="498">
      <c r="A498" t="str">
        <v>EW-11</v>
      </c>
      <c r="B498" s="1">
        <v>46052</v>
      </c>
      <c r="C498" t="str">
        <v>J. Hale</v>
      </c>
      <c r="D498" t="str">
        <v>cycling</v>
      </c>
      <c r="E498" t="str">
        <v>no action</v>
      </c>
      <c r="F498" t="str">
        <v>cycling</v>
      </c>
      <c r="G498">
        <v>32698</v>
      </c>
      <c r="H498">
        <v>32519</v>
      </c>
      <c r="I498">
        <v>179</v>
      </c>
      <c r="J498" s="1">
        <v>46041</v>
      </c>
      <c r="K498">
        <v>11</v>
      </c>
      <c r="L498">
        <v>16.24</v>
      </c>
      <c r="M498" t="str">
        <v>Yes</v>
      </c>
      <c r="N498">
        <v>43.4</v>
      </c>
      <c r="O498" t="str">
        <v/>
      </c>
      <c r="P498" s="1">
        <v>46023</v>
      </c>
      <c r="Q498">
        <v>35.1</v>
      </c>
      <c r="R498">
        <v>52</v>
      </c>
      <c r="S498">
        <v>41.1</v>
      </c>
      <c r="T498">
        <v>15.5</v>
      </c>
    </row>
    <row r="499">
      <c r="A499" t="str">
        <v>EW-11</v>
      </c>
      <c r="B499" s="1">
        <v>46067</v>
      </c>
      <c r="C499" t="str">
        <v>T. Brooks</v>
      </c>
      <c r="D499" t="str">
        <v>cycling</v>
      </c>
      <c r="E499" t="str">
        <v>no action</v>
      </c>
      <c r="F499" t="str">
        <v>cycling</v>
      </c>
      <c r="G499">
        <v>32940</v>
      </c>
      <c r="H499">
        <v>32698</v>
      </c>
      <c r="I499">
        <v>242</v>
      </c>
      <c r="J499" s="1">
        <v>46052</v>
      </c>
      <c r="K499">
        <v>15</v>
      </c>
      <c r="L499">
        <v>16.14</v>
      </c>
      <c r="M499" t="str">
        <v>Yes</v>
      </c>
      <c r="N499">
        <v>36</v>
      </c>
      <c r="O499" t="str">
        <v/>
      </c>
      <c r="P499" s="1">
        <v>46054</v>
      </c>
      <c r="Q499">
        <v>35.9</v>
      </c>
      <c r="R499">
        <v>51.3</v>
      </c>
      <c r="S499">
        <v>41.1</v>
      </c>
      <c r="T499">
        <v>11.8</v>
      </c>
    </row>
    <row r="500">
      <c r="A500" t="str">
        <v>EW-11</v>
      </c>
      <c r="B500" s="1">
        <v>46080</v>
      </c>
      <c r="C500" t="str">
        <v>J. Hale</v>
      </c>
      <c r="D500" t="str">
        <v>cycling</v>
      </c>
      <c r="E500" t="str">
        <v>no action</v>
      </c>
      <c r="F500" t="str">
        <v>cycling</v>
      </c>
      <c r="G500">
        <v>33252</v>
      </c>
      <c r="H500">
        <v>32940</v>
      </c>
      <c r="I500">
        <v>312</v>
      </c>
      <c r="J500" s="1">
        <v>46067</v>
      </c>
      <c r="K500">
        <v>13</v>
      </c>
      <c r="L500">
        <v>23.99</v>
      </c>
      <c r="M500" t="str">
        <v>Yes</v>
      </c>
      <c r="N500">
        <v>43.3</v>
      </c>
      <c r="O500" t="str">
        <v/>
      </c>
      <c r="P500" s="1">
        <v>46054</v>
      </c>
      <c r="Q500">
        <v>35.9</v>
      </c>
      <c r="R500">
        <v>51.3</v>
      </c>
      <c r="S500">
        <v>41.1</v>
      </c>
      <c r="T500">
        <v>13.6</v>
      </c>
    </row>
    <row r="501">
      <c r="A501" t="str">
        <v>EW-11</v>
      </c>
      <c r="B501" s="1">
        <v>46090</v>
      </c>
      <c r="C501" t="str">
        <v>M. Ortiz</v>
      </c>
      <c r="D501" t="str">
        <v>cycling</v>
      </c>
      <c r="E501" t="str">
        <v>no action</v>
      </c>
      <c r="F501" t="str">
        <v>cycling</v>
      </c>
      <c r="G501">
        <v>33470</v>
      </c>
      <c r="H501">
        <v>33252</v>
      </c>
      <c r="I501">
        <v>218</v>
      </c>
      <c r="J501" s="1">
        <v>46080</v>
      </c>
      <c r="K501">
        <v>10</v>
      </c>
      <c r="L501">
        <v>21.76</v>
      </c>
      <c r="M501" t="str">
        <v>Yes</v>
      </c>
      <c r="N501">
        <v>38.1</v>
      </c>
      <c r="O501" t="str">
        <v/>
      </c>
      <c r="P501" s="1">
        <v>46082</v>
      </c>
      <c r="Q501">
        <v>36.6</v>
      </c>
      <c r="R501">
        <v>51.3</v>
      </c>
      <c r="S501">
        <v>41.1</v>
      </c>
      <c r="T501">
        <v>10.8</v>
      </c>
    </row>
    <row r="502">
      <c r="A502" t="str">
        <v>EW-11</v>
      </c>
      <c r="B502" s="1">
        <v>46100</v>
      </c>
      <c r="C502" t="str">
        <v>M. Ortiz</v>
      </c>
      <c r="D502" t="str">
        <v>cycling</v>
      </c>
      <c r="E502" t="str">
        <v>no action</v>
      </c>
      <c r="F502" t="str">
        <v>cycling</v>
      </c>
      <c r="G502">
        <v>33620</v>
      </c>
      <c r="H502">
        <v>33470</v>
      </c>
      <c r="I502">
        <v>150</v>
      </c>
      <c r="J502" s="1">
        <v>46090</v>
      </c>
      <c r="K502">
        <v>10</v>
      </c>
      <c r="L502">
        <v>14.98</v>
      </c>
      <c r="M502" t="str">
        <v>Yes</v>
      </c>
      <c r="N502">
        <v>40.9</v>
      </c>
      <c r="O502" t="str">
        <v/>
      </c>
      <c r="P502" s="1">
        <v>46082</v>
      </c>
      <c r="Q502">
        <v>36.6</v>
      </c>
      <c r="R502">
        <v>51.3</v>
      </c>
      <c r="S502">
        <v>41.1</v>
      </c>
      <c r="T502">
        <v>15.5</v>
      </c>
    </row>
    <row r="503">
      <c r="A503" t="str">
        <v>EW-11</v>
      </c>
      <c r="B503" s="1">
        <v>46115</v>
      </c>
      <c r="C503" t="str">
        <v>M. Ortiz</v>
      </c>
      <c r="D503" t="str">
        <v>cycling</v>
      </c>
      <c r="E503" t="str">
        <v>no action</v>
      </c>
      <c r="F503" t="str">
        <v>cycling</v>
      </c>
      <c r="G503">
        <v>33854</v>
      </c>
      <c r="H503">
        <v>33620</v>
      </c>
      <c r="I503">
        <v>234</v>
      </c>
      <c r="J503" s="1">
        <v>46100</v>
      </c>
      <c r="K503">
        <v>15</v>
      </c>
      <c r="L503">
        <v>15.61</v>
      </c>
      <c r="M503" t="str">
        <v>Yes</v>
      </c>
      <c r="N503">
        <v>39.3</v>
      </c>
      <c r="O503" t="str">
        <v/>
      </c>
      <c r="P503" s="1">
        <v>46113</v>
      </c>
      <c r="Q503">
        <v>37.7</v>
      </c>
      <c r="R503">
        <v>51.6</v>
      </c>
      <c r="S503">
        <v>41.1</v>
      </c>
      <c r="T503">
        <v>14.7</v>
      </c>
    </row>
    <row r="504">
      <c r="A504" t="str">
        <v>EW-11</v>
      </c>
      <c r="B504" s="1">
        <v>46125</v>
      </c>
      <c r="C504" t="str">
        <v>R. Nguyen</v>
      </c>
      <c r="D504" t="str">
        <v>cycling</v>
      </c>
      <c r="E504" t="str">
        <v>no action</v>
      </c>
      <c r="F504" t="str">
        <v>cycling</v>
      </c>
      <c r="G504">
        <v>34055</v>
      </c>
      <c r="H504">
        <v>33854</v>
      </c>
      <c r="I504">
        <v>201</v>
      </c>
      <c r="J504" s="1">
        <v>46115</v>
      </c>
      <c r="K504">
        <v>10</v>
      </c>
      <c r="L504">
        <v>20.09</v>
      </c>
      <c r="M504" t="str">
        <v>Yes</v>
      </c>
      <c r="N504">
        <v>36.9</v>
      </c>
      <c r="O504" t="str">
        <v/>
      </c>
      <c r="P504" s="1">
        <v>46113</v>
      </c>
      <c r="Q504">
        <v>37.7</v>
      </c>
      <c r="R504">
        <v>51.6</v>
      </c>
      <c r="S504">
        <v>41.1</v>
      </c>
      <c r="T504">
        <v>13</v>
      </c>
    </row>
    <row r="505">
      <c r="A505" t="str">
        <v>EW-11</v>
      </c>
      <c r="B505" s="1">
        <v>46139</v>
      </c>
      <c r="C505" t="str">
        <v>T. Brooks</v>
      </c>
      <c r="D505" t="str">
        <v>cycling</v>
      </c>
      <c r="E505" t="str">
        <v>no action</v>
      </c>
      <c r="F505" t="str">
        <v>cycling</v>
      </c>
      <c r="G505">
        <v>34258</v>
      </c>
      <c r="H505">
        <v>34055</v>
      </c>
      <c r="I505">
        <v>203</v>
      </c>
      <c r="J505" s="1">
        <v>46125</v>
      </c>
      <c r="K505">
        <v>14</v>
      </c>
      <c r="L505">
        <v>14.5</v>
      </c>
      <c r="M505" t="str">
        <v>Yes</v>
      </c>
      <c r="N505">
        <v>42.9</v>
      </c>
      <c r="O505" t="str">
        <v/>
      </c>
      <c r="P505" s="1">
        <v>46113</v>
      </c>
      <c r="Q505">
        <v>37.7</v>
      </c>
      <c r="R505">
        <v>51.6</v>
      </c>
      <c r="S505">
        <v>41.1</v>
      </c>
      <c r="T505">
        <v>17.4</v>
      </c>
    </row>
    <row r="506">
      <c r="A506" t="str">
        <v>EW-11</v>
      </c>
      <c r="B506" s="1">
        <v>46151</v>
      </c>
      <c r="C506" t="str">
        <v>M. Ortiz</v>
      </c>
      <c r="D506" t="str">
        <v>cycling</v>
      </c>
      <c r="E506" t="str">
        <v>no action</v>
      </c>
      <c r="F506" t="str">
        <v>cycling</v>
      </c>
      <c r="G506">
        <v>34436</v>
      </c>
      <c r="H506">
        <v>34258</v>
      </c>
      <c r="I506">
        <v>178</v>
      </c>
      <c r="J506" s="1">
        <v>46139</v>
      </c>
      <c r="K506">
        <v>12</v>
      </c>
      <c r="L506">
        <v>14.81</v>
      </c>
      <c r="M506" t="str">
        <v>Yes</v>
      </c>
      <c r="N506">
        <v>38.6</v>
      </c>
      <c r="O506" t="str">
        <v/>
      </c>
      <c r="P506" s="1">
        <v>46143</v>
      </c>
      <c r="Q506">
        <v>38.1</v>
      </c>
      <c r="R506">
        <v>51.7</v>
      </c>
      <c r="S506">
        <v>41.1</v>
      </c>
      <c r="T506">
        <v>10.8</v>
      </c>
    </row>
    <row r="507">
      <c r="A507" t="str">
        <v>EW-11</v>
      </c>
      <c r="B507" s="1">
        <v>46163</v>
      </c>
      <c r="C507" t="str">
        <v>T. Brooks</v>
      </c>
      <c r="D507" t="str">
        <v>cycling</v>
      </c>
      <c r="E507" t="str">
        <v>cleared check valve</v>
      </c>
      <c r="F507" t="str">
        <v>cycling</v>
      </c>
      <c r="G507">
        <v>34656</v>
      </c>
      <c r="H507">
        <v>34436</v>
      </c>
      <c r="I507">
        <v>220</v>
      </c>
      <c r="J507" s="1">
        <v>46151</v>
      </c>
      <c r="K507">
        <v>12</v>
      </c>
      <c r="L507">
        <v>18.36</v>
      </c>
      <c r="M507" t="str">
        <v>Yes</v>
      </c>
      <c r="N507">
        <v>38.2</v>
      </c>
      <c r="O507" t="str">
        <v/>
      </c>
      <c r="P507" s="1">
        <v>46143</v>
      </c>
      <c r="Q507">
        <v>38.1</v>
      </c>
      <c r="R507">
        <v>51.7</v>
      </c>
      <c r="S507">
        <v>41.1</v>
      </c>
      <c r="T507">
        <v>15.7</v>
      </c>
    </row>
    <row r="508">
      <c r="A508" t="str">
        <v>EW-11</v>
      </c>
      <c r="B508" s="1">
        <v>46176</v>
      </c>
      <c r="C508" t="str">
        <v>T. Brooks</v>
      </c>
      <c r="D508" t="str">
        <v>cycling</v>
      </c>
      <c r="E508" t="str">
        <v>no action</v>
      </c>
      <c r="F508" t="str">
        <v>cycling</v>
      </c>
      <c r="G508">
        <v>34929</v>
      </c>
      <c r="H508">
        <v>34656</v>
      </c>
      <c r="I508">
        <v>273</v>
      </c>
      <c r="J508" s="1">
        <v>46163</v>
      </c>
      <c r="K508">
        <v>13</v>
      </c>
      <c r="L508">
        <v>20.98</v>
      </c>
      <c r="M508" t="str">
        <v>Yes</v>
      </c>
      <c r="N508">
        <v>37.1</v>
      </c>
      <c r="O508" t="str">
        <v/>
      </c>
      <c r="P508" s="1">
        <v>46174</v>
      </c>
      <c r="Q508">
        <v>38.3</v>
      </c>
      <c r="R508">
        <v>51.2</v>
      </c>
      <c r="S508">
        <v>41.1</v>
      </c>
      <c r="T508">
        <v>16.8</v>
      </c>
    </row>
    <row r="509">
      <c r="A509" t="str">
        <v>EW-11</v>
      </c>
      <c r="B509" s="1">
        <v>46188</v>
      </c>
      <c r="C509" t="str">
        <v>R. Nguyen</v>
      </c>
      <c r="D509" t="str">
        <v>cycling</v>
      </c>
      <c r="E509" t="str">
        <v>no action</v>
      </c>
      <c r="F509" t="str">
        <v>cycling</v>
      </c>
      <c r="G509">
        <v>35166</v>
      </c>
      <c r="H509">
        <v>34929</v>
      </c>
      <c r="I509">
        <v>237</v>
      </c>
      <c r="J509" s="1">
        <v>46176</v>
      </c>
      <c r="K509">
        <v>12</v>
      </c>
      <c r="L509">
        <v>19.72</v>
      </c>
      <c r="M509" t="str">
        <v>Yes</v>
      </c>
      <c r="N509">
        <v>40.8</v>
      </c>
      <c r="O509" t="str">
        <v/>
      </c>
      <c r="P509" s="1">
        <v>46174</v>
      </c>
      <c r="Q509">
        <v>38.3</v>
      </c>
      <c r="R509">
        <v>51.2</v>
      </c>
      <c r="S509">
        <v>41.1</v>
      </c>
      <c r="T509">
        <v>17.8</v>
      </c>
    </row>
    <row r="510">
      <c r="A510" t="str">
        <v>EW-11</v>
      </c>
      <c r="B510" s="1">
        <v>46199</v>
      </c>
      <c r="C510" t="str">
        <v>M. Ortiz</v>
      </c>
      <c r="D510" t="str">
        <v>cycling</v>
      </c>
      <c r="E510" t="str">
        <v>no action</v>
      </c>
      <c r="F510" t="str">
        <v>cycling</v>
      </c>
      <c r="G510">
        <v>35365</v>
      </c>
      <c r="H510">
        <v>35166</v>
      </c>
      <c r="I510">
        <v>199</v>
      </c>
      <c r="J510" s="1">
        <v>46188</v>
      </c>
      <c r="K510">
        <v>11</v>
      </c>
      <c r="L510">
        <v>18.1</v>
      </c>
      <c r="M510" t="str">
        <v>Yes</v>
      </c>
      <c r="N510">
        <v>41.1</v>
      </c>
      <c r="O510" t="str">
        <v/>
      </c>
      <c r="P510" s="1">
        <v>46174</v>
      </c>
      <c r="Q510">
        <v>38.3</v>
      </c>
      <c r="R510">
        <v>51.2</v>
      </c>
      <c r="S510">
        <v>41.1</v>
      </c>
      <c r="T510">
        <v>18.1</v>
      </c>
    </row>
    <row r="511">
      <c r="A511" t="str">
        <v>EW-11</v>
      </c>
      <c r="B511" s="1">
        <v>46210</v>
      </c>
      <c r="C511" t="str">
        <v>M. Ortiz</v>
      </c>
      <c r="D511" t="str">
        <v>cycling</v>
      </c>
      <c r="E511" t="str">
        <v>no action</v>
      </c>
      <c r="F511" t="str">
        <v>cycling</v>
      </c>
      <c r="G511">
        <v>35578</v>
      </c>
      <c r="H511">
        <v>35365</v>
      </c>
      <c r="I511">
        <v>213</v>
      </c>
      <c r="J511" s="1">
        <v>46199</v>
      </c>
      <c r="K511">
        <v>11</v>
      </c>
      <c r="L511">
        <v>19.35</v>
      </c>
      <c r="M511" t="str">
        <v>Yes</v>
      </c>
      <c r="N511">
        <v>36.5</v>
      </c>
      <c r="O511" t="str">
        <v/>
      </c>
      <c r="P511" s="1">
        <v>46204</v>
      </c>
      <c r="Q511">
        <v>38.1</v>
      </c>
      <c r="R511">
        <v>51.4</v>
      </c>
      <c r="S511">
        <v>41.1</v>
      </c>
      <c r="T511">
        <v>19.2</v>
      </c>
    </row>
    <row r="512">
      <c r="A512" t="str">
        <v>EW-11</v>
      </c>
      <c r="B512" s="1">
        <v>46223</v>
      </c>
      <c r="C512" t="str">
        <v>T. Brooks</v>
      </c>
      <c r="D512" t="str">
        <v>cycling</v>
      </c>
      <c r="E512" t="str">
        <v>no action</v>
      </c>
      <c r="F512" t="str">
        <v>cycling</v>
      </c>
      <c r="G512">
        <v>35820</v>
      </c>
      <c r="H512">
        <v>35578</v>
      </c>
      <c r="I512">
        <v>242</v>
      </c>
      <c r="J512" s="1">
        <v>46210</v>
      </c>
      <c r="K512">
        <v>13</v>
      </c>
      <c r="L512">
        <v>18.64</v>
      </c>
      <c r="M512" t="str">
        <v>Yes</v>
      </c>
      <c r="N512">
        <v>43.8</v>
      </c>
      <c r="O512" t="str">
        <v/>
      </c>
      <c r="P512" s="1">
        <v>46204</v>
      </c>
      <c r="Q512">
        <v>38.1</v>
      </c>
      <c r="R512">
        <v>51.4</v>
      </c>
      <c r="S512">
        <v>41.1</v>
      </c>
      <c r="T512">
        <v>19.6</v>
      </c>
    </row>
    <row r="513">
      <c r="A513" t="str">
        <v>EW-11</v>
      </c>
      <c r="B513" s="1">
        <v>46238</v>
      </c>
      <c r="C513" t="str">
        <v>T. Brooks</v>
      </c>
      <c r="D513" t="str">
        <v>cycling</v>
      </c>
      <c r="E513" t="str">
        <v>recorded high FM pressure</v>
      </c>
      <c r="F513" t="str">
        <v>cycling</v>
      </c>
      <c r="G513">
        <v>36044</v>
      </c>
      <c r="H513">
        <v>35820</v>
      </c>
      <c r="I513">
        <v>224</v>
      </c>
      <c r="J513" s="1">
        <v>46223</v>
      </c>
      <c r="K513">
        <v>15</v>
      </c>
      <c r="L513">
        <v>14.94</v>
      </c>
      <c r="M513" t="str">
        <v>Yes</v>
      </c>
      <c r="N513">
        <v>34.1</v>
      </c>
      <c r="O513" t="str">
        <v/>
      </c>
      <c r="P513" s="1">
        <v>46235</v>
      </c>
      <c r="Q513">
        <v>37.7</v>
      </c>
      <c r="R513">
        <v>52</v>
      </c>
      <c r="S513">
        <v>41.1</v>
      </c>
      <c r="T513">
        <v>17.4</v>
      </c>
    </row>
    <row r="514">
      <c r="A514" t="str">
        <v>EW-12</v>
      </c>
      <c r="B514" s="1">
        <v>45665</v>
      </c>
      <c r="C514" t="str">
        <v>J. Hale</v>
      </c>
      <c r="D514" t="str">
        <v>cycling</v>
      </c>
      <c r="E514" t="str">
        <v>air-only well — no force main</v>
      </c>
      <c r="F514" t="str">
        <v>cycling</v>
      </c>
      <c r="G514">
        <v>28027</v>
      </c>
      <c r="H514">
        <v>27864</v>
      </c>
      <c r="I514">
        <v>163</v>
      </c>
      <c r="J514" s="1">
        <v>45644</v>
      </c>
      <c r="K514">
        <v>21</v>
      </c>
      <c r="L514">
        <v>7.74</v>
      </c>
      <c r="M514" t="str">
        <v>Yes</v>
      </c>
      <c r="N514">
        <v>36.9</v>
      </c>
      <c r="O514" t="str">
        <v/>
      </c>
      <c r="P514" s="1">
        <v>45658</v>
      </c>
      <c r="Q514">
        <v>36.1</v>
      </c>
      <c r="R514">
        <v>50</v>
      </c>
      <c r="S514">
        <v>40.1</v>
      </c>
      <c r="T514" t="str">
        <v/>
      </c>
    </row>
    <row r="515">
      <c r="A515" t="str">
        <v>EW-12</v>
      </c>
      <c r="B515" s="1">
        <v>45676</v>
      </c>
      <c r="C515" t="str">
        <v>J. Hale</v>
      </c>
      <c r="D515" t="str">
        <v>cycling</v>
      </c>
      <c r="E515" t="str">
        <v>air-only well — no force main</v>
      </c>
      <c r="F515" t="str">
        <v>cycling</v>
      </c>
      <c r="G515">
        <v>28101</v>
      </c>
      <c r="H515">
        <v>28027</v>
      </c>
      <c r="I515">
        <v>74</v>
      </c>
      <c r="J515" s="1">
        <v>45665</v>
      </c>
      <c r="K515">
        <v>11</v>
      </c>
      <c r="L515">
        <v>6.73</v>
      </c>
      <c r="M515" t="str">
        <v>Yes</v>
      </c>
      <c r="N515">
        <v>36.1</v>
      </c>
      <c r="O515" t="str">
        <v/>
      </c>
      <c r="P515" s="1">
        <v>45658</v>
      </c>
      <c r="Q515">
        <v>36.1</v>
      </c>
      <c r="R515">
        <v>50</v>
      </c>
      <c r="S515">
        <v>40.1</v>
      </c>
      <c r="T515" t="str">
        <v/>
      </c>
    </row>
    <row r="516">
      <c r="A516" t="str">
        <v>EW-12</v>
      </c>
      <c r="B516" s="1">
        <v>45690</v>
      </c>
      <c r="C516" t="str">
        <v>M. Ortiz</v>
      </c>
      <c r="D516" t="str">
        <v>cycling</v>
      </c>
      <c r="E516" t="str">
        <v>air-only well — no force main</v>
      </c>
      <c r="F516" t="str">
        <v>cycling</v>
      </c>
      <c r="G516">
        <v>28191</v>
      </c>
      <c r="H516">
        <v>28101</v>
      </c>
      <c r="I516">
        <v>90</v>
      </c>
      <c r="J516" s="1">
        <v>45676</v>
      </c>
      <c r="K516">
        <v>14</v>
      </c>
      <c r="L516">
        <v>6.43</v>
      </c>
      <c r="M516" t="str">
        <v>Yes</v>
      </c>
      <c r="N516">
        <v>38.2</v>
      </c>
      <c r="O516" t="str">
        <v/>
      </c>
      <c r="P516" s="1">
        <v>45689</v>
      </c>
      <c r="Q516">
        <v>37.2</v>
      </c>
      <c r="R516">
        <v>49.8</v>
      </c>
      <c r="S516">
        <v>40.1</v>
      </c>
      <c r="T516" t="str">
        <v/>
      </c>
    </row>
    <row r="517">
      <c r="A517" t="str">
        <v>EW-12</v>
      </c>
      <c r="B517" s="1">
        <v>45700</v>
      </c>
      <c r="C517" t="str">
        <v>J. Hale</v>
      </c>
      <c r="D517" t="str">
        <v>cycling</v>
      </c>
      <c r="E517" t="str">
        <v>air-only well — no force main</v>
      </c>
      <c r="F517" t="str">
        <v>cycling</v>
      </c>
      <c r="G517">
        <v>28256</v>
      </c>
      <c r="H517">
        <v>28191</v>
      </c>
      <c r="I517">
        <v>65</v>
      </c>
      <c r="J517" s="1">
        <v>45690</v>
      </c>
      <c r="K517">
        <v>10</v>
      </c>
      <c r="L517">
        <v>6.48</v>
      </c>
      <c r="M517" t="str">
        <v>Yes</v>
      </c>
      <c r="N517">
        <v>34.1</v>
      </c>
      <c r="O517" t="str">
        <v/>
      </c>
      <c r="P517" s="1">
        <v>45689</v>
      </c>
      <c r="Q517">
        <v>37.2</v>
      </c>
      <c r="R517">
        <v>49.8</v>
      </c>
      <c r="S517">
        <v>40.1</v>
      </c>
      <c r="T517" t="str">
        <v/>
      </c>
    </row>
    <row r="518">
      <c r="A518" t="str">
        <v>EW-12</v>
      </c>
      <c r="B518" s="1">
        <v>45710</v>
      </c>
      <c r="C518" t="str">
        <v>R. Nguyen</v>
      </c>
      <c r="D518" t="str">
        <v>cycling</v>
      </c>
      <c r="E518" t="str">
        <v>air-only well — no force main</v>
      </c>
      <c r="F518" t="str">
        <v>cycling</v>
      </c>
      <c r="G518">
        <v>28332</v>
      </c>
      <c r="H518">
        <v>28256</v>
      </c>
      <c r="I518">
        <v>76</v>
      </c>
      <c r="J518" s="1">
        <v>45700</v>
      </c>
      <c r="K518">
        <v>10</v>
      </c>
      <c r="L518">
        <v>7.58</v>
      </c>
      <c r="M518" t="str">
        <v>Yes</v>
      </c>
      <c r="N518">
        <v>39.4</v>
      </c>
      <c r="O518" t="str">
        <v/>
      </c>
      <c r="P518" s="1">
        <v>45689</v>
      </c>
      <c r="Q518">
        <v>37.2</v>
      </c>
      <c r="R518">
        <v>49.8</v>
      </c>
      <c r="S518">
        <v>40.1</v>
      </c>
      <c r="T518" t="str">
        <v/>
      </c>
    </row>
    <row r="519">
      <c r="A519" t="str">
        <v>EW-12</v>
      </c>
      <c r="B519" s="1">
        <v>45721</v>
      </c>
      <c r="C519" t="str">
        <v>M. Ortiz</v>
      </c>
      <c r="D519" t="str">
        <v>cycling</v>
      </c>
      <c r="E519" t="str">
        <v>air-only well — no force main</v>
      </c>
      <c r="F519" t="str">
        <v>cycling</v>
      </c>
      <c r="G519">
        <v>28422</v>
      </c>
      <c r="H519">
        <v>28332</v>
      </c>
      <c r="I519">
        <v>90</v>
      </c>
      <c r="J519" s="1">
        <v>45710</v>
      </c>
      <c r="K519">
        <v>11</v>
      </c>
      <c r="L519">
        <v>8.18</v>
      </c>
      <c r="M519" t="str">
        <v>Yes</v>
      </c>
      <c r="N519">
        <v>36.4</v>
      </c>
      <c r="O519" t="str">
        <v/>
      </c>
      <c r="P519" s="1">
        <v>45717</v>
      </c>
      <c r="Q519">
        <v>37.6</v>
      </c>
      <c r="R519">
        <v>49.6</v>
      </c>
      <c r="S519">
        <v>40.1</v>
      </c>
      <c r="T519" t="str">
        <v/>
      </c>
    </row>
    <row r="520">
      <c r="A520" t="str">
        <v>EW-12</v>
      </c>
      <c r="B520" s="1">
        <v>45733</v>
      </c>
      <c r="C520" t="str">
        <v>M. Ortiz</v>
      </c>
      <c r="D520" t="str">
        <v>cycling</v>
      </c>
      <c r="E520" t="str">
        <v>air-only well — no force main</v>
      </c>
      <c r="F520" t="str">
        <v>cycling</v>
      </c>
      <c r="G520">
        <v>28501</v>
      </c>
      <c r="H520">
        <v>28422</v>
      </c>
      <c r="I520">
        <v>79</v>
      </c>
      <c r="J520" s="1">
        <v>45721</v>
      </c>
      <c r="K520">
        <v>12</v>
      </c>
      <c r="L520">
        <v>6.59</v>
      </c>
      <c r="M520" t="str">
        <v>Yes</v>
      </c>
      <c r="N520">
        <v>39.4</v>
      </c>
      <c r="O520" t="str">
        <v/>
      </c>
      <c r="P520" s="1">
        <v>45717</v>
      </c>
      <c r="Q520">
        <v>37.6</v>
      </c>
      <c r="R520">
        <v>49.6</v>
      </c>
      <c r="S520">
        <v>40.1</v>
      </c>
      <c r="T520" t="str">
        <v/>
      </c>
    </row>
    <row r="521">
      <c r="A521" t="str">
        <v>EW-12</v>
      </c>
      <c r="B521" s="1">
        <v>45745</v>
      </c>
      <c r="C521" t="str">
        <v>R. Nguyen</v>
      </c>
      <c r="D521" t="str">
        <v>cycling</v>
      </c>
      <c r="E521" t="str">
        <v>air-only well — no force main</v>
      </c>
      <c r="F521" t="str">
        <v>cycling</v>
      </c>
      <c r="G521">
        <v>28583</v>
      </c>
      <c r="H521">
        <v>28501</v>
      </c>
      <c r="I521">
        <v>82</v>
      </c>
      <c r="J521" s="1">
        <v>45733</v>
      </c>
      <c r="K521">
        <v>12</v>
      </c>
      <c r="L521">
        <v>6.8</v>
      </c>
      <c r="M521" t="str">
        <v>Yes</v>
      </c>
      <c r="N521">
        <v>37</v>
      </c>
      <c r="O521" t="str">
        <v/>
      </c>
      <c r="P521" s="1">
        <v>45717</v>
      </c>
      <c r="Q521">
        <v>37.6</v>
      </c>
      <c r="R521">
        <v>49.6</v>
      </c>
      <c r="S521">
        <v>40.1</v>
      </c>
      <c r="T521" t="str">
        <v/>
      </c>
    </row>
    <row r="522">
      <c r="A522" t="str">
        <v>EW-12</v>
      </c>
      <c r="B522" s="1">
        <v>45757</v>
      </c>
      <c r="C522" t="str">
        <v>M. Ortiz</v>
      </c>
      <c r="D522" t="str">
        <v>cycling</v>
      </c>
      <c r="E522" t="str">
        <v>air-only well — no force main</v>
      </c>
      <c r="F522" t="str">
        <v>cycling</v>
      </c>
      <c r="G522">
        <v>28649</v>
      </c>
      <c r="H522">
        <v>28583</v>
      </c>
      <c r="I522">
        <v>66</v>
      </c>
      <c r="J522" s="1">
        <v>45745</v>
      </c>
      <c r="K522">
        <v>12</v>
      </c>
      <c r="L522">
        <v>5.46</v>
      </c>
      <c r="M522" t="str">
        <v>Yes</v>
      </c>
      <c r="N522">
        <v>41.5</v>
      </c>
      <c r="O522" t="str">
        <v/>
      </c>
      <c r="P522" s="1">
        <v>45748</v>
      </c>
      <c r="Q522">
        <v>38.3</v>
      </c>
      <c r="R522">
        <v>49.7</v>
      </c>
      <c r="S522">
        <v>40.1</v>
      </c>
      <c r="T522" t="str">
        <v/>
      </c>
    </row>
    <row r="523">
      <c r="A523" t="str">
        <v>EW-12</v>
      </c>
      <c r="B523" s="1">
        <v>45770</v>
      </c>
      <c r="C523" t="str">
        <v>J. Hale</v>
      </c>
      <c r="D523" t="str">
        <v>cycling</v>
      </c>
      <c r="E523" t="str">
        <v>air-only well — no force main</v>
      </c>
      <c r="F523" t="str">
        <v>cycling</v>
      </c>
      <c r="G523">
        <v>28722</v>
      </c>
      <c r="H523">
        <v>28649</v>
      </c>
      <c r="I523">
        <v>73</v>
      </c>
      <c r="J523" s="1">
        <v>45757</v>
      </c>
      <c r="K523">
        <v>13</v>
      </c>
      <c r="L523">
        <v>5.6</v>
      </c>
      <c r="M523" t="str">
        <v>Yes</v>
      </c>
      <c r="N523">
        <v>42.6</v>
      </c>
      <c r="O523" t="str">
        <v/>
      </c>
      <c r="P523" s="1">
        <v>45748</v>
      </c>
      <c r="Q523">
        <v>38.3</v>
      </c>
      <c r="R523">
        <v>49.7</v>
      </c>
      <c r="S523">
        <v>40.1</v>
      </c>
      <c r="T523" t="str">
        <v/>
      </c>
    </row>
    <row r="524">
      <c r="A524" t="str">
        <v>EW-12</v>
      </c>
      <c r="B524" s="1">
        <v>45785</v>
      </c>
      <c r="C524" t="str">
        <v>T. Brooks</v>
      </c>
      <c r="D524" t="str">
        <v>cycling</v>
      </c>
      <c r="E524" t="str">
        <v>air-only well — no force main</v>
      </c>
      <c r="F524" t="str">
        <v>cycling</v>
      </c>
      <c r="G524">
        <v>28843</v>
      </c>
      <c r="H524">
        <v>28722</v>
      </c>
      <c r="I524">
        <v>121</v>
      </c>
      <c r="J524" s="1">
        <v>45770</v>
      </c>
      <c r="K524">
        <v>15</v>
      </c>
      <c r="L524">
        <v>8.04</v>
      </c>
      <c r="M524" t="str">
        <v>Yes</v>
      </c>
      <c r="N524">
        <v>34.2</v>
      </c>
      <c r="O524" t="str">
        <v/>
      </c>
      <c r="P524" s="1">
        <v>45778</v>
      </c>
      <c r="Q524">
        <v>38.4</v>
      </c>
      <c r="R524">
        <v>49.9</v>
      </c>
      <c r="S524">
        <v>40.1</v>
      </c>
      <c r="T524" t="str">
        <v/>
      </c>
    </row>
    <row r="525">
      <c r="A525" t="str">
        <v>EW-12</v>
      </c>
      <c r="B525" s="1">
        <v>45796</v>
      </c>
      <c r="C525" t="str">
        <v>M. Ortiz</v>
      </c>
      <c r="D525" t="str">
        <v>cycling</v>
      </c>
      <c r="E525" t="str">
        <v>air-only well — no force main</v>
      </c>
      <c r="F525" t="str">
        <v>cycling</v>
      </c>
      <c r="G525">
        <v>28929</v>
      </c>
      <c r="H525">
        <v>28843</v>
      </c>
      <c r="I525">
        <v>86</v>
      </c>
      <c r="J525" s="1">
        <v>45785</v>
      </c>
      <c r="K525">
        <v>11</v>
      </c>
      <c r="L525">
        <v>7.78</v>
      </c>
      <c r="M525" t="str">
        <v>Yes</v>
      </c>
      <c r="N525">
        <v>40.2</v>
      </c>
      <c r="O525" t="str">
        <v/>
      </c>
      <c r="P525" s="1">
        <v>45778</v>
      </c>
      <c r="Q525">
        <v>38.4</v>
      </c>
      <c r="R525">
        <v>49.9</v>
      </c>
      <c r="S525">
        <v>40.1</v>
      </c>
      <c r="T525" t="str">
        <v/>
      </c>
    </row>
    <row r="526">
      <c r="A526" t="str">
        <v>EW-12</v>
      </c>
      <c r="B526" s="1">
        <v>45808</v>
      </c>
      <c r="C526" t="str">
        <v>M. Ortiz</v>
      </c>
      <c r="D526" t="str">
        <v>cycling</v>
      </c>
      <c r="E526" t="str">
        <v>air-only well — no force main</v>
      </c>
      <c r="F526" t="str">
        <v>cycling</v>
      </c>
      <c r="G526">
        <v>29002</v>
      </c>
      <c r="H526">
        <v>28929</v>
      </c>
      <c r="I526">
        <v>73</v>
      </c>
      <c r="J526" s="1">
        <v>45796</v>
      </c>
      <c r="K526">
        <v>12</v>
      </c>
      <c r="L526">
        <v>6.04</v>
      </c>
      <c r="M526" t="str">
        <v>Yes</v>
      </c>
      <c r="N526">
        <v>36.7</v>
      </c>
      <c r="O526" t="str">
        <v/>
      </c>
      <c r="P526" s="1">
        <v>45778</v>
      </c>
      <c r="Q526">
        <v>38.4</v>
      </c>
      <c r="R526">
        <v>49.9</v>
      </c>
      <c r="S526">
        <v>40.1</v>
      </c>
      <c r="T526" t="str">
        <v/>
      </c>
    </row>
    <row r="527">
      <c r="A527" t="str">
        <v>EW-12</v>
      </c>
      <c r="B527" s="1">
        <v>45821</v>
      </c>
      <c r="C527" t="str">
        <v>J. Hale</v>
      </c>
      <c r="D527" t="str">
        <v>cycling</v>
      </c>
      <c r="E527" t="str">
        <v>air-only well — no force main</v>
      </c>
      <c r="F527" t="str">
        <v>cycling</v>
      </c>
      <c r="G527">
        <v>29097</v>
      </c>
      <c r="H527">
        <v>29002</v>
      </c>
      <c r="I527">
        <v>95</v>
      </c>
      <c r="J527" s="1">
        <v>45808</v>
      </c>
      <c r="K527">
        <v>13</v>
      </c>
      <c r="L527">
        <v>7.3</v>
      </c>
      <c r="M527" t="str">
        <v>Yes</v>
      </c>
      <c r="N527">
        <v>41</v>
      </c>
      <c r="O527" t="str">
        <v/>
      </c>
      <c r="P527" s="1">
        <v>45809</v>
      </c>
      <c r="Q527">
        <v>37.1</v>
      </c>
      <c r="R527">
        <v>50.1</v>
      </c>
      <c r="S527">
        <v>40.1</v>
      </c>
      <c r="T527" t="str">
        <v/>
      </c>
    </row>
    <row r="528">
      <c r="A528" t="str">
        <v>EW-12</v>
      </c>
      <c r="B528" s="1">
        <v>45832</v>
      </c>
      <c r="C528" t="str">
        <v>R. Nguyen</v>
      </c>
      <c r="D528" t="str">
        <v>cycling</v>
      </c>
      <c r="E528" t="str">
        <v>air-only well — no force main</v>
      </c>
      <c r="F528" t="str">
        <v>cycling</v>
      </c>
      <c r="G528">
        <v>29165</v>
      </c>
      <c r="H528">
        <v>29097</v>
      </c>
      <c r="I528">
        <v>68</v>
      </c>
      <c r="J528" s="1">
        <v>45821</v>
      </c>
      <c r="K528">
        <v>11</v>
      </c>
      <c r="L528">
        <v>6.22</v>
      </c>
      <c r="M528" t="str">
        <v>Yes</v>
      </c>
      <c r="N528">
        <v>38</v>
      </c>
      <c r="O528" t="str">
        <v/>
      </c>
      <c r="P528" s="1">
        <v>45809</v>
      </c>
      <c r="Q528">
        <v>37.1</v>
      </c>
      <c r="R528">
        <v>50.1</v>
      </c>
      <c r="S528">
        <v>40.1</v>
      </c>
      <c r="T528" t="str">
        <v/>
      </c>
    </row>
    <row r="529">
      <c r="A529" t="str">
        <v>EW-12</v>
      </c>
      <c r="B529" s="1">
        <v>45844</v>
      </c>
      <c r="C529" t="str">
        <v>J. Hale</v>
      </c>
      <c r="D529" t="str">
        <v>cycling</v>
      </c>
      <c r="E529" t="str">
        <v>air-only well — no force main</v>
      </c>
      <c r="F529" t="str">
        <v>cycling</v>
      </c>
      <c r="G529">
        <v>29248</v>
      </c>
      <c r="H529">
        <v>29165</v>
      </c>
      <c r="I529">
        <v>83</v>
      </c>
      <c r="J529" s="1">
        <v>45832</v>
      </c>
      <c r="K529">
        <v>12</v>
      </c>
      <c r="L529">
        <v>6.9</v>
      </c>
      <c r="M529" t="str">
        <v>Yes</v>
      </c>
      <c r="N529">
        <v>40.2</v>
      </c>
      <c r="O529" t="str">
        <v/>
      </c>
      <c r="P529" s="1">
        <v>45839</v>
      </c>
      <c r="Q529">
        <v>37.4</v>
      </c>
      <c r="R529">
        <v>50</v>
      </c>
      <c r="S529">
        <v>40.1</v>
      </c>
      <c r="T529" t="str">
        <v/>
      </c>
    </row>
    <row r="530">
      <c r="A530" t="str">
        <v>EW-12</v>
      </c>
      <c r="B530" s="1">
        <v>45855</v>
      </c>
      <c r="C530" t="str">
        <v>R. Nguyen</v>
      </c>
      <c r="D530" t="str">
        <v>cycling</v>
      </c>
      <c r="E530" t="str">
        <v>air-only well — no force main</v>
      </c>
      <c r="F530" t="str">
        <v>cycling</v>
      </c>
      <c r="G530">
        <v>29311</v>
      </c>
      <c r="H530">
        <v>29248</v>
      </c>
      <c r="I530">
        <v>63</v>
      </c>
      <c r="J530" s="1">
        <v>45844</v>
      </c>
      <c r="K530">
        <v>11</v>
      </c>
      <c r="L530">
        <v>5.7</v>
      </c>
      <c r="M530" t="str">
        <v>Yes</v>
      </c>
      <c r="N530">
        <v>38.9</v>
      </c>
      <c r="O530" t="str">
        <v/>
      </c>
      <c r="P530" s="1">
        <v>45839</v>
      </c>
      <c r="Q530">
        <v>37.4</v>
      </c>
      <c r="R530">
        <v>50</v>
      </c>
      <c r="S530">
        <v>40.1</v>
      </c>
      <c r="T530" t="str">
        <v/>
      </c>
    </row>
    <row r="531">
      <c r="A531" t="str">
        <v>EW-12</v>
      </c>
      <c r="B531" s="1">
        <v>45868</v>
      </c>
      <c r="C531" t="str">
        <v>R. Nguyen</v>
      </c>
      <c r="D531" t="str">
        <v>cycling</v>
      </c>
      <c r="E531" t="str">
        <v>air-only well — no force main</v>
      </c>
      <c r="F531" t="str">
        <v>cycling</v>
      </c>
      <c r="G531">
        <v>29388</v>
      </c>
      <c r="H531">
        <v>29311</v>
      </c>
      <c r="I531">
        <v>77</v>
      </c>
      <c r="J531" s="1">
        <v>45855</v>
      </c>
      <c r="K531">
        <v>13</v>
      </c>
      <c r="L531">
        <v>5.94</v>
      </c>
      <c r="M531" t="str">
        <v>Yes</v>
      </c>
      <c r="N531">
        <v>36.8</v>
      </c>
      <c r="O531" t="str">
        <v/>
      </c>
      <c r="P531" s="1">
        <v>45839</v>
      </c>
      <c r="Q531">
        <v>37.4</v>
      </c>
      <c r="R531">
        <v>50</v>
      </c>
      <c r="S531">
        <v>40.1</v>
      </c>
      <c r="T531" t="str">
        <v/>
      </c>
    </row>
    <row r="532">
      <c r="A532" t="str">
        <v>EW-12</v>
      </c>
      <c r="B532" s="1">
        <v>45882</v>
      </c>
      <c r="C532" t="str">
        <v>M. Ortiz</v>
      </c>
      <c r="D532" t="str">
        <v>cycling</v>
      </c>
      <c r="E532" t="str">
        <v>air-only well — no force main</v>
      </c>
      <c r="F532" t="str">
        <v>cycling</v>
      </c>
      <c r="G532">
        <v>29511</v>
      </c>
      <c r="H532">
        <v>29388</v>
      </c>
      <c r="I532">
        <v>123</v>
      </c>
      <c r="J532" s="1">
        <v>45868</v>
      </c>
      <c r="K532">
        <v>14</v>
      </c>
      <c r="L532">
        <v>8.8</v>
      </c>
      <c r="M532" t="str">
        <v>Yes</v>
      </c>
      <c r="N532">
        <v>40.2</v>
      </c>
      <c r="O532" t="str">
        <v/>
      </c>
      <c r="P532" s="1">
        <v>45870</v>
      </c>
      <c r="Q532">
        <v>35.9</v>
      </c>
      <c r="R532">
        <v>49.6</v>
      </c>
      <c r="S532">
        <v>40.1</v>
      </c>
      <c r="T532" t="str">
        <v/>
      </c>
    </row>
    <row r="533">
      <c r="A533" t="str">
        <v>EW-12</v>
      </c>
      <c r="B533" s="1">
        <v>45896</v>
      </c>
      <c r="C533" t="str">
        <v>R. Nguyen</v>
      </c>
      <c r="D533" t="str">
        <v>cycling</v>
      </c>
      <c r="E533" t="str">
        <v>air-only well — no force main</v>
      </c>
      <c r="F533" t="str">
        <v>cycling</v>
      </c>
      <c r="G533">
        <v>29619</v>
      </c>
      <c r="H533">
        <v>29511</v>
      </c>
      <c r="I533">
        <v>108</v>
      </c>
      <c r="J533" s="1">
        <v>45882</v>
      </c>
      <c r="K533">
        <v>14</v>
      </c>
      <c r="L533">
        <v>7.72</v>
      </c>
      <c r="M533" t="str">
        <v>Yes</v>
      </c>
      <c r="N533">
        <v>42.4</v>
      </c>
      <c r="O533" t="str">
        <v/>
      </c>
      <c r="P533" s="1">
        <v>45870</v>
      </c>
      <c r="Q533">
        <v>35.9</v>
      </c>
      <c r="R533">
        <v>49.6</v>
      </c>
      <c r="S533">
        <v>40.1</v>
      </c>
      <c r="T533" t="str">
        <v/>
      </c>
    </row>
    <row r="534">
      <c r="A534" t="str">
        <v>EW-12</v>
      </c>
      <c r="B534" s="1">
        <v>45911</v>
      </c>
      <c r="C534" t="str">
        <v>R. Nguyen</v>
      </c>
      <c r="D534" t="str">
        <v>cycling</v>
      </c>
      <c r="E534" t="str">
        <v>air-only well — no force main</v>
      </c>
      <c r="F534" t="str">
        <v>cycling</v>
      </c>
      <c r="G534">
        <v>29742</v>
      </c>
      <c r="H534">
        <v>29619</v>
      </c>
      <c r="I534">
        <v>123</v>
      </c>
      <c r="J534" s="1">
        <v>45896</v>
      </c>
      <c r="K534">
        <v>15</v>
      </c>
      <c r="L534">
        <v>8.22</v>
      </c>
      <c r="M534" t="str">
        <v>Yes</v>
      </c>
      <c r="N534">
        <v>36.9</v>
      </c>
      <c r="O534" t="str">
        <v/>
      </c>
      <c r="P534" s="1">
        <v>45901</v>
      </c>
      <c r="Q534">
        <v>35.4</v>
      </c>
      <c r="R534">
        <v>49.7</v>
      </c>
      <c r="S534">
        <v>40.1</v>
      </c>
      <c r="T534" t="str">
        <v/>
      </c>
    </row>
    <row r="535">
      <c r="A535" t="str">
        <v>EW-12</v>
      </c>
      <c r="B535" s="1">
        <v>45923</v>
      </c>
      <c r="C535" t="str">
        <v>T. Brooks</v>
      </c>
      <c r="D535" t="str">
        <v>cycling</v>
      </c>
      <c r="E535" t="str">
        <v>air-only well — no force main</v>
      </c>
      <c r="F535" t="str">
        <v>cycling</v>
      </c>
      <c r="G535">
        <v>29847</v>
      </c>
      <c r="H535">
        <v>29742</v>
      </c>
      <c r="I535">
        <v>105</v>
      </c>
      <c r="J535" s="1">
        <v>45911</v>
      </c>
      <c r="K535">
        <v>12</v>
      </c>
      <c r="L535">
        <v>8.79</v>
      </c>
      <c r="M535" t="str">
        <v>Yes</v>
      </c>
      <c r="N535">
        <v>35.4</v>
      </c>
      <c r="O535" t="str">
        <v/>
      </c>
      <c r="P535" s="1">
        <v>45901</v>
      </c>
      <c r="Q535">
        <v>35.4</v>
      </c>
      <c r="R535">
        <v>49.7</v>
      </c>
      <c r="S535">
        <v>40.1</v>
      </c>
      <c r="T535" t="str">
        <v/>
      </c>
    </row>
    <row r="536">
      <c r="A536" t="str">
        <v>EW-12</v>
      </c>
      <c r="B536" s="1">
        <v>45937</v>
      </c>
      <c r="C536" t="str">
        <v>M. Ortiz</v>
      </c>
      <c r="D536" t="str">
        <v>cycling</v>
      </c>
      <c r="E536" t="str">
        <v>air-only well — no force main</v>
      </c>
      <c r="F536" t="str">
        <v>cycling</v>
      </c>
      <c r="G536">
        <v>29928</v>
      </c>
      <c r="H536">
        <v>29847</v>
      </c>
      <c r="I536">
        <v>81</v>
      </c>
      <c r="J536" s="1">
        <v>45923</v>
      </c>
      <c r="K536">
        <v>14</v>
      </c>
      <c r="L536">
        <v>5.76</v>
      </c>
      <c r="M536" t="str">
        <v>Yes</v>
      </c>
      <c r="N536">
        <v>34.7</v>
      </c>
      <c r="O536" t="str">
        <v/>
      </c>
      <c r="P536" s="1">
        <v>45931</v>
      </c>
      <c r="Q536">
        <v>34.8</v>
      </c>
      <c r="R536">
        <v>49.7</v>
      </c>
      <c r="S536">
        <v>40.1</v>
      </c>
      <c r="T536" t="str">
        <v/>
      </c>
    </row>
    <row r="537">
      <c r="A537" t="str">
        <v>EW-12</v>
      </c>
      <c r="B537" s="1">
        <v>45952</v>
      </c>
      <c r="C537" t="str">
        <v>J. Hale</v>
      </c>
      <c r="D537" t="str">
        <v>cycling</v>
      </c>
      <c r="E537" t="str">
        <v>air-only well — no force main</v>
      </c>
      <c r="F537" t="str">
        <v>cycling</v>
      </c>
      <c r="G537">
        <v>30017</v>
      </c>
      <c r="H537">
        <v>29928</v>
      </c>
      <c r="I537">
        <v>89</v>
      </c>
      <c r="J537" s="1">
        <v>45937</v>
      </c>
      <c r="K537">
        <v>15</v>
      </c>
      <c r="L537">
        <v>5.96</v>
      </c>
      <c r="M537" t="str">
        <v>Yes</v>
      </c>
      <c r="N537">
        <v>42.6</v>
      </c>
      <c r="O537" t="str">
        <v/>
      </c>
      <c r="P537" s="1">
        <v>45931</v>
      </c>
      <c r="Q537">
        <v>34.8</v>
      </c>
      <c r="R537">
        <v>49.7</v>
      </c>
      <c r="S537">
        <v>40.1</v>
      </c>
      <c r="T537" t="str">
        <v/>
      </c>
    </row>
    <row r="538">
      <c r="A538" t="str">
        <v>EW-12</v>
      </c>
      <c r="B538" s="1">
        <v>45967</v>
      </c>
      <c r="C538" t="str">
        <v>J. Hale</v>
      </c>
      <c r="D538" t="str">
        <v>cycling</v>
      </c>
      <c r="E538" t="str">
        <v>air-only well — no force main</v>
      </c>
      <c r="F538" t="str">
        <v>cycling</v>
      </c>
      <c r="G538">
        <v>30146</v>
      </c>
      <c r="H538">
        <v>30017</v>
      </c>
      <c r="I538">
        <v>129</v>
      </c>
      <c r="J538" s="1">
        <v>45952</v>
      </c>
      <c r="K538">
        <v>15</v>
      </c>
      <c r="L538">
        <v>8.6</v>
      </c>
      <c r="M538" t="str">
        <v>Yes</v>
      </c>
      <c r="N538">
        <v>34.4</v>
      </c>
      <c r="O538" t="str">
        <v/>
      </c>
      <c r="P538" s="1">
        <v>45962</v>
      </c>
      <c r="Q538">
        <v>34.4</v>
      </c>
      <c r="R538">
        <v>49.7</v>
      </c>
      <c r="S538">
        <v>40.1</v>
      </c>
      <c r="T538" t="str">
        <v/>
      </c>
    </row>
    <row r="539">
      <c r="A539" t="str">
        <v>EW-12</v>
      </c>
      <c r="B539" s="1">
        <v>45977</v>
      </c>
      <c r="C539" t="str">
        <v>M. Ortiz</v>
      </c>
      <c r="D539" t="str">
        <v>cycling</v>
      </c>
      <c r="E539" t="str">
        <v>air-only well — no force main</v>
      </c>
      <c r="F539" t="str">
        <v>cycling</v>
      </c>
      <c r="G539">
        <v>30219</v>
      </c>
      <c r="H539">
        <v>30146</v>
      </c>
      <c r="I539">
        <v>73</v>
      </c>
      <c r="J539" s="1">
        <v>45967</v>
      </c>
      <c r="K539">
        <v>10</v>
      </c>
      <c r="L539">
        <v>7.27</v>
      </c>
      <c r="M539" t="str">
        <v>Yes</v>
      </c>
      <c r="N539">
        <v>43.9</v>
      </c>
      <c r="O539" t="str">
        <v/>
      </c>
      <c r="P539" s="1">
        <v>45962</v>
      </c>
      <c r="Q539">
        <v>34.4</v>
      </c>
      <c r="R539">
        <v>49.7</v>
      </c>
      <c r="S539">
        <v>40.1</v>
      </c>
      <c r="T539" t="str">
        <v/>
      </c>
    </row>
    <row r="540">
      <c r="A540" t="str">
        <v>EW-12</v>
      </c>
      <c r="B540" s="1">
        <v>45990</v>
      </c>
      <c r="C540" t="str">
        <v>R. Nguyen</v>
      </c>
      <c r="D540" t="str">
        <v>cycling</v>
      </c>
      <c r="E540" t="str">
        <v>air-only well — no force main</v>
      </c>
      <c r="F540" t="str">
        <v>cycling</v>
      </c>
      <c r="G540">
        <v>30288</v>
      </c>
      <c r="H540">
        <v>30219</v>
      </c>
      <c r="I540">
        <v>69</v>
      </c>
      <c r="J540" s="1">
        <v>45977</v>
      </c>
      <c r="K540">
        <v>13</v>
      </c>
      <c r="L540">
        <v>5.32</v>
      </c>
      <c r="M540" t="str">
        <v>Yes</v>
      </c>
      <c r="N540">
        <v>42.8</v>
      </c>
      <c r="O540" t="str">
        <v/>
      </c>
      <c r="P540" s="1">
        <v>45962</v>
      </c>
      <c r="Q540">
        <v>34.4</v>
      </c>
      <c r="R540">
        <v>49.7</v>
      </c>
      <c r="S540">
        <v>40.1</v>
      </c>
      <c r="T540" t="str">
        <v/>
      </c>
    </row>
    <row r="541">
      <c r="A541" t="str">
        <v>EW-12</v>
      </c>
      <c r="B541" s="1">
        <v>46003</v>
      </c>
      <c r="C541" t="str">
        <v>R. Nguyen</v>
      </c>
      <c r="D541" t="str">
        <v>cycling</v>
      </c>
      <c r="E541" t="str">
        <v>air-only well — no force main</v>
      </c>
      <c r="F541" t="str">
        <v>cycling</v>
      </c>
      <c r="G541">
        <v>30367</v>
      </c>
      <c r="H541">
        <v>30288</v>
      </c>
      <c r="I541">
        <v>79</v>
      </c>
      <c r="J541" s="1">
        <v>45990</v>
      </c>
      <c r="K541">
        <v>13</v>
      </c>
      <c r="L541">
        <v>6.06</v>
      </c>
      <c r="M541" t="str">
        <v>Yes</v>
      </c>
      <c r="N541">
        <v>35.4</v>
      </c>
      <c r="O541" t="str">
        <v/>
      </c>
      <c r="P541" s="1">
        <v>45992</v>
      </c>
      <c r="Q541">
        <v>34.7</v>
      </c>
      <c r="R541">
        <v>49.7</v>
      </c>
      <c r="S541">
        <v>40.1</v>
      </c>
      <c r="T541" t="str">
        <v/>
      </c>
    </row>
    <row r="542">
      <c r="A542" t="str">
        <v>EW-12</v>
      </c>
      <c r="B542" s="1">
        <v>46018</v>
      </c>
      <c r="C542" t="str">
        <v>J. Hale</v>
      </c>
      <c r="D542" t="str">
        <v>cycling</v>
      </c>
      <c r="E542" t="str">
        <v>air-only well — no force main</v>
      </c>
      <c r="F542" t="str">
        <v>cycling</v>
      </c>
      <c r="G542">
        <v>30451</v>
      </c>
      <c r="H542">
        <v>30367</v>
      </c>
      <c r="I542">
        <v>84</v>
      </c>
      <c r="J542" s="1">
        <v>46003</v>
      </c>
      <c r="K542">
        <v>15</v>
      </c>
      <c r="L542">
        <v>5.61</v>
      </c>
      <c r="M542" t="str">
        <v>Yes</v>
      </c>
      <c r="N542">
        <v>35.8</v>
      </c>
      <c r="O542" t="str">
        <v/>
      </c>
      <c r="P542" s="1">
        <v>45992</v>
      </c>
      <c r="Q542">
        <v>34.7</v>
      </c>
      <c r="R542">
        <v>49.7</v>
      </c>
      <c r="S542">
        <v>40.1</v>
      </c>
      <c r="T542" t="str">
        <v/>
      </c>
    </row>
    <row r="543">
      <c r="A543" t="str">
        <v>EW-12</v>
      </c>
      <c r="B543" s="1">
        <v>46029</v>
      </c>
      <c r="C543" t="str">
        <v>T. Brooks</v>
      </c>
      <c r="D543" t="str">
        <v>cycling</v>
      </c>
      <c r="E543" t="str">
        <v>air-only well — no force main</v>
      </c>
      <c r="F543" t="str">
        <v>cycling</v>
      </c>
      <c r="G543">
        <v>30527</v>
      </c>
      <c r="H543">
        <v>30451</v>
      </c>
      <c r="I543">
        <v>76</v>
      </c>
      <c r="J543" s="1">
        <v>46018</v>
      </c>
      <c r="K543">
        <v>11</v>
      </c>
      <c r="L543">
        <v>6.9</v>
      </c>
      <c r="M543" t="str">
        <v>Yes</v>
      </c>
      <c r="N543">
        <v>43.5</v>
      </c>
      <c r="O543" t="str">
        <v/>
      </c>
      <c r="P543" s="1">
        <v>46023</v>
      </c>
      <c r="Q543">
        <v>35</v>
      </c>
      <c r="R543">
        <v>49.7</v>
      </c>
      <c r="S543">
        <v>40.1</v>
      </c>
      <c r="T543" t="str">
        <v/>
      </c>
    </row>
    <row r="544">
      <c r="A544" t="str">
        <v>EW-12</v>
      </c>
      <c r="B544" s="1">
        <v>46042</v>
      </c>
      <c r="C544" t="str">
        <v>J. Hale</v>
      </c>
      <c r="D544" t="str">
        <v>cycling</v>
      </c>
      <c r="E544" t="str">
        <v>air-only well — no force main</v>
      </c>
      <c r="F544" t="str">
        <v>cycling</v>
      </c>
      <c r="G544">
        <v>30602</v>
      </c>
      <c r="H544">
        <v>30527</v>
      </c>
      <c r="I544">
        <v>75</v>
      </c>
      <c r="J544" s="1">
        <v>46029</v>
      </c>
      <c r="K544">
        <v>13</v>
      </c>
      <c r="L544">
        <v>5.77</v>
      </c>
      <c r="M544" t="str">
        <v>Yes</v>
      </c>
      <c r="N544">
        <v>43.7</v>
      </c>
      <c r="O544" t="str">
        <v/>
      </c>
      <c r="P544" s="1">
        <v>46023</v>
      </c>
      <c r="Q544">
        <v>35</v>
      </c>
      <c r="R544">
        <v>49.7</v>
      </c>
      <c r="S544">
        <v>40.1</v>
      </c>
      <c r="T544" t="str">
        <v/>
      </c>
    </row>
    <row r="545">
      <c r="A545" t="str">
        <v>EW-12</v>
      </c>
      <c r="B545" s="1">
        <v>46057</v>
      </c>
      <c r="C545" t="str">
        <v>R. Nguyen</v>
      </c>
      <c r="D545" t="str">
        <v>cycling</v>
      </c>
      <c r="E545" t="str">
        <v>air-only well — no force main</v>
      </c>
      <c r="F545" t="str">
        <v>cycling</v>
      </c>
      <c r="G545">
        <v>30724</v>
      </c>
      <c r="H545">
        <v>30602</v>
      </c>
      <c r="I545">
        <v>122</v>
      </c>
      <c r="J545" s="1">
        <v>46042</v>
      </c>
      <c r="K545">
        <v>15</v>
      </c>
      <c r="L545">
        <v>8.13</v>
      </c>
      <c r="M545" t="str">
        <v>Yes</v>
      </c>
      <c r="N545">
        <v>40.9</v>
      </c>
      <c r="O545" t="str">
        <v/>
      </c>
      <c r="P545" s="1">
        <v>46054</v>
      </c>
      <c r="Q545">
        <v>36</v>
      </c>
      <c r="R545">
        <v>49.9</v>
      </c>
      <c r="S545">
        <v>40.1</v>
      </c>
      <c r="T545" t="str">
        <v/>
      </c>
    </row>
    <row r="546">
      <c r="A546" t="str">
        <v>EW-12</v>
      </c>
      <c r="B546" s="1">
        <v>46072</v>
      </c>
      <c r="C546" t="str">
        <v>T. Brooks</v>
      </c>
      <c r="D546" t="str">
        <v>cycling</v>
      </c>
      <c r="E546" t="str">
        <v>air-only well — no force main</v>
      </c>
      <c r="F546" t="str">
        <v>cycling</v>
      </c>
      <c r="G546">
        <v>30808</v>
      </c>
      <c r="H546">
        <v>30724</v>
      </c>
      <c r="I546">
        <v>84</v>
      </c>
      <c r="J546" s="1">
        <v>46057</v>
      </c>
      <c r="K546">
        <v>15</v>
      </c>
      <c r="L546">
        <v>5.63</v>
      </c>
      <c r="M546" t="str">
        <v>Yes</v>
      </c>
      <c r="N546">
        <v>41.8</v>
      </c>
      <c r="O546" t="str">
        <v/>
      </c>
      <c r="P546" s="1">
        <v>46054</v>
      </c>
      <c r="Q546">
        <v>36</v>
      </c>
      <c r="R546">
        <v>49.9</v>
      </c>
      <c r="S546">
        <v>40.1</v>
      </c>
      <c r="T546" t="str">
        <v/>
      </c>
    </row>
    <row r="547">
      <c r="A547" t="str">
        <v>EW-12</v>
      </c>
      <c r="B547" s="1">
        <v>46086</v>
      </c>
      <c r="C547" t="str">
        <v>R. Nguyen</v>
      </c>
      <c r="D547" t="str">
        <v>cycling</v>
      </c>
      <c r="E547" t="str">
        <v>air-only well — no force main</v>
      </c>
      <c r="F547" t="str">
        <v>cycling</v>
      </c>
      <c r="G547">
        <v>30884</v>
      </c>
      <c r="H547">
        <v>30808</v>
      </c>
      <c r="I547">
        <v>76</v>
      </c>
      <c r="J547" s="1">
        <v>46072</v>
      </c>
      <c r="K547">
        <v>14</v>
      </c>
      <c r="L547">
        <v>5.42</v>
      </c>
      <c r="M547" t="str">
        <v>Yes</v>
      </c>
      <c r="N547">
        <v>39.1</v>
      </c>
      <c r="O547" t="str">
        <v/>
      </c>
      <c r="P547" s="1">
        <v>46082</v>
      </c>
      <c r="Q547">
        <v>36.4</v>
      </c>
      <c r="R547">
        <v>50.1</v>
      </c>
      <c r="S547">
        <v>40.1</v>
      </c>
      <c r="T547" t="str">
        <v/>
      </c>
    </row>
    <row r="548">
      <c r="A548" t="str">
        <v>EW-12</v>
      </c>
      <c r="B548" s="1">
        <v>46100</v>
      </c>
      <c r="C548" t="str">
        <v>M. Ortiz</v>
      </c>
      <c r="D548" t="str">
        <v>cycling</v>
      </c>
      <c r="E548" t="str">
        <v>air-only well — no force main</v>
      </c>
      <c r="F548" t="str">
        <v>cycling</v>
      </c>
      <c r="G548">
        <v>30977</v>
      </c>
      <c r="H548">
        <v>30884</v>
      </c>
      <c r="I548">
        <v>93</v>
      </c>
      <c r="J548" s="1">
        <v>46086</v>
      </c>
      <c r="K548">
        <v>14</v>
      </c>
      <c r="L548">
        <v>6.66</v>
      </c>
      <c r="M548" t="str">
        <v>Yes</v>
      </c>
      <c r="N548">
        <v>42.9</v>
      </c>
      <c r="O548" t="str">
        <v/>
      </c>
      <c r="P548" s="1">
        <v>46082</v>
      </c>
      <c r="Q548">
        <v>36.4</v>
      </c>
      <c r="R548">
        <v>50.1</v>
      </c>
      <c r="S548">
        <v>40.1</v>
      </c>
      <c r="T548" t="str">
        <v/>
      </c>
    </row>
    <row r="549">
      <c r="A549" t="str">
        <v>EW-12</v>
      </c>
      <c r="B549" s="1">
        <v>46111</v>
      </c>
      <c r="C549" t="str">
        <v>M. Ortiz</v>
      </c>
      <c r="D549" t="str">
        <v>cycling</v>
      </c>
      <c r="E549" t="str">
        <v>air-only well — no force main</v>
      </c>
      <c r="F549" t="str">
        <v>cycling</v>
      </c>
      <c r="G549">
        <v>31052</v>
      </c>
      <c r="H549">
        <v>30977</v>
      </c>
      <c r="I549">
        <v>75</v>
      </c>
      <c r="J549" s="1">
        <v>46100</v>
      </c>
      <c r="K549">
        <v>11</v>
      </c>
      <c r="L549">
        <v>6.79</v>
      </c>
      <c r="M549" t="str">
        <v>Yes</v>
      </c>
      <c r="N549">
        <v>38.2</v>
      </c>
      <c r="O549" t="str">
        <v/>
      </c>
      <c r="P549" s="1">
        <v>46082</v>
      </c>
      <c r="Q549">
        <v>36.4</v>
      </c>
      <c r="R549">
        <v>50.1</v>
      </c>
      <c r="S549">
        <v>40.1</v>
      </c>
      <c r="T549" t="str">
        <v/>
      </c>
    </row>
    <row r="550">
      <c r="A550" t="str">
        <v>EW-12</v>
      </c>
      <c r="B550" s="1">
        <v>46124</v>
      </c>
      <c r="C550" t="str">
        <v>M. Ortiz</v>
      </c>
      <c r="D550" t="str">
        <v>cycling</v>
      </c>
      <c r="E550" t="str">
        <v>air-only well — no force main</v>
      </c>
      <c r="F550" t="str">
        <v>cycling</v>
      </c>
      <c r="G550">
        <v>31129</v>
      </c>
      <c r="H550">
        <v>31052</v>
      </c>
      <c r="I550">
        <v>77</v>
      </c>
      <c r="J550" s="1">
        <v>46111</v>
      </c>
      <c r="K550">
        <v>13</v>
      </c>
      <c r="L550">
        <v>5.96</v>
      </c>
      <c r="M550" t="str">
        <v>Yes</v>
      </c>
      <c r="N550">
        <v>37.6</v>
      </c>
      <c r="O550" t="str">
        <v/>
      </c>
      <c r="P550" s="1">
        <v>46113</v>
      </c>
      <c r="Q550">
        <v>37.3</v>
      </c>
      <c r="R550">
        <v>50</v>
      </c>
      <c r="S550">
        <v>40.1</v>
      </c>
      <c r="T550" t="str">
        <v/>
      </c>
    </row>
    <row r="551">
      <c r="A551" t="str">
        <v>EW-12</v>
      </c>
      <c r="B551" s="1">
        <v>46135</v>
      </c>
      <c r="C551" t="str">
        <v>J. Hale</v>
      </c>
      <c r="D551" t="str">
        <v>cycling</v>
      </c>
      <c r="E551" t="str">
        <v>air-only well — no force main</v>
      </c>
      <c r="F551" t="str">
        <v>cycling</v>
      </c>
      <c r="G551">
        <v>31228</v>
      </c>
      <c r="H551">
        <v>31129</v>
      </c>
      <c r="I551">
        <v>99</v>
      </c>
      <c r="J551" s="1">
        <v>46124</v>
      </c>
      <c r="K551">
        <v>11</v>
      </c>
      <c r="L551">
        <v>8.97</v>
      </c>
      <c r="M551" t="str">
        <v>Yes</v>
      </c>
      <c r="N551">
        <v>41</v>
      </c>
      <c r="O551" t="str">
        <v/>
      </c>
      <c r="P551" s="1">
        <v>46113</v>
      </c>
      <c r="Q551">
        <v>37.3</v>
      </c>
      <c r="R551">
        <v>50</v>
      </c>
      <c r="S551">
        <v>40.1</v>
      </c>
      <c r="T551" t="str">
        <v/>
      </c>
    </row>
    <row r="552">
      <c r="A552" t="str">
        <v>EW-12</v>
      </c>
      <c r="B552" s="1">
        <v>46149</v>
      </c>
      <c r="C552" t="str">
        <v>M. Ortiz</v>
      </c>
      <c r="D552" t="str">
        <v>cycling</v>
      </c>
      <c r="E552" t="str">
        <v>air-only well — no force main</v>
      </c>
      <c r="F552" t="str">
        <v>cycling</v>
      </c>
      <c r="G552">
        <v>31306</v>
      </c>
      <c r="H552">
        <v>31228</v>
      </c>
      <c r="I552">
        <v>78</v>
      </c>
      <c r="J552" s="1">
        <v>46135</v>
      </c>
      <c r="K552">
        <v>14</v>
      </c>
      <c r="L552">
        <v>5.58</v>
      </c>
      <c r="M552" t="str">
        <v>Yes</v>
      </c>
      <c r="N552">
        <v>36.2</v>
      </c>
      <c r="O552" t="str">
        <v/>
      </c>
      <c r="P552" s="1">
        <v>46143</v>
      </c>
      <c r="Q552">
        <v>37.4</v>
      </c>
      <c r="R552">
        <v>50.1</v>
      </c>
      <c r="S552">
        <v>40.1</v>
      </c>
      <c r="T552" t="str">
        <v/>
      </c>
    </row>
    <row r="553">
      <c r="A553" t="str">
        <v>EW-12</v>
      </c>
      <c r="B553" s="1">
        <v>46163</v>
      </c>
      <c r="C553" t="str">
        <v>M. Ortiz</v>
      </c>
      <c r="D553" t="str">
        <v>cycling</v>
      </c>
      <c r="E553" t="str">
        <v>air-only well — no force main</v>
      </c>
      <c r="F553" t="str">
        <v>cycling</v>
      </c>
      <c r="G553">
        <v>31422</v>
      </c>
      <c r="H553">
        <v>31306</v>
      </c>
      <c r="I553">
        <v>116</v>
      </c>
      <c r="J553" s="1">
        <v>46149</v>
      </c>
      <c r="K553">
        <v>14</v>
      </c>
      <c r="L553">
        <v>8.3</v>
      </c>
      <c r="M553" t="str">
        <v>Yes</v>
      </c>
      <c r="N553">
        <v>38.5</v>
      </c>
      <c r="O553" t="str">
        <v/>
      </c>
      <c r="P553" s="1">
        <v>46143</v>
      </c>
      <c r="Q553">
        <v>37.4</v>
      </c>
      <c r="R553">
        <v>50.1</v>
      </c>
      <c r="S553">
        <v>40.1</v>
      </c>
      <c r="T553" t="str">
        <v/>
      </c>
    </row>
    <row r="554">
      <c r="A554" t="str">
        <v>EW-12</v>
      </c>
      <c r="B554" s="1">
        <v>46178</v>
      </c>
      <c r="C554" t="str">
        <v>M. Ortiz</v>
      </c>
      <c r="D554" t="str">
        <v>cycling</v>
      </c>
      <c r="E554" t="str">
        <v>air-only well — no force main</v>
      </c>
      <c r="F554" t="str">
        <v>cycling</v>
      </c>
      <c r="G554">
        <v>31528</v>
      </c>
      <c r="H554">
        <v>31422</v>
      </c>
      <c r="I554">
        <v>106</v>
      </c>
      <c r="J554" s="1">
        <v>46163</v>
      </c>
      <c r="K554">
        <v>15</v>
      </c>
      <c r="L554">
        <v>7.09</v>
      </c>
      <c r="M554" t="str">
        <v>Yes</v>
      </c>
      <c r="N554">
        <v>34.7</v>
      </c>
      <c r="O554" t="str">
        <v/>
      </c>
      <c r="P554" s="1">
        <v>46174</v>
      </c>
      <c r="Q554">
        <v>38.2</v>
      </c>
      <c r="R554">
        <v>50.1</v>
      </c>
      <c r="S554">
        <v>40.1</v>
      </c>
      <c r="T554" t="str">
        <v/>
      </c>
    </row>
    <row r="555">
      <c r="A555" t="str">
        <v>EW-12</v>
      </c>
      <c r="B555" s="1">
        <v>46191</v>
      </c>
      <c r="C555" t="str">
        <v>J. Hale</v>
      </c>
      <c r="D555" t="str">
        <v>cycling</v>
      </c>
      <c r="E555" t="str">
        <v>air-only well — no force main</v>
      </c>
      <c r="F555" t="str">
        <v>cycling</v>
      </c>
      <c r="G555">
        <v>31627</v>
      </c>
      <c r="H555">
        <v>31528</v>
      </c>
      <c r="I555">
        <v>99</v>
      </c>
      <c r="J555" s="1">
        <v>46178</v>
      </c>
      <c r="K555">
        <v>13</v>
      </c>
      <c r="L555">
        <v>7.65</v>
      </c>
      <c r="M555" t="str">
        <v>Yes</v>
      </c>
      <c r="N555">
        <v>34.9</v>
      </c>
      <c r="O555" t="str">
        <v/>
      </c>
      <c r="P555" s="1">
        <v>46174</v>
      </c>
      <c r="Q555">
        <v>38.2</v>
      </c>
      <c r="R555">
        <v>50.1</v>
      </c>
      <c r="S555">
        <v>40.1</v>
      </c>
      <c r="T555" t="str">
        <v/>
      </c>
    </row>
    <row r="556">
      <c r="A556" t="str">
        <v>EW-12</v>
      </c>
      <c r="B556" s="1">
        <v>46202</v>
      </c>
      <c r="C556" t="str">
        <v>T. Brooks</v>
      </c>
      <c r="D556" t="str">
        <v>cycling</v>
      </c>
      <c r="E556" t="str">
        <v>air-only well — no force main</v>
      </c>
      <c r="F556" t="str">
        <v>cycling</v>
      </c>
      <c r="G556">
        <v>31698</v>
      </c>
      <c r="H556">
        <v>31627</v>
      </c>
      <c r="I556">
        <v>71</v>
      </c>
      <c r="J556" s="1">
        <v>46191</v>
      </c>
      <c r="K556">
        <v>11</v>
      </c>
      <c r="L556">
        <v>6.5</v>
      </c>
      <c r="M556" t="str">
        <v>Yes</v>
      </c>
      <c r="N556">
        <v>40.3</v>
      </c>
      <c r="O556" t="str">
        <v/>
      </c>
      <c r="P556" s="1">
        <v>46174</v>
      </c>
      <c r="Q556">
        <v>38.2</v>
      </c>
      <c r="R556">
        <v>50.1</v>
      </c>
      <c r="S556">
        <v>40.1</v>
      </c>
      <c r="T556" t="str">
        <v/>
      </c>
    </row>
    <row r="557">
      <c r="A557" t="str">
        <v>EW-12</v>
      </c>
      <c r="B557" s="1">
        <v>46217</v>
      </c>
      <c r="C557" t="str">
        <v>M. Ortiz</v>
      </c>
      <c r="D557" t="str">
        <v>cycling</v>
      </c>
      <c r="E557" t="str">
        <v>air-only well — no force main</v>
      </c>
      <c r="F557" t="str">
        <v>cycling</v>
      </c>
      <c r="G557">
        <v>31784</v>
      </c>
      <c r="H557">
        <v>31698</v>
      </c>
      <c r="I557">
        <v>86</v>
      </c>
      <c r="J557" s="1">
        <v>46202</v>
      </c>
      <c r="K557">
        <v>15</v>
      </c>
      <c r="L557">
        <v>5.74</v>
      </c>
      <c r="M557" t="str">
        <v>Yes</v>
      </c>
      <c r="N557">
        <v>42.7</v>
      </c>
      <c r="O557" t="str">
        <v/>
      </c>
      <c r="P557" s="1">
        <v>46204</v>
      </c>
      <c r="Q557">
        <v>38</v>
      </c>
      <c r="R557">
        <v>49.9</v>
      </c>
      <c r="S557">
        <v>40.1</v>
      </c>
      <c r="T557" t="str">
        <v/>
      </c>
    </row>
    <row r="558">
      <c r="A558" t="str">
        <v>EW-12</v>
      </c>
      <c r="B558" s="1">
        <v>46227</v>
      </c>
      <c r="C558" t="str">
        <v>R. Nguyen</v>
      </c>
      <c r="D558" t="str">
        <v>cycling</v>
      </c>
      <c r="E558" t="str">
        <v>air-only well — no force main</v>
      </c>
      <c r="F558" t="str">
        <v>cycling</v>
      </c>
      <c r="G558">
        <v>31851</v>
      </c>
      <c r="H558">
        <v>31784</v>
      </c>
      <c r="I558">
        <v>67</v>
      </c>
      <c r="J558" s="1">
        <v>46217</v>
      </c>
      <c r="K558">
        <v>10</v>
      </c>
      <c r="L558">
        <v>6.67</v>
      </c>
      <c r="M558" t="str">
        <v>Yes</v>
      </c>
      <c r="N558">
        <v>42.7</v>
      </c>
      <c r="O558" t="str">
        <v/>
      </c>
      <c r="P558" s="1">
        <v>46204</v>
      </c>
      <c r="Q558">
        <v>38</v>
      </c>
      <c r="R558">
        <v>49.9</v>
      </c>
      <c r="S558">
        <v>40.1</v>
      </c>
      <c r="T558" t="str">
        <v/>
      </c>
    </row>
    <row r="559">
      <c r="A559" t="str">
        <v>EW-12</v>
      </c>
      <c r="B559" s="1">
        <v>46239</v>
      </c>
      <c r="C559" t="str">
        <v>R. Nguyen</v>
      </c>
      <c r="D559" t="str">
        <v>cycling</v>
      </c>
      <c r="E559" t="str">
        <v>air-only well — no force main</v>
      </c>
      <c r="F559" t="str">
        <v>cycling</v>
      </c>
      <c r="G559">
        <v>31926</v>
      </c>
      <c r="H559">
        <v>31851</v>
      </c>
      <c r="I559">
        <v>75</v>
      </c>
      <c r="J559" s="1">
        <v>46227</v>
      </c>
      <c r="K559">
        <v>12</v>
      </c>
      <c r="L559">
        <v>6.27</v>
      </c>
      <c r="M559" t="str">
        <v>Yes</v>
      </c>
      <c r="N559">
        <v>35.2</v>
      </c>
      <c r="O559" t="str">
        <v/>
      </c>
      <c r="P559" s="1">
        <v>46235</v>
      </c>
      <c r="Q559">
        <v>37.7</v>
      </c>
      <c r="R559">
        <v>49.5</v>
      </c>
      <c r="S559">
        <v>40.1</v>
      </c>
      <c r="T559" t="str">
        <v/>
      </c>
    </row>
    <row r="560">
      <c r="A560" t="str">
        <v>EW-13</v>
      </c>
      <c r="B560" s="1">
        <v>45665</v>
      </c>
      <c r="C560" t="str">
        <v>J. Hale</v>
      </c>
      <c r="D560" t="str">
        <v>cycling</v>
      </c>
      <c r="E560" t="str">
        <v>no action</v>
      </c>
      <c r="F560" t="str">
        <v>cycling</v>
      </c>
      <c r="G560">
        <v>34696</v>
      </c>
      <c r="H560">
        <v>34198</v>
      </c>
      <c r="I560">
        <v>498</v>
      </c>
      <c r="J560" s="1">
        <v>45644</v>
      </c>
      <c r="K560">
        <v>21</v>
      </c>
      <c r="L560">
        <v>23.72</v>
      </c>
      <c r="M560" t="str">
        <v>Yes</v>
      </c>
      <c r="N560">
        <v>36.9</v>
      </c>
      <c r="O560" t="str">
        <v/>
      </c>
      <c r="P560" s="1">
        <v>45658</v>
      </c>
      <c r="Q560">
        <v>34.7</v>
      </c>
      <c r="R560">
        <v>53.1</v>
      </c>
      <c r="S560">
        <v>40.8</v>
      </c>
      <c r="T560">
        <v>12.4</v>
      </c>
    </row>
    <row r="561">
      <c r="A561" t="str">
        <v>EW-13</v>
      </c>
      <c r="B561" s="1">
        <v>45675</v>
      </c>
      <c r="C561" t="str">
        <v>T. Brooks</v>
      </c>
      <c r="D561" t="str">
        <v>cycling</v>
      </c>
      <c r="E561" t="str">
        <v>no action</v>
      </c>
      <c r="F561" t="str">
        <v>cycling</v>
      </c>
      <c r="G561">
        <v>34853</v>
      </c>
      <c r="H561">
        <v>34696</v>
      </c>
      <c r="I561">
        <v>157</v>
      </c>
      <c r="J561" s="1">
        <v>45665</v>
      </c>
      <c r="K561">
        <v>10</v>
      </c>
      <c r="L561">
        <v>15.68</v>
      </c>
      <c r="M561" t="str">
        <v>Yes</v>
      </c>
      <c r="N561">
        <v>41.3</v>
      </c>
      <c r="O561" t="str">
        <v/>
      </c>
      <c r="P561" s="1">
        <v>45658</v>
      </c>
      <c r="Q561">
        <v>34.7</v>
      </c>
      <c r="R561">
        <v>53.1</v>
      </c>
      <c r="S561">
        <v>40.8</v>
      </c>
      <c r="T561">
        <v>14.3</v>
      </c>
    </row>
    <row r="562">
      <c r="A562" t="str">
        <v>EW-13</v>
      </c>
      <c r="B562" s="1">
        <v>45686</v>
      </c>
      <c r="C562" t="str">
        <v>J. Hale</v>
      </c>
      <c r="D562" t="str">
        <v>cycling</v>
      </c>
      <c r="E562" t="str">
        <v>no action</v>
      </c>
      <c r="F562" t="str">
        <v>cycling</v>
      </c>
      <c r="G562">
        <v>35080</v>
      </c>
      <c r="H562">
        <v>34853</v>
      </c>
      <c r="I562">
        <v>227</v>
      </c>
      <c r="J562" s="1">
        <v>45675</v>
      </c>
      <c r="K562">
        <v>11</v>
      </c>
      <c r="L562">
        <v>20.62</v>
      </c>
      <c r="M562" t="str">
        <v>Yes</v>
      </c>
      <c r="N562">
        <v>41.6</v>
      </c>
      <c r="O562" t="str">
        <v/>
      </c>
      <c r="P562" s="1">
        <v>45658</v>
      </c>
      <c r="Q562">
        <v>34.7</v>
      </c>
      <c r="R562">
        <v>53.1</v>
      </c>
      <c r="S562">
        <v>40.8</v>
      </c>
      <c r="T562">
        <v>15.7</v>
      </c>
    </row>
    <row r="563">
      <c r="A563" t="str">
        <v>EW-13</v>
      </c>
      <c r="B563" s="1">
        <v>45698</v>
      </c>
      <c r="C563" t="str">
        <v>M. Ortiz</v>
      </c>
      <c r="D563" t="str">
        <v>cycling</v>
      </c>
      <c r="E563" t="str">
        <v>no action</v>
      </c>
      <c r="F563" t="str">
        <v>cycling</v>
      </c>
      <c r="G563">
        <v>35324</v>
      </c>
      <c r="H563">
        <v>35080</v>
      </c>
      <c r="I563">
        <v>244</v>
      </c>
      <c r="J563" s="1">
        <v>45686</v>
      </c>
      <c r="K563">
        <v>12</v>
      </c>
      <c r="L563">
        <v>20.33</v>
      </c>
      <c r="M563" t="str">
        <v>Yes</v>
      </c>
      <c r="N563">
        <v>43.1</v>
      </c>
      <c r="O563" t="str">
        <v/>
      </c>
      <c r="P563" s="1">
        <v>45689</v>
      </c>
      <c r="Q563">
        <v>35.3</v>
      </c>
      <c r="R563">
        <v>52.7</v>
      </c>
      <c r="S563">
        <v>40.8</v>
      </c>
      <c r="T563">
        <v>13.9</v>
      </c>
    </row>
    <row r="564">
      <c r="A564" t="str">
        <v>EW-13</v>
      </c>
      <c r="B564" s="1">
        <v>45713</v>
      </c>
      <c r="C564" t="str">
        <v>R. Nguyen</v>
      </c>
      <c r="D564" t="str">
        <v>cycling</v>
      </c>
      <c r="E564" t="str">
        <v>no action</v>
      </c>
      <c r="F564" t="str">
        <v>cycling</v>
      </c>
      <c r="G564">
        <v>35545</v>
      </c>
      <c r="H564">
        <v>35324</v>
      </c>
      <c r="I564">
        <v>221</v>
      </c>
      <c r="J564" s="1">
        <v>45698</v>
      </c>
      <c r="K564">
        <v>15</v>
      </c>
      <c r="L564">
        <v>14.72</v>
      </c>
      <c r="M564" t="str">
        <v>Yes</v>
      </c>
      <c r="N564">
        <v>38.8</v>
      </c>
      <c r="O564" t="str">
        <v/>
      </c>
      <c r="P564" s="1">
        <v>45689</v>
      </c>
      <c r="Q564">
        <v>35.3</v>
      </c>
      <c r="R564">
        <v>52.7</v>
      </c>
      <c r="S564">
        <v>40.8</v>
      </c>
      <c r="T564">
        <v>17.2</v>
      </c>
    </row>
    <row r="565">
      <c r="A565" t="str">
        <v>EW-13</v>
      </c>
      <c r="B565" s="1">
        <v>45728</v>
      </c>
      <c r="C565" t="str">
        <v>T. Brooks</v>
      </c>
      <c r="D565" t="str">
        <v>cycling</v>
      </c>
      <c r="E565" t="str">
        <v>no action</v>
      </c>
      <c r="F565" t="str">
        <v>cycling</v>
      </c>
      <c r="G565">
        <v>35848</v>
      </c>
      <c r="H565">
        <v>35545</v>
      </c>
      <c r="I565">
        <v>303</v>
      </c>
      <c r="J565" s="1">
        <v>45713</v>
      </c>
      <c r="K565">
        <v>15</v>
      </c>
      <c r="L565">
        <v>20.21</v>
      </c>
      <c r="M565" t="str">
        <v>Yes</v>
      </c>
      <c r="N565">
        <v>41.4</v>
      </c>
      <c r="O565" t="str">
        <v/>
      </c>
      <c r="P565" s="1">
        <v>45717</v>
      </c>
      <c r="Q565">
        <v>36.1</v>
      </c>
      <c r="R565">
        <v>52.7</v>
      </c>
      <c r="S565">
        <v>40.8</v>
      </c>
      <c r="T565">
        <v>10.2</v>
      </c>
    </row>
    <row r="566">
      <c r="A566" t="str">
        <v>EW-13</v>
      </c>
      <c r="B566" s="1">
        <v>45739</v>
      </c>
      <c r="C566" t="str">
        <v>J. Hale</v>
      </c>
      <c r="D566" t="str">
        <v>cycling</v>
      </c>
      <c r="E566" t="str">
        <v>no action</v>
      </c>
      <c r="F566" t="str">
        <v>cycling</v>
      </c>
      <c r="G566">
        <v>36028</v>
      </c>
      <c r="H566">
        <v>35848</v>
      </c>
      <c r="I566">
        <v>180</v>
      </c>
      <c r="J566" s="1">
        <v>45728</v>
      </c>
      <c r="K566">
        <v>11</v>
      </c>
      <c r="L566">
        <v>16.33</v>
      </c>
      <c r="M566" t="str">
        <v>Yes</v>
      </c>
      <c r="N566">
        <v>43.2</v>
      </c>
      <c r="O566" t="str">
        <v/>
      </c>
      <c r="P566" s="1">
        <v>45717</v>
      </c>
      <c r="Q566">
        <v>36.1</v>
      </c>
      <c r="R566">
        <v>52.7</v>
      </c>
      <c r="S566">
        <v>40.8</v>
      </c>
      <c r="T566">
        <v>13.3</v>
      </c>
    </row>
    <row r="567">
      <c r="A567" t="str">
        <v>EW-13</v>
      </c>
      <c r="B567" s="1">
        <v>45749</v>
      </c>
      <c r="C567" t="str">
        <v>T. Brooks</v>
      </c>
      <c r="D567" t="str">
        <v>cycling</v>
      </c>
      <c r="E567" t="str">
        <v>no action</v>
      </c>
      <c r="F567" t="str">
        <v>cycling</v>
      </c>
      <c r="G567">
        <v>36221</v>
      </c>
      <c r="H567">
        <v>36028</v>
      </c>
      <c r="I567">
        <v>193</v>
      </c>
      <c r="J567" s="1">
        <v>45739</v>
      </c>
      <c r="K567">
        <v>10</v>
      </c>
      <c r="L567">
        <v>19.33</v>
      </c>
      <c r="M567" t="str">
        <v>Yes</v>
      </c>
      <c r="N567">
        <v>37.9</v>
      </c>
      <c r="O567" t="str">
        <v/>
      </c>
      <c r="P567" s="1">
        <v>45748</v>
      </c>
      <c r="Q567">
        <v>36.4</v>
      </c>
      <c r="R567">
        <v>53</v>
      </c>
      <c r="S567">
        <v>40.8</v>
      </c>
      <c r="T567">
        <v>14.8</v>
      </c>
    </row>
    <row r="568">
      <c r="A568" t="str">
        <v>EW-13</v>
      </c>
      <c r="B568" s="1">
        <v>45760</v>
      </c>
      <c r="C568" t="str">
        <v>J. Hale</v>
      </c>
      <c r="D568" t="str">
        <v>cycling</v>
      </c>
      <c r="E568" t="str">
        <v>no action</v>
      </c>
      <c r="F568" t="str">
        <v>cycling</v>
      </c>
      <c r="G568">
        <v>36409</v>
      </c>
      <c r="H568">
        <v>36221</v>
      </c>
      <c r="I568">
        <v>188</v>
      </c>
      <c r="J568" s="1">
        <v>45749</v>
      </c>
      <c r="K568">
        <v>11</v>
      </c>
      <c r="L568">
        <v>17.14</v>
      </c>
      <c r="M568" t="str">
        <v>Yes</v>
      </c>
      <c r="N568">
        <v>40.5</v>
      </c>
      <c r="O568" t="str">
        <v/>
      </c>
      <c r="P568" s="1">
        <v>45748</v>
      </c>
      <c r="Q568">
        <v>36.4</v>
      </c>
      <c r="R568">
        <v>53</v>
      </c>
      <c r="S568">
        <v>40.8</v>
      </c>
      <c r="T568">
        <v>11.2</v>
      </c>
    </row>
    <row r="569">
      <c r="A569" t="str">
        <v>EW-13</v>
      </c>
      <c r="B569" s="1">
        <v>45770</v>
      </c>
      <c r="C569" t="str">
        <v>T. Brooks</v>
      </c>
      <c r="D569" t="str">
        <v>cycling</v>
      </c>
      <c r="E569" t="str">
        <v>no action</v>
      </c>
      <c r="F569" t="str">
        <v>cycling</v>
      </c>
      <c r="G569">
        <v>36579</v>
      </c>
      <c r="H569">
        <v>36409</v>
      </c>
      <c r="I569">
        <v>170</v>
      </c>
      <c r="J569" s="1">
        <v>45760</v>
      </c>
      <c r="K569">
        <v>10</v>
      </c>
      <c r="L569">
        <v>16.97</v>
      </c>
      <c r="M569" t="str">
        <v>Yes</v>
      </c>
      <c r="N569">
        <v>43.9</v>
      </c>
      <c r="O569" t="str">
        <v/>
      </c>
      <c r="P569" s="1">
        <v>45748</v>
      </c>
      <c r="Q569">
        <v>36.4</v>
      </c>
      <c r="R569">
        <v>53</v>
      </c>
      <c r="S569">
        <v>40.8</v>
      </c>
      <c r="T569">
        <v>15.2</v>
      </c>
    </row>
    <row r="570">
      <c r="A570" t="str">
        <v>EW-13</v>
      </c>
      <c r="B570" s="1">
        <v>45783</v>
      </c>
      <c r="C570" t="str">
        <v>R. Nguyen</v>
      </c>
      <c r="D570" t="str">
        <v>cycling</v>
      </c>
      <c r="E570" t="str">
        <v>cleared check valve</v>
      </c>
      <c r="F570" t="str">
        <v>cycling</v>
      </c>
      <c r="G570">
        <v>36767</v>
      </c>
      <c r="H570">
        <v>36579</v>
      </c>
      <c r="I570">
        <v>188</v>
      </c>
      <c r="J570" s="1">
        <v>45770</v>
      </c>
      <c r="K570">
        <v>13</v>
      </c>
      <c r="L570">
        <v>14.45</v>
      </c>
      <c r="M570" t="str">
        <v>Yes</v>
      </c>
      <c r="N570">
        <v>42.4</v>
      </c>
      <c r="O570" t="str">
        <v/>
      </c>
      <c r="P570" s="1">
        <v>45778</v>
      </c>
      <c r="Q570">
        <v>36.4</v>
      </c>
      <c r="R570">
        <v>53</v>
      </c>
      <c r="S570">
        <v>40.8</v>
      </c>
      <c r="T570">
        <v>15</v>
      </c>
    </row>
    <row r="571">
      <c r="A571" t="str">
        <v>EW-13</v>
      </c>
      <c r="B571" s="1">
        <v>45796</v>
      </c>
      <c r="C571" t="str">
        <v>R. Nguyen</v>
      </c>
      <c r="D571" t="str">
        <v>cycling</v>
      </c>
      <c r="E571" t="str">
        <v>no action</v>
      </c>
      <c r="F571" t="str">
        <v>cycling</v>
      </c>
      <c r="G571">
        <v>37025</v>
      </c>
      <c r="H571">
        <v>36767</v>
      </c>
      <c r="I571">
        <v>258</v>
      </c>
      <c r="J571" s="1">
        <v>45783</v>
      </c>
      <c r="K571">
        <v>13</v>
      </c>
      <c r="L571">
        <v>19.84</v>
      </c>
      <c r="M571" t="str">
        <v>Yes</v>
      </c>
      <c r="N571">
        <v>34.3</v>
      </c>
      <c r="O571" t="str">
        <v/>
      </c>
      <c r="P571" s="1">
        <v>45778</v>
      </c>
      <c r="Q571">
        <v>36.4</v>
      </c>
      <c r="R571">
        <v>53</v>
      </c>
      <c r="S571">
        <v>40.8</v>
      </c>
      <c r="T571">
        <v>13.5</v>
      </c>
    </row>
    <row r="572">
      <c r="A572" t="str">
        <v>EW-13</v>
      </c>
      <c r="B572" s="1">
        <v>45807</v>
      </c>
      <c r="C572" t="str">
        <v>M. Ortiz</v>
      </c>
      <c r="D572" t="str">
        <v>cycling</v>
      </c>
      <c r="E572" t="str">
        <v>no action</v>
      </c>
      <c r="F572" t="str">
        <v>cycling</v>
      </c>
      <c r="G572">
        <v>37263</v>
      </c>
      <c r="H572">
        <v>37025</v>
      </c>
      <c r="I572">
        <v>238</v>
      </c>
      <c r="J572" s="1">
        <v>45796</v>
      </c>
      <c r="K572">
        <v>11</v>
      </c>
      <c r="L572">
        <v>21.66</v>
      </c>
      <c r="M572" t="str">
        <v>Yes</v>
      </c>
      <c r="N572">
        <v>41.9</v>
      </c>
      <c r="O572" t="str">
        <v/>
      </c>
      <c r="P572" s="1">
        <v>45778</v>
      </c>
      <c r="Q572">
        <v>36.4</v>
      </c>
      <c r="R572">
        <v>53</v>
      </c>
      <c r="S572">
        <v>40.8</v>
      </c>
      <c r="T572">
        <v>16.9</v>
      </c>
    </row>
    <row r="573">
      <c r="A573" t="str">
        <v>EW-13</v>
      </c>
      <c r="B573" s="1">
        <v>45818</v>
      </c>
      <c r="C573" t="str">
        <v>J. Hale</v>
      </c>
      <c r="D573" t="str">
        <v>cycling</v>
      </c>
      <c r="E573" t="str">
        <v>recorded high FM pressure</v>
      </c>
      <c r="F573" t="str">
        <v>cycling</v>
      </c>
      <c r="G573">
        <v>37523</v>
      </c>
      <c r="H573">
        <v>37263</v>
      </c>
      <c r="I573">
        <v>260</v>
      </c>
      <c r="J573" s="1">
        <v>45807</v>
      </c>
      <c r="K573">
        <v>11</v>
      </c>
      <c r="L573">
        <v>23.64</v>
      </c>
      <c r="M573" t="str">
        <v>Yes</v>
      </c>
      <c r="N573">
        <v>40.6</v>
      </c>
      <c r="O573" t="str">
        <v/>
      </c>
      <c r="P573" s="1">
        <v>45809</v>
      </c>
      <c r="Q573">
        <v>36.1</v>
      </c>
      <c r="R573">
        <v>53.1</v>
      </c>
      <c r="S573">
        <v>40.8</v>
      </c>
      <c r="T573">
        <v>15</v>
      </c>
    </row>
    <row r="574">
      <c r="A574" t="str">
        <v>EW-13</v>
      </c>
      <c r="B574" s="1">
        <v>45830</v>
      </c>
      <c r="C574" t="str">
        <v>T. Brooks</v>
      </c>
      <c r="D574" t="str">
        <v>cycling</v>
      </c>
      <c r="E574" t="str">
        <v>no action</v>
      </c>
      <c r="F574" t="str">
        <v>cycling</v>
      </c>
      <c r="G574">
        <v>37791</v>
      </c>
      <c r="H574">
        <v>37523</v>
      </c>
      <c r="I574">
        <v>268</v>
      </c>
      <c r="J574" s="1">
        <v>45818</v>
      </c>
      <c r="K574">
        <v>12</v>
      </c>
      <c r="L574">
        <v>22.33</v>
      </c>
      <c r="M574" t="str">
        <v>Yes</v>
      </c>
      <c r="N574">
        <v>42.6</v>
      </c>
      <c r="O574" t="str">
        <v/>
      </c>
      <c r="P574" s="1">
        <v>45809</v>
      </c>
      <c r="Q574">
        <v>36.1</v>
      </c>
      <c r="R574">
        <v>53.1</v>
      </c>
      <c r="S574">
        <v>40.8</v>
      </c>
      <c r="T574">
        <v>16.6</v>
      </c>
    </row>
    <row r="575">
      <c r="A575" t="str">
        <v>EW-13</v>
      </c>
      <c r="B575" s="1">
        <v>45844</v>
      </c>
      <c r="C575" t="str">
        <v>J. Hale</v>
      </c>
      <c r="D575" t="str">
        <v>cycling</v>
      </c>
      <c r="E575" t="str">
        <v>no action</v>
      </c>
      <c r="F575" t="str">
        <v>cycling</v>
      </c>
      <c r="G575">
        <v>38079</v>
      </c>
      <c r="H575">
        <v>37791</v>
      </c>
      <c r="I575">
        <v>288</v>
      </c>
      <c r="J575" s="1">
        <v>45830</v>
      </c>
      <c r="K575">
        <v>14</v>
      </c>
      <c r="L575">
        <v>20.56</v>
      </c>
      <c r="M575" t="str">
        <v>Yes</v>
      </c>
      <c r="N575">
        <v>36</v>
      </c>
      <c r="O575" t="str">
        <v/>
      </c>
      <c r="P575" s="1">
        <v>45839</v>
      </c>
      <c r="Q575">
        <v>35.7</v>
      </c>
      <c r="R575">
        <v>52.6</v>
      </c>
      <c r="S575">
        <v>40.8</v>
      </c>
      <c r="T575">
        <v>13.2</v>
      </c>
    </row>
    <row r="576">
      <c r="A576" t="str">
        <v>EW-13</v>
      </c>
      <c r="B576" s="1">
        <v>45855</v>
      </c>
      <c r="C576" t="str">
        <v>M. Ortiz</v>
      </c>
      <c r="D576" t="str">
        <v>cycling</v>
      </c>
      <c r="E576" t="str">
        <v>adjusted regulator</v>
      </c>
      <c r="F576" t="str">
        <v>cycling</v>
      </c>
      <c r="G576">
        <v>38246</v>
      </c>
      <c r="H576">
        <v>38079</v>
      </c>
      <c r="I576">
        <v>167</v>
      </c>
      <c r="J576" s="1">
        <v>45844</v>
      </c>
      <c r="K576">
        <v>11</v>
      </c>
      <c r="L576">
        <v>15.18</v>
      </c>
      <c r="M576" t="str">
        <v>Yes</v>
      </c>
      <c r="N576">
        <v>40.6</v>
      </c>
      <c r="O576" t="str">
        <v/>
      </c>
      <c r="P576" s="1">
        <v>45839</v>
      </c>
      <c r="Q576">
        <v>35.7</v>
      </c>
      <c r="R576">
        <v>52.6</v>
      </c>
      <c r="S576">
        <v>40.8</v>
      </c>
      <c r="T576">
        <v>15.8</v>
      </c>
    </row>
    <row r="577">
      <c r="A577" t="str">
        <v>EW-13</v>
      </c>
      <c r="B577" s="1">
        <v>45868</v>
      </c>
      <c r="C577" t="str">
        <v>M. Ortiz</v>
      </c>
      <c r="D577" t="str">
        <v>cycling</v>
      </c>
      <c r="E577" t="str">
        <v>no action</v>
      </c>
      <c r="F577" t="str">
        <v>cycling</v>
      </c>
      <c r="G577">
        <v>38556</v>
      </c>
      <c r="H577">
        <v>38246</v>
      </c>
      <c r="I577">
        <v>310</v>
      </c>
      <c r="J577" s="1">
        <v>45855</v>
      </c>
      <c r="K577">
        <v>13</v>
      </c>
      <c r="L577">
        <v>23.87</v>
      </c>
      <c r="M577" t="str">
        <v>Yes</v>
      </c>
      <c r="N577">
        <v>42.7</v>
      </c>
      <c r="O577" t="str">
        <v/>
      </c>
      <c r="P577" s="1">
        <v>45839</v>
      </c>
      <c r="Q577">
        <v>35.7</v>
      </c>
      <c r="R577">
        <v>52.6</v>
      </c>
      <c r="S577">
        <v>40.8</v>
      </c>
      <c r="T577">
        <v>18.2</v>
      </c>
    </row>
    <row r="578">
      <c r="A578" t="str">
        <v>EW-13</v>
      </c>
      <c r="B578" s="1">
        <v>45882</v>
      </c>
      <c r="C578" t="str">
        <v>J. Hale</v>
      </c>
      <c r="D578" t="str">
        <v>cycling</v>
      </c>
      <c r="E578" t="str">
        <v>no action</v>
      </c>
      <c r="F578" t="str">
        <v>cycling</v>
      </c>
      <c r="G578">
        <v>38813</v>
      </c>
      <c r="H578">
        <v>38556</v>
      </c>
      <c r="I578">
        <v>257</v>
      </c>
      <c r="J578" s="1">
        <v>45868</v>
      </c>
      <c r="K578">
        <v>14</v>
      </c>
      <c r="L578">
        <v>18.34</v>
      </c>
      <c r="M578" t="str">
        <v>Yes</v>
      </c>
      <c r="N578">
        <v>40.3</v>
      </c>
      <c r="O578" t="str">
        <v/>
      </c>
      <c r="P578" s="1">
        <v>45870</v>
      </c>
      <c r="Q578">
        <v>34.9</v>
      </c>
      <c r="R578">
        <v>53.1</v>
      </c>
      <c r="S578">
        <v>40.8</v>
      </c>
      <c r="T578">
        <v>16.6</v>
      </c>
    </row>
    <row r="579">
      <c r="A579" t="str">
        <v>EW-13</v>
      </c>
      <c r="B579" s="1">
        <v>45894</v>
      </c>
      <c r="C579" t="str">
        <v>R. Nguyen</v>
      </c>
      <c r="D579" t="str">
        <v>cycling</v>
      </c>
      <c r="E579" t="str">
        <v>no action</v>
      </c>
      <c r="F579" t="str">
        <v>cycling</v>
      </c>
      <c r="G579">
        <v>39039</v>
      </c>
      <c r="H579">
        <v>38813</v>
      </c>
      <c r="I579">
        <v>226</v>
      </c>
      <c r="J579" s="1">
        <v>45882</v>
      </c>
      <c r="K579">
        <v>12</v>
      </c>
      <c r="L579">
        <v>18.87</v>
      </c>
      <c r="M579" t="str">
        <v>Yes</v>
      </c>
      <c r="N579">
        <v>34.4</v>
      </c>
      <c r="O579" t="str">
        <v/>
      </c>
      <c r="P579" s="1">
        <v>45870</v>
      </c>
      <c r="Q579">
        <v>34.9</v>
      </c>
      <c r="R579">
        <v>53.1</v>
      </c>
      <c r="S579">
        <v>40.8</v>
      </c>
      <c r="T579">
        <v>19.6</v>
      </c>
    </row>
    <row r="580">
      <c r="A580" t="str">
        <v>EW-13</v>
      </c>
      <c r="B580" s="1">
        <v>45907</v>
      </c>
      <c r="C580" t="str">
        <v>M. Ortiz</v>
      </c>
      <c r="D580" t="str">
        <v>cycling</v>
      </c>
      <c r="E580" t="str">
        <v>no action</v>
      </c>
      <c r="F580" t="str">
        <v>cycling</v>
      </c>
      <c r="G580">
        <v>39348</v>
      </c>
      <c r="H580">
        <v>39039</v>
      </c>
      <c r="I580">
        <v>309</v>
      </c>
      <c r="J580" s="1">
        <v>45894</v>
      </c>
      <c r="K580">
        <v>13</v>
      </c>
      <c r="L580">
        <v>23.75</v>
      </c>
      <c r="M580" t="str">
        <v>Yes</v>
      </c>
      <c r="N580">
        <v>41.1</v>
      </c>
      <c r="O580" t="str">
        <v/>
      </c>
      <c r="P580" s="1">
        <v>45901</v>
      </c>
      <c r="Q580">
        <v>34.4</v>
      </c>
      <c r="R580">
        <v>52.9</v>
      </c>
      <c r="S580">
        <v>40.8</v>
      </c>
      <c r="T580">
        <v>15.3</v>
      </c>
    </row>
    <row r="581">
      <c r="A581" t="str">
        <v>EW-13</v>
      </c>
      <c r="B581" s="1">
        <v>45922</v>
      </c>
      <c r="C581" t="str">
        <v>T. Brooks</v>
      </c>
      <c r="D581" t="str">
        <v>cycling</v>
      </c>
      <c r="E581" t="str">
        <v>no action</v>
      </c>
      <c r="F581" t="str">
        <v>cycling</v>
      </c>
      <c r="G581">
        <v>39654</v>
      </c>
      <c r="H581">
        <v>39348</v>
      </c>
      <c r="I581">
        <v>306</v>
      </c>
      <c r="J581" s="1">
        <v>45907</v>
      </c>
      <c r="K581">
        <v>15</v>
      </c>
      <c r="L581">
        <v>20.39</v>
      </c>
      <c r="M581" t="str">
        <v>Yes</v>
      </c>
      <c r="N581">
        <v>41.9</v>
      </c>
      <c r="O581" t="str">
        <v/>
      </c>
      <c r="P581" s="1">
        <v>45901</v>
      </c>
      <c r="Q581">
        <v>34.4</v>
      </c>
      <c r="R581">
        <v>52.9</v>
      </c>
      <c r="S581">
        <v>40.8</v>
      </c>
      <c r="T581">
        <v>14.5</v>
      </c>
    </row>
    <row r="582">
      <c r="A582" t="str">
        <v>EW-13</v>
      </c>
      <c r="B582" s="1">
        <v>45932</v>
      </c>
      <c r="C582" t="str">
        <v>T. Brooks</v>
      </c>
      <c r="D582" t="str">
        <v>cycling</v>
      </c>
      <c r="E582" t="str">
        <v>no action</v>
      </c>
      <c r="F582" t="str">
        <v>cycling</v>
      </c>
      <c r="G582">
        <v>39823</v>
      </c>
      <c r="H582">
        <v>39654</v>
      </c>
      <c r="I582">
        <v>169</v>
      </c>
      <c r="J582" s="1">
        <v>45922</v>
      </c>
      <c r="K582">
        <v>10</v>
      </c>
      <c r="L582">
        <v>16.89</v>
      </c>
      <c r="M582" t="str">
        <v>Yes</v>
      </c>
      <c r="N582">
        <v>37.9</v>
      </c>
      <c r="O582" t="str">
        <v/>
      </c>
      <c r="P582" s="1">
        <v>45931</v>
      </c>
      <c r="Q582">
        <v>33.5</v>
      </c>
      <c r="R582">
        <v>52.4</v>
      </c>
      <c r="S582">
        <v>40.8</v>
      </c>
      <c r="T582">
        <v>18.5</v>
      </c>
    </row>
    <row r="583">
      <c r="A583" t="str">
        <v>EW-13</v>
      </c>
      <c r="B583" s="1">
        <v>45946</v>
      </c>
      <c r="C583" t="str">
        <v>M. Ortiz</v>
      </c>
      <c r="D583" t="str">
        <v>cycling</v>
      </c>
      <c r="E583" t="str">
        <v>no action</v>
      </c>
      <c r="F583" t="str">
        <v>cycling</v>
      </c>
      <c r="G583">
        <v>40042</v>
      </c>
      <c r="H583">
        <v>39823</v>
      </c>
      <c r="I583">
        <v>219</v>
      </c>
      <c r="J583" s="1">
        <v>45932</v>
      </c>
      <c r="K583">
        <v>14</v>
      </c>
      <c r="L583">
        <v>15.62</v>
      </c>
      <c r="M583" t="str">
        <v>Yes</v>
      </c>
      <c r="N583">
        <v>38.1</v>
      </c>
      <c r="O583" t="str">
        <v/>
      </c>
      <c r="P583" s="1">
        <v>45931</v>
      </c>
      <c r="Q583">
        <v>33.5</v>
      </c>
      <c r="R583">
        <v>52.4</v>
      </c>
      <c r="S583">
        <v>40.8</v>
      </c>
      <c r="T583">
        <v>14.2</v>
      </c>
    </row>
    <row r="584">
      <c r="A584" t="str">
        <v>EW-13</v>
      </c>
      <c r="B584" s="1">
        <v>45960</v>
      </c>
      <c r="C584" t="str">
        <v>R. Nguyen</v>
      </c>
      <c r="D584" t="str">
        <v>cycling</v>
      </c>
      <c r="E584" t="str">
        <v>no action</v>
      </c>
      <c r="F584" t="str">
        <v>cycling</v>
      </c>
      <c r="G584">
        <v>40372</v>
      </c>
      <c r="H584">
        <v>40042</v>
      </c>
      <c r="I584">
        <v>330</v>
      </c>
      <c r="J584" s="1">
        <v>45946</v>
      </c>
      <c r="K584">
        <v>14</v>
      </c>
      <c r="L584">
        <v>23.6</v>
      </c>
      <c r="M584" t="str">
        <v>Yes</v>
      </c>
      <c r="N584">
        <v>43.8</v>
      </c>
      <c r="O584" t="str">
        <v/>
      </c>
      <c r="P584" s="1">
        <v>45931</v>
      </c>
      <c r="Q584">
        <v>33.5</v>
      </c>
      <c r="R584">
        <v>52.4</v>
      </c>
      <c r="S584">
        <v>40.8</v>
      </c>
      <c r="T584">
        <v>16.5</v>
      </c>
    </row>
    <row r="585">
      <c r="A585" t="str">
        <v>EW-13</v>
      </c>
      <c r="B585" s="1">
        <v>45973</v>
      </c>
      <c r="C585" t="str">
        <v>T. Brooks</v>
      </c>
      <c r="D585" t="str">
        <v>cycling</v>
      </c>
      <c r="E585" t="str">
        <v>no action</v>
      </c>
      <c r="F585" t="str">
        <v>cycling</v>
      </c>
      <c r="G585">
        <v>40665</v>
      </c>
      <c r="H585">
        <v>40372</v>
      </c>
      <c r="I585">
        <v>293</v>
      </c>
      <c r="J585" s="1">
        <v>45960</v>
      </c>
      <c r="K585">
        <v>13</v>
      </c>
      <c r="L585">
        <v>22.53</v>
      </c>
      <c r="M585" t="str">
        <v>Yes</v>
      </c>
      <c r="N585">
        <v>41.9</v>
      </c>
      <c r="O585" t="str">
        <v/>
      </c>
      <c r="P585" s="1">
        <v>45962</v>
      </c>
      <c r="Q585">
        <v>33.3</v>
      </c>
      <c r="R585">
        <v>52.6</v>
      </c>
      <c r="S585">
        <v>40.8</v>
      </c>
      <c r="T585">
        <v>12.7</v>
      </c>
    </row>
    <row r="586">
      <c r="A586" t="str">
        <v>EW-13</v>
      </c>
      <c r="B586" s="1">
        <v>45987</v>
      </c>
      <c r="C586" t="str">
        <v>M. Ortiz</v>
      </c>
      <c r="D586" t="str">
        <v>cycling</v>
      </c>
      <c r="E586" t="str">
        <v>no action</v>
      </c>
      <c r="F586" t="str">
        <v>cycling</v>
      </c>
      <c r="G586">
        <v>40883</v>
      </c>
      <c r="H586">
        <v>40665</v>
      </c>
      <c r="I586">
        <v>218</v>
      </c>
      <c r="J586" s="1">
        <v>45973</v>
      </c>
      <c r="K586">
        <v>14</v>
      </c>
      <c r="L586">
        <v>15.58</v>
      </c>
      <c r="M586" t="str">
        <v>Yes</v>
      </c>
      <c r="N586">
        <v>39.3</v>
      </c>
      <c r="O586" t="str">
        <v/>
      </c>
      <c r="P586" s="1">
        <v>45962</v>
      </c>
      <c r="Q586">
        <v>33.3</v>
      </c>
      <c r="R586">
        <v>52.6</v>
      </c>
      <c r="S586">
        <v>40.8</v>
      </c>
      <c r="T586">
        <v>12.9</v>
      </c>
    </row>
    <row r="587">
      <c r="A587" t="str">
        <v>EW-13</v>
      </c>
      <c r="B587" s="1">
        <v>45998</v>
      </c>
      <c r="C587" t="str">
        <v>M. Ortiz</v>
      </c>
      <c r="D587" t="str">
        <v>cycling</v>
      </c>
      <c r="E587" t="str">
        <v>no action</v>
      </c>
      <c r="F587" t="str">
        <v>cycling</v>
      </c>
      <c r="G587">
        <v>41086</v>
      </c>
      <c r="H587">
        <v>40883</v>
      </c>
      <c r="I587">
        <v>203</v>
      </c>
      <c r="J587" s="1">
        <v>45987</v>
      </c>
      <c r="K587">
        <v>11</v>
      </c>
      <c r="L587">
        <v>18.49</v>
      </c>
      <c r="M587" t="str">
        <v>Yes</v>
      </c>
      <c r="N587">
        <v>39.6</v>
      </c>
      <c r="O587" t="str">
        <v/>
      </c>
      <c r="P587" s="1">
        <v>45992</v>
      </c>
      <c r="Q587">
        <v>33.8</v>
      </c>
      <c r="R587">
        <v>52.8</v>
      </c>
      <c r="S587">
        <v>40.8</v>
      </c>
      <c r="T587">
        <v>10.6</v>
      </c>
    </row>
    <row r="588">
      <c r="A588" t="str">
        <v>EW-13</v>
      </c>
      <c r="B588" s="1">
        <v>46012</v>
      </c>
      <c r="C588" t="str">
        <v>M. Ortiz</v>
      </c>
      <c r="D588" t="str">
        <v>cycling</v>
      </c>
      <c r="E588" t="str">
        <v>no action</v>
      </c>
      <c r="F588" t="str">
        <v>cycling</v>
      </c>
      <c r="G588">
        <v>41355</v>
      </c>
      <c r="H588">
        <v>41086</v>
      </c>
      <c r="I588">
        <v>269</v>
      </c>
      <c r="J588" s="1">
        <v>45998</v>
      </c>
      <c r="K588">
        <v>14</v>
      </c>
      <c r="L588">
        <v>19.24</v>
      </c>
      <c r="M588" t="str">
        <v>Yes</v>
      </c>
      <c r="N588">
        <v>36.6</v>
      </c>
      <c r="O588" t="str">
        <v/>
      </c>
      <c r="P588" s="1">
        <v>45992</v>
      </c>
      <c r="Q588">
        <v>33.8</v>
      </c>
      <c r="R588">
        <v>52.8</v>
      </c>
      <c r="S588">
        <v>40.8</v>
      </c>
      <c r="T588">
        <v>17.5</v>
      </c>
    </row>
    <row r="589">
      <c r="A589" t="str">
        <v>EW-13</v>
      </c>
      <c r="B589" s="1">
        <v>46023</v>
      </c>
      <c r="C589" t="str">
        <v>R. Nguyen</v>
      </c>
      <c r="D589" t="str">
        <v>cycling</v>
      </c>
      <c r="E589" t="str">
        <v>recorded high FM pressure</v>
      </c>
      <c r="F589" t="str">
        <v>cycling</v>
      </c>
      <c r="G589">
        <v>41567</v>
      </c>
      <c r="H589">
        <v>41355</v>
      </c>
      <c r="I589">
        <v>212</v>
      </c>
      <c r="J589" s="1">
        <v>46012</v>
      </c>
      <c r="K589">
        <v>11</v>
      </c>
      <c r="L589">
        <v>19.27</v>
      </c>
      <c r="M589" t="str">
        <v>Yes</v>
      </c>
      <c r="N589">
        <v>34.1</v>
      </c>
      <c r="O589" t="str">
        <v/>
      </c>
      <c r="P589" s="1">
        <v>46023</v>
      </c>
      <c r="Q589">
        <v>33.9</v>
      </c>
      <c r="R589">
        <v>52.7</v>
      </c>
      <c r="S589">
        <v>40.8</v>
      </c>
      <c r="T589">
        <v>11.1</v>
      </c>
    </row>
    <row r="590">
      <c r="A590" t="str">
        <v>EW-13</v>
      </c>
      <c r="B590" s="1">
        <v>46033</v>
      </c>
      <c r="C590" t="str">
        <v>T. Brooks</v>
      </c>
      <c r="D590" t="str">
        <v>cycling</v>
      </c>
      <c r="E590" t="str">
        <v>no action</v>
      </c>
      <c r="F590" t="str">
        <v>cycling</v>
      </c>
      <c r="G590">
        <v>41739</v>
      </c>
      <c r="H590">
        <v>41567</v>
      </c>
      <c r="I590">
        <v>172</v>
      </c>
      <c r="J590" s="1">
        <v>46023</v>
      </c>
      <c r="K590">
        <v>10</v>
      </c>
      <c r="L590">
        <v>17.15</v>
      </c>
      <c r="M590" t="str">
        <v>Yes</v>
      </c>
      <c r="N590">
        <v>43.9</v>
      </c>
      <c r="O590" t="str">
        <v/>
      </c>
      <c r="P590" s="1">
        <v>46023</v>
      </c>
      <c r="Q590">
        <v>33.9</v>
      </c>
      <c r="R590">
        <v>52.7</v>
      </c>
      <c r="S590">
        <v>40.8</v>
      </c>
      <c r="T590">
        <v>10</v>
      </c>
    </row>
    <row r="591">
      <c r="A591" t="str">
        <v>EW-13</v>
      </c>
      <c r="B591" s="1">
        <v>46045</v>
      </c>
      <c r="C591" t="str">
        <v>T. Brooks</v>
      </c>
      <c r="D591" t="str">
        <v>cycling</v>
      </c>
      <c r="E591" t="str">
        <v>no action</v>
      </c>
      <c r="F591" t="str">
        <v>cycling</v>
      </c>
      <c r="G591">
        <v>41944</v>
      </c>
      <c r="H591">
        <v>41739</v>
      </c>
      <c r="I591">
        <v>205</v>
      </c>
      <c r="J591" s="1">
        <v>46033</v>
      </c>
      <c r="K591">
        <v>12</v>
      </c>
      <c r="L591">
        <v>17.04</v>
      </c>
      <c r="M591" t="str">
        <v>Yes</v>
      </c>
      <c r="N591">
        <v>42.1</v>
      </c>
      <c r="O591" t="str">
        <v/>
      </c>
      <c r="P591" s="1">
        <v>46023</v>
      </c>
      <c r="Q591">
        <v>33.9</v>
      </c>
      <c r="R591">
        <v>52.7</v>
      </c>
      <c r="S591">
        <v>40.8</v>
      </c>
      <c r="T591">
        <v>10.5</v>
      </c>
    </row>
    <row r="592">
      <c r="A592" t="str">
        <v>EW-13</v>
      </c>
      <c r="B592" s="1">
        <v>46055</v>
      </c>
      <c r="C592" t="str">
        <v>T. Brooks</v>
      </c>
      <c r="D592" t="str">
        <v>cycling</v>
      </c>
      <c r="E592" t="str">
        <v>no action</v>
      </c>
      <c r="F592" t="str">
        <v>cycling</v>
      </c>
      <c r="G592">
        <v>42161</v>
      </c>
      <c r="H592">
        <v>41944</v>
      </c>
      <c r="I592">
        <v>217</v>
      </c>
      <c r="J592" s="1">
        <v>46045</v>
      </c>
      <c r="K592">
        <v>10</v>
      </c>
      <c r="L592">
        <v>21.72</v>
      </c>
      <c r="M592" t="str">
        <v>Yes</v>
      </c>
      <c r="N592">
        <v>43.3</v>
      </c>
      <c r="O592" t="str">
        <v/>
      </c>
      <c r="P592" s="1">
        <v>46054</v>
      </c>
      <c r="Q592">
        <v>34.5</v>
      </c>
      <c r="R592">
        <v>52.5</v>
      </c>
      <c r="S592">
        <v>40.8</v>
      </c>
      <c r="T592">
        <v>14.9</v>
      </c>
    </row>
    <row r="593">
      <c r="A593" t="str">
        <v>EW-13</v>
      </c>
      <c r="B593" s="1">
        <v>46066</v>
      </c>
      <c r="C593" t="str">
        <v>M. Ortiz</v>
      </c>
      <c r="D593" t="str">
        <v>cycling</v>
      </c>
      <c r="E593" t="str">
        <v>no action</v>
      </c>
      <c r="F593" t="str">
        <v>cycling</v>
      </c>
      <c r="G593">
        <v>42361</v>
      </c>
      <c r="H593">
        <v>42161</v>
      </c>
      <c r="I593">
        <v>200</v>
      </c>
      <c r="J593" s="1">
        <v>46055</v>
      </c>
      <c r="K593">
        <v>11</v>
      </c>
      <c r="L593">
        <v>18.21</v>
      </c>
      <c r="M593" t="str">
        <v>Yes</v>
      </c>
      <c r="N593">
        <v>35.1</v>
      </c>
      <c r="O593" t="str">
        <v/>
      </c>
      <c r="P593" s="1">
        <v>46054</v>
      </c>
      <c r="Q593">
        <v>34.5</v>
      </c>
      <c r="R593">
        <v>52.5</v>
      </c>
      <c r="S593">
        <v>40.8</v>
      </c>
      <c r="T593">
        <v>11.6</v>
      </c>
    </row>
    <row r="594">
      <c r="A594" t="str">
        <v>EW-13</v>
      </c>
      <c r="B594" s="1">
        <v>46081</v>
      </c>
      <c r="C594" t="str">
        <v>R. Nguyen</v>
      </c>
      <c r="D594" t="str">
        <v>cycling</v>
      </c>
      <c r="E594" t="str">
        <v>cleared check valve</v>
      </c>
      <c r="F594" t="str">
        <v>cycling</v>
      </c>
      <c r="G594">
        <v>42611</v>
      </c>
      <c r="H594">
        <v>42361</v>
      </c>
      <c r="I594">
        <v>250</v>
      </c>
      <c r="J594" s="1">
        <v>46066</v>
      </c>
      <c r="K594">
        <v>15</v>
      </c>
      <c r="L594">
        <v>16.68</v>
      </c>
      <c r="M594" t="str">
        <v>Yes</v>
      </c>
      <c r="N594">
        <v>42.4</v>
      </c>
      <c r="O594" t="str">
        <v/>
      </c>
      <c r="P594" s="1">
        <v>46054</v>
      </c>
      <c r="Q594">
        <v>34.5</v>
      </c>
      <c r="R594">
        <v>52.5</v>
      </c>
      <c r="S594">
        <v>40.8</v>
      </c>
      <c r="T594">
        <v>16.3</v>
      </c>
    </row>
    <row r="595">
      <c r="A595" t="str">
        <v>EW-13</v>
      </c>
      <c r="B595" s="1">
        <v>46093</v>
      </c>
      <c r="C595" t="str">
        <v>M. Ortiz</v>
      </c>
      <c r="D595" t="str">
        <v>cycling</v>
      </c>
      <c r="E595" t="str">
        <v>no action</v>
      </c>
      <c r="F595" t="str">
        <v>cycling</v>
      </c>
      <c r="G595">
        <v>42814</v>
      </c>
      <c r="H595">
        <v>42611</v>
      </c>
      <c r="I595">
        <v>203</v>
      </c>
      <c r="J595" s="1">
        <v>46081</v>
      </c>
      <c r="K595">
        <v>12</v>
      </c>
      <c r="L595">
        <v>16.93</v>
      </c>
      <c r="M595" t="str">
        <v>Yes</v>
      </c>
      <c r="N595">
        <v>35.1</v>
      </c>
      <c r="O595" t="str">
        <v/>
      </c>
      <c r="P595" s="1">
        <v>46082</v>
      </c>
      <c r="Q595">
        <v>35.4</v>
      </c>
      <c r="R595">
        <v>52.5</v>
      </c>
      <c r="S595">
        <v>40.8</v>
      </c>
      <c r="T595">
        <v>12.5</v>
      </c>
    </row>
    <row r="596">
      <c r="A596" t="str">
        <v>EW-13</v>
      </c>
      <c r="B596" s="1">
        <v>46104</v>
      </c>
      <c r="C596" t="str">
        <v>J. Hale</v>
      </c>
      <c r="D596" t="str">
        <v>cycling</v>
      </c>
      <c r="E596" t="str">
        <v>no action</v>
      </c>
      <c r="F596" t="str">
        <v>cycling</v>
      </c>
      <c r="G596">
        <v>42988</v>
      </c>
      <c r="H596">
        <v>42814</v>
      </c>
      <c r="I596">
        <v>174</v>
      </c>
      <c r="J596" s="1">
        <v>46093</v>
      </c>
      <c r="K596">
        <v>11</v>
      </c>
      <c r="L596">
        <v>15.86</v>
      </c>
      <c r="M596" t="str">
        <v>Yes</v>
      </c>
      <c r="N596">
        <v>40.1</v>
      </c>
      <c r="O596" t="str">
        <v/>
      </c>
      <c r="P596" s="1">
        <v>46082</v>
      </c>
      <c r="Q596">
        <v>35.4</v>
      </c>
      <c r="R596">
        <v>52.5</v>
      </c>
      <c r="S596">
        <v>40.8</v>
      </c>
      <c r="T596">
        <v>15.3</v>
      </c>
    </row>
    <row r="597">
      <c r="A597" t="str">
        <v>EW-13</v>
      </c>
      <c r="B597" s="1">
        <v>46116</v>
      </c>
      <c r="C597" t="str">
        <v>M. Ortiz</v>
      </c>
      <c r="D597" t="str">
        <v>cycling</v>
      </c>
      <c r="E597" t="str">
        <v>no action</v>
      </c>
      <c r="F597" t="str">
        <v>cycling</v>
      </c>
      <c r="G597">
        <v>43202</v>
      </c>
      <c r="H597">
        <v>42988</v>
      </c>
      <c r="I597">
        <v>214</v>
      </c>
      <c r="J597" s="1">
        <v>46104</v>
      </c>
      <c r="K597">
        <v>12</v>
      </c>
      <c r="L597">
        <v>17.8</v>
      </c>
      <c r="M597" t="str">
        <v>Yes</v>
      </c>
      <c r="N597">
        <v>34.4</v>
      </c>
      <c r="O597" t="str">
        <v/>
      </c>
      <c r="P597" s="1">
        <v>46113</v>
      </c>
      <c r="Q597">
        <v>35.5</v>
      </c>
      <c r="R597">
        <v>52.4</v>
      </c>
      <c r="S597">
        <v>40.8</v>
      </c>
      <c r="T597">
        <v>19.8</v>
      </c>
    </row>
    <row r="598">
      <c r="A598" t="str">
        <v>EW-13</v>
      </c>
      <c r="B598" s="1">
        <v>46130</v>
      </c>
      <c r="C598" t="str">
        <v>R. Nguyen</v>
      </c>
      <c r="D598" t="str">
        <v>cycling</v>
      </c>
      <c r="E598" t="str">
        <v>no action</v>
      </c>
      <c r="F598" t="str">
        <v>cycling</v>
      </c>
      <c r="G598">
        <v>43534</v>
      </c>
      <c r="H598">
        <v>43202</v>
      </c>
      <c r="I598">
        <v>332</v>
      </c>
      <c r="J598" s="1">
        <v>46116</v>
      </c>
      <c r="K598">
        <v>14</v>
      </c>
      <c r="L598">
        <v>23.74</v>
      </c>
      <c r="M598" t="str">
        <v>Yes</v>
      </c>
      <c r="N598">
        <v>43</v>
      </c>
      <c r="O598" t="str">
        <v/>
      </c>
      <c r="P598" s="1">
        <v>46113</v>
      </c>
      <c r="Q598">
        <v>35.5</v>
      </c>
      <c r="R598">
        <v>52.4</v>
      </c>
      <c r="S598">
        <v>40.8</v>
      </c>
      <c r="T598">
        <v>12.8</v>
      </c>
    </row>
    <row r="599">
      <c r="A599" t="str">
        <v>EW-13</v>
      </c>
      <c r="B599" s="1">
        <v>46144</v>
      </c>
      <c r="C599" t="str">
        <v>M. Ortiz</v>
      </c>
      <c r="D599" t="str">
        <v>cycling</v>
      </c>
      <c r="E599" t="str">
        <v>no action</v>
      </c>
      <c r="F599" t="str">
        <v>cycling</v>
      </c>
      <c r="G599">
        <v>43842</v>
      </c>
      <c r="H599">
        <v>43534</v>
      </c>
      <c r="I599">
        <v>308</v>
      </c>
      <c r="J599" s="1">
        <v>46130</v>
      </c>
      <c r="K599">
        <v>14</v>
      </c>
      <c r="L599">
        <v>22.01</v>
      </c>
      <c r="M599" t="str">
        <v>Yes</v>
      </c>
      <c r="N599">
        <v>41.4</v>
      </c>
      <c r="O599" t="str">
        <v/>
      </c>
      <c r="P599" s="1">
        <v>46143</v>
      </c>
      <c r="Q599">
        <v>36.2</v>
      </c>
      <c r="R599">
        <v>52.3</v>
      </c>
      <c r="S599">
        <v>40.8</v>
      </c>
      <c r="T599">
        <v>18.9</v>
      </c>
    </row>
    <row r="600">
      <c r="A600" t="str">
        <v>EW-13</v>
      </c>
      <c r="B600" s="1">
        <v>46159</v>
      </c>
      <c r="C600" t="str">
        <v>R. Nguyen</v>
      </c>
      <c r="D600" t="str">
        <v>cycling</v>
      </c>
      <c r="E600" t="str">
        <v>no action</v>
      </c>
      <c r="F600" t="str">
        <v>cycling</v>
      </c>
      <c r="G600">
        <v>44105</v>
      </c>
      <c r="H600">
        <v>43842</v>
      </c>
      <c r="I600">
        <v>263</v>
      </c>
      <c r="J600" s="1">
        <v>46144</v>
      </c>
      <c r="K600">
        <v>15</v>
      </c>
      <c r="L600">
        <v>17.53</v>
      </c>
      <c r="M600" t="str">
        <v>Yes</v>
      </c>
      <c r="N600">
        <v>38</v>
      </c>
      <c r="O600" t="str">
        <v/>
      </c>
      <c r="P600" s="1">
        <v>46143</v>
      </c>
      <c r="Q600">
        <v>36.2</v>
      </c>
      <c r="R600">
        <v>52.3</v>
      </c>
      <c r="S600">
        <v>40.8</v>
      </c>
      <c r="T600">
        <v>12.8</v>
      </c>
    </row>
    <row r="601">
      <c r="A601" t="str">
        <v>EW-13</v>
      </c>
      <c r="B601" s="1">
        <v>46171</v>
      </c>
      <c r="C601" t="str">
        <v>M. Ortiz</v>
      </c>
      <c r="D601" t="str">
        <v>cycling</v>
      </c>
      <c r="E601" t="str">
        <v>no action</v>
      </c>
      <c r="F601" t="str">
        <v>cycling</v>
      </c>
      <c r="G601">
        <v>44306</v>
      </c>
      <c r="H601">
        <v>44105</v>
      </c>
      <c r="I601">
        <v>201</v>
      </c>
      <c r="J601" s="1">
        <v>46159</v>
      </c>
      <c r="K601">
        <v>12</v>
      </c>
      <c r="L601">
        <v>16.73</v>
      </c>
      <c r="M601" t="str">
        <v>Yes</v>
      </c>
      <c r="N601">
        <v>43.1</v>
      </c>
      <c r="O601" t="str">
        <v/>
      </c>
      <c r="P601" s="1">
        <v>46143</v>
      </c>
      <c r="Q601">
        <v>36.2</v>
      </c>
      <c r="R601">
        <v>52.3</v>
      </c>
      <c r="S601">
        <v>40.8</v>
      </c>
      <c r="T601">
        <v>12.8</v>
      </c>
    </row>
    <row r="602">
      <c r="A602" t="str">
        <v>EW-13</v>
      </c>
      <c r="B602" s="1">
        <v>46182</v>
      </c>
      <c r="C602" t="str">
        <v>M. Ortiz</v>
      </c>
      <c r="D602" t="str">
        <v>cycling</v>
      </c>
      <c r="E602" t="str">
        <v>no action</v>
      </c>
      <c r="F602" t="str">
        <v>cycling</v>
      </c>
      <c r="G602">
        <v>44542</v>
      </c>
      <c r="H602">
        <v>44306</v>
      </c>
      <c r="I602">
        <v>236</v>
      </c>
      <c r="J602" s="1">
        <v>46171</v>
      </c>
      <c r="K602">
        <v>11</v>
      </c>
      <c r="L602">
        <v>21.49</v>
      </c>
      <c r="M602" t="str">
        <v>Yes</v>
      </c>
      <c r="N602">
        <v>34.8</v>
      </c>
      <c r="O602" t="str">
        <v/>
      </c>
      <c r="P602" s="1">
        <v>46174</v>
      </c>
      <c r="Q602">
        <v>37.1</v>
      </c>
      <c r="R602">
        <v>53</v>
      </c>
      <c r="S602">
        <v>40.8</v>
      </c>
      <c r="T602">
        <v>10.6</v>
      </c>
    </row>
    <row r="603">
      <c r="A603" t="str">
        <v>EW-13</v>
      </c>
      <c r="B603" s="1">
        <v>46192</v>
      </c>
      <c r="C603" t="str">
        <v>R. Nguyen</v>
      </c>
      <c r="D603" t="str">
        <v>cycling</v>
      </c>
      <c r="E603" t="str">
        <v>no action</v>
      </c>
      <c r="F603" t="str">
        <v>cycling</v>
      </c>
      <c r="G603">
        <v>44770</v>
      </c>
      <c r="H603">
        <v>44542</v>
      </c>
      <c r="I603">
        <v>228</v>
      </c>
      <c r="J603" s="1">
        <v>46182</v>
      </c>
      <c r="K603">
        <v>10</v>
      </c>
      <c r="L603">
        <v>22.8</v>
      </c>
      <c r="M603" t="str">
        <v>Yes</v>
      </c>
      <c r="N603">
        <v>39</v>
      </c>
      <c r="O603" t="str">
        <v/>
      </c>
      <c r="P603" s="1">
        <v>46174</v>
      </c>
      <c r="Q603">
        <v>37.1</v>
      </c>
      <c r="R603">
        <v>53</v>
      </c>
      <c r="S603">
        <v>40.8</v>
      </c>
      <c r="T603">
        <v>10.9</v>
      </c>
    </row>
    <row r="604">
      <c r="A604" t="str">
        <v>EW-13</v>
      </c>
      <c r="B604" s="1">
        <v>46206</v>
      </c>
      <c r="C604" t="str">
        <v>M. Ortiz</v>
      </c>
      <c r="D604" t="str">
        <v>cycling</v>
      </c>
      <c r="E604" t="str">
        <v>no action</v>
      </c>
      <c r="F604" t="str">
        <v>cycling</v>
      </c>
      <c r="G604">
        <v>45101</v>
      </c>
      <c r="H604">
        <v>44770</v>
      </c>
      <c r="I604">
        <v>331</v>
      </c>
      <c r="J604" s="1">
        <v>46192</v>
      </c>
      <c r="K604">
        <v>14</v>
      </c>
      <c r="L604">
        <v>23.65</v>
      </c>
      <c r="M604" t="str">
        <v>Yes</v>
      </c>
      <c r="N604">
        <v>38.4</v>
      </c>
      <c r="O604" t="str">
        <v/>
      </c>
      <c r="P604" s="1">
        <v>46204</v>
      </c>
      <c r="Q604">
        <v>36.2</v>
      </c>
      <c r="R604">
        <v>52.8</v>
      </c>
      <c r="S604">
        <v>40.8</v>
      </c>
      <c r="T604">
        <v>13.9</v>
      </c>
    </row>
    <row r="605">
      <c r="A605" t="str">
        <v>EW-13</v>
      </c>
      <c r="B605" s="1">
        <v>46219</v>
      </c>
      <c r="C605" t="str">
        <v>J. Hale</v>
      </c>
      <c r="D605" t="str">
        <v>cycling</v>
      </c>
      <c r="E605" t="str">
        <v>adjusted regulator</v>
      </c>
      <c r="F605" t="str">
        <v>cycling</v>
      </c>
      <c r="G605">
        <v>45330</v>
      </c>
      <c r="H605">
        <v>45101</v>
      </c>
      <c r="I605">
        <v>229</v>
      </c>
      <c r="J605" s="1">
        <v>46206</v>
      </c>
      <c r="K605">
        <v>13</v>
      </c>
      <c r="L605">
        <v>17.6</v>
      </c>
      <c r="M605" t="str">
        <v>Yes</v>
      </c>
      <c r="N605">
        <v>36.4</v>
      </c>
      <c r="O605" t="str">
        <v/>
      </c>
      <c r="P605" s="1">
        <v>46204</v>
      </c>
      <c r="Q605">
        <v>36.2</v>
      </c>
      <c r="R605">
        <v>52.8</v>
      </c>
      <c r="S605">
        <v>40.8</v>
      </c>
      <c r="T605">
        <v>14.6</v>
      </c>
    </row>
    <row r="606">
      <c r="A606" t="str">
        <v>EW-13</v>
      </c>
      <c r="B606" s="1">
        <v>46231</v>
      </c>
      <c r="C606" t="str">
        <v>T. Brooks</v>
      </c>
      <c r="D606" t="str">
        <v>cycling</v>
      </c>
      <c r="E606" t="str">
        <v>no action</v>
      </c>
      <c r="F606" t="str">
        <v>cycling</v>
      </c>
      <c r="G606">
        <v>45531</v>
      </c>
      <c r="H606">
        <v>45330</v>
      </c>
      <c r="I606">
        <v>201</v>
      </c>
      <c r="J606" s="1">
        <v>46219</v>
      </c>
      <c r="K606">
        <v>12</v>
      </c>
      <c r="L606">
        <v>16.78</v>
      </c>
      <c r="M606" t="str">
        <v>Yes</v>
      </c>
      <c r="N606">
        <v>34.6</v>
      </c>
      <c r="O606" t="str">
        <v/>
      </c>
      <c r="P606" s="1">
        <v>46204</v>
      </c>
      <c r="Q606">
        <v>36.2</v>
      </c>
      <c r="R606">
        <v>52.8</v>
      </c>
      <c r="S606">
        <v>40.8</v>
      </c>
      <c r="T606">
        <v>11.3</v>
      </c>
    </row>
    <row r="607">
      <c r="A607" t="str">
        <v>EW-13</v>
      </c>
      <c r="B607" s="1">
        <v>46244</v>
      </c>
      <c r="C607" t="str">
        <v>M. Ortiz</v>
      </c>
      <c r="D607" t="str">
        <v>cycling</v>
      </c>
      <c r="E607" t="str">
        <v>no action</v>
      </c>
      <c r="F607" t="str">
        <v>cycling</v>
      </c>
      <c r="G607">
        <v>45728</v>
      </c>
      <c r="H607">
        <v>45531</v>
      </c>
      <c r="I607">
        <v>197</v>
      </c>
      <c r="J607" s="1">
        <v>46231</v>
      </c>
      <c r="K607">
        <v>13</v>
      </c>
      <c r="L607">
        <v>15.17</v>
      </c>
      <c r="M607" t="str">
        <v>Yes</v>
      </c>
      <c r="N607">
        <v>35.5</v>
      </c>
      <c r="O607" t="str">
        <v/>
      </c>
      <c r="P607" s="1">
        <v>46235</v>
      </c>
      <c r="Q607">
        <v>35.9</v>
      </c>
      <c r="R607">
        <v>52.4</v>
      </c>
      <c r="S607">
        <v>40.8</v>
      </c>
      <c r="T607">
        <v>18.3</v>
      </c>
    </row>
    <row r="608">
      <c r="A608" t="str">
        <v>EW-14</v>
      </c>
      <c r="B608" s="1">
        <v>45665</v>
      </c>
      <c r="C608" t="str">
        <v>J. Hale</v>
      </c>
      <c r="D608" t="str">
        <v>cycling</v>
      </c>
      <c r="E608" t="str">
        <v>no action</v>
      </c>
      <c r="F608" t="str">
        <v>cycling</v>
      </c>
      <c r="G608">
        <v>37311</v>
      </c>
      <c r="H608">
        <v>36944</v>
      </c>
      <c r="I608">
        <v>367</v>
      </c>
      <c r="J608" s="1">
        <v>45644</v>
      </c>
      <c r="K608">
        <v>21</v>
      </c>
      <c r="L608">
        <v>17.5</v>
      </c>
      <c r="M608" t="str">
        <v>Yes</v>
      </c>
      <c r="N608">
        <v>40</v>
      </c>
      <c r="O608" t="str">
        <v/>
      </c>
      <c r="P608" s="1">
        <v>45658</v>
      </c>
      <c r="Q608">
        <v>30.5</v>
      </c>
      <c r="R608">
        <v>44</v>
      </c>
      <c r="S608">
        <v>34</v>
      </c>
      <c r="T608">
        <v>14.8</v>
      </c>
    </row>
    <row r="609">
      <c r="A609" t="str">
        <v>EW-14</v>
      </c>
      <c r="B609" s="1">
        <v>45678</v>
      </c>
      <c r="C609" t="str">
        <v>T. Brooks</v>
      </c>
      <c r="D609" t="str">
        <v>cycling</v>
      </c>
      <c r="E609" t="str">
        <v>no action</v>
      </c>
      <c r="F609" t="str">
        <v>cycling</v>
      </c>
      <c r="G609">
        <v>37571</v>
      </c>
      <c r="H609">
        <v>37311</v>
      </c>
      <c r="I609">
        <v>260</v>
      </c>
      <c r="J609" s="1">
        <v>45665</v>
      </c>
      <c r="K609">
        <v>13</v>
      </c>
      <c r="L609">
        <v>19.99</v>
      </c>
      <c r="M609" t="str">
        <v>Yes</v>
      </c>
      <c r="N609">
        <v>43.3</v>
      </c>
      <c r="O609" t="str">
        <v/>
      </c>
      <c r="P609" s="1">
        <v>45658</v>
      </c>
      <c r="Q609">
        <v>30.5</v>
      </c>
      <c r="R609">
        <v>44</v>
      </c>
      <c r="S609">
        <v>34</v>
      </c>
      <c r="T609">
        <v>12.1</v>
      </c>
    </row>
    <row r="610">
      <c r="A610" t="str">
        <v>EW-14</v>
      </c>
      <c r="B610" s="1">
        <v>45693</v>
      </c>
      <c r="C610" t="str">
        <v>M. Ortiz</v>
      </c>
      <c r="D610" t="str">
        <v>cycling</v>
      </c>
      <c r="E610" t="str">
        <v>no action</v>
      </c>
      <c r="F610" t="str">
        <v>cycling</v>
      </c>
      <c r="G610">
        <v>37918</v>
      </c>
      <c r="H610">
        <v>37571</v>
      </c>
      <c r="I610">
        <v>347</v>
      </c>
      <c r="J610" s="1">
        <v>45678</v>
      </c>
      <c r="K610">
        <v>15</v>
      </c>
      <c r="L610">
        <v>23.11</v>
      </c>
      <c r="M610" t="str">
        <v>Yes</v>
      </c>
      <c r="N610">
        <v>39.3</v>
      </c>
      <c r="O610" t="str">
        <v/>
      </c>
      <c r="P610" s="1">
        <v>45689</v>
      </c>
      <c r="Q610">
        <v>30.6</v>
      </c>
      <c r="R610">
        <v>44.4</v>
      </c>
      <c r="S610">
        <v>34</v>
      </c>
      <c r="T610">
        <v>10.9</v>
      </c>
    </row>
    <row r="611">
      <c r="A611" t="str">
        <v>EW-14</v>
      </c>
      <c r="B611" s="1">
        <v>45708</v>
      </c>
      <c r="C611" t="str">
        <v>R. Nguyen</v>
      </c>
      <c r="D611" t="str">
        <v>cycling</v>
      </c>
      <c r="E611" t="str">
        <v>no action</v>
      </c>
      <c r="F611" t="str">
        <v>cycling</v>
      </c>
      <c r="G611">
        <v>38261</v>
      </c>
      <c r="H611">
        <v>37918</v>
      </c>
      <c r="I611">
        <v>343</v>
      </c>
      <c r="J611" s="1">
        <v>45693</v>
      </c>
      <c r="K611">
        <v>15</v>
      </c>
      <c r="L611">
        <v>22.89</v>
      </c>
      <c r="M611" t="str">
        <v>Yes</v>
      </c>
      <c r="N611">
        <v>37.4</v>
      </c>
      <c r="O611" t="str">
        <v/>
      </c>
      <c r="P611" s="1">
        <v>45689</v>
      </c>
      <c r="Q611">
        <v>30.6</v>
      </c>
      <c r="R611">
        <v>44.4</v>
      </c>
      <c r="S611">
        <v>34</v>
      </c>
      <c r="T611">
        <v>11.4</v>
      </c>
    </row>
    <row r="612">
      <c r="A612" t="str">
        <v>EW-14</v>
      </c>
      <c r="B612" s="1">
        <v>45718</v>
      </c>
      <c r="C612" t="str">
        <v>M. Ortiz</v>
      </c>
      <c r="D612" t="str">
        <v>cycling</v>
      </c>
      <c r="E612" t="str">
        <v>no action</v>
      </c>
      <c r="F612" t="str">
        <v>cycling</v>
      </c>
      <c r="G612">
        <v>38482</v>
      </c>
      <c r="H612">
        <v>38261</v>
      </c>
      <c r="I612">
        <v>221</v>
      </c>
      <c r="J612" s="1">
        <v>45708</v>
      </c>
      <c r="K612">
        <v>10</v>
      </c>
      <c r="L612">
        <v>22.07</v>
      </c>
      <c r="M612" t="str">
        <v>Yes</v>
      </c>
      <c r="N612">
        <v>40.2</v>
      </c>
      <c r="O612" t="str">
        <v/>
      </c>
      <c r="P612" s="1">
        <v>45717</v>
      </c>
      <c r="Q612">
        <v>30.9</v>
      </c>
      <c r="R612">
        <v>43.9</v>
      </c>
      <c r="S612">
        <v>34</v>
      </c>
      <c r="T612">
        <v>18.9</v>
      </c>
    </row>
    <row r="613">
      <c r="A613" t="str">
        <v>EW-14</v>
      </c>
      <c r="B613" s="1">
        <v>45731</v>
      </c>
      <c r="C613" t="str">
        <v>R. Nguyen</v>
      </c>
      <c r="D613" t="str">
        <v>cycling</v>
      </c>
      <c r="E613" t="str">
        <v>no action</v>
      </c>
      <c r="F613" t="str">
        <v>cycling</v>
      </c>
      <c r="G613">
        <v>38758</v>
      </c>
      <c r="H613">
        <v>38482</v>
      </c>
      <c r="I613">
        <v>276</v>
      </c>
      <c r="J613" s="1">
        <v>45718</v>
      </c>
      <c r="K613">
        <v>13</v>
      </c>
      <c r="L613">
        <v>21.23</v>
      </c>
      <c r="M613" t="str">
        <v>Yes</v>
      </c>
      <c r="N613">
        <v>37</v>
      </c>
      <c r="O613" t="str">
        <v/>
      </c>
      <c r="P613" s="1">
        <v>45717</v>
      </c>
      <c r="Q613">
        <v>30.9</v>
      </c>
      <c r="R613">
        <v>43.9</v>
      </c>
      <c r="S613">
        <v>34</v>
      </c>
      <c r="T613">
        <v>19.4</v>
      </c>
    </row>
    <row r="614">
      <c r="A614" t="str">
        <v>EW-14</v>
      </c>
      <c r="B614" s="1">
        <v>45744</v>
      </c>
      <c r="C614" t="str">
        <v>T. Brooks</v>
      </c>
      <c r="D614" t="str">
        <v>cycling</v>
      </c>
      <c r="E614" t="str">
        <v>no action</v>
      </c>
      <c r="F614" t="str">
        <v>cycling</v>
      </c>
      <c r="G614">
        <v>38987</v>
      </c>
      <c r="H614">
        <v>38758</v>
      </c>
      <c r="I614">
        <v>229</v>
      </c>
      <c r="J614" s="1">
        <v>45731</v>
      </c>
      <c r="K614">
        <v>13</v>
      </c>
      <c r="L614">
        <v>17.65</v>
      </c>
      <c r="M614" t="str">
        <v>Yes</v>
      </c>
      <c r="N614">
        <v>35.8</v>
      </c>
      <c r="O614" t="str">
        <v/>
      </c>
      <c r="P614" s="1">
        <v>45717</v>
      </c>
      <c r="Q614">
        <v>30.9</v>
      </c>
      <c r="R614">
        <v>43.9</v>
      </c>
      <c r="S614">
        <v>34</v>
      </c>
      <c r="T614">
        <v>18.9</v>
      </c>
    </row>
    <row r="615">
      <c r="A615" t="str">
        <v>EW-14</v>
      </c>
      <c r="B615" s="1">
        <v>45755</v>
      </c>
      <c r="C615" t="str">
        <v>M. Ortiz</v>
      </c>
      <c r="D615" t="str">
        <v>cycling</v>
      </c>
      <c r="E615" t="str">
        <v>no action</v>
      </c>
      <c r="F615" t="str">
        <v>cycling</v>
      </c>
      <c r="G615">
        <v>39213</v>
      </c>
      <c r="H615">
        <v>38987</v>
      </c>
      <c r="I615">
        <v>226</v>
      </c>
      <c r="J615" s="1">
        <v>45744</v>
      </c>
      <c r="K615">
        <v>11</v>
      </c>
      <c r="L615">
        <v>20.55</v>
      </c>
      <c r="M615" t="str">
        <v>Yes</v>
      </c>
      <c r="N615">
        <v>43.4</v>
      </c>
      <c r="O615" t="str">
        <v/>
      </c>
      <c r="P615" s="1">
        <v>45748</v>
      </c>
      <c r="Q615">
        <v>31.6</v>
      </c>
      <c r="R615">
        <v>44.2</v>
      </c>
      <c r="S615">
        <v>34</v>
      </c>
      <c r="T615">
        <v>10.3</v>
      </c>
    </row>
    <row r="616">
      <c r="A616" t="str">
        <v>EW-14</v>
      </c>
      <c r="B616" s="1">
        <v>45770</v>
      </c>
      <c r="C616" t="str">
        <v>J. Hale</v>
      </c>
      <c r="D616" t="str">
        <v>cycling</v>
      </c>
      <c r="E616" t="str">
        <v>no action</v>
      </c>
      <c r="F616" t="str">
        <v>cycling</v>
      </c>
      <c r="G616">
        <v>39558</v>
      </c>
      <c r="H616">
        <v>39213</v>
      </c>
      <c r="I616">
        <v>345</v>
      </c>
      <c r="J616" s="1">
        <v>45755</v>
      </c>
      <c r="K616">
        <v>15</v>
      </c>
      <c r="L616">
        <v>23.01</v>
      </c>
      <c r="M616" t="str">
        <v>Yes</v>
      </c>
      <c r="N616">
        <v>37.7</v>
      </c>
      <c r="O616" t="str">
        <v/>
      </c>
      <c r="P616" s="1">
        <v>45748</v>
      </c>
      <c r="Q616">
        <v>31.6</v>
      </c>
      <c r="R616">
        <v>44.2</v>
      </c>
      <c r="S616">
        <v>34</v>
      </c>
      <c r="T616">
        <v>19.4</v>
      </c>
    </row>
    <row r="617">
      <c r="A617" t="str">
        <v>EW-14</v>
      </c>
      <c r="B617" s="1">
        <v>45782</v>
      </c>
      <c r="C617" t="str">
        <v>M. Ortiz</v>
      </c>
      <c r="D617" t="str">
        <v>cycling</v>
      </c>
      <c r="E617" t="str">
        <v>no action</v>
      </c>
      <c r="F617" t="str">
        <v>cycling</v>
      </c>
      <c r="G617">
        <v>39753</v>
      </c>
      <c r="H617">
        <v>39558</v>
      </c>
      <c r="I617">
        <v>195</v>
      </c>
      <c r="J617" s="1">
        <v>45770</v>
      </c>
      <c r="K617">
        <v>12</v>
      </c>
      <c r="L617">
        <v>16.29</v>
      </c>
      <c r="M617" t="str">
        <v>Yes</v>
      </c>
      <c r="N617">
        <v>42.4</v>
      </c>
      <c r="O617" t="str">
        <v/>
      </c>
      <c r="P617" s="1">
        <v>45778</v>
      </c>
      <c r="Q617">
        <v>31.9</v>
      </c>
      <c r="R617">
        <v>44.4</v>
      </c>
      <c r="S617">
        <v>34</v>
      </c>
      <c r="T617">
        <v>16.9</v>
      </c>
    </row>
    <row r="618">
      <c r="A618" t="str">
        <v>EW-14</v>
      </c>
      <c r="B618" s="1">
        <v>45792</v>
      </c>
      <c r="C618" t="str">
        <v>T. Brooks</v>
      </c>
      <c r="D618" t="str">
        <v>cycling</v>
      </c>
      <c r="E618" t="str">
        <v>no action</v>
      </c>
      <c r="F618" t="str">
        <v>cycling</v>
      </c>
      <c r="G618">
        <v>39983</v>
      </c>
      <c r="H618">
        <v>39753</v>
      </c>
      <c r="I618">
        <v>230</v>
      </c>
      <c r="J618" s="1">
        <v>45782</v>
      </c>
      <c r="K618">
        <v>10</v>
      </c>
      <c r="L618">
        <v>23.04</v>
      </c>
      <c r="M618" t="str">
        <v>Yes</v>
      </c>
      <c r="N618">
        <v>41</v>
      </c>
      <c r="O618" t="str">
        <v/>
      </c>
      <c r="P618" s="1">
        <v>45778</v>
      </c>
      <c r="Q618">
        <v>31.9</v>
      </c>
      <c r="R618">
        <v>44.4</v>
      </c>
      <c r="S618">
        <v>34</v>
      </c>
      <c r="T618">
        <v>15.2</v>
      </c>
    </row>
    <row r="619">
      <c r="A619" t="str">
        <v>EW-14</v>
      </c>
      <c r="B619" s="1">
        <v>45806</v>
      </c>
      <c r="C619" t="str">
        <v>M. Ortiz</v>
      </c>
      <c r="D619" t="str">
        <v>cycling</v>
      </c>
      <c r="E619" t="str">
        <v>no action</v>
      </c>
      <c r="F619" t="str">
        <v>cycling</v>
      </c>
      <c r="G619">
        <v>40254</v>
      </c>
      <c r="H619">
        <v>39983</v>
      </c>
      <c r="I619">
        <v>271</v>
      </c>
      <c r="J619" s="1">
        <v>45792</v>
      </c>
      <c r="K619">
        <v>14</v>
      </c>
      <c r="L619">
        <v>19.33</v>
      </c>
      <c r="M619" t="str">
        <v>Yes</v>
      </c>
      <c r="N619">
        <v>42.1</v>
      </c>
      <c r="O619" t="str">
        <v/>
      </c>
      <c r="P619" s="1">
        <v>45778</v>
      </c>
      <c r="Q619">
        <v>31.9</v>
      </c>
      <c r="R619">
        <v>44.4</v>
      </c>
      <c r="S619">
        <v>34</v>
      </c>
      <c r="T619">
        <v>15.4</v>
      </c>
    </row>
    <row r="620">
      <c r="A620" t="str">
        <v>EW-14</v>
      </c>
      <c r="B620" s="1">
        <v>45820</v>
      </c>
      <c r="C620" t="str">
        <v>R. Nguyen</v>
      </c>
      <c r="D620" t="str">
        <v>cycling</v>
      </c>
      <c r="E620" t="str">
        <v>no action</v>
      </c>
      <c r="F620" t="str">
        <v>cycling</v>
      </c>
      <c r="G620">
        <v>40525</v>
      </c>
      <c r="H620">
        <v>40254</v>
      </c>
      <c r="I620">
        <v>271</v>
      </c>
      <c r="J620" s="1">
        <v>45806</v>
      </c>
      <c r="K620">
        <v>14</v>
      </c>
      <c r="L620">
        <v>19.38</v>
      </c>
      <c r="M620" t="str">
        <v>Yes</v>
      </c>
      <c r="N620">
        <v>36.5</v>
      </c>
      <c r="O620" t="str">
        <v/>
      </c>
      <c r="P620" s="1">
        <v>45809</v>
      </c>
      <c r="Q620">
        <v>30.8</v>
      </c>
      <c r="R620">
        <v>44.3</v>
      </c>
      <c r="S620">
        <v>34</v>
      </c>
      <c r="T620">
        <v>16.1</v>
      </c>
    </row>
    <row r="621">
      <c r="A621" t="str">
        <v>EW-14</v>
      </c>
      <c r="B621" s="1">
        <v>45830</v>
      </c>
      <c r="C621" t="str">
        <v>M. Ortiz</v>
      </c>
      <c r="D621" t="str">
        <v>cycling</v>
      </c>
      <c r="E621" t="str">
        <v>no action</v>
      </c>
      <c r="F621" t="str">
        <v>cycling</v>
      </c>
      <c r="G621">
        <v>40724</v>
      </c>
      <c r="H621">
        <v>40525</v>
      </c>
      <c r="I621">
        <v>199</v>
      </c>
      <c r="J621" s="1">
        <v>45820</v>
      </c>
      <c r="K621">
        <v>10</v>
      </c>
      <c r="L621">
        <v>19.9</v>
      </c>
      <c r="M621" t="str">
        <v>Yes</v>
      </c>
      <c r="N621">
        <v>39.4</v>
      </c>
      <c r="O621" t="str">
        <v/>
      </c>
      <c r="P621" s="1">
        <v>45809</v>
      </c>
      <c r="Q621">
        <v>30.8</v>
      </c>
      <c r="R621">
        <v>44.3</v>
      </c>
      <c r="S621">
        <v>34</v>
      </c>
      <c r="T621">
        <v>17.1</v>
      </c>
    </row>
    <row r="622">
      <c r="A622" t="str">
        <v>EW-14</v>
      </c>
      <c r="B622" s="1">
        <v>45843</v>
      </c>
      <c r="C622" t="str">
        <v>M. Ortiz</v>
      </c>
      <c r="D622" t="str">
        <v>cycling</v>
      </c>
      <c r="E622" t="str">
        <v>no action</v>
      </c>
      <c r="F622" t="str">
        <v>cycling</v>
      </c>
      <c r="G622">
        <v>40945</v>
      </c>
      <c r="H622">
        <v>40724</v>
      </c>
      <c r="I622">
        <v>221</v>
      </c>
      <c r="J622" s="1">
        <v>45830</v>
      </c>
      <c r="K622">
        <v>13</v>
      </c>
      <c r="L622">
        <v>17.02</v>
      </c>
      <c r="M622" t="str">
        <v>Yes</v>
      </c>
      <c r="N622">
        <v>39.8</v>
      </c>
      <c r="O622" t="str">
        <v/>
      </c>
      <c r="P622" s="1">
        <v>45839</v>
      </c>
      <c r="Q622">
        <v>30.8</v>
      </c>
      <c r="R622">
        <v>43.7</v>
      </c>
      <c r="S622">
        <v>34</v>
      </c>
      <c r="T622">
        <v>12.7</v>
      </c>
    </row>
    <row r="623">
      <c r="A623" t="str">
        <v>EW-14</v>
      </c>
      <c r="B623" s="1">
        <v>45854</v>
      </c>
      <c r="C623" t="str">
        <v>J. Hale</v>
      </c>
      <c r="D623" t="str">
        <v>cycling</v>
      </c>
      <c r="E623" t="str">
        <v>no action</v>
      </c>
      <c r="F623" t="str">
        <v>cycling</v>
      </c>
      <c r="G623">
        <v>41103</v>
      </c>
      <c r="H623">
        <v>40945</v>
      </c>
      <c r="I623">
        <v>158</v>
      </c>
      <c r="J623" s="1">
        <v>45843</v>
      </c>
      <c r="K623">
        <v>11</v>
      </c>
      <c r="L623">
        <v>14.35</v>
      </c>
      <c r="M623" t="str">
        <v>Yes</v>
      </c>
      <c r="N623">
        <v>36.9</v>
      </c>
      <c r="O623" t="str">
        <v/>
      </c>
      <c r="P623" s="1">
        <v>45839</v>
      </c>
      <c r="Q623">
        <v>30.8</v>
      </c>
      <c r="R623">
        <v>43.7</v>
      </c>
      <c r="S623">
        <v>34</v>
      </c>
      <c r="T623">
        <v>10.8</v>
      </c>
    </row>
    <row r="624">
      <c r="A624" t="str">
        <v>EW-14</v>
      </c>
      <c r="B624" s="1">
        <v>45868</v>
      </c>
      <c r="C624" t="str">
        <v>J. Hale</v>
      </c>
      <c r="D624" t="str">
        <v>cycling</v>
      </c>
      <c r="E624" t="str">
        <v>no action</v>
      </c>
      <c r="F624" t="str">
        <v>cycling</v>
      </c>
      <c r="G624">
        <v>41426</v>
      </c>
      <c r="H624">
        <v>41103</v>
      </c>
      <c r="I624">
        <v>323</v>
      </c>
      <c r="J624" s="1">
        <v>45854</v>
      </c>
      <c r="K624">
        <v>14</v>
      </c>
      <c r="L624">
        <v>23.09</v>
      </c>
      <c r="M624" t="str">
        <v>Yes</v>
      </c>
      <c r="N624">
        <v>38.5</v>
      </c>
      <c r="O624" t="str">
        <v/>
      </c>
      <c r="P624" s="1">
        <v>45839</v>
      </c>
      <c r="Q624">
        <v>30.8</v>
      </c>
      <c r="R624">
        <v>43.7</v>
      </c>
      <c r="S624">
        <v>34</v>
      </c>
      <c r="T624">
        <v>11.2</v>
      </c>
    </row>
    <row r="625">
      <c r="A625" t="str">
        <v>EW-14</v>
      </c>
      <c r="B625" s="1">
        <v>45878</v>
      </c>
      <c r="C625" t="str">
        <v>T. Brooks</v>
      </c>
      <c r="D625" t="str">
        <v>cycling</v>
      </c>
      <c r="E625" t="str">
        <v>no action</v>
      </c>
      <c r="F625" t="str">
        <v>cycling</v>
      </c>
      <c r="G625">
        <v>41657</v>
      </c>
      <c r="H625">
        <v>41426</v>
      </c>
      <c r="I625">
        <v>231</v>
      </c>
      <c r="J625" s="1">
        <v>45868</v>
      </c>
      <c r="K625">
        <v>10</v>
      </c>
      <c r="L625">
        <v>23.1</v>
      </c>
      <c r="M625" t="str">
        <v>Yes</v>
      </c>
      <c r="N625">
        <v>36.9</v>
      </c>
      <c r="O625" t="str">
        <v/>
      </c>
      <c r="P625" s="1">
        <v>45870</v>
      </c>
      <c r="Q625">
        <v>30.1</v>
      </c>
      <c r="R625">
        <v>44.4</v>
      </c>
      <c r="S625">
        <v>34</v>
      </c>
      <c r="T625">
        <v>13</v>
      </c>
    </row>
    <row r="626">
      <c r="A626" t="str">
        <v>EW-14</v>
      </c>
      <c r="B626" s="1">
        <v>45891</v>
      </c>
      <c r="C626" t="str">
        <v>J. Hale</v>
      </c>
      <c r="D626" t="str">
        <v>cycling</v>
      </c>
      <c r="E626" t="str">
        <v>no action</v>
      </c>
      <c r="F626" t="str">
        <v>cycling</v>
      </c>
      <c r="G626">
        <v>41953</v>
      </c>
      <c r="H626">
        <v>41657</v>
      </c>
      <c r="I626">
        <v>296</v>
      </c>
      <c r="J626" s="1">
        <v>45878</v>
      </c>
      <c r="K626">
        <v>13</v>
      </c>
      <c r="L626">
        <v>22.77</v>
      </c>
      <c r="M626" t="str">
        <v>Yes</v>
      </c>
      <c r="N626">
        <v>38.8</v>
      </c>
      <c r="O626" t="str">
        <v/>
      </c>
      <c r="P626" s="1">
        <v>45870</v>
      </c>
      <c r="Q626">
        <v>30.1</v>
      </c>
      <c r="R626">
        <v>44.4</v>
      </c>
      <c r="S626">
        <v>34</v>
      </c>
      <c r="T626">
        <v>13.8</v>
      </c>
    </row>
    <row r="627">
      <c r="A627" t="str">
        <v>EW-14</v>
      </c>
      <c r="B627" s="1">
        <v>45904</v>
      </c>
      <c r="C627" t="str">
        <v>T. Brooks</v>
      </c>
      <c r="D627" t="str">
        <v>cycling</v>
      </c>
      <c r="E627" t="str">
        <v>no action</v>
      </c>
      <c r="F627" t="str">
        <v>cycling</v>
      </c>
      <c r="G627">
        <v>42178</v>
      </c>
      <c r="H627">
        <v>41953</v>
      </c>
      <c r="I627">
        <v>225</v>
      </c>
      <c r="J627" s="1">
        <v>45891</v>
      </c>
      <c r="K627">
        <v>13</v>
      </c>
      <c r="L627">
        <v>17.3</v>
      </c>
      <c r="M627" t="str">
        <v>Yes</v>
      </c>
      <c r="N627">
        <v>36.3</v>
      </c>
      <c r="O627" t="str">
        <v/>
      </c>
      <c r="P627" s="1">
        <v>45901</v>
      </c>
      <c r="Q627">
        <v>29</v>
      </c>
      <c r="R627">
        <v>44.2</v>
      </c>
      <c r="S627">
        <v>34</v>
      </c>
      <c r="T627">
        <v>17.1</v>
      </c>
    </row>
    <row r="628">
      <c r="A628" t="str">
        <v>EW-14</v>
      </c>
      <c r="B628" s="1">
        <v>45919</v>
      </c>
      <c r="C628" t="str">
        <v>J. Hale</v>
      </c>
      <c r="D628" t="str">
        <v>cycling</v>
      </c>
      <c r="E628" t="str">
        <v>cleared check valve</v>
      </c>
      <c r="F628" t="str">
        <v>cycling</v>
      </c>
      <c r="G628">
        <v>42448</v>
      </c>
      <c r="H628">
        <v>42178</v>
      </c>
      <c r="I628">
        <v>270</v>
      </c>
      <c r="J628" s="1">
        <v>45904</v>
      </c>
      <c r="K628">
        <v>15</v>
      </c>
      <c r="L628">
        <v>18.03</v>
      </c>
      <c r="M628" t="str">
        <v>Yes</v>
      </c>
      <c r="N628">
        <v>42.7</v>
      </c>
      <c r="O628" t="str">
        <v/>
      </c>
      <c r="P628" s="1">
        <v>45901</v>
      </c>
      <c r="Q628">
        <v>29</v>
      </c>
      <c r="R628">
        <v>44.2</v>
      </c>
      <c r="S628">
        <v>34</v>
      </c>
      <c r="T628">
        <v>17.4</v>
      </c>
    </row>
    <row r="629">
      <c r="A629" t="str">
        <v>EW-14</v>
      </c>
      <c r="B629" s="1">
        <v>45933</v>
      </c>
      <c r="C629" t="str">
        <v>R. Nguyen</v>
      </c>
      <c r="D629" t="str">
        <v>cycling</v>
      </c>
      <c r="E629" t="str">
        <v>no action</v>
      </c>
      <c r="F629" t="str">
        <v>cycling</v>
      </c>
      <c r="G629">
        <v>42662</v>
      </c>
      <c r="H629">
        <v>42448</v>
      </c>
      <c r="I629">
        <v>214</v>
      </c>
      <c r="J629" s="1">
        <v>45919</v>
      </c>
      <c r="K629">
        <v>14</v>
      </c>
      <c r="L629">
        <v>15.28</v>
      </c>
      <c r="M629" t="str">
        <v>Yes</v>
      </c>
      <c r="N629">
        <v>41.9</v>
      </c>
      <c r="O629" t="str">
        <v/>
      </c>
      <c r="P629" s="1">
        <v>45931</v>
      </c>
      <c r="Q629">
        <v>28.6</v>
      </c>
      <c r="R629">
        <v>44.3</v>
      </c>
      <c r="S629">
        <v>34</v>
      </c>
      <c r="T629">
        <v>13.2</v>
      </c>
    </row>
    <row r="630">
      <c r="A630" t="str">
        <v>EW-14</v>
      </c>
      <c r="B630" s="1">
        <v>45947</v>
      </c>
      <c r="C630" t="str">
        <v>J. Hale</v>
      </c>
      <c r="D630" t="str">
        <v>cycling</v>
      </c>
      <c r="E630" t="str">
        <v>no action</v>
      </c>
      <c r="F630" t="str">
        <v>cycling</v>
      </c>
      <c r="G630">
        <v>42947</v>
      </c>
      <c r="H630">
        <v>42662</v>
      </c>
      <c r="I630">
        <v>285</v>
      </c>
      <c r="J630" s="1">
        <v>45933</v>
      </c>
      <c r="K630">
        <v>14</v>
      </c>
      <c r="L630">
        <v>20.35</v>
      </c>
      <c r="M630" t="str">
        <v>Yes</v>
      </c>
      <c r="N630">
        <v>40.9</v>
      </c>
      <c r="O630" t="str">
        <v/>
      </c>
      <c r="P630" s="1">
        <v>45931</v>
      </c>
      <c r="Q630">
        <v>28.6</v>
      </c>
      <c r="R630">
        <v>44.3</v>
      </c>
      <c r="S630">
        <v>34</v>
      </c>
      <c r="T630">
        <v>10.5</v>
      </c>
    </row>
    <row r="631">
      <c r="A631" t="str">
        <v>EW-14</v>
      </c>
      <c r="B631" s="1">
        <v>45962</v>
      </c>
      <c r="C631" t="str">
        <v>R. Nguyen</v>
      </c>
      <c r="D631" t="str">
        <v>cycling</v>
      </c>
      <c r="E631" t="str">
        <v>no action</v>
      </c>
      <c r="F631" t="str">
        <v>cycling</v>
      </c>
      <c r="G631">
        <v>43209</v>
      </c>
      <c r="H631">
        <v>42947</v>
      </c>
      <c r="I631">
        <v>262</v>
      </c>
      <c r="J631" s="1">
        <v>45947</v>
      </c>
      <c r="K631">
        <v>15</v>
      </c>
      <c r="L631">
        <v>17.46</v>
      </c>
      <c r="M631" t="str">
        <v>Yes</v>
      </c>
      <c r="N631">
        <v>42.2</v>
      </c>
      <c r="O631" t="str">
        <v/>
      </c>
      <c r="P631" s="1">
        <v>45962</v>
      </c>
      <c r="Q631">
        <v>28.7</v>
      </c>
      <c r="R631">
        <v>44.3</v>
      </c>
      <c r="S631">
        <v>34</v>
      </c>
      <c r="T631">
        <v>13.7</v>
      </c>
    </row>
    <row r="632">
      <c r="A632" t="str">
        <v>EW-14</v>
      </c>
      <c r="B632" s="1">
        <v>45977</v>
      </c>
      <c r="C632" t="str">
        <v>R. Nguyen</v>
      </c>
      <c r="D632" t="str">
        <v>cycling</v>
      </c>
      <c r="E632" t="str">
        <v>no action</v>
      </c>
      <c r="F632" t="str">
        <v>cycling</v>
      </c>
      <c r="G632">
        <v>43534</v>
      </c>
      <c r="H632">
        <v>43209</v>
      </c>
      <c r="I632">
        <v>325</v>
      </c>
      <c r="J632" s="1">
        <v>45962</v>
      </c>
      <c r="K632">
        <v>15</v>
      </c>
      <c r="L632">
        <v>21.66</v>
      </c>
      <c r="M632" t="str">
        <v>Yes</v>
      </c>
      <c r="N632">
        <v>42.4</v>
      </c>
      <c r="O632" t="str">
        <v/>
      </c>
      <c r="P632" s="1">
        <v>45962</v>
      </c>
      <c r="Q632">
        <v>28.7</v>
      </c>
      <c r="R632">
        <v>44.3</v>
      </c>
      <c r="S632">
        <v>34</v>
      </c>
      <c r="T632">
        <v>18.6</v>
      </c>
    </row>
    <row r="633">
      <c r="A633" t="str">
        <v>EW-14</v>
      </c>
      <c r="B633" s="1">
        <v>45988</v>
      </c>
      <c r="C633" t="str">
        <v>M. Ortiz</v>
      </c>
      <c r="D633" t="str">
        <v>cycling</v>
      </c>
      <c r="E633" t="str">
        <v>recorded high FM pressure</v>
      </c>
      <c r="F633" t="str">
        <v>cycling</v>
      </c>
      <c r="G633">
        <v>43764</v>
      </c>
      <c r="H633">
        <v>43534</v>
      </c>
      <c r="I633">
        <v>230</v>
      </c>
      <c r="J633" s="1">
        <v>45977</v>
      </c>
      <c r="K633">
        <v>11</v>
      </c>
      <c r="L633">
        <v>20.87</v>
      </c>
      <c r="M633" t="str">
        <v>Yes</v>
      </c>
      <c r="N633">
        <v>41</v>
      </c>
      <c r="O633" t="str">
        <v/>
      </c>
      <c r="P633" s="1">
        <v>45962</v>
      </c>
      <c r="Q633">
        <v>28.7</v>
      </c>
      <c r="R633">
        <v>44.3</v>
      </c>
      <c r="S633">
        <v>34</v>
      </c>
      <c r="T633">
        <v>19.2</v>
      </c>
    </row>
    <row r="634">
      <c r="A634" t="str">
        <v>EW-14</v>
      </c>
      <c r="B634" s="1">
        <v>46000</v>
      </c>
      <c r="C634" t="str">
        <v>R. Nguyen</v>
      </c>
      <c r="D634" t="str">
        <v>cycling</v>
      </c>
      <c r="E634" t="str">
        <v>no action</v>
      </c>
      <c r="F634" t="str">
        <v>cycling</v>
      </c>
      <c r="G634">
        <v>43968</v>
      </c>
      <c r="H634">
        <v>43764</v>
      </c>
      <c r="I634">
        <v>204</v>
      </c>
      <c r="J634" s="1">
        <v>45988</v>
      </c>
      <c r="K634">
        <v>12</v>
      </c>
      <c r="L634">
        <v>16.98</v>
      </c>
      <c r="M634" t="str">
        <v>Yes</v>
      </c>
      <c r="N634">
        <v>34.3</v>
      </c>
      <c r="O634" t="str">
        <v/>
      </c>
      <c r="P634" s="1">
        <v>45992</v>
      </c>
      <c r="Q634">
        <v>28.9</v>
      </c>
      <c r="R634">
        <v>43.8</v>
      </c>
      <c r="S634">
        <v>34</v>
      </c>
      <c r="T634">
        <v>11.7</v>
      </c>
    </row>
    <row r="635">
      <c r="A635" t="str">
        <v>EW-14</v>
      </c>
      <c r="B635" s="1">
        <v>46013</v>
      </c>
      <c r="C635" t="str">
        <v>R. Nguyen</v>
      </c>
      <c r="D635" t="str">
        <v>cycling</v>
      </c>
      <c r="E635" t="str">
        <v>no action</v>
      </c>
      <c r="F635" t="str">
        <v>cycling</v>
      </c>
      <c r="G635">
        <v>44193</v>
      </c>
      <c r="H635">
        <v>43968</v>
      </c>
      <c r="I635">
        <v>225</v>
      </c>
      <c r="J635" s="1">
        <v>46000</v>
      </c>
      <c r="K635">
        <v>13</v>
      </c>
      <c r="L635">
        <v>17.28</v>
      </c>
      <c r="M635" t="str">
        <v>Yes</v>
      </c>
      <c r="N635">
        <v>40</v>
      </c>
      <c r="O635" t="str">
        <v/>
      </c>
      <c r="P635" s="1">
        <v>45992</v>
      </c>
      <c r="Q635">
        <v>28.9</v>
      </c>
      <c r="R635">
        <v>43.8</v>
      </c>
      <c r="S635">
        <v>34</v>
      </c>
      <c r="T635">
        <v>13.8</v>
      </c>
    </row>
    <row r="636">
      <c r="A636" t="str">
        <v>EW-14</v>
      </c>
      <c r="B636" s="1">
        <v>46026</v>
      </c>
      <c r="C636" t="str">
        <v>T. Brooks</v>
      </c>
      <c r="D636" t="str">
        <v>cycling</v>
      </c>
      <c r="E636" t="str">
        <v>no action</v>
      </c>
      <c r="F636" t="str">
        <v>cycling</v>
      </c>
      <c r="G636">
        <v>44422</v>
      </c>
      <c r="H636">
        <v>44193</v>
      </c>
      <c r="I636">
        <v>229</v>
      </c>
      <c r="J636" s="1">
        <v>46013</v>
      </c>
      <c r="K636">
        <v>13</v>
      </c>
      <c r="L636">
        <v>17.64</v>
      </c>
      <c r="M636" t="str">
        <v>Yes</v>
      </c>
      <c r="N636">
        <v>35.8</v>
      </c>
      <c r="O636" t="str">
        <v/>
      </c>
      <c r="P636" s="1">
        <v>46023</v>
      </c>
      <c r="Q636">
        <v>28.8</v>
      </c>
      <c r="R636">
        <v>43.9</v>
      </c>
      <c r="S636">
        <v>34</v>
      </c>
      <c r="T636">
        <v>19.2</v>
      </c>
    </row>
    <row r="637">
      <c r="A637" t="str">
        <v>EW-14</v>
      </c>
      <c r="B637" s="1">
        <v>46037</v>
      </c>
      <c r="C637" t="str">
        <v>T. Brooks</v>
      </c>
      <c r="D637" t="str">
        <v>cycling</v>
      </c>
      <c r="E637" t="str">
        <v>no action</v>
      </c>
      <c r="F637" t="str">
        <v>cycling</v>
      </c>
      <c r="G637">
        <v>44611</v>
      </c>
      <c r="H637">
        <v>44422</v>
      </c>
      <c r="I637">
        <v>189</v>
      </c>
      <c r="J637" s="1">
        <v>46026</v>
      </c>
      <c r="K637">
        <v>11</v>
      </c>
      <c r="L637">
        <v>17.17</v>
      </c>
      <c r="M637" t="str">
        <v>Yes</v>
      </c>
      <c r="N637">
        <v>42.5</v>
      </c>
      <c r="O637" t="str">
        <v/>
      </c>
      <c r="P637" s="1">
        <v>46023</v>
      </c>
      <c r="Q637">
        <v>28.8</v>
      </c>
      <c r="R637">
        <v>43.9</v>
      </c>
      <c r="S637">
        <v>34</v>
      </c>
      <c r="T637">
        <v>17.1</v>
      </c>
    </row>
    <row r="638">
      <c r="A638" t="str">
        <v>EW-14</v>
      </c>
      <c r="B638" s="1">
        <v>46047</v>
      </c>
      <c r="C638" t="str">
        <v>J. Hale</v>
      </c>
      <c r="D638" t="str">
        <v>cycling</v>
      </c>
      <c r="E638" t="str">
        <v>no action</v>
      </c>
      <c r="F638" t="str">
        <v>cycling</v>
      </c>
      <c r="G638">
        <v>44773</v>
      </c>
      <c r="H638">
        <v>44611</v>
      </c>
      <c r="I638">
        <v>162</v>
      </c>
      <c r="J638" s="1">
        <v>46037</v>
      </c>
      <c r="K638">
        <v>10</v>
      </c>
      <c r="L638">
        <v>16.2</v>
      </c>
      <c r="M638" t="str">
        <v>Yes</v>
      </c>
      <c r="N638">
        <v>43.7</v>
      </c>
      <c r="O638" t="str">
        <v/>
      </c>
      <c r="P638" s="1">
        <v>46023</v>
      </c>
      <c r="Q638">
        <v>28.8</v>
      </c>
      <c r="R638">
        <v>43.9</v>
      </c>
      <c r="S638">
        <v>34</v>
      </c>
      <c r="T638">
        <v>17.4</v>
      </c>
    </row>
    <row r="639">
      <c r="A639" t="str">
        <v>EW-14</v>
      </c>
      <c r="B639" s="1">
        <v>46060</v>
      </c>
      <c r="C639" t="str">
        <v>T. Brooks</v>
      </c>
      <c r="D639" t="str">
        <v>cycling</v>
      </c>
      <c r="E639" t="str">
        <v>no action</v>
      </c>
      <c r="F639" t="str">
        <v>cycling</v>
      </c>
      <c r="G639">
        <v>44969</v>
      </c>
      <c r="H639">
        <v>44773</v>
      </c>
      <c r="I639">
        <v>196</v>
      </c>
      <c r="J639" s="1">
        <v>46047</v>
      </c>
      <c r="K639">
        <v>13</v>
      </c>
      <c r="L639">
        <v>15.06</v>
      </c>
      <c r="M639" t="str">
        <v>Yes</v>
      </c>
      <c r="N639">
        <v>38.2</v>
      </c>
      <c r="O639" t="str">
        <v/>
      </c>
      <c r="P639" s="1">
        <v>46054</v>
      </c>
      <c r="Q639">
        <v>29.9</v>
      </c>
      <c r="R639">
        <v>44.3</v>
      </c>
      <c r="S639">
        <v>34</v>
      </c>
      <c r="T639">
        <v>11.6</v>
      </c>
    </row>
    <row r="640">
      <c r="A640" t="str">
        <v>EW-14</v>
      </c>
      <c r="B640" s="1">
        <v>46072</v>
      </c>
      <c r="C640" t="str">
        <v>M. Ortiz</v>
      </c>
      <c r="D640" t="str">
        <v>cycling</v>
      </c>
      <c r="E640" t="str">
        <v>no action</v>
      </c>
      <c r="F640" t="str">
        <v>cycling</v>
      </c>
      <c r="G640">
        <v>45226</v>
      </c>
      <c r="H640">
        <v>44969</v>
      </c>
      <c r="I640">
        <v>257</v>
      </c>
      <c r="J640" s="1">
        <v>46060</v>
      </c>
      <c r="K640">
        <v>12</v>
      </c>
      <c r="L640">
        <v>21.41</v>
      </c>
      <c r="M640" t="str">
        <v>Yes</v>
      </c>
      <c r="N640">
        <v>42.9</v>
      </c>
      <c r="O640" t="str">
        <v/>
      </c>
      <c r="P640" s="1">
        <v>46054</v>
      </c>
      <c r="Q640">
        <v>29.9</v>
      </c>
      <c r="R640">
        <v>44.3</v>
      </c>
      <c r="S640">
        <v>34</v>
      </c>
      <c r="T640">
        <v>15</v>
      </c>
    </row>
    <row r="641">
      <c r="A641" t="str">
        <v>EW-14</v>
      </c>
      <c r="B641" s="1">
        <v>46082</v>
      </c>
      <c r="C641" t="str">
        <v>R. Nguyen</v>
      </c>
      <c r="D641" t="str">
        <v>cycling</v>
      </c>
      <c r="E641" t="str">
        <v>no action</v>
      </c>
      <c r="F641" t="str">
        <v>cycling</v>
      </c>
      <c r="G641">
        <v>45372</v>
      </c>
      <c r="H641">
        <v>45226</v>
      </c>
      <c r="I641">
        <v>146</v>
      </c>
      <c r="J641" s="1">
        <v>46072</v>
      </c>
      <c r="K641">
        <v>10</v>
      </c>
      <c r="L641">
        <v>14.59</v>
      </c>
      <c r="M641" t="str">
        <v>Yes</v>
      </c>
      <c r="N641">
        <v>39.1</v>
      </c>
      <c r="O641" t="str">
        <v/>
      </c>
      <c r="P641" s="1">
        <v>46082</v>
      </c>
      <c r="Q641">
        <v>30.7</v>
      </c>
      <c r="R641">
        <v>44.1</v>
      </c>
      <c r="S641">
        <v>34</v>
      </c>
      <c r="T641">
        <v>18.7</v>
      </c>
    </row>
    <row r="642">
      <c r="A642" t="str">
        <v>EW-14</v>
      </c>
      <c r="B642" s="1">
        <v>46092</v>
      </c>
      <c r="C642" t="str">
        <v>R. Nguyen</v>
      </c>
      <c r="D642" t="str">
        <v>cycling</v>
      </c>
      <c r="E642" t="str">
        <v>recorded high FM pressure</v>
      </c>
      <c r="F642" t="str">
        <v>cycling</v>
      </c>
      <c r="G642">
        <v>45564</v>
      </c>
      <c r="H642">
        <v>45372</v>
      </c>
      <c r="I642">
        <v>192</v>
      </c>
      <c r="J642" s="1">
        <v>46082</v>
      </c>
      <c r="K642">
        <v>10</v>
      </c>
      <c r="L642">
        <v>19.21</v>
      </c>
      <c r="M642" t="str">
        <v>Yes</v>
      </c>
      <c r="N642">
        <v>42.3</v>
      </c>
      <c r="O642" t="str">
        <v/>
      </c>
      <c r="P642" s="1">
        <v>46082</v>
      </c>
      <c r="Q642">
        <v>30.7</v>
      </c>
      <c r="R642">
        <v>44.1</v>
      </c>
      <c r="S642">
        <v>34</v>
      </c>
      <c r="T642">
        <v>13.8</v>
      </c>
    </row>
    <row r="643">
      <c r="A643" t="str">
        <v>EW-14</v>
      </c>
      <c r="B643" s="1">
        <v>46105</v>
      </c>
      <c r="C643" t="str">
        <v>J. Hale</v>
      </c>
      <c r="D643" t="str">
        <v>cycling</v>
      </c>
      <c r="E643" t="str">
        <v>no action</v>
      </c>
      <c r="F643" t="str">
        <v>cycling</v>
      </c>
      <c r="G643">
        <v>45746</v>
      </c>
      <c r="H643">
        <v>45564</v>
      </c>
      <c r="I643">
        <v>182</v>
      </c>
      <c r="J643" s="1">
        <v>46092</v>
      </c>
      <c r="K643">
        <v>13</v>
      </c>
      <c r="L643">
        <v>14.01</v>
      </c>
      <c r="M643" t="str">
        <v>Yes</v>
      </c>
      <c r="N643">
        <v>41.4</v>
      </c>
      <c r="O643" t="str">
        <v/>
      </c>
      <c r="P643" s="1">
        <v>46082</v>
      </c>
      <c r="Q643">
        <v>30.7</v>
      </c>
      <c r="R643">
        <v>44.1</v>
      </c>
      <c r="S643">
        <v>34</v>
      </c>
      <c r="T643">
        <v>16.4</v>
      </c>
    </row>
    <row r="644">
      <c r="A644" t="str">
        <v>EW-14</v>
      </c>
      <c r="B644" s="1">
        <v>46118</v>
      </c>
      <c r="C644" t="str">
        <v>R. Nguyen</v>
      </c>
      <c r="D644" t="str">
        <v>cycling</v>
      </c>
      <c r="E644" t="str">
        <v>no action</v>
      </c>
      <c r="F644" t="str">
        <v>cycling</v>
      </c>
      <c r="G644">
        <v>46024</v>
      </c>
      <c r="H644">
        <v>45746</v>
      </c>
      <c r="I644">
        <v>278</v>
      </c>
      <c r="J644" s="1">
        <v>46105</v>
      </c>
      <c r="K644">
        <v>13</v>
      </c>
      <c r="L644">
        <v>21.38</v>
      </c>
      <c r="M644" t="str">
        <v>Yes</v>
      </c>
      <c r="N644">
        <v>36.2</v>
      </c>
      <c r="O644" t="str">
        <v/>
      </c>
      <c r="P644" s="1">
        <v>46113</v>
      </c>
      <c r="Q644">
        <v>30.6</v>
      </c>
      <c r="R644">
        <v>43.9</v>
      </c>
      <c r="S644">
        <v>34</v>
      </c>
      <c r="T644">
        <v>15.1</v>
      </c>
    </row>
    <row r="645">
      <c r="A645" t="str">
        <v>EW-14</v>
      </c>
      <c r="B645" s="1">
        <v>46132</v>
      </c>
      <c r="C645" t="str">
        <v>M. Ortiz</v>
      </c>
      <c r="D645" t="str">
        <v>cycling</v>
      </c>
      <c r="E645" t="str">
        <v>no action</v>
      </c>
      <c r="F645" t="str">
        <v>cycling</v>
      </c>
      <c r="G645">
        <v>46254</v>
      </c>
      <c r="H645">
        <v>46024</v>
      </c>
      <c r="I645">
        <v>230</v>
      </c>
      <c r="J645" s="1">
        <v>46118</v>
      </c>
      <c r="K645">
        <v>14</v>
      </c>
      <c r="L645">
        <v>16.44</v>
      </c>
      <c r="M645" t="str">
        <v>Yes</v>
      </c>
      <c r="N645">
        <v>34.8</v>
      </c>
      <c r="O645" t="str">
        <v/>
      </c>
      <c r="P645" s="1">
        <v>46113</v>
      </c>
      <c r="Q645">
        <v>30.6</v>
      </c>
      <c r="R645">
        <v>43.9</v>
      </c>
      <c r="S645">
        <v>34</v>
      </c>
      <c r="T645">
        <v>11.4</v>
      </c>
    </row>
    <row r="646">
      <c r="A646" t="str">
        <v>EW-14</v>
      </c>
      <c r="B646" s="1">
        <v>46146</v>
      </c>
      <c r="C646" t="str">
        <v>R. Nguyen</v>
      </c>
      <c r="D646" t="str">
        <v>cycling</v>
      </c>
      <c r="E646" t="str">
        <v>no action</v>
      </c>
      <c r="F646" t="str">
        <v>cycling</v>
      </c>
      <c r="G646">
        <v>46555</v>
      </c>
      <c r="H646">
        <v>46254</v>
      </c>
      <c r="I646">
        <v>301</v>
      </c>
      <c r="J646" s="1">
        <v>46132</v>
      </c>
      <c r="K646">
        <v>14</v>
      </c>
      <c r="L646">
        <v>21.53</v>
      </c>
      <c r="M646" t="str">
        <v>Yes</v>
      </c>
      <c r="N646">
        <v>35.5</v>
      </c>
      <c r="O646" t="str">
        <v/>
      </c>
      <c r="P646" s="1">
        <v>46143</v>
      </c>
      <c r="Q646">
        <v>31.3</v>
      </c>
      <c r="R646">
        <v>43.8</v>
      </c>
      <c r="S646">
        <v>34</v>
      </c>
      <c r="T646">
        <v>19.1</v>
      </c>
    </row>
    <row r="647">
      <c r="A647" t="str">
        <v>EW-14</v>
      </c>
      <c r="B647" s="1">
        <v>46158</v>
      </c>
      <c r="C647" t="str">
        <v>M. Ortiz</v>
      </c>
      <c r="D647" t="str">
        <v>cycling</v>
      </c>
      <c r="E647" t="str">
        <v>no action</v>
      </c>
      <c r="F647" t="str">
        <v>cycling</v>
      </c>
      <c r="G647">
        <v>46724</v>
      </c>
      <c r="H647">
        <v>46555</v>
      </c>
      <c r="I647">
        <v>169</v>
      </c>
      <c r="J647" s="1">
        <v>46146</v>
      </c>
      <c r="K647">
        <v>12</v>
      </c>
      <c r="L647">
        <v>14.07</v>
      </c>
      <c r="M647" t="str">
        <v>Yes</v>
      </c>
      <c r="N647">
        <v>42.6</v>
      </c>
      <c r="O647" t="str">
        <v/>
      </c>
      <c r="P647" s="1">
        <v>46143</v>
      </c>
      <c r="Q647">
        <v>31.3</v>
      </c>
      <c r="R647">
        <v>43.8</v>
      </c>
      <c r="S647">
        <v>34</v>
      </c>
      <c r="T647">
        <v>18.4</v>
      </c>
    </row>
    <row r="648">
      <c r="A648" t="str">
        <v>EW-14</v>
      </c>
      <c r="B648" s="1">
        <v>46171</v>
      </c>
      <c r="C648" t="str">
        <v>J. Hale</v>
      </c>
      <c r="D648" t="str">
        <v>cycling</v>
      </c>
      <c r="E648" t="str">
        <v>no action</v>
      </c>
      <c r="F648" t="str">
        <v>cycling</v>
      </c>
      <c r="G648">
        <v>46928</v>
      </c>
      <c r="H648">
        <v>46724</v>
      </c>
      <c r="I648">
        <v>204</v>
      </c>
      <c r="J648" s="1">
        <v>46158</v>
      </c>
      <c r="K648">
        <v>13</v>
      </c>
      <c r="L648">
        <v>15.69</v>
      </c>
      <c r="M648" t="str">
        <v>Yes</v>
      </c>
      <c r="N648">
        <v>34.3</v>
      </c>
      <c r="O648" t="str">
        <v/>
      </c>
      <c r="P648" s="1">
        <v>46143</v>
      </c>
      <c r="Q648">
        <v>31.3</v>
      </c>
      <c r="R648">
        <v>43.8</v>
      </c>
      <c r="S648">
        <v>34</v>
      </c>
      <c r="T648">
        <v>12.3</v>
      </c>
    </row>
    <row r="649">
      <c r="A649" t="str">
        <v>EW-14</v>
      </c>
      <c r="B649" s="1">
        <v>46182</v>
      </c>
      <c r="C649" t="str">
        <v>M. Ortiz</v>
      </c>
      <c r="D649" t="str">
        <v>cycling</v>
      </c>
      <c r="E649" t="str">
        <v>no action</v>
      </c>
      <c r="F649" t="str">
        <v>cycling</v>
      </c>
      <c r="G649">
        <v>47179</v>
      </c>
      <c r="H649">
        <v>46928</v>
      </c>
      <c r="I649">
        <v>251</v>
      </c>
      <c r="J649" s="1">
        <v>46171</v>
      </c>
      <c r="K649">
        <v>11</v>
      </c>
      <c r="L649">
        <v>22.82</v>
      </c>
      <c r="M649" t="str">
        <v>Yes</v>
      </c>
      <c r="N649">
        <v>35.9</v>
      </c>
      <c r="O649" t="str">
        <v/>
      </c>
      <c r="P649" s="1">
        <v>46174</v>
      </c>
      <c r="Q649">
        <v>31.6</v>
      </c>
      <c r="R649">
        <v>44</v>
      </c>
      <c r="S649">
        <v>34</v>
      </c>
      <c r="T649">
        <v>17.7</v>
      </c>
    </row>
    <row r="650">
      <c r="A650" t="str">
        <v>EW-14</v>
      </c>
      <c r="B650" s="1">
        <v>46195</v>
      </c>
      <c r="C650" t="str">
        <v>T. Brooks</v>
      </c>
      <c r="D650" t="str">
        <v>cycling</v>
      </c>
      <c r="E650" t="str">
        <v>no action</v>
      </c>
      <c r="F650" t="str">
        <v>cycling</v>
      </c>
      <c r="G650">
        <v>47462</v>
      </c>
      <c r="H650">
        <v>47179</v>
      </c>
      <c r="I650">
        <v>283</v>
      </c>
      <c r="J650" s="1">
        <v>46182</v>
      </c>
      <c r="K650">
        <v>13</v>
      </c>
      <c r="L650">
        <v>21.78</v>
      </c>
      <c r="M650" t="str">
        <v>Yes</v>
      </c>
      <c r="N650">
        <v>41.2</v>
      </c>
      <c r="O650" t="str">
        <v/>
      </c>
      <c r="P650" s="1">
        <v>46174</v>
      </c>
      <c r="Q650">
        <v>31.6</v>
      </c>
      <c r="R650">
        <v>44</v>
      </c>
      <c r="S650">
        <v>34</v>
      </c>
      <c r="T650">
        <v>16.4</v>
      </c>
    </row>
    <row r="651">
      <c r="A651" t="str">
        <v>EW-14</v>
      </c>
      <c r="B651" s="1">
        <v>46207</v>
      </c>
      <c r="C651" t="str">
        <v>J. Hale</v>
      </c>
      <c r="D651" t="str">
        <v>cycling</v>
      </c>
      <c r="E651" t="str">
        <v>no action</v>
      </c>
      <c r="F651" t="str">
        <v>cycling</v>
      </c>
      <c r="G651">
        <v>47636</v>
      </c>
      <c r="H651">
        <v>47462</v>
      </c>
      <c r="I651">
        <v>174</v>
      </c>
      <c r="J651" s="1">
        <v>46195</v>
      </c>
      <c r="K651">
        <v>12</v>
      </c>
      <c r="L651">
        <v>14.47</v>
      </c>
      <c r="M651" t="str">
        <v>Yes</v>
      </c>
      <c r="N651">
        <v>40.3</v>
      </c>
      <c r="O651" t="str">
        <v/>
      </c>
      <c r="P651" s="1">
        <v>46204</v>
      </c>
      <c r="Q651">
        <v>31.6</v>
      </c>
      <c r="R651">
        <v>44.3</v>
      </c>
      <c r="S651">
        <v>34</v>
      </c>
      <c r="T651">
        <v>16.4</v>
      </c>
    </row>
    <row r="652">
      <c r="A652" t="str">
        <v>EW-14</v>
      </c>
      <c r="B652" s="1">
        <v>46222</v>
      </c>
      <c r="C652" t="str">
        <v>R. Nguyen</v>
      </c>
      <c r="D652" t="str">
        <v>cycling</v>
      </c>
      <c r="E652" t="str">
        <v>no action</v>
      </c>
      <c r="F652" t="str">
        <v>cycling</v>
      </c>
      <c r="G652">
        <v>47928</v>
      </c>
      <c r="H652">
        <v>47636</v>
      </c>
      <c r="I652">
        <v>292</v>
      </c>
      <c r="J652" s="1">
        <v>46207</v>
      </c>
      <c r="K652">
        <v>15</v>
      </c>
      <c r="L652">
        <v>19.49</v>
      </c>
      <c r="M652" t="str">
        <v>Yes</v>
      </c>
      <c r="N652">
        <v>41.8</v>
      </c>
      <c r="O652" t="str">
        <v/>
      </c>
      <c r="P652" s="1">
        <v>46204</v>
      </c>
      <c r="Q652">
        <v>31.6</v>
      </c>
      <c r="R652">
        <v>44.3</v>
      </c>
      <c r="S652">
        <v>34</v>
      </c>
      <c r="T652">
        <v>15.7</v>
      </c>
    </row>
    <row r="653">
      <c r="A653" t="str">
        <v>EW-14</v>
      </c>
      <c r="B653" s="1">
        <v>46235</v>
      </c>
      <c r="C653" t="str">
        <v>T. Brooks</v>
      </c>
      <c r="D653" t="str">
        <v>cycling</v>
      </c>
      <c r="E653" t="str">
        <v>no action</v>
      </c>
      <c r="F653" t="str">
        <v>cycling</v>
      </c>
      <c r="G653">
        <v>48233</v>
      </c>
      <c r="H653">
        <v>47928</v>
      </c>
      <c r="I653">
        <v>305</v>
      </c>
      <c r="J653" s="1">
        <v>46222</v>
      </c>
      <c r="K653">
        <v>13</v>
      </c>
      <c r="L653">
        <v>23.49</v>
      </c>
      <c r="M653" t="str">
        <v>Yes</v>
      </c>
      <c r="N653">
        <v>43.3</v>
      </c>
      <c r="O653" t="str">
        <v/>
      </c>
      <c r="P653" s="1">
        <v>46235</v>
      </c>
      <c r="Q653">
        <v>31</v>
      </c>
      <c r="R653">
        <v>44.3</v>
      </c>
      <c r="S653">
        <v>34</v>
      </c>
      <c r="T653">
        <v>10.1</v>
      </c>
    </row>
    <row r="654">
      <c r="A654" t="str">
        <v>EW-15</v>
      </c>
      <c r="B654" s="1">
        <v>45665</v>
      </c>
      <c r="C654" t="str">
        <v>J. Hale</v>
      </c>
      <c r="D654" t="str">
        <v>cycling</v>
      </c>
      <c r="E654" t="str">
        <v>no action</v>
      </c>
      <c r="F654" t="str">
        <v>cycling</v>
      </c>
      <c r="G654">
        <v>25763</v>
      </c>
      <c r="H654">
        <v>25264</v>
      </c>
      <c r="I654">
        <v>499</v>
      </c>
      <c r="J654" s="1">
        <v>45644</v>
      </c>
      <c r="K654">
        <v>21</v>
      </c>
      <c r="L654">
        <v>23.75</v>
      </c>
      <c r="M654" t="str">
        <v>Yes</v>
      </c>
      <c r="N654">
        <v>40.6</v>
      </c>
      <c r="O654" t="str">
        <v/>
      </c>
      <c r="P654" s="1">
        <v>45658</v>
      </c>
      <c r="Q654">
        <v>25.8</v>
      </c>
      <c r="R654">
        <v>47.7</v>
      </c>
      <c r="S654">
        <v>42.5</v>
      </c>
      <c r="T654">
        <v>12.5</v>
      </c>
    </row>
    <row r="655">
      <c r="A655" t="str">
        <v>EW-15</v>
      </c>
      <c r="B655" s="1">
        <v>45675</v>
      </c>
      <c r="C655" t="str">
        <v>R. Nguyen</v>
      </c>
      <c r="D655" t="str">
        <v>cycling</v>
      </c>
      <c r="E655" t="str">
        <v>no action</v>
      </c>
      <c r="F655" t="str">
        <v>cycling</v>
      </c>
      <c r="G655">
        <v>25998</v>
      </c>
      <c r="H655">
        <v>25763</v>
      </c>
      <c r="I655">
        <v>235</v>
      </c>
      <c r="J655" s="1">
        <v>45665</v>
      </c>
      <c r="K655">
        <v>10</v>
      </c>
      <c r="L655">
        <v>23.51</v>
      </c>
      <c r="M655" t="str">
        <v>Yes</v>
      </c>
      <c r="N655">
        <v>43.3</v>
      </c>
      <c r="O655" t="str">
        <v/>
      </c>
      <c r="P655" s="1">
        <v>45658</v>
      </c>
      <c r="Q655">
        <v>25.8</v>
      </c>
      <c r="R655">
        <v>47.7</v>
      </c>
      <c r="S655">
        <v>42.5</v>
      </c>
      <c r="T655">
        <v>13.3</v>
      </c>
    </row>
    <row r="656">
      <c r="A656" t="str">
        <v>EW-15</v>
      </c>
      <c r="B656" s="1">
        <v>45685</v>
      </c>
      <c r="C656" t="str">
        <v>R. Nguyen</v>
      </c>
      <c r="D656" t="str">
        <v>cycling</v>
      </c>
      <c r="E656" t="str">
        <v>no action</v>
      </c>
      <c r="F656" t="str">
        <v>cycling</v>
      </c>
      <c r="G656">
        <v>26146</v>
      </c>
      <c r="H656">
        <v>25998</v>
      </c>
      <c r="I656">
        <v>148</v>
      </c>
      <c r="J656" s="1">
        <v>45675</v>
      </c>
      <c r="K656">
        <v>10</v>
      </c>
      <c r="L656">
        <v>14.84</v>
      </c>
      <c r="M656" t="str">
        <v>Yes</v>
      </c>
      <c r="N656">
        <v>40.6</v>
      </c>
      <c r="O656" t="str">
        <v/>
      </c>
      <c r="P656" s="1">
        <v>45658</v>
      </c>
      <c r="Q656">
        <v>25.8</v>
      </c>
      <c r="R656">
        <v>47.7</v>
      </c>
      <c r="S656">
        <v>42.5</v>
      </c>
      <c r="T656">
        <v>17.3</v>
      </c>
    </row>
    <row r="657">
      <c r="A657" t="str">
        <v>EW-15</v>
      </c>
      <c r="B657" s="1">
        <v>45700</v>
      </c>
      <c r="C657" t="str">
        <v>M. Ortiz</v>
      </c>
      <c r="D657" t="str">
        <v>cycling</v>
      </c>
      <c r="E657" t="str">
        <v>no action</v>
      </c>
      <c r="F657" t="str">
        <v>cycling</v>
      </c>
      <c r="G657">
        <v>26380</v>
      </c>
      <c r="H657">
        <v>26146</v>
      </c>
      <c r="I657">
        <v>234</v>
      </c>
      <c r="J657" s="1">
        <v>45685</v>
      </c>
      <c r="K657">
        <v>15</v>
      </c>
      <c r="L657">
        <v>15.61</v>
      </c>
      <c r="M657" t="str">
        <v>Yes</v>
      </c>
      <c r="N657">
        <v>34.2</v>
      </c>
      <c r="O657" t="str">
        <v/>
      </c>
      <c r="P657" s="1">
        <v>45689</v>
      </c>
      <c r="Q657">
        <v>25.6</v>
      </c>
      <c r="R657">
        <v>47.4</v>
      </c>
      <c r="S657">
        <v>42.5</v>
      </c>
      <c r="T657">
        <v>16.9</v>
      </c>
    </row>
    <row r="658">
      <c r="A658" t="str">
        <v>EW-15</v>
      </c>
      <c r="B658" s="1">
        <v>45712</v>
      </c>
      <c r="C658" t="str">
        <v>J. Hale</v>
      </c>
      <c r="D658" t="str">
        <v>cycling</v>
      </c>
      <c r="E658" t="str">
        <v>no action</v>
      </c>
      <c r="F658" t="str">
        <v>cycling</v>
      </c>
      <c r="G658">
        <v>26571</v>
      </c>
      <c r="H658">
        <v>26380</v>
      </c>
      <c r="I658">
        <v>191</v>
      </c>
      <c r="J658" s="1">
        <v>45700</v>
      </c>
      <c r="K658">
        <v>12</v>
      </c>
      <c r="L658">
        <v>15.95</v>
      </c>
      <c r="M658" t="str">
        <v>Yes</v>
      </c>
      <c r="N658">
        <v>38.6</v>
      </c>
      <c r="O658" t="str">
        <v/>
      </c>
      <c r="P658" s="1">
        <v>45689</v>
      </c>
      <c r="Q658">
        <v>25.6</v>
      </c>
      <c r="R658">
        <v>47.4</v>
      </c>
      <c r="S658">
        <v>42.5</v>
      </c>
      <c r="T658">
        <v>10.8</v>
      </c>
    </row>
    <row r="659">
      <c r="A659" t="str">
        <v>EW-15</v>
      </c>
      <c r="B659" s="1">
        <v>45726</v>
      </c>
      <c r="C659" t="str">
        <v>R. Nguyen</v>
      </c>
      <c r="D659" t="str">
        <v>cycling</v>
      </c>
      <c r="E659" t="str">
        <v>no action</v>
      </c>
      <c r="F659" t="str">
        <v>cycling</v>
      </c>
      <c r="G659">
        <v>26812</v>
      </c>
      <c r="H659">
        <v>26571</v>
      </c>
      <c r="I659">
        <v>241</v>
      </c>
      <c r="J659" s="1">
        <v>45712</v>
      </c>
      <c r="K659">
        <v>14</v>
      </c>
      <c r="L659">
        <v>17.21</v>
      </c>
      <c r="M659" t="str">
        <v>Yes</v>
      </c>
      <c r="N659">
        <v>36.8</v>
      </c>
      <c r="O659" t="str">
        <v/>
      </c>
      <c r="P659" s="1">
        <v>45717</v>
      </c>
      <c r="Q659">
        <v>25.6</v>
      </c>
      <c r="R659">
        <v>47.1</v>
      </c>
      <c r="S659">
        <v>42.5</v>
      </c>
      <c r="T659">
        <v>14</v>
      </c>
    </row>
    <row r="660">
      <c r="A660" t="str">
        <v>EW-15</v>
      </c>
      <c r="B660" s="1">
        <v>45737</v>
      </c>
      <c r="C660" t="str">
        <v>T. Brooks</v>
      </c>
      <c r="D660" t="str">
        <v>cycling</v>
      </c>
      <c r="E660" t="str">
        <v>no action</v>
      </c>
      <c r="F660" t="str">
        <v>cycling</v>
      </c>
      <c r="G660">
        <v>27057</v>
      </c>
      <c r="H660">
        <v>26812</v>
      </c>
      <c r="I660">
        <v>245</v>
      </c>
      <c r="J660" s="1">
        <v>45726</v>
      </c>
      <c r="K660">
        <v>11</v>
      </c>
      <c r="L660">
        <v>22.27</v>
      </c>
      <c r="M660" t="str">
        <v>Yes</v>
      </c>
      <c r="N660">
        <v>40</v>
      </c>
      <c r="O660" t="str">
        <v/>
      </c>
      <c r="P660" s="1">
        <v>45717</v>
      </c>
      <c r="Q660">
        <v>25.6</v>
      </c>
      <c r="R660">
        <v>47.1</v>
      </c>
      <c r="S660">
        <v>42.5</v>
      </c>
      <c r="T660">
        <v>12.9</v>
      </c>
    </row>
    <row r="661">
      <c r="A661" t="str">
        <v>EW-15</v>
      </c>
      <c r="B661" s="1">
        <v>45750</v>
      </c>
      <c r="C661" t="str">
        <v>R. Nguyen</v>
      </c>
      <c r="D661" t="str">
        <v>cycling</v>
      </c>
      <c r="E661" t="str">
        <v>no action</v>
      </c>
      <c r="F661" t="str">
        <v>cycling</v>
      </c>
      <c r="G661">
        <v>27366</v>
      </c>
      <c r="H661">
        <v>27057</v>
      </c>
      <c r="I661">
        <v>309</v>
      </c>
      <c r="J661" s="1">
        <v>45737</v>
      </c>
      <c r="K661">
        <v>13</v>
      </c>
      <c r="L661">
        <v>23.79</v>
      </c>
      <c r="M661" t="str">
        <v>Yes</v>
      </c>
      <c r="N661">
        <v>41</v>
      </c>
      <c r="O661" t="str">
        <v/>
      </c>
      <c r="P661" s="1">
        <v>45748</v>
      </c>
      <c r="Q661">
        <v>26.3</v>
      </c>
      <c r="R661">
        <v>46.8</v>
      </c>
      <c r="S661">
        <v>42.5</v>
      </c>
      <c r="T661">
        <v>18.8</v>
      </c>
    </row>
    <row r="662">
      <c r="A662" t="str">
        <v>EW-15</v>
      </c>
      <c r="B662" s="1">
        <v>45765</v>
      </c>
      <c r="C662" t="str">
        <v>T. Brooks</v>
      </c>
      <c r="D662" t="str">
        <v>cycling</v>
      </c>
      <c r="E662" t="str">
        <v>no action</v>
      </c>
      <c r="F662" t="str">
        <v>cycling</v>
      </c>
      <c r="G662">
        <v>27592</v>
      </c>
      <c r="H662">
        <v>27366</v>
      </c>
      <c r="I662">
        <v>226</v>
      </c>
      <c r="J662" s="1">
        <v>45750</v>
      </c>
      <c r="K662">
        <v>15</v>
      </c>
      <c r="L662">
        <v>15.04</v>
      </c>
      <c r="M662" t="str">
        <v>Yes</v>
      </c>
      <c r="N662">
        <v>42.6</v>
      </c>
      <c r="O662" t="str">
        <v/>
      </c>
      <c r="P662" s="1">
        <v>45748</v>
      </c>
      <c r="Q662">
        <v>26.3</v>
      </c>
      <c r="R662">
        <v>46.8</v>
      </c>
      <c r="S662">
        <v>42.5</v>
      </c>
      <c r="T662">
        <v>15.7</v>
      </c>
    </row>
    <row r="663">
      <c r="A663" t="str">
        <v>EW-15</v>
      </c>
      <c r="B663" s="1">
        <v>45777</v>
      </c>
      <c r="C663" t="str">
        <v>T. Brooks</v>
      </c>
      <c r="D663" t="str">
        <v>cycling</v>
      </c>
      <c r="E663" t="str">
        <v>recorded high FM pressure</v>
      </c>
      <c r="F663" t="str">
        <v>cycling</v>
      </c>
      <c r="G663">
        <v>27771</v>
      </c>
      <c r="H663">
        <v>27592</v>
      </c>
      <c r="I663">
        <v>179</v>
      </c>
      <c r="J663" s="1">
        <v>45765</v>
      </c>
      <c r="K663">
        <v>12</v>
      </c>
      <c r="L663">
        <v>14.93</v>
      </c>
      <c r="M663" t="str">
        <v>Yes</v>
      </c>
      <c r="N663">
        <v>41.8</v>
      </c>
      <c r="O663" t="str">
        <v/>
      </c>
      <c r="P663" s="1">
        <v>45748</v>
      </c>
      <c r="Q663">
        <v>26.3</v>
      </c>
      <c r="R663">
        <v>46.8</v>
      </c>
      <c r="S663">
        <v>42.5</v>
      </c>
      <c r="T663">
        <v>19.4</v>
      </c>
    </row>
    <row r="664">
      <c r="A664" t="str">
        <v>EW-15</v>
      </c>
      <c r="B664" s="1">
        <v>45787</v>
      </c>
      <c r="C664" t="str">
        <v>T. Brooks</v>
      </c>
      <c r="D664" t="str">
        <v>cycling</v>
      </c>
      <c r="E664" t="str">
        <v>no action</v>
      </c>
      <c r="F664" t="str">
        <v>cycling</v>
      </c>
      <c r="G664">
        <v>27987</v>
      </c>
      <c r="H664">
        <v>27771</v>
      </c>
      <c r="I664">
        <v>216</v>
      </c>
      <c r="J664" s="1">
        <v>45777</v>
      </c>
      <c r="K664">
        <v>10</v>
      </c>
      <c r="L664">
        <v>21.62</v>
      </c>
      <c r="M664" t="str">
        <v>Yes</v>
      </c>
      <c r="N664">
        <v>36.3</v>
      </c>
      <c r="O664" t="str">
        <v/>
      </c>
      <c r="P664" s="1">
        <v>45778</v>
      </c>
      <c r="Q664">
        <v>26.7</v>
      </c>
      <c r="R664">
        <v>46.4</v>
      </c>
      <c r="S664">
        <v>42.5</v>
      </c>
      <c r="T664">
        <v>12</v>
      </c>
    </row>
    <row r="665">
      <c r="A665" t="str">
        <v>EW-15</v>
      </c>
      <c r="B665" s="1">
        <v>45799</v>
      </c>
      <c r="C665" t="str">
        <v>R. Nguyen</v>
      </c>
      <c r="D665" t="str">
        <v>cycling</v>
      </c>
      <c r="E665" t="str">
        <v>no action</v>
      </c>
      <c r="F665" t="str">
        <v>cycling</v>
      </c>
      <c r="G665">
        <v>28176</v>
      </c>
      <c r="H665">
        <v>27987</v>
      </c>
      <c r="I665">
        <v>189</v>
      </c>
      <c r="J665" s="1">
        <v>45787</v>
      </c>
      <c r="K665">
        <v>12</v>
      </c>
      <c r="L665">
        <v>15.72</v>
      </c>
      <c r="M665" t="str">
        <v>Yes</v>
      </c>
      <c r="N665">
        <v>41.5</v>
      </c>
      <c r="O665" t="str">
        <v/>
      </c>
      <c r="P665" s="1">
        <v>45778</v>
      </c>
      <c r="Q665">
        <v>26.7</v>
      </c>
      <c r="R665">
        <v>46.4</v>
      </c>
      <c r="S665">
        <v>42.5</v>
      </c>
      <c r="T665">
        <v>15.4</v>
      </c>
    </row>
    <row r="666">
      <c r="A666" t="str">
        <v>EW-15</v>
      </c>
      <c r="B666" s="1">
        <v>45814</v>
      </c>
      <c r="C666" t="str">
        <v>M. Ortiz</v>
      </c>
      <c r="D666" t="str">
        <v>cycling</v>
      </c>
      <c r="E666" t="str">
        <v>no action</v>
      </c>
      <c r="F666" t="str">
        <v>cycling</v>
      </c>
      <c r="G666">
        <v>28426</v>
      </c>
      <c r="H666">
        <v>28176</v>
      </c>
      <c r="I666">
        <v>250</v>
      </c>
      <c r="J666" s="1">
        <v>45799</v>
      </c>
      <c r="K666">
        <v>15</v>
      </c>
      <c r="L666">
        <v>16.69</v>
      </c>
      <c r="M666" t="str">
        <v>Yes</v>
      </c>
      <c r="N666">
        <v>39.1</v>
      </c>
      <c r="O666" t="str">
        <v/>
      </c>
      <c r="P666" s="1">
        <v>45809</v>
      </c>
      <c r="Q666">
        <v>25.9</v>
      </c>
      <c r="R666">
        <v>46.1</v>
      </c>
      <c r="S666">
        <v>42.5</v>
      </c>
      <c r="T666">
        <v>13.8</v>
      </c>
    </row>
    <row r="667">
      <c r="A667" t="str">
        <v>EW-15</v>
      </c>
      <c r="B667" s="1">
        <v>45826</v>
      </c>
      <c r="C667" t="str">
        <v>M. Ortiz</v>
      </c>
      <c r="D667" t="str">
        <v>cycling</v>
      </c>
      <c r="E667" t="str">
        <v>cleared check valve</v>
      </c>
      <c r="F667" t="str">
        <v>cycling</v>
      </c>
      <c r="G667">
        <v>28647</v>
      </c>
      <c r="H667">
        <v>28426</v>
      </c>
      <c r="I667">
        <v>221</v>
      </c>
      <c r="J667" s="1">
        <v>45814</v>
      </c>
      <c r="K667">
        <v>12</v>
      </c>
      <c r="L667">
        <v>18.4</v>
      </c>
      <c r="M667" t="str">
        <v>Yes</v>
      </c>
      <c r="N667">
        <v>35.2</v>
      </c>
      <c r="O667" t="str">
        <v/>
      </c>
      <c r="P667" s="1">
        <v>45809</v>
      </c>
      <c r="Q667">
        <v>25.9</v>
      </c>
      <c r="R667">
        <v>46.1</v>
      </c>
      <c r="S667">
        <v>42.5</v>
      </c>
      <c r="T667">
        <v>19.3</v>
      </c>
    </row>
    <row r="668">
      <c r="A668" t="str">
        <v>EW-15</v>
      </c>
      <c r="B668" s="1">
        <v>45837</v>
      </c>
      <c r="C668" t="str">
        <v>J. Hale</v>
      </c>
      <c r="D668" t="str">
        <v>cycling</v>
      </c>
      <c r="E668" t="str">
        <v>no action</v>
      </c>
      <c r="F668" t="str">
        <v>cycling</v>
      </c>
      <c r="G668">
        <v>28850</v>
      </c>
      <c r="H668">
        <v>28647</v>
      </c>
      <c r="I668">
        <v>203</v>
      </c>
      <c r="J668" s="1">
        <v>45826</v>
      </c>
      <c r="K668">
        <v>11</v>
      </c>
      <c r="L668">
        <v>18.47</v>
      </c>
      <c r="M668" t="str">
        <v>Yes</v>
      </c>
      <c r="N668">
        <v>38.2</v>
      </c>
      <c r="O668" t="str">
        <v/>
      </c>
      <c r="P668" s="1">
        <v>45809</v>
      </c>
      <c r="Q668">
        <v>25.9</v>
      </c>
      <c r="R668">
        <v>46.1</v>
      </c>
      <c r="S668">
        <v>42.5</v>
      </c>
      <c r="T668">
        <v>17.5</v>
      </c>
    </row>
    <row r="669">
      <c r="A669" t="str">
        <v>EW-15</v>
      </c>
      <c r="B669" s="1">
        <v>45852</v>
      </c>
      <c r="C669" t="str">
        <v>T. Brooks</v>
      </c>
      <c r="D669" t="str">
        <v>cycling</v>
      </c>
      <c r="E669" t="str">
        <v>no action</v>
      </c>
      <c r="F669" t="str">
        <v>cycling</v>
      </c>
      <c r="G669">
        <v>29122</v>
      </c>
      <c r="H669">
        <v>28850</v>
      </c>
      <c r="I669">
        <v>272</v>
      </c>
      <c r="J669" s="1">
        <v>45837</v>
      </c>
      <c r="K669">
        <v>15</v>
      </c>
      <c r="L669">
        <v>18.16</v>
      </c>
      <c r="M669" t="str">
        <v>Yes</v>
      </c>
      <c r="N669">
        <v>38.5</v>
      </c>
      <c r="O669" t="str">
        <v/>
      </c>
      <c r="P669" s="1">
        <v>45839</v>
      </c>
      <c r="Q669">
        <v>26.4</v>
      </c>
      <c r="R669">
        <v>45.8</v>
      </c>
      <c r="S669">
        <v>42.5</v>
      </c>
      <c r="T669">
        <v>16.6</v>
      </c>
    </row>
    <row r="670">
      <c r="A670" t="str">
        <v>EW-15</v>
      </c>
      <c r="B670" s="1">
        <v>45865</v>
      </c>
      <c r="C670" t="str">
        <v>J. Hale</v>
      </c>
      <c r="D670" t="str">
        <v>cycling</v>
      </c>
      <c r="E670" t="str">
        <v>no action</v>
      </c>
      <c r="F670" t="str">
        <v>cycling</v>
      </c>
      <c r="G670">
        <v>29374</v>
      </c>
      <c r="H670">
        <v>29122</v>
      </c>
      <c r="I670">
        <v>252</v>
      </c>
      <c r="J670" s="1">
        <v>45852</v>
      </c>
      <c r="K670">
        <v>13</v>
      </c>
      <c r="L670">
        <v>19.36</v>
      </c>
      <c r="M670" t="str">
        <v>Yes</v>
      </c>
      <c r="N670">
        <v>42.3</v>
      </c>
      <c r="O670" t="str">
        <v/>
      </c>
      <c r="P670" s="1">
        <v>45839</v>
      </c>
      <c r="Q670">
        <v>26.4</v>
      </c>
      <c r="R670">
        <v>45.8</v>
      </c>
      <c r="S670">
        <v>42.5</v>
      </c>
      <c r="T670">
        <v>15.3</v>
      </c>
    </row>
    <row r="671">
      <c r="A671" t="str">
        <v>EW-15</v>
      </c>
      <c r="B671" s="1">
        <v>45875</v>
      </c>
      <c r="C671" t="str">
        <v>M. Ortiz</v>
      </c>
      <c r="D671" t="str">
        <v>cycling</v>
      </c>
      <c r="E671" t="str">
        <v>cleared check valve</v>
      </c>
      <c r="F671" t="str">
        <v>cycling</v>
      </c>
      <c r="G671">
        <v>29609</v>
      </c>
      <c r="H671">
        <v>29374</v>
      </c>
      <c r="I671">
        <v>235</v>
      </c>
      <c r="J671" s="1">
        <v>45865</v>
      </c>
      <c r="K671">
        <v>10</v>
      </c>
      <c r="L671">
        <v>23.49</v>
      </c>
      <c r="M671" t="str">
        <v>Yes</v>
      </c>
      <c r="N671">
        <v>35.5</v>
      </c>
      <c r="O671" t="str">
        <v/>
      </c>
      <c r="P671" s="1">
        <v>45870</v>
      </c>
      <c r="Q671">
        <v>26.5</v>
      </c>
      <c r="R671">
        <v>45.5</v>
      </c>
      <c r="S671">
        <v>42.5</v>
      </c>
      <c r="T671">
        <v>17.9</v>
      </c>
    </row>
    <row r="672">
      <c r="A672" t="str">
        <v>EW-15</v>
      </c>
      <c r="B672" s="1">
        <v>45887</v>
      </c>
      <c r="C672" t="str">
        <v>T. Brooks</v>
      </c>
      <c r="D672" t="str">
        <v>cycling</v>
      </c>
      <c r="E672" t="str">
        <v>no action</v>
      </c>
      <c r="F672" t="str">
        <v>cycling</v>
      </c>
      <c r="G672">
        <v>29882</v>
      </c>
      <c r="H672">
        <v>29609</v>
      </c>
      <c r="I672">
        <v>273</v>
      </c>
      <c r="J672" s="1">
        <v>45875</v>
      </c>
      <c r="K672">
        <v>12</v>
      </c>
      <c r="L672">
        <v>22.71</v>
      </c>
      <c r="M672" t="str">
        <v>Yes</v>
      </c>
      <c r="N672">
        <v>39</v>
      </c>
      <c r="O672" t="str">
        <v/>
      </c>
      <c r="P672" s="1">
        <v>45870</v>
      </c>
      <c r="Q672">
        <v>26.5</v>
      </c>
      <c r="R672">
        <v>45.5</v>
      </c>
      <c r="S672">
        <v>42.5</v>
      </c>
      <c r="T672">
        <v>18.8</v>
      </c>
    </row>
    <row r="673">
      <c r="A673" t="str">
        <v>EW-15</v>
      </c>
      <c r="B673" s="1">
        <v>45902</v>
      </c>
      <c r="C673" t="str">
        <v>T. Brooks</v>
      </c>
      <c r="D673" t="str">
        <v>cycling</v>
      </c>
      <c r="E673" t="str">
        <v>no action</v>
      </c>
      <c r="F673" t="str">
        <v>cycling</v>
      </c>
      <c r="G673">
        <v>30187</v>
      </c>
      <c r="H673">
        <v>29882</v>
      </c>
      <c r="I673">
        <v>305</v>
      </c>
      <c r="J673" s="1">
        <v>45887</v>
      </c>
      <c r="K673">
        <v>15</v>
      </c>
      <c r="L673">
        <v>20.36</v>
      </c>
      <c r="M673" t="str">
        <v>Yes</v>
      </c>
      <c r="N673">
        <v>37</v>
      </c>
      <c r="O673" t="str">
        <v/>
      </c>
      <c r="P673" s="1">
        <v>45901</v>
      </c>
      <c r="Q673">
        <v>25.7</v>
      </c>
      <c r="R673">
        <v>45.2</v>
      </c>
      <c r="S673">
        <v>42.5</v>
      </c>
      <c r="T673">
        <v>15.7</v>
      </c>
    </row>
    <row r="674">
      <c r="A674" t="str">
        <v>EW-15</v>
      </c>
      <c r="B674" s="1">
        <v>45913</v>
      </c>
      <c r="C674" t="str">
        <v>T. Brooks</v>
      </c>
      <c r="D674" t="str">
        <v>cycling</v>
      </c>
      <c r="E674" t="str">
        <v>no action</v>
      </c>
      <c r="F674" t="str">
        <v>cycling</v>
      </c>
      <c r="G674">
        <v>30357</v>
      </c>
      <c r="H674">
        <v>30187</v>
      </c>
      <c r="I674">
        <v>170</v>
      </c>
      <c r="J674" s="1">
        <v>45902</v>
      </c>
      <c r="K674">
        <v>11</v>
      </c>
      <c r="L674">
        <v>15.5</v>
      </c>
      <c r="M674" t="str">
        <v>Yes</v>
      </c>
      <c r="N674">
        <v>43.4</v>
      </c>
      <c r="O674" t="str">
        <v/>
      </c>
      <c r="P674" s="1">
        <v>45901</v>
      </c>
      <c r="Q674">
        <v>25.7</v>
      </c>
      <c r="R674">
        <v>45.2</v>
      </c>
      <c r="S674">
        <v>42.5</v>
      </c>
      <c r="T674">
        <v>11</v>
      </c>
    </row>
    <row r="675">
      <c r="A675" t="str">
        <v>EW-15</v>
      </c>
      <c r="B675" s="1">
        <v>45926</v>
      </c>
      <c r="C675" t="str">
        <v>J. Hale</v>
      </c>
      <c r="D675" t="str">
        <v>cycling</v>
      </c>
      <c r="E675" t="str">
        <v>no action</v>
      </c>
      <c r="F675" t="str">
        <v>cycling</v>
      </c>
      <c r="G675">
        <v>30579</v>
      </c>
      <c r="H675">
        <v>30357</v>
      </c>
      <c r="I675">
        <v>222</v>
      </c>
      <c r="J675" s="1">
        <v>45913</v>
      </c>
      <c r="K675">
        <v>13</v>
      </c>
      <c r="L675">
        <v>17.11</v>
      </c>
      <c r="M675" t="str">
        <v>Yes</v>
      </c>
      <c r="N675">
        <v>43.2</v>
      </c>
      <c r="O675" t="str">
        <v/>
      </c>
      <c r="P675" s="1">
        <v>45901</v>
      </c>
      <c r="Q675">
        <v>25.7</v>
      </c>
      <c r="R675">
        <v>45.2</v>
      </c>
      <c r="S675">
        <v>42.5</v>
      </c>
      <c r="T675">
        <v>16.2</v>
      </c>
    </row>
    <row r="676">
      <c r="A676" t="str">
        <v>EW-15</v>
      </c>
      <c r="B676" s="1">
        <v>45936</v>
      </c>
      <c r="C676" t="str">
        <v>T. Brooks</v>
      </c>
      <c r="D676" t="str">
        <v>cycling</v>
      </c>
      <c r="E676" t="str">
        <v>no action</v>
      </c>
      <c r="F676" t="str">
        <v>cycling</v>
      </c>
      <c r="G676">
        <v>30802</v>
      </c>
      <c r="H676">
        <v>30579</v>
      </c>
      <c r="I676">
        <v>223</v>
      </c>
      <c r="J676" s="1">
        <v>45926</v>
      </c>
      <c r="K676">
        <v>10</v>
      </c>
      <c r="L676">
        <v>22.29</v>
      </c>
      <c r="M676" t="str">
        <v>Yes</v>
      </c>
      <c r="N676">
        <v>40.4</v>
      </c>
      <c r="O676" t="str">
        <v/>
      </c>
      <c r="P676" s="1">
        <v>45931</v>
      </c>
      <c r="Q676">
        <v>25.5</v>
      </c>
      <c r="R676">
        <v>44.9</v>
      </c>
      <c r="S676">
        <v>42.5</v>
      </c>
      <c r="T676">
        <v>15</v>
      </c>
    </row>
    <row r="677">
      <c r="A677" t="str">
        <v>EW-15</v>
      </c>
      <c r="B677" s="1">
        <v>45951</v>
      </c>
      <c r="C677" t="str">
        <v>R. Nguyen</v>
      </c>
      <c r="D677" t="str">
        <v>cycling</v>
      </c>
      <c r="E677" t="str">
        <v>no action</v>
      </c>
      <c r="F677" t="str">
        <v>cycling</v>
      </c>
      <c r="G677">
        <v>31158</v>
      </c>
      <c r="H677">
        <v>30802</v>
      </c>
      <c r="I677">
        <v>356</v>
      </c>
      <c r="J677" s="1">
        <v>45936</v>
      </c>
      <c r="K677">
        <v>15</v>
      </c>
      <c r="L677">
        <v>23.7</v>
      </c>
      <c r="M677" t="str">
        <v>Yes</v>
      </c>
      <c r="N677">
        <v>37.5</v>
      </c>
      <c r="O677" t="str">
        <v/>
      </c>
      <c r="P677" s="1">
        <v>45931</v>
      </c>
      <c r="Q677">
        <v>25.5</v>
      </c>
      <c r="R677">
        <v>44.9</v>
      </c>
      <c r="S677">
        <v>42.5</v>
      </c>
      <c r="T677">
        <v>14</v>
      </c>
    </row>
    <row r="678">
      <c r="A678" t="str">
        <v>EW-15</v>
      </c>
      <c r="B678" s="1">
        <v>45966</v>
      </c>
      <c r="C678" t="str">
        <v>J. Hale</v>
      </c>
      <c r="D678" t="str">
        <v>cycling</v>
      </c>
      <c r="E678" t="str">
        <v>no action</v>
      </c>
      <c r="F678" t="str">
        <v>cycling</v>
      </c>
      <c r="G678">
        <v>31483</v>
      </c>
      <c r="H678">
        <v>31158</v>
      </c>
      <c r="I678">
        <v>325</v>
      </c>
      <c r="J678" s="1">
        <v>45951</v>
      </c>
      <c r="K678">
        <v>15</v>
      </c>
      <c r="L678">
        <v>21.69</v>
      </c>
      <c r="M678" t="str">
        <v>Yes</v>
      </c>
      <c r="N678">
        <v>41.7</v>
      </c>
      <c r="O678" t="str">
        <v/>
      </c>
      <c r="P678" s="1">
        <v>45962</v>
      </c>
      <c r="Q678">
        <v>26.2</v>
      </c>
      <c r="R678">
        <v>44.5</v>
      </c>
      <c r="S678">
        <v>42.5</v>
      </c>
      <c r="T678">
        <v>16.3</v>
      </c>
    </row>
    <row r="679">
      <c r="A679" t="str">
        <v>EW-15</v>
      </c>
      <c r="B679" s="1">
        <v>45977</v>
      </c>
      <c r="C679" t="str">
        <v>R. Nguyen</v>
      </c>
      <c r="D679" t="str">
        <v>cycling</v>
      </c>
      <c r="E679" t="str">
        <v>no action</v>
      </c>
      <c r="F679" t="str">
        <v>cycling</v>
      </c>
      <c r="G679">
        <v>31659</v>
      </c>
      <c r="H679">
        <v>31483</v>
      </c>
      <c r="I679">
        <v>176</v>
      </c>
      <c r="J679" s="1">
        <v>45966</v>
      </c>
      <c r="K679">
        <v>11</v>
      </c>
      <c r="L679">
        <v>15.98</v>
      </c>
      <c r="M679" t="str">
        <v>Yes</v>
      </c>
      <c r="N679">
        <v>42.1</v>
      </c>
      <c r="O679" t="str">
        <v/>
      </c>
      <c r="P679" s="1">
        <v>45962</v>
      </c>
      <c r="Q679">
        <v>26.2</v>
      </c>
      <c r="R679">
        <v>44.5</v>
      </c>
      <c r="S679">
        <v>42.5</v>
      </c>
      <c r="T679">
        <v>17.6</v>
      </c>
    </row>
    <row r="680">
      <c r="A680" t="str">
        <v>EW-15</v>
      </c>
      <c r="B680" s="1">
        <v>45988</v>
      </c>
      <c r="C680" t="str">
        <v>R. Nguyen</v>
      </c>
      <c r="D680" t="str">
        <v>cycling</v>
      </c>
      <c r="E680" t="str">
        <v>no action</v>
      </c>
      <c r="F680" t="str">
        <v>cycling</v>
      </c>
      <c r="G680">
        <v>31880</v>
      </c>
      <c r="H680">
        <v>31659</v>
      </c>
      <c r="I680">
        <v>221</v>
      </c>
      <c r="J680" s="1">
        <v>45977</v>
      </c>
      <c r="K680">
        <v>11</v>
      </c>
      <c r="L680">
        <v>20.1</v>
      </c>
      <c r="M680" t="str">
        <v>Yes</v>
      </c>
      <c r="N680">
        <v>43</v>
      </c>
      <c r="O680" t="str">
        <v/>
      </c>
      <c r="P680" s="1">
        <v>45962</v>
      </c>
      <c r="Q680">
        <v>26.2</v>
      </c>
      <c r="R680">
        <v>44.5</v>
      </c>
      <c r="S680">
        <v>42.5</v>
      </c>
      <c r="T680">
        <v>13.9</v>
      </c>
    </row>
    <row r="681">
      <c r="A681" t="str">
        <v>EW-15</v>
      </c>
      <c r="B681" s="1">
        <v>46000</v>
      </c>
      <c r="C681" t="str">
        <v>R. Nguyen</v>
      </c>
      <c r="D681" t="str">
        <v>cycling</v>
      </c>
      <c r="E681" t="str">
        <v>no action</v>
      </c>
      <c r="F681" t="str">
        <v>cycling</v>
      </c>
      <c r="G681">
        <v>32059</v>
      </c>
      <c r="H681">
        <v>31880</v>
      </c>
      <c r="I681">
        <v>179</v>
      </c>
      <c r="J681" s="1">
        <v>45988</v>
      </c>
      <c r="K681">
        <v>12</v>
      </c>
      <c r="L681">
        <v>14.91</v>
      </c>
      <c r="M681" t="str">
        <v>Yes</v>
      </c>
      <c r="N681">
        <v>39.2</v>
      </c>
      <c r="O681" t="str">
        <v/>
      </c>
      <c r="P681" s="1">
        <v>45992</v>
      </c>
      <c r="Q681">
        <v>26.6</v>
      </c>
      <c r="R681">
        <v>44.2</v>
      </c>
      <c r="S681">
        <v>42.5</v>
      </c>
      <c r="T681">
        <v>18.7</v>
      </c>
    </row>
    <row r="682">
      <c r="A682" t="str">
        <v>EW-15</v>
      </c>
      <c r="B682" s="1">
        <v>46013</v>
      </c>
      <c r="C682" t="str">
        <v>R. Nguyen</v>
      </c>
      <c r="D682" t="str">
        <v>cycling</v>
      </c>
      <c r="E682" t="str">
        <v>no action</v>
      </c>
      <c r="F682" t="str">
        <v>cycling</v>
      </c>
      <c r="G682">
        <v>32297</v>
      </c>
      <c r="H682">
        <v>32059</v>
      </c>
      <c r="I682">
        <v>238</v>
      </c>
      <c r="J682" s="1">
        <v>46000</v>
      </c>
      <c r="K682">
        <v>13</v>
      </c>
      <c r="L682">
        <v>18.28</v>
      </c>
      <c r="M682" t="str">
        <v>Yes</v>
      </c>
      <c r="N682">
        <v>38.4</v>
      </c>
      <c r="O682" t="str">
        <v/>
      </c>
      <c r="P682" s="1">
        <v>45992</v>
      </c>
      <c r="Q682">
        <v>26.6</v>
      </c>
      <c r="R682">
        <v>44.2</v>
      </c>
      <c r="S682">
        <v>42.5</v>
      </c>
      <c r="T682">
        <v>20</v>
      </c>
    </row>
    <row r="683">
      <c r="A683" t="str">
        <v>EW-15</v>
      </c>
      <c r="B683" s="1">
        <v>46023</v>
      </c>
      <c r="C683" t="str">
        <v>T. Brooks</v>
      </c>
      <c r="D683" t="str">
        <v>cycling</v>
      </c>
      <c r="E683" t="str">
        <v>no action</v>
      </c>
      <c r="F683" t="str">
        <v>cycling</v>
      </c>
      <c r="G683">
        <v>32534</v>
      </c>
      <c r="H683">
        <v>32297</v>
      </c>
      <c r="I683">
        <v>237</v>
      </c>
      <c r="J683" s="1">
        <v>46013</v>
      </c>
      <c r="K683">
        <v>10</v>
      </c>
      <c r="L683">
        <v>23.74</v>
      </c>
      <c r="M683" t="str">
        <v>Yes</v>
      </c>
      <c r="N683">
        <v>34.7</v>
      </c>
      <c r="O683" t="str">
        <v/>
      </c>
      <c r="P683" s="1">
        <v>46023</v>
      </c>
      <c r="Q683">
        <v>27</v>
      </c>
      <c r="R683">
        <v>43.9</v>
      </c>
      <c r="S683">
        <v>42.5</v>
      </c>
      <c r="T683">
        <v>17.3</v>
      </c>
    </row>
    <row r="684">
      <c r="A684" t="str">
        <v>EW-15</v>
      </c>
      <c r="B684" s="1">
        <v>46033</v>
      </c>
      <c r="C684" t="str">
        <v>R. Nguyen</v>
      </c>
      <c r="D684" t="str">
        <v>cycling</v>
      </c>
      <c r="E684" t="str">
        <v>no action</v>
      </c>
      <c r="F684" t="str">
        <v>cycling</v>
      </c>
      <c r="G684">
        <v>32708</v>
      </c>
      <c r="H684">
        <v>32534</v>
      </c>
      <c r="I684">
        <v>174</v>
      </c>
      <c r="J684" s="1">
        <v>46023</v>
      </c>
      <c r="K684">
        <v>10</v>
      </c>
      <c r="L684">
        <v>17.42</v>
      </c>
      <c r="M684" t="str">
        <v>Yes</v>
      </c>
      <c r="N684">
        <v>35.3</v>
      </c>
      <c r="O684" t="str">
        <v/>
      </c>
      <c r="P684" s="1">
        <v>46023</v>
      </c>
      <c r="Q684">
        <v>27</v>
      </c>
      <c r="R684">
        <v>43.9</v>
      </c>
      <c r="S684">
        <v>42.5</v>
      </c>
      <c r="T684">
        <v>10.4</v>
      </c>
    </row>
    <row r="685">
      <c r="A685" t="str">
        <v>EW-15</v>
      </c>
      <c r="B685" s="1">
        <v>46048</v>
      </c>
      <c r="C685" t="str">
        <v>T. Brooks</v>
      </c>
      <c r="D685" t="str">
        <v>cycling</v>
      </c>
      <c r="E685" t="str">
        <v>recorded high FM pressure</v>
      </c>
      <c r="F685" t="str">
        <v>cycling</v>
      </c>
      <c r="G685">
        <v>33057</v>
      </c>
      <c r="H685">
        <v>32708</v>
      </c>
      <c r="I685">
        <v>349</v>
      </c>
      <c r="J685" s="1">
        <v>46033</v>
      </c>
      <c r="K685">
        <v>15</v>
      </c>
      <c r="L685">
        <v>23.29</v>
      </c>
      <c r="M685" t="str">
        <v>Yes</v>
      </c>
      <c r="N685">
        <v>42.7</v>
      </c>
      <c r="O685" t="str">
        <v/>
      </c>
      <c r="P685" s="1">
        <v>46023</v>
      </c>
      <c r="Q685">
        <v>27</v>
      </c>
      <c r="R685">
        <v>43.9</v>
      </c>
      <c r="S685">
        <v>42.5</v>
      </c>
      <c r="T685">
        <v>16.9</v>
      </c>
    </row>
    <row r="686">
      <c r="A686" t="str">
        <v>EW-15</v>
      </c>
      <c r="B686" s="1">
        <v>46061</v>
      </c>
      <c r="C686" t="str">
        <v>R. Nguyen</v>
      </c>
      <c r="D686" t="str">
        <v>cycling</v>
      </c>
      <c r="E686" t="str">
        <v>no action</v>
      </c>
      <c r="F686" t="str">
        <v>cycling</v>
      </c>
      <c r="G686">
        <v>33276</v>
      </c>
      <c r="H686">
        <v>33057</v>
      </c>
      <c r="I686">
        <v>219</v>
      </c>
      <c r="J686" s="1">
        <v>46048</v>
      </c>
      <c r="K686">
        <v>13</v>
      </c>
      <c r="L686">
        <v>16.82</v>
      </c>
      <c r="M686" t="str">
        <v>Yes</v>
      </c>
      <c r="N686">
        <v>42.2</v>
      </c>
      <c r="O686" t="str">
        <v/>
      </c>
      <c r="P686" s="1">
        <v>46054</v>
      </c>
      <c r="Q686">
        <v>26.2</v>
      </c>
      <c r="R686">
        <v>43.6</v>
      </c>
      <c r="S686">
        <v>42.5</v>
      </c>
      <c r="T686">
        <v>15.8</v>
      </c>
    </row>
    <row r="687">
      <c r="A687" t="str">
        <v>EW-15</v>
      </c>
      <c r="B687" s="1">
        <v>46074</v>
      </c>
      <c r="C687" t="str">
        <v>J. Hale</v>
      </c>
      <c r="D687" t="str">
        <v>cycling</v>
      </c>
      <c r="E687" t="str">
        <v>no action</v>
      </c>
      <c r="F687" t="str">
        <v>cycling</v>
      </c>
      <c r="G687">
        <v>33492</v>
      </c>
      <c r="H687">
        <v>33276</v>
      </c>
      <c r="I687">
        <v>216</v>
      </c>
      <c r="J687" s="1">
        <v>46061</v>
      </c>
      <c r="K687">
        <v>13</v>
      </c>
      <c r="L687">
        <v>16.59</v>
      </c>
      <c r="M687" t="str">
        <v>Yes</v>
      </c>
      <c r="N687">
        <v>40.2</v>
      </c>
      <c r="O687" t="str">
        <v/>
      </c>
      <c r="P687" s="1">
        <v>46054</v>
      </c>
      <c r="Q687">
        <v>26.2</v>
      </c>
      <c r="R687">
        <v>43.6</v>
      </c>
      <c r="S687">
        <v>42.5</v>
      </c>
      <c r="T687">
        <v>18.6</v>
      </c>
    </row>
    <row r="688">
      <c r="A688" t="str">
        <v>EW-15</v>
      </c>
      <c r="B688" s="1">
        <v>46085</v>
      </c>
      <c r="C688" t="str">
        <v>J. Hale</v>
      </c>
      <c r="D688" t="str">
        <v>cycling</v>
      </c>
      <c r="E688" t="str">
        <v>no action</v>
      </c>
      <c r="F688" t="str">
        <v>cycling</v>
      </c>
      <c r="G688">
        <v>33751</v>
      </c>
      <c r="H688">
        <v>33492</v>
      </c>
      <c r="I688">
        <v>259</v>
      </c>
      <c r="J688" s="1">
        <v>46074</v>
      </c>
      <c r="K688">
        <v>11</v>
      </c>
      <c r="L688">
        <v>23.55</v>
      </c>
      <c r="M688" t="str">
        <v>Yes</v>
      </c>
      <c r="N688">
        <v>43</v>
      </c>
      <c r="O688" t="str">
        <v/>
      </c>
      <c r="P688" s="1">
        <v>46082</v>
      </c>
      <c r="Q688">
        <v>26.4</v>
      </c>
      <c r="R688">
        <v>43.3</v>
      </c>
      <c r="S688">
        <v>42.5</v>
      </c>
      <c r="T688">
        <v>17.6</v>
      </c>
    </row>
    <row r="689">
      <c r="A689" t="str">
        <v>EW-15</v>
      </c>
      <c r="B689" s="1">
        <v>46100</v>
      </c>
      <c r="C689" t="str">
        <v>T. Brooks</v>
      </c>
      <c r="D689" t="str">
        <v>cycling</v>
      </c>
      <c r="E689" t="str">
        <v>adjusted regulator</v>
      </c>
      <c r="F689" t="str">
        <v>cycling</v>
      </c>
      <c r="G689">
        <v>34040</v>
      </c>
      <c r="H689">
        <v>33751</v>
      </c>
      <c r="I689">
        <v>289</v>
      </c>
      <c r="J689" s="1">
        <v>46085</v>
      </c>
      <c r="K689">
        <v>15</v>
      </c>
      <c r="L689">
        <v>19.24</v>
      </c>
      <c r="M689" t="str">
        <v>Yes</v>
      </c>
      <c r="N689">
        <v>35.3</v>
      </c>
      <c r="O689" t="str">
        <v/>
      </c>
      <c r="P689" s="1">
        <v>46082</v>
      </c>
      <c r="Q689">
        <v>26.4</v>
      </c>
      <c r="R689">
        <v>43.3</v>
      </c>
      <c r="S689">
        <v>42.5</v>
      </c>
      <c r="T689">
        <v>18.4</v>
      </c>
    </row>
    <row r="690">
      <c r="A690" t="str">
        <v>EW-15</v>
      </c>
      <c r="B690" s="1">
        <v>46115</v>
      </c>
      <c r="C690" t="str">
        <v>T. Brooks</v>
      </c>
      <c r="D690" t="str">
        <v>cycling</v>
      </c>
      <c r="E690" t="str">
        <v>no action</v>
      </c>
      <c r="F690" t="str">
        <v>cycling</v>
      </c>
      <c r="G690">
        <v>34290</v>
      </c>
      <c r="H690">
        <v>34040</v>
      </c>
      <c r="I690">
        <v>250</v>
      </c>
      <c r="J690" s="1">
        <v>46100</v>
      </c>
      <c r="K690">
        <v>15</v>
      </c>
      <c r="L690">
        <v>16.67</v>
      </c>
      <c r="M690" t="str">
        <v>Yes</v>
      </c>
      <c r="N690">
        <v>41.9</v>
      </c>
      <c r="O690" t="str">
        <v/>
      </c>
      <c r="P690" s="1">
        <v>46113</v>
      </c>
      <c r="Q690">
        <v>26.6</v>
      </c>
      <c r="R690">
        <v>43</v>
      </c>
      <c r="S690">
        <v>42.5</v>
      </c>
      <c r="T690">
        <v>15.3</v>
      </c>
    </row>
    <row r="691">
      <c r="A691" t="str">
        <v>EW-15</v>
      </c>
      <c r="B691" s="1">
        <v>46128</v>
      </c>
      <c r="C691" t="str">
        <v>J. Hale</v>
      </c>
      <c r="D691" t="str">
        <v>cycling</v>
      </c>
      <c r="E691" t="str">
        <v>no action</v>
      </c>
      <c r="F691" t="str">
        <v>cycling</v>
      </c>
      <c r="G691">
        <v>34586</v>
      </c>
      <c r="H691">
        <v>34290</v>
      </c>
      <c r="I691">
        <v>296</v>
      </c>
      <c r="J691" s="1">
        <v>46115</v>
      </c>
      <c r="K691">
        <v>13</v>
      </c>
      <c r="L691">
        <v>22.8</v>
      </c>
      <c r="M691" t="str">
        <v>Yes</v>
      </c>
      <c r="N691">
        <v>37.3</v>
      </c>
      <c r="O691" t="str">
        <v/>
      </c>
      <c r="P691" s="1">
        <v>46113</v>
      </c>
      <c r="Q691">
        <v>26.6</v>
      </c>
      <c r="R691">
        <v>43</v>
      </c>
      <c r="S691">
        <v>42.5</v>
      </c>
      <c r="T691">
        <v>13.4</v>
      </c>
    </row>
    <row r="692">
      <c r="A692" t="str">
        <v>EW-15</v>
      </c>
      <c r="B692" s="1">
        <v>46143</v>
      </c>
      <c r="C692" t="str">
        <v>M. Ortiz</v>
      </c>
      <c r="D692" t="str">
        <v>cycling</v>
      </c>
      <c r="E692" t="str">
        <v>no action</v>
      </c>
      <c r="F692" t="str">
        <v>cycling</v>
      </c>
      <c r="G692">
        <v>34815</v>
      </c>
      <c r="H692">
        <v>34586</v>
      </c>
      <c r="I692">
        <v>229</v>
      </c>
      <c r="J692" s="1">
        <v>46128</v>
      </c>
      <c r="K692">
        <v>15</v>
      </c>
      <c r="L692">
        <v>15.26</v>
      </c>
      <c r="M692" t="str">
        <v>Yes</v>
      </c>
      <c r="N692">
        <v>42.1</v>
      </c>
      <c r="O692" t="str">
        <v/>
      </c>
      <c r="P692" s="1">
        <v>46143</v>
      </c>
      <c r="Q692">
        <v>26.2</v>
      </c>
      <c r="R692">
        <v>42.6</v>
      </c>
      <c r="S692">
        <v>42.5</v>
      </c>
      <c r="T692">
        <v>16.6</v>
      </c>
    </row>
    <row r="693">
      <c r="A693" t="str">
        <v>EW-15</v>
      </c>
      <c r="B693" s="1">
        <v>46154</v>
      </c>
      <c r="C693" t="str">
        <v>J. Hale</v>
      </c>
      <c r="D693" t="str">
        <v>cycling</v>
      </c>
      <c r="E693" t="str">
        <v>adjusted regulator</v>
      </c>
      <c r="F693" t="str">
        <v>cycling</v>
      </c>
      <c r="G693">
        <v>35043</v>
      </c>
      <c r="H693">
        <v>34815</v>
      </c>
      <c r="I693">
        <v>228</v>
      </c>
      <c r="J693" s="1">
        <v>46143</v>
      </c>
      <c r="K693">
        <v>11</v>
      </c>
      <c r="L693">
        <v>20.69</v>
      </c>
      <c r="M693" t="str">
        <v>Yes</v>
      </c>
      <c r="N693">
        <v>38.5</v>
      </c>
      <c r="O693" t="str">
        <v/>
      </c>
      <c r="P693" s="1">
        <v>46143</v>
      </c>
      <c r="Q693">
        <v>26.2</v>
      </c>
      <c r="R693">
        <v>42.6</v>
      </c>
      <c r="S693">
        <v>42.5</v>
      </c>
      <c r="T693">
        <v>14</v>
      </c>
    </row>
    <row r="694">
      <c r="A694" t="str">
        <v>EW-15</v>
      </c>
      <c r="B694" s="1">
        <v>46168</v>
      </c>
      <c r="C694" t="str">
        <v>R. Nguyen</v>
      </c>
      <c r="D694" t="str">
        <v>cycling</v>
      </c>
      <c r="E694" t="str">
        <v>no action</v>
      </c>
      <c r="F694" t="str">
        <v>cycling</v>
      </c>
      <c r="G694">
        <v>35367</v>
      </c>
      <c r="H694">
        <v>35043</v>
      </c>
      <c r="I694">
        <v>324</v>
      </c>
      <c r="J694" s="1">
        <v>46154</v>
      </c>
      <c r="K694">
        <v>14</v>
      </c>
      <c r="L694">
        <v>23.12</v>
      </c>
      <c r="M694" t="str">
        <v>Yes</v>
      </c>
      <c r="N694">
        <v>39.1</v>
      </c>
      <c r="O694" t="str">
        <v/>
      </c>
      <c r="P694" s="1">
        <v>46143</v>
      </c>
      <c r="Q694">
        <v>26.2</v>
      </c>
      <c r="R694">
        <v>42.6</v>
      </c>
      <c r="S694">
        <v>42.5</v>
      </c>
      <c r="T694">
        <v>19.7</v>
      </c>
    </row>
    <row r="695">
      <c r="A695" t="str">
        <v>EW-15</v>
      </c>
      <c r="B695" s="1">
        <v>46179</v>
      </c>
      <c r="C695" t="str">
        <v>R. Nguyen</v>
      </c>
      <c r="D695" t="str">
        <v>cycling</v>
      </c>
      <c r="E695" t="str">
        <v>no action</v>
      </c>
      <c r="F695" t="str">
        <v>cycling</v>
      </c>
      <c r="G695">
        <v>35619</v>
      </c>
      <c r="H695">
        <v>35367</v>
      </c>
      <c r="I695">
        <v>252</v>
      </c>
      <c r="J695" s="1">
        <v>46168</v>
      </c>
      <c r="K695">
        <v>11</v>
      </c>
      <c r="L695">
        <v>22.91</v>
      </c>
      <c r="M695" t="str">
        <v>Yes</v>
      </c>
      <c r="N695">
        <v>40.3</v>
      </c>
      <c r="O695" t="str">
        <v/>
      </c>
      <c r="P695" s="1">
        <v>46174</v>
      </c>
      <c r="Q695">
        <v>26.2</v>
      </c>
      <c r="R695">
        <v>42.3</v>
      </c>
      <c r="S695">
        <v>42.5</v>
      </c>
      <c r="T695">
        <v>15.5</v>
      </c>
    </row>
    <row r="696">
      <c r="A696" t="str">
        <v>EW-15</v>
      </c>
      <c r="B696" s="1">
        <v>46192</v>
      </c>
      <c r="C696" t="str">
        <v>R. Nguyen</v>
      </c>
      <c r="D696" t="str">
        <v>cycling</v>
      </c>
      <c r="E696" t="str">
        <v>no action</v>
      </c>
      <c r="F696" t="str">
        <v>cycling</v>
      </c>
      <c r="G696">
        <v>35896</v>
      </c>
      <c r="H696">
        <v>35619</v>
      </c>
      <c r="I696">
        <v>277</v>
      </c>
      <c r="J696" s="1">
        <v>46179</v>
      </c>
      <c r="K696">
        <v>13</v>
      </c>
      <c r="L696">
        <v>21.3</v>
      </c>
      <c r="M696" t="str">
        <v>Yes</v>
      </c>
      <c r="N696">
        <v>38.8</v>
      </c>
      <c r="O696" t="str">
        <v/>
      </c>
      <c r="P696" s="1">
        <v>46174</v>
      </c>
      <c r="Q696">
        <v>26.2</v>
      </c>
      <c r="R696">
        <v>42.3</v>
      </c>
      <c r="S696">
        <v>42.5</v>
      </c>
      <c r="T696">
        <v>17.4</v>
      </c>
    </row>
    <row r="697">
      <c r="A697" t="str">
        <v>EW-15</v>
      </c>
      <c r="B697" s="1">
        <v>46202</v>
      </c>
      <c r="C697" t="str">
        <v>T. Brooks</v>
      </c>
      <c r="D697" t="str">
        <v>cycling</v>
      </c>
      <c r="E697" t="str">
        <v>no action</v>
      </c>
      <c r="F697" t="str">
        <v>cycling</v>
      </c>
      <c r="G697">
        <v>36083</v>
      </c>
      <c r="H697">
        <v>35896</v>
      </c>
      <c r="I697">
        <v>187</v>
      </c>
      <c r="J697" s="1">
        <v>46192</v>
      </c>
      <c r="K697">
        <v>10</v>
      </c>
      <c r="L697">
        <v>18.67</v>
      </c>
      <c r="M697" t="str">
        <v>Yes</v>
      </c>
      <c r="N697">
        <v>40.7</v>
      </c>
      <c r="O697" t="str">
        <v/>
      </c>
      <c r="P697" s="1">
        <v>46174</v>
      </c>
      <c r="Q697">
        <v>26.2</v>
      </c>
      <c r="R697">
        <v>42.3</v>
      </c>
      <c r="S697">
        <v>42.5</v>
      </c>
      <c r="T697">
        <v>13.4</v>
      </c>
    </row>
    <row r="698">
      <c r="A698" t="str">
        <v>EW-15</v>
      </c>
      <c r="B698" s="1">
        <v>46217</v>
      </c>
      <c r="C698" t="str">
        <v>J. Hale</v>
      </c>
      <c r="D698" t="str">
        <v>cycling</v>
      </c>
      <c r="E698" t="str">
        <v>no action</v>
      </c>
      <c r="F698" t="str">
        <v>cycling</v>
      </c>
      <c r="G698">
        <v>36375</v>
      </c>
      <c r="H698">
        <v>36083</v>
      </c>
      <c r="I698">
        <v>292</v>
      </c>
      <c r="J698" s="1">
        <v>46202</v>
      </c>
      <c r="K698">
        <v>15</v>
      </c>
      <c r="L698">
        <v>19.44</v>
      </c>
      <c r="M698" t="str">
        <v>Yes</v>
      </c>
      <c r="N698">
        <v>39.8</v>
      </c>
      <c r="O698" t="str">
        <v/>
      </c>
      <c r="P698" s="1">
        <v>46204</v>
      </c>
      <c r="Q698">
        <v>26.3</v>
      </c>
      <c r="R698">
        <v>42</v>
      </c>
      <c r="S698">
        <v>42.5</v>
      </c>
      <c r="T698">
        <v>17.6</v>
      </c>
    </row>
    <row r="699">
      <c r="A699" t="str">
        <v>EW-15</v>
      </c>
      <c r="B699" s="1">
        <v>46232</v>
      </c>
      <c r="C699" t="str">
        <v>T. Brooks</v>
      </c>
      <c r="D699" t="str">
        <v>cycling</v>
      </c>
      <c r="E699" t="str">
        <v>no action</v>
      </c>
      <c r="F699" t="str">
        <v>cycling</v>
      </c>
      <c r="G699">
        <v>36603</v>
      </c>
      <c r="H699">
        <v>36375</v>
      </c>
      <c r="I699">
        <v>228</v>
      </c>
      <c r="J699" s="1">
        <v>46217</v>
      </c>
      <c r="K699">
        <v>15</v>
      </c>
      <c r="L699">
        <v>15.23</v>
      </c>
      <c r="M699" t="str">
        <v>Yes</v>
      </c>
      <c r="N699">
        <v>36</v>
      </c>
      <c r="O699" t="str">
        <v/>
      </c>
      <c r="P699" s="1">
        <v>46204</v>
      </c>
      <c r="Q699">
        <v>26.3</v>
      </c>
      <c r="R699">
        <v>42</v>
      </c>
      <c r="S699">
        <v>42.5</v>
      </c>
      <c r="T699">
        <v>12.7</v>
      </c>
    </row>
    <row r="700">
      <c r="A700" t="str">
        <v>EW-15</v>
      </c>
      <c r="B700" s="1">
        <v>46245</v>
      </c>
      <c r="C700" t="str">
        <v>R. Nguyen</v>
      </c>
      <c r="D700" t="str">
        <v>cycling</v>
      </c>
      <c r="E700" t="str">
        <v>no action</v>
      </c>
      <c r="F700" t="str">
        <v>cycling</v>
      </c>
      <c r="G700">
        <v>36902</v>
      </c>
      <c r="H700">
        <v>36603</v>
      </c>
      <c r="I700">
        <v>299</v>
      </c>
      <c r="J700" s="1">
        <v>46232</v>
      </c>
      <c r="K700">
        <v>13</v>
      </c>
      <c r="L700">
        <v>22.97</v>
      </c>
      <c r="M700" t="str">
        <v>Yes</v>
      </c>
      <c r="N700">
        <v>39.6</v>
      </c>
      <c r="O700" t="str">
        <v/>
      </c>
      <c r="P700" s="1">
        <v>46235</v>
      </c>
      <c r="Q700">
        <v>26.3</v>
      </c>
      <c r="R700">
        <v>41.7</v>
      </c>
      <c r="S700">
        <v>42.5</v>
      </c>
      <c r="T700">
        <v>15.6</v>
      </c>
    </row>
    <row r="701">
      <c r="A701" t="str">
        <v>EW-16</v>
      </c>
      <c r="B701" s="1">
        <v>45665</v>
      </c>
      <c r="C701" t="str">
        <v>M. Ortiz</v>
      </c>
      <c r="D701" t="str">
        <v>cycling</v>
      </c>
      <c r="E701" t="str">
        <v>adjusted regulator</v>
      </c>
      <c r="F701" t="str">
        <v>cycling</v>
      </c>
      <c r="G701">
        <v>18990</v>
      </c>
      <c r="H701">
        <v>18612</v>
      </c>
      <c r="I701">
        <v>378</v>
      </c>
      <c r="J701" s="1">
        <v>45644</v>
      </c>
      <c r="K701">
        <v>21</v>
      </c>
      <c r="L701">
        <v>18.02</v>
      </c>
      <c r="M701" t="str">
        <v>Yes</v>
      </c>
      <c r="N701">
        <v>36.2</v>
      </c>
      <c r="O701" t="str">
        <v/>
      </c>
      <c r="P701" s="1">
        <v>45658</v>
      </c>
      <c r="Q701">
        <v>41.3</v>
      </c>
      <c r="R701">
        <v>57.2</v>
      </c>
      <c r="S701">
        <v>46.7</v>
      </c>
      <c r="T701">
        <v>14.4</v>
      </c>
    </row>
    <row r="702">
      <c r="A702" t="str">
        <v>EW-16</v>
      </c>
      <c r="B702" s="1">
        <v>45675</v>
      </c>
      <c r="C702" t="str">
        <v>R. Nguyen</v>
      </c>
      <c r="D702" t="str">
        <v>cycling</v>
      </c>
      <c r="E702" t="str">
        <v>no action</v>
      </c>
      <c r="F702" t="str">
        <v>cycling</v>
      </c>
      <c r="G702">
        <v>19182</v>
      </c>
      <c r="H702">
        <v>18990</v>
      </c>
      <c r="I702">
        <v>192</v>
      </c>
      <c r="J702" s="1">
        <v>45665</v>
      </c>
      <c r="K702">
        <v>10</v>
      </c>
      <c r="L702">
        <v>19.25</v>
      </c>
      <c r="M702" t="str">
        <v>Yes</v>
      </c>
      <c r="N702">
        <v>34.2</v>
      </c>
      <c r="O702" t="str">
        <v/>
      </c>
      <c r="P702" s="1">
        <v>45658</v>
      </c>
      <c r="Q702">
        <v>41.3</v>
      </c>
      <c r="R702">
        <v>57.2</v>
      </c>
      <c r="S702">
        <v>46.7</v>
      </c>
      <c r="T702">
        <v>11.3</v>
      </c>
    </row>
    <row r="703">
      <c r="A703" t="str">
        <v>EW-16</v>
      </c>
      <c r="B703" s="1">
        <v>45686</v>
      </c>
      <c r="C703" t="str">
        <v>T. Brooks</v>
      </c>
      <c r="D703" t="str">
        <v>cycling</v>
      </c>
      <c r="E703" t="str">
        <v>no action</v>
      </c>
      <c r="F703" t="str">
        <v>cycling</v>
      </c>
      <c r="G703">
        <v>19400</v>
      </c>
      <c r="H703">
        <v>19182</v>
      </c>
      <c r="I703">
        <v>218</v>
      </c>
      <c r="J703" s="1">
        <v>45675</v>
      </c>
      <c r="K703">
        <v>11</v>
      </c>
      <c r="L703">
        <v>19.8</v>
      </c>
      <c r="M703" t="str">
        <v>Yes</v>
      </c>
      <c r="N703">
        <v>39.4</v>
      </c>
      <c r="O703" t="str">
        <v/>
      </c>
      <c r="P703" s="1">
        <v>45658</v>
      </c>
      <c r="Q703">
        <v>41.3</v>
      </c>
      <c r="R703">
        <v>57.2</v>
      </c>
      <c r="S703">
        <v>46.7</v>
      </c>
      <c r="T703">
        <v>15.8</v>
      </c>
    </row>
    <row r="704">
      <c r="A704" t="str">
        <v>EW-16</v>
      </c>
      <c r="B704" s="1">
        <v>45697</v>
      </c>
      <c r="C704" t="str">
        <v>M. Ortiz</v>
      </c>
      <c r="D704" t="str">
        <v>cycling</v>
      </c>
      <c r="E704" t="str">
        <v>no action</v>
      </c>
      <c r="F704" t="str">
        <v>cycling</v>
      </c>
      <c r="G704">
        <v>19656</v>
      </c>
      <c r="H704">
        <v>19400</v>
      </c>
      <c r="I704">
        <v>256</v>
      </c>
      <c r="J704" s="1">
        <v>45686</v>
      </c>
      <c r="K704">
        <v>11</v>
      </c>
      <c r="L704">
        <v>23.27</v>
      </c>
      <c r="M704" t="str">
        <v>Yes</v>
      </c>
      <c r="N704">
        <v>36</v>
      </c>
      <c r="O704" t="str">
        <v/>
      </c>
      <c r="P704" s="1">
        <v>45689</v>
      </c>
      <c r="Q704">
        <v>41.6</v>
      </c>
      <c r="R704">
        <v>56.7</v>
      </c>
      <c r="S704">
        <v>46.7</v>
      </c>
      <c r="T704">
        <v>17.7</v>
      </c>
    </row>
    <row r="705">
      <c r="A705" t="str">
        <v>EW-16</v>
      </c>
      <c r="B705" s="1">
        <v>45710</v>
      </c>
      <c r="C705" t="str">
        <v>J. Hale</v>
      </c>
      <c r="D705" t="str">
        <v>cycling</v>
      </c>
      <c r="E705" t="str">
        <v>cleared check valve</v>
      </c>
      <c r="F705" t="str">
        <v>cycling</v>
      </c>
      <c r="G705">
        <v>19932</v>
      </c>
      <c r="H705">
        <v>19656</v>
      </c>
      <c r="I705">
        <v>276</v>
      </c>
      <c r="J705" s="1">
        <v>45697</v>
      </c>
      <c r="K705">
        <v>13</v>
      </c>
      <c r="L705">
        <v>21.24</v>
      </c>
      <c r="M705" t="str">
        <v>Yes</v>
      </c>
      <c r="N705">
        <v>43.7</v>
      </c>
      <c r="O705" t="str">
        <v/>
      </c>
      <c r="P705" s="1">
        <v>45689</v>
      </c>
      <c r="Q705">
        <v>41.6</v>
      </c>
      <c r="R705">
        <v>56.7</v>
      </c>
      <c r="S705">
        <v>46.7</v>
      </c>
      <c r="T705">
        <v>15.2</v>
      </c>
    </row>
    <row r="706">
      <c r="A706" t="str">
        <v>EW-16</v>
      </c>
      <c r="B706" s="1">
        <v>45721</v>
      </c>
      <c r="C706" t="str">
        <v>T. Brooks</v>
      </c>
      <c r="D706" t="str">
        <v>cycling</v>
      </c>
      <c r="E706" t="str">
        <v>no action</v>
      </c>
      <c r="F706" t="str">
        <v>cycling</v>
      </c>
      <c r="G706">
        <v>20154</v>
      </c>
      <c r="H706">
        <v>19932</v>
      </c>
      <c r="I706">
        <v>222</v>
      </c>
      <c r="J706" s="1">
        <v>45710</v>
      </c>
      <c r="K706">
        <v>11</v>
      </c>
      <c r="L706">
        <v>20.18</v>
      </c>
      <c r="M706" t="str">
        <v>Yes</v>
      </c>
      <c r="N706">
        <v>43.3</v>
      </c>
      <c r="O706" t="str">
        <v/>
      </c>
      <c r="P706" s="1">
        <v>45717</v>
      </c>
      <c r="Q706">
        <v>42.4</v>
      </c>
      <c r="R706">
        <v>56.7</v>
      </c>
      <c r="S706">
        <v>46.7</v>
      </c>
      <c r="T706">
        <v>16.8</v>
      </c>
    </row>
    <row r="707">
      <c r="A707" t="str">
        <v>EW-16</v>
      </c>
      <c r="B707" s="1">
        <v>45733</v>
      </c>
      <c r="C707" t="str">
        <v>T. Brooks</v>
      </c>
      <c r="D707" t="str">
        <v>cycling</v>
      </c>
      <c r="E707" t="str">
        <v>cleared check valve</v>
      </c>
      <c r="F707" t="str">
        <v>cycling</v>
      </c>
      <c r="G707">
        <v>20351</v>
      </c>
      <c r="H707">
        <v>20154</v>
      </c>
      <c r="I707">
        <v>197</v>
      </c>
      <c r="J707" s="1">
        <v>45721</v>
      </c>
      <c r="K707">
        <v>12</v>
      </c>
      <c r="L707">
        <v>16.39</v>
      </c>
      <c r="M707" t="str">
        <v>Yes</v>
      </c>
      <c r="N707">
        <v>34.7</v>
      </c>
      <c r="O707" t="str">
        <v/>
      </c>
      <c r="P707" s="1">
        <v>45717</v>
      </c>
      <c r="Q707">
        <v>42.4</v>
      </c>
      <c r="R707">
        <v>56.7</v>
      </c>
      <c r="S707">
        <v>46.7</v>
      </c>
      <c r="T707">
        <v>10.8</v>
      </c>
    </row>
    <row r="708">
      <c r="A708" t="str">
        <v>EW-16</v>
      </c>
      <c r="B708" s="1">
        <v>45746</v>
      </c>
      <c r="C708" t="str">
        <v>M. Ortiz</v>
      </c>
      <c r="D708" t="str">
        <v>cycling</v>
      </c>
      <c r="E708" t="str">
        <v>no action</v>
      </c>
      <c r="F708" t="str">
        <v>cycling</v>
      </c>
      <c r="G708">
        <v>20538</v>
      </c>
      <c r="H708">
        <v>20351</v>
      </c>
      <c r="I708">
        <v>187</v>
      </c>
      <c r="J708" s="1">
        <v>45733</v>
      </c>
      <c r="K708">
        <v>13</v>
      </c>
      <c r="L708">
        <v>14.41</v>
      </c>
      <c r="M708" t="str">
        <v>Yes</v>
      </c>
      <c r="N708">
        <v>34.8</v>
      </c>
      <c r="O708" t="str">
        <v/>
      </c>
      <c r="P708" s="1">
        <v>45717</v>
      </c>
      <c r="Q708">
        <v>42.4</v>
      </c>
      <c r="R708">
        <v>56.7</v>
      </c>
      <c r="S708">
        <v>46.7</v>
      </c>
      <c r="T708">
        <v>18.1</v>
      </c>
    </row>
    <row r="709">
      <c r="A709" t="str">
        <v>EW-16</v>
      </c>
      <c r="B709" s="1">
        <v>45756</v>
      </c>
      <c r="C709" t="str">
        <v>M. Ortiz</v>
      </c>
      <c r="D709" t="str">
        <v>cycling</v>
      </c>
      <c r="E709" t="str">
        <v>no action</v>
      </c>
      <c r="F709" t="str">
        <v>cycling</v>
      </c>
      <c r="G709">
        <v>20740</v>
      </c>
      <c r="H709">
        <v>20538</v>
      </c>
      <c r="I709">
        <v>202</v>
      </c>
      <c r="J709" s="1">
        <v>45746</v>
      </c>
      <c r="K709">
        <v>10</v>
      </c>
      <c r="L709">
        <v>20.17</v>
      </c>
      <c r="M709" t="str">
        <v>Yes</v>
      </c>
      <c r="N709">
        <v>40.1</v>
      </c>
      <c r="O709" t="str">
        <v/>
      </c>
      <c r="P709" s="1">
        <v>45748</v>
      </c>
      <c r="Q709">
        <v>42.2</v>
      </c>
      <c r="R709">
        <v>57.3</v>
      </c>
      <c r="S709">
        <v>46.7</v>
      </c>
      <c r="T709">
        <v>11.1</v>
      </c>
    </row>
    <row r="710">
      <c r="A710" t="str">
        <v>EW-16</v>
      </c>
      <c r="B710" s="1">
        <v>45770</v>
      </c>
      <c r="C710" t="str">
        <v>R. Nguyen</v>
      </c>
      <c r="D710" t="str">
        <v>cycling</v>
      </c>
      <c r="E710" t="str">
        <v>no action</v>
      </c>
      <c r="F710" t="str">
        <v>cycling</v>
      </c>
      <c r="G710">
        <v>20946</v>
      </c>
      <c r="H710">
        <v>20740</v>
      </c>
      <c r="I710">
        <v>206</v>
      </c>
      <c r="J710" s="1">
        <v>45756</v>
      </c>
      <c r="K710">
        <v>14</v>
      </c>
      <c r="L710">
        <v>14.71</v>
      </c>
      <c r="M710" t="str">
        <v>Yes</v>
      </c>
      <c r="N710">
        <v>34.8</v>
      </c>
      <c r="O710" t="str">
        <v/>
      </c>
      <c r="P710" s="1">
        <v>45748</v>
      </c>
      <c r="Q710">
        <v>42.2</v>
      </c>
      <c r="R710">
        <v>57.3</v>
      </c>
      <c r="S710">
        <v>46.7</v>
      </c>
      <c r="T710">
        <v>16.5</v>
      </c>
    </row>
    <row r="711">
      <c r="A711" t="str">
        <v>EW-16</v>
      </c>
      <c r="B711" s="1">
        <v>45785</v>
      </c>
      <c r="C711" t="str">
        <v>R. Nguyen</v>
      </c>
      <c r="D711" t="str">
        <v>cycling</v>
      </c>
      <c r="E711" t="str">
        <v>no action</v>
      </c>
      <c r="F711" t="str">
        <v>cycling</v>
      </c>
      <c r="G711">
        <v>21167</v>
      </c>
      <c r="H711">
        <v>20946</v>
      </c>
      <c r="I711">
        <v>221</v>
      </c>
      <c r="J711" s="1">
        <v>45770</v>
      </c>
      <c r="K711">
        <v>15</v>
      </c>
      <c r="L711">
        <v>14.74</v>
      </c>
      <c r="M711" t="str">
        <v>Yes</v>
      </c>
      <c r="N711">
        <v>41</v>
      </c>
      <c r="O711" t="str">
        <v/>
      </c>
      <c r="P711" s="1">
        <v>45778</v>
      </c>
      <c r="Q711">
        <v>42.9</v>
      </c>
      <c r="R711">
        <v>57.2</v>
      </c>
      <c r="S711">
        <v>46.7</v>
      </c>
      <c r="T711">
        <v>16.1</v>
      </c>
    </row>
    <row r="712">
      <c r="A712" t="str">
        <v>EW-16</v>
      </c>
      <c r="B712" s="1">
        <v>45795</v>
      </c>
      <c r="C712" t="str">
        <v>M. Ortiz</v>
      </c>
      <c r="D712" t="str">
        <v>cycling</v>
      </c>
      <c r="E712" t="str">
        <v>no action</v>
      </c>
      <c r="F712" t="str">
        <v>cycling</v>
      </c>
      <c r="G712">
        <v>21390</v>
      </c>
      <c r="H712">
        <v>21167</v>
      </c>
      <c r="I712">
        <v>223</v>
      </c>
      <c r="J712" s="1">
        <v>45785</v>
      </c>
      <c r="K712">
        <v>10</v>
      </c>
      <c r="L712">
        <v>22.25</v>
      </c>
      <c r="M712" t="str">
        <v>Yes</v>
      </c>
      <c r="N712">
        <v>39.5</v>
      </c>
      <c r="O712" t="str">
        <v/>
      </c>
      <c r="P712" s="1">
        <v>45778</v>
      </c>
      <c r="Q712">
        <v>42.9</v>
      </c>
      <c r="R712">
        <v>57.2</v>
      </c>
      <c r="S712">
        <v>46.7</v>
      </c>
      <c r="T712">
        <v>19.1</v>
      </c>
    </row>
    <row r="713">
      <c r="A713" t="str">
        <v>EW-16</v>
      </c>
      <c r="B713" s="1">
        <v>45809</v>
      </c>
      <c r="C713" t="str">
        <v>J. Hale</v>
      </c>
      <c r="D713" t="str">
        <v>cycling</v>
      </c>
      <c r="E713" t="str">
        <v>no action</v>
      </c>
      <c r="F713" t="str">
        <v>cycling</v>
      </c>
      <c r="G713">
        <v>21595</v>
      </c>
      <c r="H713">
        <v>21390</v>
      </c>
      <c r="I713">
        <v>205</v>
      </c>
      <c r="J713" s="1">
        <v>45795</v>
      </c>
      <c r="K713">
        <v>14</v>
      </c>
      <c r="L713">
        <v>14.61</v>
      </c>
      <c r="M713" t="str">
        <v>Yes</v>
      </c>
      <c r="N713">
        <v>34.7</v>
      </c>
      <c r="O713" t="str">
        <v/>
      </c>
      <c r="P713" s="1">
        <v>45809</v>
      </c>
      <c r="Q713">
        <v>42.3</v>
      </c>
      <c r="R713">
        <v>56.9</v>
      </c>
      <c r="S713">
        <v>46.7</v>
      </c>
      <c r="T713">
        <v>12.1</v>
      </c>
    </row>
    <row r="714">
      <c r="A714" t="str">
        <v>EW-16</v>
      </c>
      <c r="B714" s="1">
        <v>45820</v>
      </c>
      <c r="C714" t="str">
        <v>R. Nguyen</v>
      </c>
      <c r="D714" t="str">
        <v>cycling</v>
      </c>
      <c r="E714" t="str">
        <v>no action</v>
      </c>
      <c r="F714" t="str">
        <v>cycling</v>
      </c>
      <c r="G714">
        <v>21781</v>
      </c>
      <c r="H714">
        <v>21595</v>
      </c>
      <c r="I714">
        <v>186</v>
      </c>
      <c r="J714" s="1">
        <v>45809</v>
      </c>
      <c r="K714">
        <v>11</v>
      </c>
      <c r="L714">
        <v>16.89</v>
      </c>
      <c r="M714" t="str">
        <v>Yes</v>
      </c>
      <c r="N714">
        <v>34.3</v>
      </c>
      <c r="O714" t="str">
        <v/>
      </c>
      <c r="P714" s="1">
        <v>45809</v>
      </c>
      <c r="Q714">
        <v>42.3</v>
      </c>
      <c r="R714">
        <v>56.9</v>
      </c>
      <c r="S714">
        <v>46.7</v>
      </c>
      <c r="T714">
        <v>14.5</v>
      </c>
    </row>
    <row r="715">
      <c r="A715" t="str">
        <v>EW-16</v>
      </c>
      <c r="B715" s="1">
        <v>45834</v>
      </c>
      <c r="C715" t="str">
        <v>R. Nguyen</v>
      </c>
      <c r="D715" t="str">
        <v>cycling</v>
      </c>
      <c r="E715" t="str">
        <v>no action</v>
      </c>
      <c r="F715" t="str">
        <v>cycling</v>
      </c>
      <c r="G715">
        <v>22034</v>
      </c>
      <c r="H715">
        <v>21781</v>
      </c>
      <c r="I715">
        <v>253</v>
      </c>
      <c r="J715" s="1">
        <v>45820</v>
      </c>
      <c r="K715">
        <v>14</v>
      </c>
      <c r="L715">
        <v>18.04</v>
      </c>
      <c r="M715" t="str">
        <v>Yes</v>
      </c>
      <c r="N715">
        <v>34.2</v>
      </c>
      <c r="O715" t="str">
        <v/>
      </c>
      <c r="P715" s="1">
        <v>45809</v>
      </c>
      <c r="Q715">
        <v>42.3</v>
      </c>
      <c r="R715">
        <v>56.9</v>
      </c>
      <c r="S715">
        <v>46.7</v>
      </c>
      <c r="T715">
        <v>15.1</v>
      </c>
    </row>
    <row r="716">
      <c r="A716" t="str">
        <v>EW-16</v>
      </c>
      <c r="B716" s="1">
        <v>45846</v>
      </c>
      <c r="C716" t="str">
        <v>T. Brooks</v>
      </c>
      <c r="D716" t="str">
        <v>cycling</v>
      </c>
      <c r="E716" t="str">
        <v>no action</v>
      </c>
      <c r="F716" t="str">
        <v>cycling</v>
      </c>
      <c r="G716">
        <v>22214</v>
      </c>
      <c r="H716">
        <v>22034</v>
      </c>
      <c r="I716">
        <v>180</v>
      </c>
      <c r="J716" s="1">
        <v>45834</v>
      </c>
      <c r="K716">
        <v>12</v>
      </c>
      <c r="L716">
        <v>15.02</v>
      </c>
      <c r="M716" t="str">
        <v>Yes</v>
      </c>
      <c r="N716">
        <v>37.8</v>
      </c>
      <c r="O716" t="str">
        <v/>
      </c>
      <c r="P716" s="1">
        <v>45839</v>
      </c>
      <c r="Q716">
        <v>41.5</v>
      </c>
      <c r="R716">
        <v>56.8</v>
      </c>
      <c r="S716">
        <v>46.7</v>
      </c>
      <c r="T716">
        <v>14.4</v>
      </c>
    </row>
    <row r="717">
      <c r="A717" t="str">
        <v>EW-16</v>
      </c>
      <c r="B717" s="1">
        <v>45860</v>
      </c>
      <c r="C717" t="str">
        <v>J. Hale</v>
      </c>
      <c r="D717" t="str">
        <v>cycling</v>
      </c>
      <c r="E717" t="str">
        <v>no action</v>
      </c>
      <c r="F717" t="str">
        <v>cycling</v>
      </c>
      <c r="G717">
        <v>22469</v>
      </c>
      <c r="H717">
        <v>22214</v>
      </c>
      <c r="I717">
        <v>255</v>
      </c>
      <c r="J717" s="1">
        <v>45846</v>
      </c>
      <c r="K717">
        <v>14</v>
      </c>
      <c r="L717">
        <v>18.21</v>
      </c>
      <c r="M717" t="str">
        <v>Yes</v>
      </c>
      <c r="N717">
        <v>37.7</v>
      </c>
      <c r="O717" t="str">
        <v/>
      </c>
      <c r="P717" s="1">
        <v>45839</v>
      </c>
      <c r="Q717">
        <v>41.5</v>
      </c>
      <c r="R717">
        <v>56.8</v>
      </c>
      <c r="S717">
        <v>46.7</v>
      </c>
      <c r="T717">
        <v>16.9</v>
      </c>
    </row>
    <row r="718">
      <c r="A718" t="str">
        <v>EW-16</v>
      </c>
      <c r="B718" s="1">
        <v>45872</v>
      </c>
      <c r="C718" t="str">
        <v>R. Nguyen</v>
      </c>
      <c r="D718" t="str">
        <v>cycling</v>
      </c>
      <c r="E718" t="str">
        <v>no action</v>
      </c>
      <c r="F718" t="str">
        <v>cycling</v>
      </c>
      <c r="G718">
        <v>22706</v>
      </c>
      <c r="H718">
        <v>22469</v>
      </c>
      <c r="I718">
        <v>237</v>
      </c>
      <c r="J718" s="1">
        <v>45860</v>
      </c>
      <c r="K718">
        <v>12</v>
      </c>
      <c r="L718">
        <v>19.72</v>
      </c>
      <c r="M718" t="str">
        <v>Yes</v>
      </c>
      <c r="N718">
        <v>36.5</v>
      </c>
      <c r="O718" t="str">
        <v/>
      </c>
      <c r="P718" s="1">
        <v>45870</v>
      </c>
      <c r="Q718">
        <v>40.9</v>
      </c>
      <c r="R718">
        <v>57.3</v>
      </c>
      <c r="S718">
        <v>46.7</v>
      </c>
      <c r="T718">
        <v>11.7</v>
      </c>
    </row>
    <row r="719">
      <c r="A719" t="str">
        <v>EW-16</v>
      </c>
      <c r="B719" s="1">
        <v>45885</v>
      </c>
      <c r="C719" t="str">
        <v>T. Brooks</v>
      </c>
      <c r="D719" t="str">
        <v>cycling</v>
      </c>
      <c r="E719" t="str">
        <v>no action</v>
      </c>
      <c r="F719" t="str">
        <v>cycling</v>
      </c>
      <c r="G719">
        <v>22900</v>
      </c>
      <c r="H719">
        <v>22706</v>
      </c>
      <c r="I719">
        <v>194</v>
      </c>
      <c r="J719" s="1">
        <v>45872</v>
      </c>
      <c r="K719">
        <v>13</v>
      </c>
      <c r="L719">
        <v>14.92</v>
      </c>
      <c r="M719" t="str">
        <v>Yes</v>
      </c>
      <c r="N719">
        <v>37.1</v>
      </c>
      <c r="O719" t="str">
        <v/>
      </c>
      <c r="P719" s="1">
        <v>45870</v>
      </c>
      <c r="Q719">
        <v>40.9</v>
      </c>
      <c r="R719">
        <v>57.3</v>
      </c>
      <c r="S719">
        <v>46.7</v>
      </c>
      <c r="T719">
        <v>12.7</v>
      </c>
    </row>
    <row r="720">
      <c r="A720" t="str">
        <v>EW-16</v>
      </c>
      <c r="B720" s="1">
        <v>45900</v>
      </c>
      <c r="C720" t="str">
        <v>J. Hale</v>
      </c>
      <c r="D720" t="str">
        <v>cycling</v>
      </c>
      <c r="E720" t="str">
        <v>no action</v>
      </c>
      <c r="F720" t="str">
        <v>cycling</v>
      </c>
      <c r="G720">
        <v>23241</v>
      </c>
      <c r="H720">
        <v>22900</v>
      </c>
      <c r="I720">
        <v>341</v>
      </c>
      <c r="J720" s="1">
        <v>45885</v>
      </c>
      <c r="K720">
        <v>15</v>
      </c>
      <c r="L720">
        <v>22.76</v>
      </c>
      <c r="M720" t="str">
        <v>Yes</v>
      </c>
      <c r="N720">
        <v>35.7</v>
      </c>
      <c r="O720" t="str">
        <v/>
      </c>
      <c r="P720" s="1">
        <v>45870</v>
      </c>
      <c r="Q720">
        <v>40.9</v>
      </c>
      <c r="R720">
        <v>57.3</v>
      </c>
      <c r="S720">
        <v>46.7</v>
      </c>
      <c r="T720">
        <v>10.9</v>
      </c>
    </row>
    <row r="721">
      <c r="A721" t="str">
        <v>EW-16</v>
      </c>
      <c r="B721" s="1">
        <v>45913</v>
      </c>
      <c r="C721" t="str">
        <v>T. Brooks</v>
      </c>
      <c r="D721" t="str">
        <v>cycling</v>
      </c>
      <c r="E721" t="str">
        <v>adjusted regulator</v>
      </c>
      <c r="F721" t="str">
        <v>cycling</v>
      </c>
      <c r="G721">
        <v>23452</v>
      </c>
      <c r="H721">
        <v>23241</v>
      </c>
      <c r="I721">
        <v>211</v>
      </c>
      <c r="J721" s="1">
        <v>45900</v>
      </c>
      <c r="K721">
        <v>13</v>
      </c>
      <c r="L721">
        <v>16.26</v>
      </c>
      <c r="M721" t="str">
        <v>Yes</v>
      </c>
      <c r="N721">
        <v>42.9</v>
      </c>
      <c r="O721" t="str">
        <v/>
      </c>
      <c r="P721" s="1">
        <v>45901</v>
      </c>
      <c r="Q721">
        <v>40.6</v>
      </c>
      <c r="R721">
        <v>56.9</v>
      </c>
      <c r="S721">
        <v>46.7</v>
      </c>
      <c r="T721">
        <v>12.6</v>
      </c>
    </row>
    <row r="722">
      <c r="A722" t="str">
        <v>EW-16</v>
      </c>
      <c r="B722" s="1">
        <v>45923</v>
      </c>
      <c r="C722" t="str">
        <v>M. Ortiz</v>
      </c>
      <c r="D722" t="str">
        <v>cycling</v>
      </c>
      <c r="E722" t="str">
        <v>no action</v>
      </c>
      <c r="F722" t="str">
        <v>cycling</v>
      </c>
      <c r="G722">
        <v>23594</v>
      </c>
      <c r="H722">
        <v>23452</v>
      </c>
      <c r="I722">
        <v>142</v>
      </c>
      <c r="J722" s="1">
        <v>45913</v>
      </c>
      <c r="K722">
        <v>10</v>
      </c>
      <c r="L722">
        <v>14.19</v>
      </c>
      <c r="M722" t="str">
        <v>Yes</v>
      </c>
      <c r="N722">
        <v>37.8</v>
      </c>
      <c r="O722" t="str">
        <v/>
      </c>
      <c r="P722" s="1">
        <v>45901</v>
      </c>
      <c r="Q722">
        <v>40.6</v>
      </c>
      <c r="R722">
        <v>56.9</v>
      </c>
      <c r="S722">
        <v>46.7</v>
      </c>
      <c r="T722">
        <v>17.4</v>
      </c>
    </row>
    <row r="723">
      <c r="A723" t="str">
        <v>EW-16</v>
      </c>
      <c r="B723" s="1">
        <v>45935</v>
      </c>
      <c r="C723" t="str">
        <v>J. Hale</v>
      </c>
      <c r="D723" t="str">
        <v>cycling</v>
      </c>
      <c r="E723" t="str">
        <v>no action</v>
      </c>
      <c r="F723" t="str">
        <v>cycling</v>
      </c>
      <c r="G723">
        <v>23878</v>
      </c>
      <c r="H723">
        <v>23594</v>
      </c>
      <c r="I723">
        <v>284</v>
      </c>
      <c r="J723" s="1">
        <v>45923</v>
      </c>
      <c r="K723">
        <v>12</v>
      </c>
      <c r="L723">
        <v>23.65</v>
      </c>
      <c r="M723" t="str">
        <v>Yes</v>
      </c>
      <c r="N723">
        <v>34.9</v>
      </c>
      <c r="O723" t="str">
        <v/>
      </c>
      <c r="P723" s="1">
        <v>45931</v>
      </c>
      <c r="Q723">
        <v>40</v>
      </c>
      <c r="R723">
        <v>56.8</v>
      </c>
      <c r="S723">
        <v>46.7</v>
      </c>
      <c r="T723">
        <v>17.8</v>
      </c>
    </row>
    <row r="724">
      <c r="A724" t="str">
        <v>EW-16</v>
      </c>
      <c r="B724" s="1">
        <v>45950</v>
      </c>
      <c r="C724" t="str">
        <v>J. Hale</v>
      </c>
      <c r="D724" t="str">
        <v>cycling</v>
      </c>
      <c r="E724" t="str">
        <v>cleared check valve</v>
      </c>
      <c r="F724" t="str">
        <v>cycling</v>
      </c>
      <c r="G724">
        <v>24164</v>
      </c>
      <c r="H724">
        <v>23878</v>
      </c>
      <c r="I724">
        <v>286</v>
      </c>
      <c r="J724" s="1">
        <v>45935</v>
      </c>
      <c r="K724">
        <v>15</v>
      </c>
      <c r="L724">
        <v>19.06</v>
      </c>
      <c r="M724" t="str">
        <v>Yes</v>
      </c>
      <c r="N724">
        <v>39.1</v>
      </c>
      <c r="O724" t="str">
        <v/>
      </c>
      <c r="P724" s="1">
        <v>45931</v>
      </c>
      <c r="Q724">
        <v>40</v>
      </c>
      <c r="R724">
        <v>56.8</v>
      </c>
      <c r="S724">
        <v>46.7</v>
      </c>
      <c r="T724">
        <v>10.1</v>
      </c>
    </row>
    <row r="725">
      <c r="A725" t="str">
        <v>EW-16</v>
      </c>
      <c r="B725" s="1">
        <v>45962</v>
      </c>
      <c r="C725" t="str">
        <v>T. Brooks</v>
      </c>
      <c r="D725" t="str">
        <v>cycling</v>
      </c>
      <c r="E725" t="str">
        <v>no action</v>
      </c>
      <c r="F725" t="str">
        <v>cycling</v>
      </c>
      <c r="G725">
        <v>24408</v>
      </c>
      <c r="H725">
        <v>24164</v>
      </c>
      <c r="I725">
        <v>244</v>
      </c>
      <c r="J725" s="1">
        <v>45950</v>
      </c>
      <c r="K725">
        <v>12</v>
      </c>
      <c r="L725">
        <v>20.32</v>
      </c>
      <c r="M725" t="str">
        <v>Yes</v>
      </c>
      <c r="N725">
        <v>35.2</v>
      </c>
      <c r="O725" t="str">
        <v/>
      </c>
      <c r="P725" s="1">
        <v>45962</v>
      </c>
      <c r="Q725">
        <v>39.8</v>
      </c>
      <c r="R725">
        <v>56.8</v>
      </c>
      <c r="S725">
        <v>46.7</v>
      </c>
      <c r="T725">
        <v>14</v>
      </c>
    </row>
    <row r="726">
      <c r="A726" t="str">
        <v>EW-16</v>
      </c>
      <c r="B726" s="1">
        <v>45975</v>
      </c>
      <c r="C726" t="str">
        <v>M. Ortiz</v>
      </c>
      <c r="D726" t="str">
        <v>cycling</v>
      </c>
      <c r="E726" t="str">
        <v>no action</v>
      </c>
      <c r="F726" t="str">
        <v>cycling</v>
      </c>
      <c r="G726">
        <v>24656</v>
      </c>
      <c r="H726">
        <v>24408</v>
      </c>
      <c r="I726">
        <v>248</v>
      </c>
      <c r="J726" s="1">
        <v>45962</v>
      </c>
      <c r="K726">
        <v>13</v>
      </c>
      <c r="L726">
        <v>19.05</v>
      </c>
      <c r="M726" t="str">
        <v>Yes</v>
      </c>
      <c r="N726">
        <v>43.3</v>
      </c>
      <c r="O726" t="str">
        <v/>
      </c>
      <c r="P726" s="1">
        <v>45962</v>
      </c>
      <c r="Q726">
        <v>39.8</v>
      </c>
      <c r="R726">
        <v>56.8</v>
      </c>
      <c r="S726">
        <v>46.7</v>
      </c>
      <c r="T726">
        <v>19.7</v>
      </c>
    </row>
    <row r="727">
      <c r="A727" t="str">
        <v>EW-16</v>
      </c>
      <c r="B727" s="1">
        <v>45987</v>
      </c>
      <c r="C727" t="str">
        <v>M. Ortiz</v>
      </c>
      <c r="D727" t="str">
        <v>cycling</v>
      </c>
      <c r="E727" t="str">
        <v>no action</v>
      </c>
      <c r="F727" t="str">
        <v>cycling</v>
      </c>
      <c r="G727">
        <v>24916</v>
      </c>
      <c r="H727">
        <v>24656</v>
      </c>
      <c r="I727">
        <v>260</v>
      </c>
      <c r="J727" s="1">
        <v>45975</v>
      </c>
      <c r="K727">
        <v>12</v>
      </c>
      <c r="L727">
        <v>21.66</v>
      </c>
      <c r="M727" t="str">
        <v>Yes</v>
      </c>
      <c r="N727">
        <v>34.4</v>
      </c>
      <c r="O727" t="str">
        <v/>
      </c>
      <c r="P727" s="1">
        <v>45962</v>
      </c>
      <c r="Q727">
        <v>39.8</v>
      </c>
      <c r="R727">
        <v>56.8</v>
      </c>
      <c r="S727">
        <v>46.7</v>
      </c>
      <c r="T727">
        <v>13.3</v>
      </c>
    </row>
    <row r="728">
      <c r="A728" t="str">
        <v>EW-16</v>
      </c>
      <c r="B728" s="1">
        <v>46001</v>
      </c>
      <c r="C728" t="str">
        <v>M. Ortiz</v>
      </c>
      <c r="D728" t="str">
        <v>cycling</v>
      </c>
      <c r="E728" t="str">
        <v>cleared check valve</v>
      </c>
      <c r="F728" t="str">
        <v>cycling</v>
      </c>
      <c r="G728">
        <v>25187</v>
      </c>
      <c r="H728">
        <v>24916</v>
      </c>
      <c r="I728">
        <v>271</v>
      </c>
      <c r="J728" s="1">
        <v>45987</v>
      </c>
      <c r="K728">
        <v>14</v>
      </c>
      <c r="L728">
        <v>19.38</v>
      </c>
      <c r="M728" t="str">
        <v>Yes</v>
      </c>
      <c r="N728">
        <v>35.6</v>
      </c>
      <c r="O728" t="str">
        <v/>
      </c>
      <c r="P728" s="1">
        <v>45992</v>
      </c>
      <c r="Q728">
        <v>39.3</v>
      </c>
      <c r="R728">
        <v>56.7</v>
      </c>
      <c r="S728">
        <v>46.7</v>
      </c>
      <c r="T728">
        <v>15.4</v>
      </c>
    </row>
    <row r="729">
      <c r="A729" t="str">
        <v>EW-16</v>
      </c>
      <c r="B729" s="1">
        <v>46011</v>
      </c>
      <c r="C729" t="str">
        <v>M. Ortiz</v>
      </c>
      <c r="D729" t="str">
        <v>cycling</v>
      </c>
      <c r="E729" t="str">
        <v>no action</v>
      </c>
      <c r="F729" t="str">
        <v>cycling</v>
      </c>
      <c r="G729">
        <v>25363</v>
      </c>
      <c r="H729">
        <v>25187</v>
      </c>
      <c r="I729">
        <v>176</v>
      </c>
      <c r="J729" s="1">
        <v>46001</v>
      </c>
      <c r="K729">
        <v>10</v>
      </c>
      <c r="L729">
        <v>17.61</v>
      </c>
      <c r="M729" t="str">
        <v>Yes</v>
      </c>
      <c r="N729">
        <v>40</v>
      </c>
      <c r="O729" t="str">
        <v/>
      </c>
      <c r="P729" s="1">
        <v>45992</v>
      </c>
      <c r="Q729">
        <v>39.3</v>
      </c>
      <c r="R729">
        <v>56.7</v>
      </c>
      <c r="S729">
        <v>46.7</v>
      </c>
      <c r="T729">
        <v>10.8</v>
      </c>
    </row>
    <row r="730">
      <c r="A730" t="str">
        <v>EW-16</v>
      </c>
      <c r="B730" s="1">
        <v>46025</v>
      </c>
      <c r="C730" t="str">
        <v>M. Ortiz</v>
      </c>
      <c r="D730" t="str">
        <v>cycling</v>
      </c>
      <c r="E730" t="str">
        <v>no action</v>
      </c>
      <c r="F730" t="str">
        <v>cycling</v>
      </c>
      <c r="G730">
        <v>25696</v>
      </c>
      <c r="H730">
        <v>25363</v>
      </c>
      <c r="I730">
        <v>333</v>
      </c>
      <c r="J730" s="1">
        <v>46011</v>
      </c>
      <c r="K730">
        <v>14</v>
      </c>
      <c r="L730">
        <v>23.82</v>
      </c>
      <c r="M730" t="str">
        <v>Yes</v>
      </c>
      <c r="N730">
        <v>37.6</v>
      </c>
      <c r="O730" t="str">
        <v/>
      </c>
      <c r="P730" s="1">
        <v>46023</v>
      </c>
      <c r="Q730">
        <v>40.2</v>
      </c>
      <c r="R730">
        <v>56.6</v>
      </c>
      <c r="S730">
        <v>46.7</v>
      </c>
      <c r="T730">
        <v>14.3</v>
      </c>
    </row>
    <row r="731">
      <c r="A731" t="str">
        <v>EW-16</v>
      </c>
      <c r="B731" s="1">
        <v>46040</v>
      </c>
      <c r="C731" t="str">
        <v>M. Ortiz</v>
      </c>
      <c r="D731" t="str">
        <v>cycling</v>
      </c>
      <c r="E731" t="str">
        <v>no action</v>
      </c>
      <c r="F731" t="str">
        <v>cycling</v>
      </c>
      <c r="G731">
        <v>25910</v>
      </c>
      <c r="H731">
        <v>25696</v>
      </c>
      <c r="I731">
        <v>214</v>
      </c>
      <c r="J731" s="1">
        <v>46025</v>
      </c>
      <c r="K731">
        <v>15</v>
      </c>
      <c r="L731">
        <v>14.28</v>
      </c>
      <c r="M731" t="str">
        <v>Yes</v>
      </c>
      <c r="N731">
        <v>36.4</v>
      </c>
      <c r="O731" t="str">
        <v/>
      </c>
      <c r="P731" s="1">
        <v>46023</v>
      </c>
      <c r="Q731">
        <v>40.2</v>
      </c>
      <c r="R731">
        <v>56.6</v>
      </c>
      <c r="S731">
        <v>46.7</v>
      </c>
      <c r="T731">
        <v>16.8</v>
      </c>
    </row>
    <row r="732">
      <c r="A732" t="str">
        <v>EW-16</v>
      </c>
      <c r="B732" s="1">
        <v>46054</v>
      </c>
      <c r="C732" t="str">
        <v>M. Ortiz</v>
      </c>
      <c r="D732" t="str">
        <v>cycling</v>
      </c>
      <c r="E732" t="str">
        <v>no action</v>
      </c>
      <c r="F732" t="str">
        <v>cycling</v>
      </c>
      <c r="G732">
        <v>26161</v>
      </c>
      <c r="H732">
        <v>25910</v>
      </c>
      <c r="I732">
        <v>251</v>
      </c>
      <c r="J732" s="1">
        <v>46040</v>
      </c>
      <c r="K732">
        <v>14</v>
      </c>
      <c r="L732">
        <v>17.92</v>
      </c>
      <c r="M732" t="str">
        <v>Yes</v>
      </c>
      <c r="N732">
        <v>36.3</v>
      </c>
      <c r="O732" t="str">
        <v/>
      </c>
      <c r="P732" s="1">
        <v>46054</v>
      </c>
      <c r="Q732">
        <v>40.1</v>
      </c>
      <c r="R732">
        <v>56.8</v>
      </c>
      <c r="S732">
        <v>46.7</v>
      </c>
      <c r="T732">
        <v>12.3</v>
      </c>
    </row>
    <row r="733">
      <c r="A733" t="str">
        <v>EW-16</v>
      </c>
      <c r="B733" s="1">
        <v>46069</v>
      </c>
      <c r="C733" t="str">
        <v>R. Nguyen</v>
      </c>
      <c r="D733" t="str">
        <v>cycling</v>
      </c>
      <c r="E733" t="str">
        <v>no action</v>
      </c>
      <c r="F733" t="str">
        <v>cycling</v>
      </c>
      <c r="G733">
        <v>26380</v>
      </c>
      <c r="H733">
        <v>26161</v>
      </c>
      <c r="I733">
        <v>219</v>
      </c>
      <c r="J733" s="1">
        <v>46054</v>
      </c>
      <c r="K733">
        <v>15</v>
      </c>
      <c r="L733">
        <v>14.61</v>
      </c>
      <c r="M733" t="str">
        <v>Yes</v>
      </c>
      <c r="N733">
        <v>42.5</v>
      </c>
      <c r="O733" t="str">
        <v/>
      </c>
      <c r="P733" s="1">
        <v>46054</v>
      </c>
      <c r="Q733">
        <v>40.1</v>
      </c>
      <c r="R733">
        <v>56.8</v>
      </c>
      <c r="S733">
        <v>46.7</v>
      </c>
      <c r="T733">
        <v>12.4</v>
      </c>
    </row>
    <row r="734">
      <c r="A734" t="str">
        <v>EW-16</v>
      </c>
      <c r="B734" s="1">
        <v>46081</v>
      </c>
      <c r="C734" t="str">
        <v>T. Brooks</v>
      </c>
      <c r="D734" t="str">
        <v>cycling</v>
      </c>
      <c r="E734" t="str">
        <v>no action</v>
      </c>
      <c r="F734" t="str">
        <v>cycling</v>
      </c>
      <c r="G734">
        <v>26595</v>
      </c>
      <c r="H734">
        <v>26380</v>
      </c>
      <c r="I734">
        <v>215</v>
      </c>
      <c r="J734" s="1">
        <v>46069</v>
      </c>
      <c r="K734">
        <v>12</v>
      </c>
      <c r="L734">
        <v>17.93</v>
      </c>
      <c r="M734" t="str">
        <v>Yes</v>
      </c>
      <c r="N734">
        <v>34.5</v>
      </c>
      <c r="O734" t="str">
        <v/>
      </c>
      <c r="P734" s="1">
        <v>46054</v>
      </c>
      <c r="Q734">
        <v>40.1</v>
      </c>
      <c r="R734">
        <v>56.8</v>
      </c>
      <c r="S734">
        <v>46.7</v>
      </c>
      <c r="T734">
        <v>19.2</v>
      </c>
    </row>
    <row r="735">
      <c r="A735" t="str">
        <v>EW-16</v>
      </c>
      <c r="B735" s="1">
        <v>46093</v>
      </c>
      <c r="C735" t="str">
        <v>J. Hale</v>
      </c>
      <c r="D735" t="str">
        <v>cycling</v>
      </c>
      <c r="E735" t="str">
        <v>no action</v>
      </c>
      <c r="F735" t="str">
        <v>cycling</v>
      </c>
      <c r="G735">
        <v>26867</v>
      </c>
      <c r="H735">
        <v>26595</v>
      </c>
      <c r="I735">
        <v>272</v>
      </c>
      <c r="J735" s="1">
        <v>46081</v>
      </c>
      <c r="K735">
        <v>12</v>
      </c>
      <c r="L735">
        <v>22.65</v>
      </c>
      <c r="M735" t="str">
        <v>Yes</v>
      </c>
      <c r="N735">
        <v>38.3</v>
      </c>
      <c r="O735" t="str">
        <v/>
      </c>
      <c r="P735" s="1">
        <v>46082</v>
      </c>
      <c r="Q735">
        <v>41</v>
      </c>
      <c r="R735">
        <v>57</v>
      </c>
      <c r="S735">
        <v>46.7</v>
      </c>
      <c r="T735">
        <v>20</v>
      </c>
    </row>
    <row r="736">
      <c r="A736" t="str">
        <v>EW-16</v>
      </c>
      <c r="B736" s="1">
        <v>46106</v>
      </c>
      <c r="C736" t="str">
        <v>J. Hale</v>
      </c>
      <c r="D736" t="str">
        <v>cycling</v>
      </c>
      <c r="E736" t="str">
        <v>no action</v>
      </c>
      <c r="F736" t="str">
        <v>cycling</v>
      </c>
      <c r="G736">
        <v>27160</v>
      </c>
      <c r="H736">
        <v>26867</v>
      </c>
      <c r="I736">
        <v>293</v>
      </c>
      <c r="J736" s="1">
        <v>46093</v>
      </c>
      <c r="K736">
        <v>13</v>
      </c>
      <c r="L736">
        <v>22.51</v>
      </c>
      <c r="M736" t="str">
        <v>Yes</v>
      </c>
      <c r="N736">
        <v>39.2</v>
      </c>
      <c r="O736" t="str">
        <v/>
      </c>
      <c r="P736" s="1">
        <v>46082</v>
      </c>
      <c r="Q736">
        <v>41</v>
      </c>
      <c r="R736">
        <v>57</v>
      </c>
      <c r="S736">
        <v>46.7</v>
      </c>
      <c r="T736">
        <v>11.8</v>
      </c>
    </row>
    <row r="737">
      <c r="A737" t="str">
        <v>EW-16</v>
      </c>
      <c r="B737" s="1">
        <v>46120</v>
      </c>
      <c r="C737" t="str">
        <v>T. Brooks</v>
      </c>
      <c r="D737" t="str">
        <v>cycling</v>
      </c>
      <c r="E737" t="str">
        <v>no action</v>
      </c>
      <c r="F737" t="str">
        <v>cycling</v>
      </c>
      <c r="G737">
        <v>27449</v>
      </c>
      <c r="H737">
        <v>27160</v>
      </c>
      <c r="I737">
        <v>289</v>
      </c>
      <c r="J737" s="1">
        <v>46106</v>
      </c>
      <c r="K737">
        <v>14</v>
      </c>
      <c r="L737">
        <v>20.67</v>
      </c>
      <c r="M737" t="str">
        <v>Yes</v>
      </c>
      <c r="N737">
        <v>36.8</v>
      </c>
      <c r="O737" t="str">
        <v/>
      </c>
      <c r="P737" s="1">
        <v>46113</v>
      </c>
      <c r="Q737">
        <v>42.1</v>
      </c>
      <c r="R737">
        <v>57.3</v>
      </c>
      <c r="S737">
        <v>46.7</v>
      </c>
      <c r="T737">
        <v>18.9</v>
      </c>
    </row>
    <row r="738">
      <c r="A738" t="str">
        <v>EW-16</v>
      </c>
      <c r="B738" s="1">
        <v>46135</v>
      </c>
      <c r="C738" t="str">
        <v>J. Hale</v>
      </c>
      <c r="D738" t="str">
        <v>cycling</v>
      </c>
      <c r="E738" t="str">
        <v>no action</v>
      </c>
      <c r="F738" t="str">
        <v>cycling</v>
      </c>
      <c r="G738">
        <v>27728</v>
      </c>
      <c r="H738">
        <v>27449</v>
      </c>
      <c r="I738">
        <v>279</v>
      </c>
      <c r="J738" s="1">
        <v>46120</v>
      </c>
      <c r="K738">
        <v>15</v>
      </c>
      <c r="L738">
        <v>18.58</v>
      </c>
      <c r="M738" t="str">
        <v>Yes</v>
      </c>
      <c r="N738">
        <v>40.9</v>
      </c>
      <c r="O738" t="str">
        <v/>
      </c>
      <c r="P738" s="1">
        <v>46113</v>
      </c>
      <c r="Q738">
        <v>42.1</v>
      </c>
      <c r="R738">
        <v>57.3</v>
      </c>
      <c r="S738">
        <v>46.7</v>
      </c>
      <c r="T738">
        <v>11</v>
      </c>
    </row>
    <row r="739">
      <c r="A739" t="str">
        <v>EW-16</v>
      </c>
      <c r="B739" s="1">
        <v>46146</v>
      </c>
      <c r="C739" t="str">
        <v>T. Brooks</v>
      </c>
      <c r="D739" t="str">
        <v>cycling</v>
      </c>
      <c r="E739" t="str">
        <v>no action</v>
      </c>
      <c r="F739" t="str">
        <v>cycling</v>
      </c>
      <c r="G739">
        <v>27890</v>
      </c>
      <c r="H739">
        <v>27728</v>
      </c>
      <c r="I739">
        <v>162</v>
      </c>
      <c r="J739" s="1">
        <v>46135</v>
      </c>
      <c r="K739">
        <v>11</v>
      </c>
      <c r="L739">
        <v>14.77</v>
      </c>
      <c r="M739" t="str">
        <v>Yes</v>
      </c>
      <c r="N739">
        <v>34.3</v>
      </c>
      <c r="O739" t="str">
        <v/>
      </c>
      <c r="P739" s="1">
        <v>46143</v>
      </c>
      <c r="Q739">
        <v>42.6</v>
      </c>
      <c r="R739">
        <v>57.2</v>
      </c>
      <c r="S739">
        <v>46.7</v>
      </c>
      <c r="T739">
        <v>16.3</v>
      </c>
    </row>
    <row r="740">
      <c r="A740" t="str">
        <v>EW-16</v>
      </c>
      <c r="B740" s="1">
        <v>46161</v>
      </c>
      <c r="C740" t="str">
        <v>T. Brooks</v>
      </c>
      <c r="D740" t="str">
        <v>cycling</v>
      </c>
      <c r="E740" t="str">
        <v>no action</v>
      </c>
      <c r="F740" t="str">
        <v>cycling</v>
      </c>
      <c r="G740">
        <v>28207</v>
      </c>
      <c r="H740">
        <v>27890</v>
      </c>
      <c r="I740">
        <v>317</v>
      </c>
      <c r="J740" s="1">
        <v>46146</v>
      </c>
      <c r="K740">
        <v>15</v>
      </c>
      <c r="L740">
        <v>21.15</v>
      </c>
      <c r="M740" t="str">
        <v>Yes</v>
      </c>
      <c r="N740">
        <v>43.7</v>
      </c>
      <c r="O740" t="str">
        <v/>
      </c>
      <c r="P740" s="1">
        <v>46143</v>
      </c>
      <c r="Q740">
        <v>42.6</v>
      </c>
      <c r="R740">
        <v>57.2</v>
      </c>
      <c r="S740">
        <v>46.7</v>
      </c>
      <c r="T740">
        <v>14.9</v>
      </c>
    </row>
    <row r="741">
      <c r="A741" t="str">
        <v>EW-16</v>
      </c>
      <c r="B741" s="1">
        <v>46173</v>
      </c>
      <c r="C741" t="str">
        <v>R. Nguyen</v>
      </c>
      <c r="D741" t="str">
        <v>cycling</v>
      </c>
      <c r="E741" t="str">
        <v>no action</v>
      </c>
      <c r="F741" t="str">
        <v>cycling</v>
      </c>
      <c r="G741">
        <v>28448</v>
      </c>
      <c r="H741">
        <v>28207</v>
      </c>
      <c r="I741">
        <v>241</v>
      </c>
      <c r="J741" s="1">
        <v>46161</v>
      </c>
      <c r="K741">
        <v>12</v>
      </c>
      <c r="L741">
        <v>20.1</v>
      </c>
      <c r="M741" t="str">
        <v>Yes</v>
      </c>
      <c r="N741">
        <v>36.7</v>
      </c>
      <c r="O741" t="str">
        <v/>
      </c>
      <c r="P741" s="1">
        <v>46143</v>
      </c>
      <c r="Q741">
        <v>42.6</v>
      </c>
      <c r="R741">
        <v>57.2</v>
      </c>
      <c r="S741">
        <v>46.7</v>
      </c>
      <c r="T741">
        <v>13.4</v>
      </c>
    </row>
    <row r="742">
      <c r="A742" t="str">
        <v>EW-16</v>
      </c>
      <c r="B742" s="1">
        <v>46185</v>
      </c>
      <c r="C742" t="str">
        <v>T. Brooks</v>
      </c>
      <c r="D742" t="str">
        <v>cycling</v>
      </c>
      <c r="E742" t="str">
        <v>no action</v>
      </c>
      <c r="F742" t="str">
        <v>cycling</v>
      </c>
      <c r="G742">
        <v>28666</v>
      </c>
      <c r="H742">
        <v>28448</v>
      </c>
      <c r="I742">
        <v>218</v>
      </c>
      <c r="J742" s="1">
        <v>46173</v>
      </c>
      <c r="K742">
        <v>12</v>
      </c>
      <c r="L742">
        <v>18.14</v>
      </c>
      <c r="M742" t="str">
        <v>Yes</v>
      </c>
      <c r="N742">
        <v>39.3</v>
      </c>
      <c r="O742" t="str">
        <v/>
      </c>
      <c r="P742" s="1">
        <v>46174</v>
      </c>
      <c r="Q742">
        <v>42.2</v>
      </c>
      <c r="R742">
        <v>57</v>
      </c>
      <c r="S742">
        <v>46.7</v>
      </c>
      <c r="T742">
        <v>15.5</v>
      </c>
    </row>
    <row r="743">
      <c r="A743" t="str">
        <v>EW-16</v>
      </c>
      <c r="B743" s="1">
        <v>46196</v>
      </c>
      <c r="C743" t="str">
        <v>M. Ortiz</v>
      </c>
      <c r="D743" t="str">
        <v>cycling</v>
      </c>
      <c r="E743" t="str">
        <v>no action</v>
      </c>
      <c r="F743" t="str">
        <v>cycling</v>
      </c>
      <c r="G743">
        <v>28860</v>
      </c>
      <c r="H743">
        <v>28666</v>
      </c>
      <c r="I743">
        <v>194</v>
      </c>
      <c r="J743" s="1">
        <v>46185</v>
      </c>
      <c r="K743">
        <v>11</v>
      </c>
      <c r="L743">
        <v>17.64</v>
      </c>
      <c r="M743" t="str">
        <v>Yes</v>
      </c>
      <c r="N743">
        <v>36.2</v>
      </c>
      <c r="O743" t="str">
        <v/>
      </c>
      <c r="P743" s="1">
        <v>46174</v>
      </c>
      <c r="Q743">
        <v>42.2</v>
      </c>
      <c r="R743">
        <v>57</v>
      </c>
      <c r="S743">
        <v>46.7</v>
      </c>
      <c r="T743">
        <v>17.6</v>
      </c>
    </row>
    <row r="744">
      <c r="A744" t="str">
        <v>EW-16</v>
      </c>
      <c r="B744" s="1">
        <v>46211</v>
      </c>
      <c r="C744" t="str">
        <v>T. Brooks</v>
      </c>
      <c r="D744" t="str">
        <v>cycling</v>
      </c>
      <c r="E744" t="str">
        <v>no action</v>
      </c>
      <c r="F744" t="str">
        <v>cycling</v>
      </c>
      <c r="G744">
        <v>29094</v>
      </c>
      <c r="H744">
        <v>28860</v>
      </c>
      <c r="I744">
        <v>234</v>
      </c>
      <c r="J744" s="1">
        <v>46196</v>
      </c>
      <c r="K744">
        <v>15</v>
      </c>
      <c r="L744">
        <v>15.58</v>
      </c>
      <c r="M744" t="str">
        <v>Yes</v>
      </c>
      <c r="N744">
        <v>40.8</v>
      </c>
      <c r="O744" t="str">
        <v/>
      </c>
      <c r="P744" s="1">
        <v>46204</v>
      </c>
      <c r="Q744">
        <v>42.9</v>
      </c>
      <c r="R744">
        <v>57.2</v>
      </c>
      <c r="S744">
        <v>46.7</v>
      </c>
      <c r="T744">
        <v>18.7</v>
      </c>
    </row>
    <row r="745">
      <c r="A745" t="str">
        <v>EW-16</v>
      </c>
      <c r="B745" s="1">
        <v>46224</v>
      </c>
      <c r="C745" t="str">
        <v>M. Ortiz</v>
      </c>
      <c r="D745" t="str">
        <v>cycling</v>
      </c>
      <c r="E745" t="str">
        <v>no action</v>
      </c>
      <c r="F745" t="str">
        <v>cycling</v>
      </c>
      <c r="G745">
        <v>29402</v>
      </c>
      <c r="H745">
        <v>29094</v>
      </c>
      <c r="I745">
        <v>308</v>
      </c>
      <c r="J745" s="1">
        <v>46211</v>
      </c>
      <c r="K745">
        <v>13</v>
      </c>
      <c r="L745">
        <v>23.72</v>
      </c>
      <c r="M745" t="str">
        <v>Yes</v>
      </c>
      <c r="N745">
        <v>38.9</v>
      </c>
      <c r="O745" t="str">
        <v/>
      </c>
      <c r="P745" s="1">
        <v>46204</v>
      </c>
      <c r="Q745">
        <v>42.9</v>
      </c>
      <c r="R745">
        <v>57.2</v>
      </c>
      <c r="S745">
        <v>46.7</v>
      </c>
      <c r="T745">
        <v>14.7</v>
      </c>
    </row>
    <row r="746">
      <c r="A746" t="str">
        <v>EW-16</v>
      </c>
      <c r="B746" s="1">
        <v>46234</v>
      </c>
      <c r="C746" t="str">
        <v>J. Hale</v>
      </c>
      <c r="D746" t="str">
        <v>cycling</v>
      </c>
      <c r="E746" t="str">
        <v>cleared check valve</v>
      </c>
      <c r="F746" t="str">
        <v>cycling</v>
      </c>
      <c r="G746">
        <v>29634</v>
      </c>
      <c r="H746">
        <v>29402</v>
      </c>
      <c r="I746">
        <v>232</v>
      </c>
      <c r="J746" s="1">
        <v>46224</v>
      </c>
      <c r="K746">
        <v>10</v>
      </c>
      <c r="L746">
        <v>23.2</v>
      </c>
      <c r="M746" t="str">
        <v>Yes</v>
      </c>
      <c r="N746">
        <v>34.1</v>
      </c>
      <c r="O746" t="str">
        <v/>
      </c>
      <c r="P746" s="1">
        <v>46204</v>
      </c>
      <c r="Q746">
        <v>42.9</v>
      </c>
      <c r="R746">
        <v>57.2</v>
      </c>
      <c r="S746">
        <v>46.7</v>
      </c>
      <c r="T746">
        <v>10.7</v>
      </c>
    </row>
    <row r="747">
      <c r="A747" t="str">
        <v>EW-17</v>
      </c>
      <c r="B747" s="1">
        <v>45665</v>
      </c>
      <c r="C747" t="str">
        <v>T. Brooks</v>
      </c>
      <c r="D747" t="str">
        <v>cycling</v>
      </c>
      <c r="E747" t="str">
        <v>no action</v>
      </c>
      <c r="F747" t="str">
        <v>cycling</v>
      </c>
      <c r="G747">
        <v>36790</v>
      </c>
      <c r="H747">
        <v>36454</v>
      </c>
      <c r="I747">
        <v>336</v>
      </c>
      <c r="J747" s="1">
        <v>45644</v>
      </c>
      <c r="K747">
        <v>21</v>
      </c>
      <c r="L747">
        <v>16.02</v>
      </c>
      <c r="M747" t="str">
        <v>Yes</v>
      </c>
      <c r="N747">
        <v>38.4</v>
      </c>
      <c r="O747" t="str">
        <v/>
      </c>
      <c r="P747" s="1">
        <v>45658</v>
      </c>
      <c r="Q747">
        <v>40.3</v>
      </c>
      <c r="R747">
        <v>53.3</v>
      </c>
      <c r="S747">
        <v>45.1</v>
      </c>
      <c r="T747">
        <v>17.1</v>
      </c>
    </row>
    <row r="748">
      <c r="A748" t="str">
        <v>EW-17</v>
      </c>
      <c r="B748" s="1">
        <v>45678</v>
      </c>
      <c r="C748" t="str">
        <v>T. Brooks</v>
      </c>
      <c r="D748" t="str">
        <v>cycling</v>
      </c>
      <c r="E748" t="str">
        <v>no action</v>
      </c>
      <c r="F748" t="str">
        <v>cycling</v>
      </c>
      <c r="G748">
        <v>37018</v>
      </c>
      <c r="H748">
        <v>36790</v>
      </c>
      <c r="I748">
        <v>228</v>
      </c>
      <c r="J748" s="1">
        <v>45665</v>
      </c>
      <c r="K748">
        <v>13</v>
      </c>
      <c r="L748">
        <v>17.51</v>
      </c>
      <c r="M748" t="str">
        <v>Yes</v>
      </c>
      <c r="N748">
        <v>38.1</v>
      </c>
      <c r="O748" t="str">
        <v/>
      </c>
      <c r="P748" s="1">
        <v>45658</v>
      </c>
      <c r="Q748">
        <v>40.3</v>
      </c>
      <c r="R748">
        <v>53.3</v>
      </c>
      <c r="S748">
        <v>45.1</v>
      </c>
      <c r="T748">
        <v>11.9</v>
      </c>
    </row>
    <row r="749">
      <c r="A749" t="str">
        <v>EW-17</v>
      </c>
      <c r="B749" s="1">
        <v>45691</v>
      </c>
      <c r="C749" t="str">
        <v>M. Ortiz</v>
      </c>
      <c r="D749" t="str">
        <v>cycling</v>
      </c>
      <c r="E749" t="str">
        <v>recorded high FM pressure</v>
      </c>
      <c r="F749" t="str">
        <v>cycling</v>
      </c>
      <c r="G749">
        <v>37208</v>
      </c>
      <c r="H749">
        <v>37018</v>
      </c>
      <c r="I749">
        <v>190</v>
      </c>
      <c r="J749" s="1">
        <v>45678</v>
      </c>
      <c r="K749">
        <v>13</v>
      </c>
      <c r="L749">
        <v>14.62</v>
      </c>
      <c r="M749" t="str">
        <v>Yes</v>
      </c>
      <c r="N749">
        <v>41.5</v>
      </c>
      <c r="O749" t="str">
        <v/>
      </c>
      <c r="P749" s="1">
        <v>45689</v>
      </c>
      <c r="Q749">
        <v>41</v>
      </c>
      <c r="R749">
        <v>53.2</v>
      </c>
      <c r="S749">
        <v>45.1</v>
      </c>
      <c r="T749">
        <v>13.1</v>
      </c>
    </row>
    <row r="750">
      <c r="A750" t="str">
        <v>EW-17</v>
      </c>
      <c r="B750" s="1">
        <v>45706</v>
      </c>
      <c r="C750" t="str">
        <v>T. Brooks</v>
      </c>
      <c r="D750" t="str">
        <v>cycling</v>
      </c>
      <c r="E750" t="str">
        <v>no action</v>
      </c>
      <c r="F750" t="str">
        <v>cycling</v>
      </c>
      <c r="G750">
        <v>37435</v>
      </c>
      <c r="H750">
        <v>37208</v>
      </c>
      <c r="I750">
        <v>227</v>
      </c>
      <c r="J750" s="1">
        <v>45691</v>
      </c>
      <c r="K750">
        <v>15</v>
      </c>
      <c r="L750">
        <v>15.11</v>
      </c>
      <c r="M750" t="str">
        <v>Yes</v>
      </c>
      <c r="N750">
        <v>38.6</v>
      </c>
      <c r="O750" t="str">
        <v/>
      </c>
      <c r="P750" s="1">
        <v>45689</v>
      </c>
      <c r="Q750">
        <v>41</v>
      </c>
      <c r="R750">
        <v>53.2</v>
      </c>
      <c r="S750">
        <v>45.1</v>
      </c>
      <c r="T750">
        <v>17.8</v>
      </c>
    </row>
    <row r="751">
      <c r="A751" t="str">
        <v>EW-17</v>
      </c>
      <c r="B751" s="1">
        <v>45716</v>
      </c>
      <c r="C751" t="str">
        <v>T. Brooks</v>
      </c>
      <c r="D751" t="str">
        <v>cycling</v>
      </c>
      <c r="E751" t="str">
        <v>no action</v>
      </c>
      <c r="F751" t="str">
        <v>cycling</v>
      </c>
      <c r="G751">
        <v>37583</v>
      </c>
      <c r="H751">
        <v>37435</v>
      </c>
      <c r="I751">
        <v>148</v>
      </c>
      <c r="J751" s="1">
        <v>45706</v>
      </c>
      <c r="K751">
        <v>10</v>
      </c>
      <c r="L751">
        <v>14.8</v>
      </c>
      <c r="M751" t="str">
        <v>Yes</v>
      </c>
      <c r="N751">
        <v>37.9</v>
      </c>
      <c r="O751" t="str">
        <v/>
      </c>
      <c r="P751" s="1">
        <v>45689</v>
      </c>
      <c r="Q751">
        <v>41</v>
      </c>
      <c r="R751">
        <v>53.2</v>
      </c>
      <c r="S751">
        <v>45.1</v>
      </c>
      <c r="T751">
        <v>14.4</v>
      </c>
    </row>
    <row r="752">
      <c r="A752" t="str">
        <v>EW-17</v>
      </c>
      <c r="B752" s="1">
        <v>45729</v>
      </c>
      <c r="C752" t="str">
        <v>M. Ortiz</v>
      </c>
      <c r="D752" t="str">
        <v>cycling</v>
      </c>
      <c r="E752" t="str">
        <v>no action</v>
      </c>
      <c r="F752" t="str">
        <v>cycling</v>
      </c>
      <c r="G752">
        <v>37843</v>
      </c>
      <c r="H752">
        <v>37583</v>
      </c>
      <c r="I752">
        <v>260</v>
      </c>
      <c r="J752" s="1">
        <v>45716</v>
      </c>
      <c r="K752">
        <v>13</v>
      </c>
      <c r="L752">
        <v>20</v>
      </c>
      <c r="M752" t="str">
        <v>Yes</v>
      </c>
      <c r="N752">
        <v>39.8</v>
      </c>
      <c r="O752" t="str">
        <v/>
      </c>
      <c r="P752" s="1">
        <v>45717</v>
      </c>
      <c r="Q752">
        <v>40.7</v>
      </c>
      <c r="R752">
        <v>53.7</v>
      </c>
      <c r="S752">
        <v>45.1</v>
      </c>
      <c r="T752">
        <v>16</v>
      </c>
    </row>
    <row r="753">
      <c r="A753" t="str">
        <v>EW-17</v>
      </c>
      <c r="B753" s="1">
        <v>45741</v>
      </c>
      <c r="C753" t="str">
        <v>M. Ortiz</v>
      </c>
      <c r="D753" t="str">
        <v>cycling</v>
      </c>
      <c r="E753" t="str">
        <v>no action</v>
      </c>
      <c r="F753" t="str">
        <v>cycling</v>
      </c>
      <c r="G753">
        <v>38049</v>
      </c>
      <c r="H753">
        <v>37843</v>
      </c>
      <c r="I753">
        <v>206</v>
      </c>
      <c r="J753" s="1">
        <v>45729</v>
      </c>
      <c r="K753">
        <v>12</v>
      </c>
      <c r="L753">
        <v>17.2</v>
      </c>
      <c r="M753" t="str">
        <v>Yes</v>
      </c>
      <c r="N753">
        <v>43.1</v>
      </c>
      <c r="O753" t="str">
        <v/>
      </c>
      <c r="P753" s="1">
        <v>45717</v>
      </c>
      <c r="Q753">
        <v>40.7</v>
      </c>
      <c r="R753">
        <v>53.7</v>
      </c>
      <c r="S753">
        <v>45.1</v>
      </c>
      <c r="T753">
        <v>17.5</v>
      </c>
    </row>
    <row r="754">
      <c r="A754" t="str">
        <v>EW-17</v>
      </c>
      <c r="B754" s="1">
        <v>45754</v>
      </c>
      <c r="C754" t="str">
        <v>R. Nguyen</v>
      </c>
      <c r="D754" t="str">
        <v>cycling</v>
      </c>
      <c r="E754" t="str">
        <v>no action</v>
      </c>
      <c r="F754" t="str">
        <v>cycling</v>
      </c>
      <c r="G754">
        <v>38282</v>
      </c>
      <c r="H754">
        <v>38049</v>
      </c>
      <c r="I754">
        <v>233</v>
      </c>
      <c r="J754" s="1">
        <v>45741</v>
      </c>
      <c r="K754">
        <v>13</v>
      </c>
      <c r="L754">
        <v>17.89</v>
      </c>
      <c r="M754" t="str">
        <v>Yes</v>
      </c>
      <c r="N754">
        <v>35</v>
      </c>
      <c r="O754" t="str">
        <v/>
      </c>
      <c r="P754" s="1">
        <v>45748</v>
      </c>
      <c r="Q754">
        <v>41.7</v>
      </c>
      <c r="R754">
        <v>53.4</v>
      </c>
      <c r="S754">
        <v>45.1</v>
      </c>
      <c r="T754">
        <v>13.8</v>
      </c>
    </row>
    <row r="755">
      <c r="A755" t="str">
        <v>EW-17</v>
      </c>
      <c r="B755" s="1">
        <v>45769</v>
      </c>
      <c r="C755" t="str">
        <v>J. Hale</v>
      </c>
      <c r="D755" t="str">
        <v>cycling</v>
      </c>
      <c r="E755" t="str">
        <v>no action</v>
      </c>
      <c r="F755" t="str">
        <v>cycling</v>
      </c>
      <c r="G755">
        <v>38500</v>
      </c>
      <c r="H755">
        <v>38282</v>
      </c>
      <c r="I755">
        <v>218</v>
      </c>
      <c r="J755" s="1">
        <v>45754</v>
      </c>
      <c r="K755">
        <v>15</v>
      </c>
      <c r="L755">
        <v>14.51</v>
      </c>
      <c r="M755" t="str">
        <v>Yes</v>
      </c>
      <c r="N755">
        <v>44</v>
      </c>
      <c r="O755" t="str">
        <v/>
      </c>
      <c r="P755" s="1">
        <v>45748</v>
      </c>
      <c r="Q755">
        <v>41.7</v>
      </c>
      <c r="R755">
        <v>53.4</v>
      </c>
      <c r="S755">
        <v>45.1</v>
      </c>
      <c r="T755">
        <v>18.4</v>
      </c>
    </row>
    <row r="756">
      <c r="A756" t="str">
        <v>EW-17</v>
      </c>
      <c r="B756" s="1">
        <v>45779</v>
      </c>
      <c r="C756" t="str">
        <v>J. Hale</v>
      </c>
      <c r="D756" t="str">
        <v>cycling</v>
      </c>
      <c r="E756" t="str">
        <v>adjusted regulator</v>
      </c>
      <c r="F756" t="str">
        <v>cycling</v>
      </c>
      <c r="G756">
        <v>38673</v>
      </c>
      <c r="H756">
        <v>38500</v>
      </c>
      <c r="I756">
        <v>173</v>
      </c>
      <c r="J756" s="1">
        <v>45769</v>
      </c>
      <c r="K756">
        <v>10</v>
      </c>
      <c r="L756">
        <v>17.26</v>
      </c>
      <c r="M756" t="str">
        <v>Yes</v>
      </c>
      <c r="N756">
        <v>38.8</v>
      </c>
      <c r="O756" t="str">
        <v/>
      </c>
      <c r="P756" s="1">
        <v>45778</v>
      </c>
      <c r="Q756">
        <v>41.5</v>
      </c>
      <c r="R756">
        <v>54</v>
      </c>
      <c r="S756">
        <v>45.1</v>
      </c>
      <c r="T756">
        <v>12.1</v>
      </c>
    </row>
    <row r="757">
      <c r="A757" t="str">
        <v>EW-17</v>
      </c>
      <c r="B757" s="1">
        <v>45790</v>
      </c>
      <c r="C757" t="str">
        <v>M. Ortiz</v>
      </c>
      <c r="D757" t="str">
        <v>cycling</v>
      </c>
      <c r="E757" t="str">
        <v>no action</v>
      </c>
      <c r="F757" t="str">
        <v>cycling</v>
      </c>
      <c r="G757">
        <v>38894</v>
      </c>
      <c r="H757">
        <v>38673</v>
      </c>
      <c r="I757">
        <v>221</v>
      </c>
      <c r="J757" s="1">
        <v>45779</v>
      </c>
      <c r="K757">
        <v>11</v>
      </c>
      <c r="L757">
        <v>20.08</v>
      </c>
      <c r="M757" t="str">
        <v>Yes</v>
      </c>
      <c r="N757">
        <v>42</v>
      </c>
      <c r="O757" t="str">
        <v/>
      </c>
      <c r="P757" s="1">
        <v>45778</v>
      </c>
      <c r="Q757">
        <v>41.5</v>
      </c>
      <c r="R757">
        <v>54</v>
      </c>
      <c r="S757">
        <v>45.1</v>
      </c>
      <c r="T757">
        <v>15.6</v>
      </c>
    </row>
    <row r="758">
      <c r="A758" t="str">
        <v>EW-17</v>
      </c>
      <c r="B758" s="1">
        <v>45804</v>
      </c>
      <c r="C758" t="str">
        <v>M. Ortiz</v>
      </c>
      <c r="D758" t="str">
        <v>cycling</v>
      </c>
      <c r="E758" t="str">
        <v>no action</v>
      </c>
      <c r="F758" t="str">
        <v>cycling</v>
      </c>
      <c r="G758">
        <v>39090</v>
      </c>
      <c r="H758">
        <v>38894</v>
      </c>
      <c r="I758">
        <v>196</v>
      </c>
      <c r="J758" s="1">
        <v>45790</v>
      </c>
      <c r="K758">
        <v>14</v>
      </c>
      <c r="L758">
        <v>14.02</v>
      </c>
      <c r="M758" t="str">
        <v>Yes</v>
      </c>
      <c r="N758">
        <v>42.1</v>
      </c>
      <c r="O758" t="str">
        <v/>
      </c>
      <c r="P758" s="1">
        <v>45778</v>
      </c>
      <c r="Q758">
        <v>41.5</v>
      </c>
      <c r="R758">
        <v>54</v>
      </c>
      <c r="S758">
        <v>45.1</v>
      </c>
      <c r="T758">
        <v>17</v>
      </c>
    </row>
    <row r="759">
      <c r="A759" t="str">
        <v>EW-17</v>
      </c>
      <c r="B759" s="1">
        <v>45816</v>
      </c>
      <c r="C759" t="str">
        <v>J. Hale</v>
      </c>
      <c r="D759" t="str">
        <v>cycling</v>
      </c>
      <c r="E759" t="str">
        <v>no action</v>
      </c>
      <c r="F759" t="str">
        <v>cycling</v>
      </c>
      <c r="G759">
        <v>39344</v>
      </c>
      <c r="H759">
        <v>39090</v>
      </c>
      <c r="I759">
        <v>254</v>
      </c>
      <c r="J759" s="1">
        <v>45804</v>
      </c>
      <c r="K759">
        <v>12</v>
      </c>
      <c r="L759">
        <v>21.19</v>
      </c>
      <c r="M759" t="str">
        <v>Yes</v>
      </c>
      <c r="N759">
        <v>35.5</v>
      </c>
      <c r="O759" t="str">
        <v/>
      </c>
      <c r="P759" s="1">
        <v>45809</v>
      </c>
      <c r="Q759">
        <v>40.9</v>
      </c>
      <c r="R759">
        <v>53.6</v>
      </c>
      <c r="S759">
        <v>45.1</v>
      </c>
      <c r="T759">
        <v>18.4</v>
      </c>
    </row>
    <row r="760">
      <c r="A760" t="str">
        <v>EW-17</v>
      </c>
      <c r="B760" s="1">
        <v>45829</v>
      </c>
      <c r="C760" t="str">
        <v>M. Ortiz</v>
      </c>
      <c r="D760" t="str">
        <v>cycling</v>
      </c>
      <c r="E760" t="str">
        <v>no action</v>
      </c>
      <c r="F760" t="str">
        <v>cycling</v>
      </c>
      <c r="G760">
        <v>39572</v>
      </c>
      <c r="H760">
        <v>39344</v>
      </c>
      <c r="I760">
        <v>228</v>
      </c>
      <c r="J760" s="1">
        <v>45816</v>
      </c>
      <c r="K760">
        <v>13</v>
      </c>
      <c r="L760">
        <v>17.51</v>
      </c>
      <c r="M760" t="str">
        <v>Yes</v>
      </c>
      <c r="N760">
        <v>35.6</v>
      </c>
      <c r="O760" t="str">
        <v/>
      </c>
      <c r="P760" s="1">
        <v>45809</v>
      </c>
      <c r="Q760">
        <v>40.9</v>
      </c>
      <c r="R760">
        <v>53.6</v>
      </c>
      <c r="S760">
        <v>45.1</v>
      </c>
      <c r="T760">
        <v>10.7</v>
      </c>
    </row>
    <row r="761">
      <c r="A761" t="str">
        <v>EW-17</v>
      </c>
      <c r="B761" s="1">
        <v>45842</v>
      </c>
      <c r="C761" t="str">
        <v>R. Nguyen</v>
      </c>
      <c r="D761" t="str">
        <v>cycling</v>
      </c>
      <c r="E761" t="str">
        <v>recorded high FM pressure</v>
      </c>
      <c r="F761" t="str">
        <v>cycling</v>
      </c>
      <c r="G761">
        <v>39882</v>
      </c>
      <c r="H761">
        <v>39572</v>
      </c>
      <c r="I761">
        <v>310</v>
      </c>
      <c r="J761" s="1">
        <v>45829</v>
      </c>
      <c r="K761">
        <v>13</v>
      </c>
      <c r="L761">
        <v>23.82</v>
      </c>
      <c r="M761" t="str">
        <v>Yes</v>
      </c>
      <c r="N761">
        <v>43.4</v>
      </c>
      <c r="O761" t="str">
        <v/>
      </c>
      <c r="P761" s="1">
        <v>45839</v>
      </c>
      <c r="Q761">
        <v>40.1</v>
      </c>
      <c r="R761">
        <v>53.8</v>
      </c>
      <c r="S761">
        <v>45.1</v>
      </c>
      <c r="T761">
        <v>14.1</v>
      </c>
    </row>
    <row r="762">
      <c r="A762" t="str">
        <v>EW-17</v>
      </c>
      <c r="B762" s="1">
        <v>45854</v>
      </c>
      <c r="C762" t="str">
        <v>R. Nguyen</v>
      </c>
      <c r="D762" t="str">
        <v>cycling</v>
      </c>
      <c r="E762" t="str">
        <v>no action</v>
      </c>
      <c r="F762" t="str">
        <v>cycling</v>
      </c>
      <c r="G762">
        <v>40054</v>
      </c>
      <c r="H762">
        <v>39882</v>
      </c>
      <c r="I762">
        <v>172</v>
      </c>
      <c r="J762" s="1">
        <v>45842</v>
      </c>
      <c r="K762">
        <v>12</v>
      </c>
      <c r="L762">
        <v>14.37</v>
      </c>
      <c r="M762" t="str">
        <v>Yes</v>
      </c>
      <c r="N762">
        <v>43.1</v>
      </c>
      <c r="O762" t="str">
        <v/>
      </c>
      <c r="P762" s="1">
        <v>45839</v>
      </c>
      <c r="Q762">
        <v>40.1</v>
      </c>
      <c r="R762">
        <v>53.8</v>
      </c>
      <c r="S762">
        <v>45.1</v>
      </c>
      <c r="T762">
        <v>10.2</v>
      </c>
    </row>
    <row r="763">
      <c r="A763" t="str">
        <v>EW-17</v>
      </c>
      <c r="B763" s="1">
        <v>45869</v>
      </c>
      <c r="C763" t="str">
        <v>M. Ortiz</v>
      </c>
      <c r="D763" t="str">
        <v>cycling</v>
      </c>
      <c r="E763" t="str">
        <v>no action</v>
      </c>
      <c r="F763" t="str">
        <v>cycling</v>
      </c>
      <c r="G763">
        <v>40400</v>
      </c>
      <c r="H763">
        <v>40054</v>
      </c>
      <c r="I763">
        <v>346</v>
      </c>
      <c r="J763" s="1">
        <v>45854</v>
      </c>
      <c r="K763">
        <v>15</v>
      </c>
      <c r="L763">
        <v>23.05</v>
      </c>
      <c r="M763" t="str">
        <v>Yes</v>
      </c>
      <c r="N763">
        <v>38.3</v>
      </c>
      <c r="O763" t="str">
        <v/>
      </c>
      <c r="P763" s="1">
        <v>45839</v>
      </c>
      <c r="Q763">
        <v>40.1</v>
      </c>
      <c r="R763">
        <v>53.8</v>
      </c>
      <c r="S763">
        <v>45.1</v>
      </c>
      <c r="T763">
        <v>15.3</v>
      </c>
    </row>
    <row r="764">
      <c r="A764" t="str">
        <v>EW-17</v>
      </c>
      <c r="B764" s="1">
        <v>45879</v>
      </c>
      <c r="C764" t="str">
        <v>T. Brooks</v>
      </c>
      <c r="D764" t="str">
        <v>cycling</v>
      </c>
      <c r="E764" t="str">
        <v>no action</v>
      </c>
      <c r="F764" t="str">
        <v>cycling</v>
      </c>
      <c r="G764">
        <v>40626</v>
      </c>
      <c r="H764">
        <v>40400</v>
      </c>
      <c r="I764">
        <v>226</v>
      </c>
      <c r="J764" s="1">
        <v>45869</v>
      </c>
      <c r="K764">
        <v>10</v>
      </c>
      <c r="L764">
        <v>22.56</v>
      </c>
      <c r="M764" t="str">
        <v>Yes</v>
      </c>
      <c r="N764">
        <v>39.5</v>
      </c>
      <c r="O764" t="str">
        <v/>
      </c>
      <c r="P764" s="1">
        <v>45870</v>
      </c>
      <c r="Q764">
        <v>40.1</v>
      </c>
      <c r="R764">
        <v>53.5</v>
      </c>
      <c r="S764">
        <v>45.1</v>
      </c>
      <c r="T764">
        <v>15.6</v>
      </c>
    </row>
    <row r="765">
      <c r="A765" t="str">
        <v>EW-17</v>
      </c>
      <c r="B765" s="1">
        <v>45894</v>
      </c>
      <c r="C765" t="str">
        <v>T. Brooks</v>
      </c>
      <c r="D765" t="str">
        <v>cycling</v>
      </c>
      <c r="E765" t="str">
        <v>no action</v>
      </c>
      <c r="F765" t="str">
        <v>cycling</v>
      </c>
      <c r="G765">
        <v>40853</v>
      </c>
      <c r="H765">
        <v>40626</v>
      </c>
      <c r="I765">
        <v>227</v>
      </c>
      <c r="J765" s="1">
        <v>45879</v>
      </c>
      <c r="K765">
        <v>15</v>
      </c>
      <c r="L765">
        <v>15.17</v>
      </c>
      <c r="M765" t="str">
        <v>Yes</v>
      </c>
      <c r="N765">
        <v>35.4</v>
      </c>
      <c r="O765" t="str">
        <v/>
      </c>
      <c r="P765" s="1">
        <v>45870</v>
      </c>
      <c r="Q765">
        <v>40.1</v>
      </c>
      <c r="R765">
        <v>53.5</v>
      </c>
      <c r="S765">
        <v>45.1</v>
      </c>
      <c r="T765">
        <v>16.8</v>
      </c>
    </row>
    <row r="766">
      <c r="A766" t="str">
        <v>EW-17</v>
      </c>
      <c r="B766" s="1">
        <v>45907</v>
      </c>
      <c r="C766" t="str">
        <v>R. Nguyen</v>
      </c>
      <c r="D766" t="str">
        <v>cycling</v>
      </c>
      <c r="E766" t="str">
        <v>cleared check valve</v>
      </c>
      <c r="F766" t="str">
        <v>cycling</v>
      </c>
      <c r="G766">
        <v>41090</v>
      </c>
      <c r="H766">
        <v>40853</v>
      </c>
      <c r="I766">
        <v>237</v>
      </c>
      <c r="J766" s="1">
        <v>45894</v>
      </c>
      <c r="K766">
        <v>13</v>
      </c>
      <c r="L766">
        <v>18.19</v>
      </c>
      <c r="M766" t="str">
        <v>Yes</v>
      </c>
      <c r="N766">
        <v>34.3</v>
      </c>
      <c r="O766" t="str">
        <v/>
      </c>
      <c r="P766" s="1">
        <v>45901</v>
      </c>
      <c r="Q766">
        <v>38.9</v>
      </c>
      <c r="R766">
        <v>53.6</v>
      </c>
      <c r="S766">
        <v>45.1</v>
      </c>
      <c r="T766">
        <v>19.2</v>
      </c>
    </row>
    <row r="767">
      <c r="A767" t="str">
        <v>EW-17</v>
      </c>
      <c r="B767" s="1">
        <v>45919</v>
      </c>
      <c r="C767" t="str">
        <v>J. Hale</v>
      </c>
      <c r="D767" t="str">
        <v>cycling</v>
      </c>
      <c r="E767" t="str">
        <v>cleared check valve</v>
      </c>
      <c r="F767" t="str">
        <v>cycling</v>
      </c>
      <c r="G767">
        <v>41310</v>
      </c>
      <c r="H767">
        <v>41090</v>
      </c>
      <c r="I767">
        <v>220</v>
      </c>
      <c r="J767" s="1">
        <v>45907</v>
      </c>
      <c r="K767">
        <v>12</v>
      </c>
      <c r="L767">
        <v>18.33</v>
      </c>
      <c r="M767" t="str">
        <v>Yes</v>
      </c>
      <c r="N767">
        <v>42.8</v>
      </c>
      <c r="O767" t="str">
        <v/>
      </c>
      <c r="P767" s="1">
        <v>45901</v>
      </c>
      <c r="Q767">
        <v>38.9</v>
      </c>
      <c r="R767">
        <v>53.6</v>
      </c>
      <c r="S767">
        <v>45.1</v>
      </c>
      <c r="T767">
        <v>18.5</v>
      </c>
    </row>
    <row r="768">
      <c r="A768" t="str">
        <v>EW-17</v>
      </c>
      <c r="B768" s="1">
        <v>45931</v>
      </c>
      <c r="C768" t="str">
        <v>T. Brooks</v>
      </c>
      <c r="D768" t="str">
        <v>cycling</v>
      </c>
      <c r="E768" t="str">
        <v>no action</v>
      </c>
      <c r="F768" t="str">
        <v>cycling</v>
      </c>
      <c r="G768">
        <v>41543</v>
      </c>
      <c r="H768">
        <v>41310</v>
      </c>
      <c r="I768">
        <v>233</v>
      </c>
      <c r="J768" s="1">
        <v>45919</v>
      </c>
      <c r="K768">
        <v>12</v>
      </c>
      <c r="L768">
        <v>19.43</v>
      </c>
      <c r="M768" t="str">
        <v>Yes</v>
      </c>
      <c r="N768">
        <v>35.1</v>
      </c>
      <c r="O768" t="str">
        <v/>
      </c>
      <c r="P768" s="1">
        <v>45931</v>
      </c>
      <c r="Q768">
        <v>38.4</v>
      </c>
      <c r="R768">
        <v>53.5</v>
      </c>
      <c r="S768">
        <v>45.1</v>
      </c>
      <c r="T768">
        <v>14.1</v>
      </c>
    </row>
    <row r="769">
      <c r="A769" t="str">
        <v>EW-17</v>
      </c>
      <c r="B769" s="1">
        <v>45945</v>
      </c>
      <c r="C769" t="str">
        <v>J. Hale</v>
      </c>
      <c r="D769" t="str">
        <v>cycling</v>
      </c>
      <c r="E769" t="str">
        <v>no action</v>
      </c>
      <c r="F769" t="str">
        <v>cycling</v>
      </c>
      <c r="G769">
        <v>41862</v>
      </c>
      <c r="H769">
        <v>41543</v>
      </c>
      <c r="I769">
        <v>319</v>
      </c>
      <c r="J769" s="1">
        <v>45931</v>
      </c>
      <c r="K769">
        <v>14</v>
      </c>
      <c r="L769">
        <v>22.8</v>
      </c>
      <c r="M769" t="str">
        <v>Yes</v>
      </c>
      <c r="N769">
        <v>34</v>
      </c>
      <c r="O769" t="str">
        <v/>
      </c>
      <c r="P769" s="1">
        <v>45931</v>
      </c>
      <c r="Q769">
        <v>38.4</v>
      </c>
      <c r="R769">
        <v>53.5</v>
      </c>
      <c r="S769">
        <v>45.1</v>
      </c>
      <c r="T769">
        <v>11.6</v>
      </c>
    </row>
    <row r="770">
      <c r="A770" t="str">
        <v>EW-17</v>
      </c>
      <c r="B770" s="1">
        <v>45957</v>
      </c>
      <c r="C770" t="str">
        <v>R. Nguyen</v>
      </c>
      <c r="D770" t="str">
        <v>cycling</v>
      </c>
      <c r="E770" t="str">
        <v>no action</v>
      </c>
      <c r="F770" t="str">
        <v>cycling</v>
      </c>
      <c r="G770">
        <v>42074</v>
      </c>
      <c r="H770">
        <v>41862</v>
      </c>
      <c r="I770">
        <v>212</v>
      </c>
      <c r="J770" s="1">
        <v>45945</v>
      </c>
      <c r="K770">
        <v>12</v>
      </c>
      <c r="L770">
        <v>17.67</v>
      </c>
      <c r="M770" t="str">
        <v>Yes</v>
      </c>
      <c r="N770">
        <v>42.3</v>
      </c>
      <c r="O770" t="str">
        <v/>
      </c>
      <c r="P770" s="1">
        <v>45931</v>
      </c>
      <c r="Q770">
        <v>38.4</v>
      </c>
      <c r="R770">
        <v>53.5</v>
      </c>
      <c r="S770">
        <v>45.1</v>
      </c>
      <c r="T770">
        <v>18.6</v>
      </c>
    </row>
    <row r="771">
      <c r="A771" t="str">
        <v>EW-17</v>
      </c>
      <c r="B771" s="1">
        <v>45971</v>
      </c>
      <c r="C771" t="str">
        <v>M. Ortiz</v>
      </c>
      <c r="D771" t="str">
        <v>cycling</v>
      </c>
      <c r="E771" t="str">
        <v>no action</v>
      </c>
      <c r="F771" t="str">
        <v>cycling</v>
      </c>
      <c r="G771">
        <v>42341</v>
      </c>
      <c r="H771">
        <v>42074</v>
      </c>
      <c r="I771">
        <v>267</v>
      </c>
      <c r="J771" s="1">
        <v>45957</v>
      </c>
      <c r="K771">
        <v>14</v>
      </c>
      <c r="L771">
        <v>19.04</v>
      </c>
      <c r="M771" t="str">
        <v>Yes</v>
      </c>
      <c r="N771">
        <v>39.1</v>
      </c>
      <c r="O771" t="str">
        <v/>
      </c>
      <c r="P771" s="1">
        <v>45962</v>
      </c>
      <c r="Q771">
        <v>37.9</v>
      </c>
      <c r="R771">
        <v>53.2</v>
      </c>
      <c r="S771">
        <v>45.1</v>
      </c>
      <c r="T771">
        <v>19.2</v>
      </c>
    </row>
    <row r="772">
      <c r="A772" t="str">
        <v>EW-17</v>
      </c>
      <c r="B772" s="1">
        <v>45982</v>
      </c>
      <c r="C772" t="str">
        <v>J. Hale</v>
      </c>
      <c r="D772" t="str">
        <v>cycling</v>
      </c>
      <c r="E772" t="str">
        <v>no action</v>
      </c>
      <c r="F772" t="str">
        <v>cycling</v>
      </c>
      <c r="G772">
        <v>42595</v>
      </c>
      <c r="H772">
        <v>42341</v>
      </c>
      <c r="I772">
        <v>254</v>
      </c>
      <c r="J772" s="1">
        <v>45971</v>
      </c>
      <c r="K772">
        <v>11</v>
      </c>
      <c r="L772">
        <v>23.13</v>
      </c>
      <c r="M772" t="str">
        <v>Yes</v>
      </c>
      <c r="N772">
        <v>37.4</v>
      </c>
      <c r="O772" t="str">
        <v/>
      </c>
      <c r="P772" s="1">
        <v>45962</v>
      </c>
      <c r="Q772">
        <v>37.9</v>
      </c>
      <c r="R772">
        <v>53.2</v>
      </c>
      <c r="S772">
        <v>45.1</v>
      </c>
      <c r="T772">
        <v>13.1</v>
      </c>
    </row>
    <row r="773">
      <c r="A773" t="str">
        <v>EW-17</v>
      </c>
      <c r="B773" s="1">
        <v>45992</v>
      </c>
      <c r="C773" t="str">
        <v>T. Brooks</v>
      </c>
      <c r="D773" t="str">
        <v>cycling</v>
      </c>
      <c r="E773" t="str">
        <v>adjusted regulator</v>
      </c>
      <c r="F773" t="str">
        <v>cycling</v>
      </c>
      <c r="G773">
        <v>42759</v>
      </c>
      <c r="H773">
        <v>42595</v>
      </c>
      <c r="I773">
        <v>164</v>
      </c>
      <c r="J773" s="1">
        <v>45982</v>
      </c>
      <c r="K773">
        <v>10</v>
      </c>
      <c r="L773">
        <v>16.45</v>
      </c>
      <c r="M773" t="str">
        <v>Yes</v>
      </c>
      <c r="N773">
        <v>37.4</v>
      </c>
      <c r="O773" t="str">
        <v/>
      </c>
      <c r="P773" s="1">
        <v>45992</v>
      </c>
      <c r="Q773">
        <v>38.3</v>
      </c>
      <c r="R773">
        <v>53.6</v>
      </c>
      <c r="S773">
        <v>45.1</v>
      </c>
      <c r="T773">
        <v>12.1</v>
      </c>
    </row>
    <row r="774">
      <c r="A774" t="str">
        <v>EW-17</v>
      </c>
      <c r="B774" s="1">
        <v>46004</v>
      </c>
      <c r="C774" t="str">
        <v>J. Hale</v>
      </c>
      <c r="D774" t="str">
        <v>cycling</v>
      </c>
      <c r="E774" t="str">
        <v>adjusted regulator</v>
      </c>
      <c r="F774" t="str">
        <v>cycling</v>
      </c>
      <c r="G774">
        <v>42995</v>
      </c>
      <c r="H774">
        <v>42759</v>
      </c>
      <c r="I774">
        <v>236</v>
      </c>
      <c r="J774" s="1">
        <v>45992</v>
      </c>
      <c r="K774">
        <v>12</v>
      </c>
      <c r="L774">
        <v>19.65</v>
      </c>
      <c r="M774" t="str">
        <v>Yes</v>
      </c>
      <c r="N774">
        <v>43.4</v>
      </c>
      <c r="O774" t="str">
        <v/>
      </c>
      <c r="P774" s="1">
        <v>45992</v>
      </c>
      <c r="Q774">
        <v>38.3</v>
      </c>
      <c r="R774">
        <v>53.6</v>
      </c>
      <c r="S774">
        <v>45.1</v>
      </c>
      <c r="T774">
        <v>13.4</v>
      </c>
    </row>
    <row r="775">
      <c r="A775" t="str">
        <v>EW-17</v>
      </c>
      <c r="B775" s="1">
        <v>46014</v>
      </c>
      <c r="C775" t="str">
        <v>M. Ortiz</v>
      </c>
      <c r="D775" t="str">
        <v>cycling</v>
      </c>
      <c r="E775" t="str">
        <v>adjusted regulator</v>
      </c>
      <c r="F775" t="str">
        <v>cycling</v>
      </c>
      <c r="G775">
        <v>43220</v>
      </c>
      <c r="H775">
        <v>42995</v>
      </c>
      <c r="I775">
        <v>225</v>
      </c>
      <c r="J775" s="1">
        <v>46004</v>
      </c>
      <c r="K775">
        <v>10</v>
      </c>
      <c r="L775">
        <v>22.49</v>
      </c>
      <c r="M775" t="str">
        <v>Yes</v>
      </c>
      <c r="N775">
        <v>43.4</v>
      </c>
      <c r="O775" t="str">
        <v/>
      </c>
      <c r="P775" s="1">
        <v>45992</v>
      </c>
      <c r="Q775">
        <v>38.3</v>
      </c>
      <c r="R775">
        <v>53.6</v>
      </c>
      <c r="S775">
        <v>45.1</v>
      </c>
      <c r="T775">
        <v>13.1</v>
      </c>
    </row>
    <row r="776">
      <c r="A776" t="str">
        <v>EW-17</v>
      </c>
      <c r="B776" s="1">
        <v>46027</v>
      </c>
      <c r="C776" t="str">
        <v>J. Hale</v>
      </c>
      <c r="D776" t="str">
        <v>cycling</v>
      </c>
      <c r="E776" t="str">
        <v>adjusted regulator</v>
      </c>
      <c r="F776" t="str">
        <v>cycling</v>
      </c>
      <c r="G776">
        <v>43417</v>
      </c>
      <c r="H776">
        <v>43220</v>
      </c>
      <c r="I776">
        <v>197</v>
      </c>
      <c r="J776" s="1">
        <v>46014</v>
      </c>
      <c r="K776">
        <v>13</v>
      </c>
      <c r="L776">
        <v>15.12</v>
      </c>
      <c r="M776" t="str">
        <v>Yes</v>
      </c>
      <c r="N776">
        <v>35.9</v>
      </c>
      <c r="O776" t="str">
        <v/>
      </c>
      <c r="P776" s="1">
        <v>46023</v>
      </c>
      <c r="Q776">
        <v>38.8</v>
      </c>
      <c r="R776">
        <v>53.8</v>
      </c>
      <c r="S776">
        <v>45.1</v>
      </c>
      <c r="T776">
        <v>10.7</v>
      </c>
    </row>
    <row r="777">
      <c r="A777" t="str">
        <v>EW-17</v>
      </c>
      <c r="B777" s="1">
        <v>46037</v>
      </c>
      <c r="C777" t="str">
        <v>T. Brooks</v>
      </c>
      <c r="D777" t="str">
        <v>cycling</v>
      </c>
      <c r="E777" t="str">
        <v>no action</v>
      </c>
      <c r="F777" t="str">
        <v>cycling</v>
      </c>
      <c r="G777">
        <v>43622</v>
      </c>
      <c r="H777">
        <v>43417</v>
      </c>
      <c r="I777">
        <v>205</v>
      </c>
      <c r="J777" s="1">
        <v>46027</v>
      </c>
      <c r="K777">
        <v>10</v>
      </c>
      <c r="L777">
        <v>20.49</v>
      </c>
      <c r="M777" t="str">
        <v>Yes</v>
      </c>
      <c r="N777">
        <v>35.9</v>
      </c>
      <c r="O777" t="str">
        <v/>
      </c>
      <c r="P777" s="1">
        <v>46023</v>
      </c>
      <c r="Q777">
        <v>38.8</v>
      </c>
      <c r="R777">
        <v>53.8</v>
      </c>
      <c r="S777">
        <v>45.1</v>
      </c>
      <c r="T777">
        <v>10.3</v>
      </c>
    </row>
    <row r="778">
      <c r="A778" t="str">
        <v>EW-17</v>
      </c>
      <c r="B778" s="1">
        <v>46052</v>
      </c>
      <c r="C778" t="str">
        <v>J. Hale</v>
      </c>
      <c r="D778" t="str">
        <v>cycling</v>
      </c>
      <c r="E778" t="str">
        <v>no action</v>
      </c>
      <c r="F778" t="str">
        <v>cycling</v>
      </c>
      <c r="G778">
        <v>43966</v>
      </c>
      <c r="H778">
        <v>43622</v>
      </c>
      <c r="I778">
        <v>344</v>
      </c>
      <c r="J778" s="1">
        <v>46037</v>
      </c>
      <c r="K778">
        <v>15</v>
      </c>
      <c r="L778">
        <v>22.94</v>
      </c>
      <c r="M778" t="str">
        <v>Yes</v>
      </c>
      <c r="N778">
        <v>39.1</v>
      </c>
      <c r="O778" t="str">
        <v/>
      </c>
      <c r="P778" s="1">
        <v>46023</v>
      </c>
      <c r="Q778">
        <v>38.8</v>
      </c>
      <c r="R778">
        <v>53.8</v>
      </c>
      <c r="S778">
        <v>45.1</v>
      </c>
      <c r="T778">
        <v>13.9</v>
      </c>
    </row>
    <row r="779">
      <c r="A779" t="str">
        <v>EW-17</v>
      </c>
      <c r="B779" s="1">
        <v>46067</v>
      </c>
      <c r="C779" t="str">
        <v>J. Hale</v>
      </c>
      <c r="D779" t="str">
        <v>cycling</v>
      </c>
      <c r="E779" t="str">
        <v>adjusted regulator</v>
      </c>
      <c r="F779" t="str">
        <v>cycling</v>
      </c>
      <c r="G779">
        <v>44213</v>
      </c>
      <c r="H779">
        <v>43966</v>
      </c>
      <c r="I779">
        <v>247</v>
      </c>
      <c r="J779" s="1">
        <v>46052</v>
      </c>
      <c r="K779">
        <v>15</v>
      </c>
      <c r="L779">
        <v>16.45</v>
      </c>
      <c r="M779" t="str">
        <v>Yes</v>
      </c>
      <c r="N779">
        <v>35.5</v>
      </c>
      <c r="O779" t="str">
        <v/>
      </c>
      <c r="P779" s="1">
        <v>46054</v>
      </c>
      <c r="Q779">
        <v>39.4</v>
      </c>
      <c r="R779">
        <v>53.4</v>
      </c>
      <c r="S779">
        <v>45.1</v>
      </c>
      <c r="T779">
        <v>14.9</v>
      </c>
    </row>
    <row r="780">
      <c r="A780" t="str">
        <v>EW-17</v>
      </c>
      <c r="B780" s="1">
        <v>46081</v>
      </c>
      <c r="C780" t="str">
        <v>J. Hale</v>
      </c>
      <c r="D780" t="str">
        <v>cycling</v>
      </c>
      <c r="E780" t="str">
        <v>no action</v>
      </c>
      <c r="F780" t="str">
        <v>cycling</v>
      </c>
      <c r="G780">
        <v>44433</v>
      </c>
      <c r="H780">
        <v>44213</v>
      </c>
      <c r="I780">
        <v>220</v>
      </c>
      <c r="J780" s="1">
        <v>46067</v>
      </c>
      <c r="K780">
        <v>14</v>
      </c>
      <c r="L780">
        <v>15.7</v>
      </c>
      <c r="M780" t="str">
        <v>Yes</v>
      </c>
      <c r="N780">
        <v>37.1</v>
      </c>
      <c r="O780" t="str">
        <v/>
      </c>
      <c r="P780" s="1">
        <v>46054</v>
      </c>
      <c r="Q780">
        <v>39.4</v>
      </c>
      <c r="R780">
        <v>53.4</v>
      </c>
      <c r="S780">
        <v>45.1</v>
      </c>
      <c r="T780">
        <v>18</v>
      </c>
    </row>
    <row r="781">
      <c r="A781" t="str">
        <v>EW-17</v>
      </c>
      <c r="B781" s="1">
        <v>46091</v>
      </c>
      <c r="C781" t="str">
        <v>R. Nguyen</v>
      </c>
      <c r="D781" t="str">
        <v>cycling</v>
      </c>
      <c r="E781" t="str">
        <v>no action</v>
      </c>
      <c r="F781" t="str">
        <v>cycling</v>
      </c>
      <c r="G781">
        <v>44607</v>
      </c>
      <c r="H781">
        <v>44433</v>
      </c>
      <c r="I781">
        <v>174</v>
      </c>
      <c r="J781" s="1">
        <v>46081</v>
      </c>
      <c r="K781">
        <v>10</v>
      </c>
      <c r="L781">
        <v>17.44</v>
      </c>
      <c r="M781" t="str">
        <v>Yes</v>
      </c>
      <c r="N781">
        <v>37.5</v>
      </c>
      <c r="O781" t="str">
        <v/>
      </c>
      <c r="P781" s="1">
        <v>46082</v>
      </c>
      <c r="Q781">
        <v>39.7</v>
      </c>
      <c r="R781">
        <v>53.7</v>
      </c>
      <c r="S781">
        <v>45.1</v>
      </c>
      <c r="T781">
        <v>14.8</v>
      </c>
    </row>
    <row r="782">
      <c r="A782" t="str">
        <v>EW-17</v>
      </c>
      <c r="B782" s="1">
        <v>46101</v>
      </c>
      <c r="C782" t="str">
        <v>T. Brooks</v>
      </c>
      <c r="D782" t="str">
        <v>cycling</v>
      </c>
      <c r="E782" t="str">
        <v>cleared check valve</v>
      </c>
      <c r="F782" t="str">
        <v>cycling</v>
      </c>
      <c r="G782">
        <v>44774</v>
      </c>
      <c r="H782">
        <v>44607</v>
      </c>
      <c r="I782">
        <v>167</v>
      </c>
      <c r="J782" s="1">
        <v>46091</v>
      </c>
      <c r="K782">
        <v>10</v>
      </c>
      <c r="L782">
        <v>16.7</v>
      </c>
      <c r="M782" t="str">
        <v>Yes</v>
      </c>
      <c r="N782">
        <v>40.3</v>
      </c>
      <c r="O782" t="str">
        <v/>
      </c>
      <c r="P782" s="1">
        <v>46082</v>
      </c>
      <c r="Q782">
        <v>39.7</v>
      </c>
      <c r="R782">
        <v>53.7</v>
      </c>
      <c r="S782">
        <v>45.1</v>
      </c>
      <c r="T782">
        <v>11.4</v>
      </c>
    </row>
    <row r="783">
      <c r="A783" t="str">
        <v>EW-17</v>
      </c>
      <c r="B783" s="1">
        <v>46115</v>
      </c>
      <c r="C783" t="str">
        <v>M. Ortiz</v>
      </c>
      <c r="D783" t="str">
        <v>cycling</v>
      </c>
      <c r="E783" t="str">
        <v>no action</v>
      </c>
      <c r="F783" t="str">
        <v>cycling</v>
      </c>
      <c r="G783">
        <v>45084</v>
      </c>
      <c r="H783">
        <v>44774</v>
      </c>
      <c r="I783">
        <v>310</v>
      </c>
      <c r="J783" s="1">
        <v>46101</v>
      </c>
      <c r="K783">
        <v>14</v>
      </c>
      <c r="L783">
        <v>22.12</v>
      </c>
      <c r="M783" t="str">
        <v>Yes</v>
      </c>
      <c r="N783">
        <v>40.7</v>
      </c>
      <c r="O783" t="str">
        <v/>
      </c>
      <c r="P783" s="1">
        <v>46113</v>
      </c>
      <c r="Q783">
        <v>40.2</v>
      </c>
      <c r="R783">
        <v>53.2</v>
      </c>
      <c r="S783">
        <v>45.1</v>
      </c>
      <c r="T783">
        <v>11.7</v>
      </c>
    </row>
    <row r="784">
      <c r="A784" t="str">
        <v>EW-17</v>
      </c>
      <c r="B784" s="1">
        <v>46126</v>
      </c>
      <c r="C784" t="str">
        <v>M. Ortiz</v>
      </c>
      <c r="D784" t="str">
        <v>cycling</v>
      </c>
      <c r="E784" t="str">
        <v>no action</v>
      </c>
      <c r="F784" t="str">
        <v>cycling</v>
      </c>
      <c r="G784">
        <v>45284</v>
      </c>
      <c r="H784">
        <v>45084</v>
      </c>
      <c r="I784">
        <v>200</v>
      </c>
      <c r="J784" s="1">
        <v>46115</v>
      </c>
      <c r="K784">
        <v>11</v>
      </c>
      <c r="L784">
        <v>18.16</v>
      </c>
      <c r="M784" t="str">
        <v>Yes</v>
      </c>
      <c r="N784">
        <v>36.6</v>
      </c>
      <c r="O784" t="str">
        <v/>
      </c>
      <c r="P784" s="1">
        <v>46113</v>
      </c>
      <c r="Q784">
        <v>40.2</v>
      </c>
      <c r="R784">
        <v>53.2</v>
      </c>
      <c r="S784">
        <v>45.1</v>
      </c>
      <c r="T784">
        <v>17.8</v>
      </c>
    </row>
    <row r="785">
      <c r="A785" t="str">
        <v>EW-17</v>
      </c>
      <c r="B785" s="1">
        <v>46138</v>
      </c>
      <c r="C785" t="str">
        <v>M. Ortiz</v>
      </c>
      <c r="D785" t="str">
        <v>cycling</v>
      </c>
      <c r="E785" t="str">
        <v>no action</v>
      </c>
      <c r="F785" t="str">
        <v>cycling</v>
      </c>
      <c r="G785">
        <v>45462</v>
      </c>
      <c r="H785">
        <v>45284</v>
      </c>
      <c r="I785">
        <v>178</v>
      </c>
      <c r="J785" s="1">
        <v>46126</v>
      </c>
      <c r="K785">
        <v>12</v>
      </c>
      <c r="L785">
        <v>14.8</v>
      </c>
      <c r="M785" t="str">
        <v>Yes</v>
      </c>
      <c r="N785">
        <v>34.1</v>
      </c>
      <c r="O785" t="str">
        <v/>
      </c>
      <c r="P785" s="1">
        <v>46113</v>
      </c>
      <c r="Q785">
        <v>40.2</v>
      </c>
      <c r="R785">
        <v>53.2</v>
      </c>
      <c r="S785">
        <v>45.1</v>
      </c>
      <c r="T785">
        <v>11.8</v>
      </c>
    </row>
    <row r="786">
      <c r="A786" t="str">
        <v>EW-17</v>
      </c>
      <c r="B786" s="1">
        <v>46151</v>
      </c>
      <c r="C786" t="str">
        <v>M. Ortiz</v>
      </c>
      <c r="D786" t="str">
        <v>cycling</v>
      </c>
      <c r="E786" t="str">
        <v>cleared check valve</v>
      </c>
      <c r="F786" t="str">
        <v>cycling</v>
      </c>
      <c r="G786">
        <v>45667</v>
      </c>
      <c r="H786">
        <v>45462</v>
      </c>
      <c r="I786">
        <v>205</v>
      </c>
      <c r="J786" s="1">
        <v>46138</v>
      </c>
      <c r="K786">
        <v>13</v>
      </c>
      <c r="L786">
        <v>15.77</v>
      </c>
      <c r="M786" t="str">
        <v>Yes</v>
      </c>
      <c r="N786">
        <v>34.9</v>
      </c>
      <c r="O786" t="str">
        <v/>
      </c>
      <c r="P786" s="1">
        <v>46143</v>
      </c>
      <c r="Q786">
        <v>41</v>
      </c>
      <c r="R786">
        <v>53.5</v>
      </c>
      <c r="S786">
        <v>45.1</v>
      </c>
      <c r="T786">
        <v>14.8</v>
      </c>
    </row>
    <row r="787">
      <c r="A787" t="str">
        <v>EW-17</v>
      </c>
      <c r="B787" s="1">
        <v>46166</v>
      </c>
      <c r="C787" t="str">
        <v>T. Brooks</v>
      </c>
      <c r="D787" t="str">
        <v>cycling</v>
      </c>
      <c r="E787" t="str">
        <v>no action</v>
      </c>
      <c r="F787" t="str">
        <v>cycling</v>
      </c>
      <c r="G787">
        <v>46011</v>
      </c>
      <c r="H787">
        <v>45667</v>
      </c>
      <c r="I787">
        <v>344</v>
      </c>
      <c r="J787" s="1">
        <v>46151</v>
      </c>
      <c r="K787">
        <v>15</v>
      </c>
      <c r="L787">
        <v>22.95</v>
      </c>
      <c r="M787" t="str">
        <v>Yes</v>
      </c>
      <c r="N787">
        <v>39.2</v>
      </c>
      <c r="O787" t="str">
        <v/>
      </c>
      <c r="P787" s="1">
        <v>46143</v>
      </c>
      <c r="Q787">
        <v>41</v>
      </c>
      <c r="R787">
        <v>53.5</v>
      </c>
      <c r="S787">
        <v>45.1</v>
      </c>
      <c r="T787">
        <v>19.8</v>
      </c>
    </row>
    <row r="788">
      <c r="A788" t="str">
        <v>EW-17</v>
      </c>
      <c r="B788" s="1">
        <v>46180</v>
      </c>
      <c r="C788" t="str">
        <v>R. Nguyen</v>
      </c>
      <c r="D788" t="str">
        <v>cycling</v>
      </c>
      <c r="E788" t="str">
        <v>no action</v>
      </c>
      <c r="F788" t="str">
        <v>cycling</v>
      </c>
      <c r="G788">
        <v>46253</v>
      </c>
      <c r="H788">
        <v>46011</v>
      </c>
      <c r="I788">
        <v>242</v>
      </c>
      <c r="J788" s="1">
        <v>46166</v>
      </c>
      <c r="K788">
        <v>14</v>
      </c>
      <c r="L788">
        <v>17.32</v>
      </c>
      <c r="M788" t="str">
        <v>Yes</v>
      </c>
      <c r="N788">
        <v>38.1</v>
      </c>
      <c r="O788" t="str">
        <v/>
      </c>
      <c r="P788" s="1">
        <v>46174</v>
      </c>
      <c r="Q788">
        <v>41.8</v>
      </c>
      <c r="R788">
        <v>53.6</v>
      </c>
      <c r="S788">
        <v>45.1</v>
      </c>
      <c r="T788">
        <v>15.4</v>
      </c>
    </row>
    <row r="789">
      <c r="A789" t="str">
        <v>EW-17</v>
      </c>
      <c r="B789" s="1">
        <v>46192</v>
      </c>
      <c r="C789" t="str">
        <v>J. Hale</v>
      </c>
      <c r="D789" t="str">
        <v>cycling</v>
      </c>
      <c r="E789" t="str">
        <v>no action</v>
      </c>
      <c r="F789" t="str">
        <v>cycling</v>
      </c>
      <c r="G789">
        <v>46474</v>
      </c>
      <c r="H789">
        <v>46253</v>
      </c>
      <c r="I789">
        <v>221</v>
      </c>
      <c r="J789" s="1">
        <v>46180</v>
      </c>
      <c r="K789">
        <v>12</v>
      </c>
      <c r="L789">
        <v>18.45</v>
      </c>
      <c r="M789" t="str">
        <v>Yes</v>
      </c>
      <c r="N789">
        <v>36.1</v>
      </c>
      <c r="O789" t="str">
        <v/>
      </c>
      <c r="P789" s="1">
        <v>46174</v>
      </c>
      <c r="Q789">
        <v>41.8</v>
      </c>
      <c r="R789">
        <v>53.6</v>
      </c>
      <c r="S789">
        <v>45.1</v>
      </c>
      <c r="T789">
        <v>20</v>
      </c>
    </row>
    <row r="790">
      <c r="A790" t="str">
        <v>EW-17</v>
      </c>
      <c r="B790" s="1">
        <v>46207</v>
      </c>
      <c r="C790" t="str">
        <v>J. Hale</v>
      </c>
      <c r="D790" t="str">
        <v>cycling</v>
      </c>
      <c r="E790" t="str">
        <v>no action</v>
      </c>
      <c r="F790" t="str">
        <v>cycling</v>
      </c>
      <c r="G790">
        <v>46728</v>
      </c>
      <c r="H790">
        <v>46474</v>
      </c>
      <c r="I790">
        <v>254</v>
      </c>
      <c r="J790" s="1">
        <v>46192</v>
      </c>
      <c r="K790">
        <v>15</v>
      </c>
      <c r="L790">
        <v>16.96</v>
      </c>
      <c r="M790" t="str">
        <v>Yes</v>
      </c>
      <c r="N790">
        <v>41.7</v>
      </c>
      <c r="O790" t="str">
        <v/>
      </c>
      <c r="P790" s="1">
        <v>46204</v>
      </c>
      <c r="Q790">
        <v>41.4</v>
      </c>
      <c r="R790">
        <v>53.7</v>
      </c>
      <c r="S790">
        <v>45.1</v>
      </c>
      <c r="T790">
        <v>18</v>
      </c>
    </row>
    <row r="791">
      <c r="A791" t="str">
        <v>EW-17</v>
      </c>
      <c r="B791" s="1">
        <v>46222</v>
      </c>
      <c r="C791" t="str">
        <v>J. Hale</v>
      </c>
      <c r="D791" t="str">
        <v>cycling</v>
      </c>
      <c r="E791" t="str">
        <v>cleared check valve</v>
      </c>
      <c r="F791" t="str">
        <v>cycling</v>
      </c>
      <c r="G791">
        <v>46952</v>
      </c>
      <c r="H791">
        <v>46728</v>
      </c>
      <c r="I791">
        <v>224</v>
      </c>
      <c r="J791" s="1">
        <v>46207</v>
      </c>
      <c r="K791">
        <v>15</v>
      </c>
      <c r="L791">
        <v>14.96</v>
      </c>
      <c r="M791" t="str">
        <v>Yes</v>
      </c>
      <c r="N791">
        <v>34.5</v>
      </c>
      <c r="O791" t="str">
        <v/>
      </c>
      <c r="P791" s="1">
        <v>46204</v>
      </c>
      <c r="Q791">
        <v>41.4</v>
      </c>
      <c r="R791">
        <v>53.7</v>
      </c>
      <c r="S791">
        <v>45.1</v>
      </c>
      <c r="T791">
        <v>11.8</v>
      </c>
    </row>
    <row r="792">
      <c r="A792" t="str">
        <v>EW-17</v>
      </c>
      <c r="B792" s="1">
        <v>46233</v>
      </c>
      <c r="C792" t="str">
        <v>M. Ortiz</v>
      </c>
      <c r="D792" t="str">
        <v>cycling</v>
      </c>
      <c r="E792" t="str">
        <v>no action</v>
      </c>
      <c r="F792" t="str">
        <v>cycling</v>
      </c>
      <c r="G792">
        <v>47160</v>
      </c>
      <c r="H792">
        <v>46952</v>
      </c>
      <c r="I792">
        <v>208</v>
      </c>
      <c r="J792" s="1">
        <v>46222</v>
      </c>
      <c r="K792">
        <v>11</v>
      </c>
      <c r="L792">
        <v>18.89</v>
      </c>
      <c r="M792" t="str">
        <v>Yes</v>
      </c>
      <c r="N792">
        <v>37.6</v>
      </c>
      <c r="O792" t="str">
        <v/>
      </c>
      <c r="P792" s="1">
        <v>46204</v>
      </c>
      <c r="Q792">
        <v>41.4</v>
      </c>
      <c r="R792">
        <v>53.7</v>
      </c>
      <c r="S792">
        <v>45.1</v>
      </c>
      <c r="T792">
        <v>18.8</v>
      </c>
    </row>
    <row r="793">
      <c r="A793" t="str">
        <v>EW-18</v>
      </c>
      <c r="B793" s="1">
        <v>45665</v>
      </c>
      <c r="C793" t="str">
        <v>R. Nguyen</v>
      </c>
      <c r="D793" t="str">
        <v>cycling</v>
      </c>
      <c r="E793" t="str">
        <v>cleared check valve</v>
      </c>
      <c r="F793" t="str">
        <v>cycling</v>
      </c>
      <c r="G793">
        <v>26274</v>
      </c>
      <c r="H793">
        <v>25972</v>
      </c>
      <c r="I793">
        <v>302</v>
      </c>
      <c r="J793" s="1">
        <v>45644</v>
      </c>
      <c r="K793">
        <v>21</v>
      </c>
      <c r="L793">
        <v>14.4</v>
      </c>
      <c r="M793" t="str">
        <v>Yes</v>
      </c>
      <c r="N793">
        <v>40.8</v>
      </c>
      <c r="O793" t="str">
        <v/>
      </c>
      <c r="P793" s="1">
        <v>45658</v>
      </c>
      <c r="Q793">
        <v>32.4</v>
      </c>
      <c r="R793">
        <v>46.8</v>
      </c>
      <c r="S793">
        <v>37.1</v>
      </c>
      <c r="T793">
        <v>18.4</v>
      </c>
    </row>
    <row r="794">
      <c r="A794" t="str">
        <v>EW-18</v>
      </c>
      <c r="B794" s="1">
        <v>45678</v>
      </c>
      <c r="C794" t="str">
        <v>R. Nguyen</v>
      </c>
      <c r="D794" t="str">
        <v>cycling</v>
      </c>
      <c r="E794" t="str">
        <v>cleared check valve</v>
      </c>
      <c r="F794" t="str">
        <v>cycling</v>
      </c>
      <c r="G794">
        <v>26531</v>
      </c>
      <c r="H794">
        <v>26274</v>
      </c>
      <c r="I794">
        <v>257</v>
      </c>
      <c r="J794" s="1">
        <v>45665</v>
      </c>
      <c r="K794">
        <v>13</v>
      </c>
      <c r="L794">
        <v>19.76</v>
      </c>
      <c r="M794" t="str">
        <v>Yes</v>
      </c>
      <c r="N794">
        <v>42.8</v>
      </c>
      <c r="O794" t="str">
        <v/>
      </c>
      <c r="P794" s="1">
        <v>45658</v>
      </c>
      <c r="Q794">
        <v>32.4</v>
      </c>
      <c r="R794">
        <v>46.8</v>
      </c>
      <c r="S794">
        <v>37.1</v>
      </c>
      <c r="T794">
        <v>10</v>
      </c>
    </row>
    <row r="795">
      <c r="A795" t="str">
        <v>EW-18</v>
      </c>
      <c r="B795" s="1">
        <v>45688</v>
      </c>
      <c r="C795" t="str">
        <v>J. Hale</v>
      </c>
      <c r="D795" t="str">
        <v>cycling</v>
      </c>
      <c r="E795" t="str">
        <v>no action</v>
      </c>
      <c r="F795" t="str">
        <v>cycling</v>
      </c>
      <c r="G795">
        <v>26729</v>
      </c>
      <c r="H795">
        <v>26531</v>
      </c>
      <c r="I795">
        <v>198</v>
      </c>
      <c r="J795" s="1">
        <v>45678</v>
      </c>
      <c r="K795">
        <v>10</v>
      </c>
      <c r="L795">
        <v>19.77</v>
      </c>
      <c r="M795" t="str">
        <v>Yes</v>
      </c>
      <c r="N795">
        <v>34.5</v>
      </c>
      <c r="O795" t="str">
        <v/>
      </c>
      <c r="P795" s="1">
        <v>45658</v>
      </c>
      <c r="Q795">
        <v>32.4</v>
      </c>
      <c r="R795">
        <v>46.8</v>
      </c>
      <c r="S795">
        <v>37.1</v>
      </c>
      <c r="T795">
        <v>15.2</v>
      </c>
    </row>
    <row r="796">
      <c r="A796" t="str">
        <v>EW-18</v>
      </c>
      <c r="B796" s="1">
        <v>45699</v>
      </c>
      <c r="C796" t="str">
        <v>J. Hale</v>
      </c>
      <c r="D796" t="str">
        <v>cycling</v>
      </c>
      <c r="E796" t="str">
        <v>no action</v>
      </c>
      <c r="F796" t="str">
        <v>cycling</v>
      </c>
      <c r="G796">
        <v>26946</v>
      </c>
      <c r="H796">
        <v>26729</v>
      </c>
      <c r="I796">
        <v>217</v>
      </c>
      <c r="J796" s="1">
        <v>45688</v>
      </c>
      <c r="K796">
        <v>11</v>
      </c>
      <c r="L796">
        <v>19.75</v>
      </c>
      <c r="M796" t="str">
        <v>Yes</v>
      </c>
      <c r="N796">
        <v>39.5</v>
      </c>
      <c r="O796" t="str">
        <v/>
      </c>
      <c r="P796" s="1">
        <v>45689</v>
      </c>
      <c r="Q796">
        <v>32.9</v>
      </c>
      <c r="R796">
        <v>46.7</v>
      </c>
      <c r="S796">
        <v>37.1</v>
      </c>
      <c r="T796">
        <v>10.8</v>
      </c>
    </row>
    <row r="797">
      <c r="A797" t="str">
        <v>EW-18</v>
      </c>
      <c r="B797" s="1">
        <v>45709</v>
      </c>
      <c r="C797" t="str">
        <v>J. Hale</v>
      </c>
      <c r="D797" t="str">
        <v>cycling</v>
      </c>
      <c r="E797" t="str">
        <v>no action</v>
      </c>
      <c r="F797" t="str">
        <v>cycling</v>
      </c>
      <c r="G797">
        <v>27093</v>
      </c>
      <c r="H797">
        <v>26946</v>
      </c>
      <c r="I797">
        <v>147</v>
      </c>
      <c r="J797" s="1">
        <v>45699</v>
      </c>
      <c r="K797">
        <v>10</v>
      </c>
      <c r="L797">
        <v>14.7</v>
      </c>
      <c r="M797" t="str">
        <v>Yes</v>
      </c>
      <c r="N797">
        <v>42.8</v>
      </c>
      <c r="O797" t="str">
        <v/>
      </c>
      <c r="P797" s="1">
        <v>45689</v>
      </c>
      <c r="Q797">
        <v>32.9</v>
      </c>
      <c r="R797">
        <v>46.7</v>
      </c>
      <c r="S797">
        <v>37.1</v>
      </c>
      <c r="T797">
        <v>11.2</v>
      </c>
    </row>
    <row r="798">
      <c r="A798" t="str">
        <v>EW-18</v>
      </c>
      <c r="B798" s="1">
        <v>45719</v>
      </c>
      <c r="C798" t="str">
        <v>J. Hale</v>
      </c>
      <c r="D798" t="str">
        <v>cycling</v>
      </c>
      <c r="E798" t="str">
        <v>no action</v>
      </c>
      <c r="F798" t="str">
        <v>cycling</v>
      </c>
      <c r="G798">
        <v>27316</v>
      </c>
      <c r="H798">
        <v>27093</v>
      </c>
      <c r="I798">
        <v>223</v>
      </c>
      <c r="J798" s="1">
        <v>45709</v>
      </c>
      <c r="K798">
        <v>10</v>
      </c>
      <c r="L798">
        <v>22.26</v>
      </c>
      <c r="M798" t="str">
        <v>Yes</v>
      </c>
      <c r="N798">
        <v>41.2</v>
      </c>
      <c r="O798" t="str">
        <v/>
      </c>
      <c r="P798" s="1">
        <v>45717</v>
      </c>
      <c r="Q798">
        <v>33.9</v>
      </c>
      <c r="R798">
        <v>46.3</v>
      </c>
      <c r="S798">
        <v>37.1</v>
      </c>
      <c r="T798">
        <v>10.7</v>
      </c>
    </row>
    <row r="799">
      <c r="A799" t="str">
        <v>EW-18</v>
      </c>
      <c r="B799" s="1">
        <v>45734</v>
      </c>
      <c r="C799" t="str">
        <v>M. Ortiz</v>
      </c>
      <c r="D799" t="str">
        <v>cycling</v>
      </c>
      <c r="E799" t="str">
        <v>no action</v>
      </c>
      <c r="F799" t="str">
        <v>cycling</v>
      </c>
      <c r="G799">
        <v>27556</v>
      </c>
      <c r="H799">
        <v>27316</v>
      </c>
      <c r="I799">
        <v>240</v>
      </c>
      <c r="J799" s="1">
        <v>45719</v>
      </c>
      <c r="K799">
        <v>15</v>
      </c>
      <c r="L799">
        <v>15.98</v>
      </c>
      <c r="M799" t="str">
        <v>Yes</v>
      </c>
      <c r="N799">
        <v>43.2</v>
      </c>
      <c r="O799" t="str">
        <v/>
      </c>
      <c r="P799" s="1">
        <v>45717</v>
      </c>
      <c r="Q799">
        <v>33.9</v>
      </c>
      <c r="R799">
        <v>46.3</v>
      </c>
      <c r="S799">
        <v>37.1</v>
      </c>
      <c r="T799">
        <v>10.5</v>
      </c>
    </row>
    <row r="800">
      <c r="A800" t="str">
        <v>EW-18</v>
      </c>
      <c r="B800" s="1">
        <v>45744</v>
      </c>
      <c r="C800" t="str">
        <v>M. Ortiz</v>
      </c>
      <c r="D800" t="str">
        <v>cycling</v>
      </c>
      <c r="E800" t="str">
        <v>no action</v>
      </c>
      <c r="F800" t="str">
        <v>cycling</v>
      </c>
      <c r="G800">
        <v>27750</v>
      </c>
      <c r="H800">
        <v>27556</v>
      </c>
      <c r="I800">
        <v>194</v>
      </c>
      <c r="J800" s="1">
        <v>45734</v>
      </c>
      <c r="K800">
        <v>10</v>
      </c>
      <c r="L800">
        <v>19.41</v>
      </c>
      <c r="M800" t="str">
        <v>Yes</v>
      </c>
      <c r="N800">
        <v>38</v>
      </c>
      <c r="O800" t="str">
        <v/>
      </c>
      <c r="P800" s="1">
        <v>45717</v>
      </c>
      <c r="Q800">
        <v>33.9</v>
      </c>
      <c r="R800">
        <v>46.3</v>
      </c>
      <c r="S800">
        <v>37.1</v>
      </c>
      <c r="T800">
        <v>13.6</v>
      </c>
    </row>
    <row r="801">
      <c r="A801" t="str">
        <v>EW-18</v>
      </c>
      <c r="B801" s="1">
        <v>45754</v>
      </c>
      <c r="C801" t="str">
        <v>R. Nguyen</v>
      </c>
      <c r="D801" t="str">
        <v>cycling</v>
      </c>
      <c r="E801" t="str">
        <v>no action</v>
      </c>
      <c r="F801" t="str">
        <v>cycling</v>
      </c>
      <c r="G801">
        <v>27923</v>
      </c>
      <c r="H801">
        <v>27750</v>
      </c>
      <c r="I801">
        <v>173</v>
      </c>
      <c r="J801" s="1">
        <v>45744</v>
      </c>
      <c r="K801">
        <v>10</v>
      </c>
      <c r="L801">
        <v>17.29</v>
      </c>
      <c r="M801" t="str">
        <v>Yes</v>
      </c>
      <c r="N801">
        <v>40.1</v>
      </c>
      <c r="O801" t="str">
        <v/>
      </c>
      <c r="P801" s="1">
        <v>45748</v>
      </c>
      <c r="Q801">
        <v>34.6</v>
      </c>
      <c r="R801">
        <v>46.5</v>
      </c>
      <c r="S801">
        <v>37.1</v>
      </c>
      <c r="T801">
        <v>12.8</v>
      </c>
    </row>
    <row r="802">
      <c r="A802" t="str">
        <v>EW-18</v>
      </c>
      <c r="B802" s="1">
        <v>45765</v>
      </c>
      <c r="C802" t="str">
        <v>T. Brooks</v>
      </c>
      <c r="D802" t="str">
        <v>cycling</v>
      </c>
      <c r="E802" t="str">
        <v>no action</v>
      </c>
      <c r="F802" t="str">
        <v>cycling</v>
      </c>
      <c r="G802">
        <v>28102</v>
      </c>
      <c r="H802">
        <v>27923</v>
      </c>
      <c r="I802">
        <v>179</v>
      </c>
      <c r="J802" s="1">
        <v>45754</v>
      </c>
      <c r="K802">
        <v>11</v>
      </c>
      <c r="L802">
        <v>16.27</v>
      </c>
      <c r="M802" t="str">
        <v>Yes</v>
      </c>
      <c r="N802">
        <v>36.5</v>
      </c>
      <c r="O802" t="str">
        <v/>
      </c>
      <c r="P802" s="1">
        <v>45748</v>
      </c>
      <c r="Q802">
        <v>34.6</v>
      </c>
      <c r="R802">
        <v>46.5</v>
      </c>
      <c r="S802">
        <v>37.1</v>
      </c>
      <c r="T802">
        <v>12.9</v>
      </c>
    </row>
    <row r="803">
      <c r="A803" t="str">
        <v>EW-18</v>
      </c>
      <c r="B803" s="1">
        <v>45777</v>
      </c>
      <c r="C803" t="str">
        <v>T. Brooks</v>
      </c>
      <c r="D803" t="str">
        <v>cycling</v>
      </c>
      <c r="E803" t="str">
        <v>no action</v>
      </c>
      <c r="F803" t="str">
        <v>cycling</v>
      </c>
      <c r="G803">
        <v>28273</v>
      </c>
      <c r="H803">
        <v>28102</v>
      </c>
      <c r="I803">
        <v>171</v>
      </c>
      <c r="J803" s="1">
        <v>45765</v>
      </c>
      <c r="K803">
        <v>12</v>
      </c>
      <c r="L803">
        <v>14.28</v>
      </c>
      <c r="M803" t="str">
        <v>Yes</v>
      </c>
      <c r="N803">
        <v>38.7</v>
      </c>
      <c r="O803" t="str">
        <v/>
      </c>
      <c r="P803" s="1">
        <v>45748</v>
      </c>
      <c r="Q803">
        <v>34.6</v>
      </c>
      <c r="R803">
        <v>46.5</v>
      </c>
      <c r="S803">
        <v>37.1</v>
      </c>
      <c r="T803">
        <v>15.4</v>
      </c>
    </row>
    <row r="804">
      <c r="A804" t="str">
        <v>EW-18</v>
      </c>
      <c r="B804" s="1">
        <v>45787</v>
      </c>
      <c r="C804" t="str">
        <v>R. Nguyen</v>
      </c>
      <c r="D804" t="str">
        <v>cycling</v>
      </c>
      <c r="E804" t="str">
        <v>no action</v>
      </c>
      <c r="F804" t="str">
        <v>cycling</v>
      </c>
      <c r="G804">
        <v>28485</v>
      </c>
      <c r="H804">
        <v>28273</v>
      </c>
      <c r="I804">
        <v>212</v>
      </c>
      <c r="J804" s="1">
        <v>45777</v>
      </c>
      <c r="K804">
        <v>10</v>
      </c>
      <c r="L804">
        <v>21.25</v>
      </c>
      <c r="M804" t="str">
        <v>Yes</v>
      </c>
      <c r="N804">
        <v>42.3</v>
      </c>
      <c r="O804" t="str">
        <v/>
      </c>
      <c r="P804" s="1">
        <v>45778</v>
      </c>
      <c r="Q804">
        <v>33.7</v>
      </c>
      <c r="R804">
        <v>46.3</v>
      </c>
      <c r="S804">
        <v>37.1</v>
      </c>
      <c r="T804">
        <v>17.9</v>
      </c>
    </row>
    <row r="805">
      <c r="A805" t="str">
        <v>EW-18</v>
      </c>
      <c r="B805" s="1">
        <v>45797</v>
      </c>
      <c r="C805" t="str">
        <v>T. Brooks</v>
      </c>
      <c r="D805" t="str">
        <v>cycling</v>
      </c>
      <c r="E805" t="str">
        <v>no action</v>
      </c>
      <c r="F805" t="str">
        <v>cycling</v>
      </c>
      <c r="G805">
        <v>28697</v>
      </c>
      <c r="H805">
        <v>28485</v>
      </c>
      <c r="I805">
        <v>212</v>
      </c>
      <c r="J805" s="1">
        <v>45787</v>
      </c>
      <c r="K805">
        <v>10</v>
      </c>
      <c r="L805">
        <v>21.22</v>
      </c>
      <c r="M805" t="str">
        <v>Yes</v>
      </c>
      <c r="N805">
        <v>42.9</v>
      </c>
      <c r="O805" t="str">
        <v/>
      </c>
      <c r="P805" s="1">
        <v>45778</v>
      </c>
      <c r="Q805">
        <v>33.7</v>
      </c>
      <c r="R805">
        <v>46.3</v>
      </c>
      <c r="S805">
        <v>37.1</v>
      </c>
      <c r="T805">
        <v>19.5</v>
      </c>
    </row>
    <row r="806">
      <c r="A806" t="str">
        <v>EW-18</v>
      </c>
      <c r="B806" s="1">
        <v>45810</v>
      </c>
      <c r="C806" t="str">
        <v>J. Hale</v>
      </c>
      <c r="D806" t="str">
        <v>cycling</v>
      </c>
      <c r="E806" t="str">
        <v>no action</v>
      </c>
      <c r="F806" t="str">
        <v>cycling</v>
      </c>
      <c r="G806">
        <v>28971</v>
      </c>
      <c r="H806">
        <v>28697</v>
      </c>
      <c r="I806">
        <v>274</v>
      </c>
      <c r="J806" s="1">
        <v>45797</v>
      </c>
      <c r="K806">
        <v>13</v>
      </c>
      <c r="L806">
        <v>21.09</v>
      </c>
      <c r="M806" t="str">
        <v>Yes</v>
      </c>
      <c r="N806">
        <v>38</v>
      </c>
      <c r="O806" t="str">
        <v/>
      </c>
      <c r="P806" s="1">
        <v>45809</v>
      </c>
      <c r="Q806">
        <v>33.8</v>
      </c>
      <c r="R806">
        <v>46.4</v>
      </c>
      <c r="S806">
        <v>37.1</v>
      </c>
      <c r="T806">
        <v>19.3</v>
      </c>
    </row>
    <row r="807">
      <c r="A807" t="str">
        <v>EW-18</v>
      </c>
      <c r="B807" s="1">
        <v>45824</v>
      </c>
      <c r="C807" t="str">
        <v>J. Hale</v>
      </c>
      <c r="D807" t="str">
        <v>cycling</v>
      </c>
      <c r="E807" t="str">
        <v>no action</v>
      </c>
      <c r="F807" t="str">
        <v>cycling</v>
      </c>
      <c r="G807">
        <v>29261</v>
      </c>
      <c r="H807">
        <v>28971</v>
      </c>
      <c r="I807">
        <v>290</v>
      </c>
      <c r="J807" s="1">
        <v>45810</v>
      </c>
      <c r="K807">
        <v>14</v>
      </c>
      <c r="L807">
        <v>20.71</v>
      </c>
      <c r="M807" t="str">
        <v>Yes</v>
      </c>
      <c r="N807">
        <v>35.9</v>
      </c>
      <c r="O807" t="str">
        <v/>
      </c>
      <c r="P807" s="1">
        <v>45809</v>
      </c>
      <c r="Q807">
        <v>33.8</v>
      </c>
      <c r="R807">
        <v>46.4</v>
      </c>
      <c r="S807">
        <v>37.1</v>
      </c>
      <c r="T807">
        <v>13.4</v>
      </c>
    </row>
    <row r="808">
      <c r="A808" t="str">
        <v>EW-18</v>
      </c>
      <c r="B808" s="1">
        <v>45834</v>
      </c>
      <c r="C808" t="str">
        <v>M. Ortiz</v>
      </c>
      <c r="D808" t="str">
        <v>cycling</v>
      </c>
      <c r="E808" t="str">
        <v>no action</v>
      </c>
      <c r="F808" t="str">
        <v>cycling</v>
      </c>
      <c r="G808">
        <v>29432</v>
      </c>
      <c r="H808">
        <v>29261</v>
      </c>
      <c r="I808">
        <v>171</v>
      </c>
      <c r="J808" s="1">
        <v>45824</v>
      </c>
      <c r="K808">
        <v>10</v>
      </c>
      <c r="L808">
        <v>17.15</v>
      </c>
      <c r="M808" t="str">
        <v>Yes</v>
      </c>
      <c r="N808">
        <v>39.6</v>
      </c>
      <c r="O808" t="str">
        <v/>
      </c>
      <c r="P808" s="1">
        <v>45809</v>
      </c>
      <c r="Q808">
        <v>33.8</v>
      </c>
      <c r="R808">
        <v>46.4</v>
      </c>
      <c r="S808">
        <v>37.1</v>
      </c>
      <c r="T808">
        <v>16.6</v>
      </c>
    </row>
    <row r="809">
      <c r="A809" t="str">
        <v>EW-18</v>
      </c>
      <c r="B809" s="1">
        <v>45846</v>
      </c>
      <c r="C809" t="str">
        <v>T. Brooks</v>
      </c>
      <c r="D809" t="str">
        <v>cycling</v>
      </c>
      <c r="E809" t="str">
        <v>no action</v>
      </c>
      <c r="F809" t="str">
        <v>cycling</v>
      </c>
      <c r="G809">
        <v>29694</v>
      </c>
      <c r="H809">
        <v>29432</v>
      </c>
      <c r="I809">
        <v>262</v>
      </c>
      <c r="J809" s="1">
        <v>45834</v>
      </c>
      <c r="K809">
        <v>12</v>
      </c>
      <c r="L809">
        <v>21.81</v>
      </c>
      <c r="M809" t="str">
        <v>Yes</v>
      </c>
      <c r="N809">
        <v>35.3</v>
      </c>
      <c r="O809" t="str">
        <v/>
      </c>
      <c r="P809" s="1">
        <v>45839</v>
      </c>
      <c r="Q809">
        <v>33.7</v>
      </c>
      <c r="R809">
        <v>46.9</v>
      </c>
      <c r="S809">
        <v>37.1</v>
      </c>
      <c r="T809">
        <v>15.1</v>
      </c>
    </row>
    <row r="810">
      <c r="A810" t="str">
        <v>EW-18</v>
      </c>
      <c r="B810" s="1">
        <v>45861</v>
      </c>
      <c r="C810" t="str">
        <v>R. Nguyen</v>
      </c>
      <c r="D810" t="str">
        <v>cycling</v>
      </c>
      <c r="E810" t="str">
        <v>no action</v>
      </c>
      <c r="F810" t="str">
        <v>cycling</v>
      </c>
      <c r="G810">
        <v>29924</v>
      </c>
      <c r="H810">
        <v>29694</v>
      </c>
      <c r="I810">
        <v>230</v>
      </c>
      <c r="J810" s="1">
        <v>45846</v>
      </c>
      <c r="K810">
        <v>15</v>
      </c>
      <c r="L810">
        <v>15.36</v>
      </c>
      <c r="M810" t="str">
        <v>Yes</v>
      </c>
      <c r="N810">
        <v>39</v>
      </c>
      <c r="O810" t="str">
        <v/>
      </c>
      <c r="P810" s="1">
        <v>45839</v>
      </c>
      <c r="Q810">
        <v>33.7</v>
      </c>
      <c r="R810">
        <v>46.9</v>
      </c>
      <c r="S810">
        <v>37.1</v>
      </c>
      <c r="T810">
        <v>14.8</v>
      </c>
    </row>
    <row r="811">
      <c r="A811" t="str">
        <v>EW-18</v>
      </c>
      <c r="B811" s="1">
        <v>45875</v>
      </c>
      <c r="C811" t="str">
        <v>R. Nguyen</v>
      </c>
      <c r="D811" t="str">
        <v>cycling</v>
      </c>
      <c r="E811" t="str">
        <v>no action</v>
      </c>
      <c r="F811" t="str">
        <v>cycling</v>
      </c>
      <c r="G811">
        <v>30228</v>
      </c>
      <c r="H811">
        <v>29924</v>
      </c>
      <c r="I811">
        <v>304</v>
      </c>
      <c r="J811" s="1">
        <v>45861</v>
      </c>
      <c r="K811">
        <v>14</v>
      </c>
      <c r="L811">
        <v>21.69</v>
      </c>
      <c r="M811" t="str">
        <v>Yes</v>
      </c>
      <c r="N811">
        <v>41.3</v>
      </c>
      <c r="O811" t="str">
        <v/>
      </c>
      <c r="P811" s="1">
        <v>45870</v>
      </c>
      <c r="Q811">
        <v>32.6</v>
      </c>
      <c r="R811">
        <v>46.6</v>
      </c>
      <c r="S811">
        <v>37.1</v>
      </c>
      <c r="T811">
        <v>16.1</v>
      </c>
    </row>
    <row r="812">
      <c r="A812" t="str">
        <v>EW-18</v>
      </c>
      <c r="B812" s="1">
        <v>45886</v>
      </c>
      <c r="C812" t="str">
        <v>M. Ortiz</v>
      </c>
      <c r="D812" t="str">
        <v>cycling</v>
      </c>
      <c r="E812" t="str">
        <v>no action</v>
      </c>
      <c r="F812" t="str">
        <v>cycling</v>
      </c>
      <c r="G812">
        <v>30434</v>
      </c>
      <c r="H812">
        <v>30228</v>
      </c>
      <c r="I812">
        <v>206</v>
      </c>
      <c r="J812" s="1">
        <v>45875</v>
      </c>
      <c r="K812">
        <v>11</v>
      </c>
      <c r="L812">
        <v>18.72</v>
      </c>
      <c r="M812" t="str">
        <v>Yes</v>
      </c>
      <c r="N812">
        <v>40.2</v>
      </c>
      <c r="O812" t="str">
        <v/>
      </c>
      <c r="P812" s="1">
        <v>45870</v>
      </c>
      <c r="Q812">
        <v>32.6</v>
      </c>
      <c r="R812">
        <v>46.6</v>
      </c>
      <c r="S812">
        <v>37.1</v>
      </c>
      <c r="T812">
        <v>16.4</v>
      </c>
    </row>
    <row r="813">
      <c r="A813" t="str">
        <v>EW-18</v>
      </c>
      <c r="B813" s="1">
        <v>45899</v>
      </c>
      <c r="C813" t="str">
        <v>T. Brooks</v>
      </c>
      <c r="D813" t="str">
        <v>cycling</v>
      </c>
      <c r="E813" t="str">
        <v>no action</v>
      </c>
      <c r="F813" t="str">
        <v>cycling</v>
      </c>
      <c r="G813">
        <v>30707</v>
      </c>
      <c r="H813">
        <v>30434</v>
      </c>
      <c r="I813">
        <v>273</v>
      </c>
      <c r="J813" s="1">
        <v>45886</v>
      </c>
      <c r="K813">
        <v>13</v>
      </c>
      <c r="L813">
        <v>21.03</v>
      </c>
      <c r="M813" t="str">
        <v>Yes</v>
      </c>
      <c r="N813">
        <v>36.3</v>
      </c>
      <c r="O813" t="str">
        <v/>
      </c>
      <c r="P813" s="1">
        <v>45870</v>
      </c>
      <c r="Q813">
        <v>32.6</v>
      </c>
      <c r="R813">
        <v>46.6</v>
      </c>
      <c r="S813">
        <v>37.1</v>
      </c>
      <c r="T813">
        <v>10.5</v>
      </c>
    </row>
    <row r="814">
      <c r="A814" t="str">
        <v>EW-18</v>
      </c>
      <c r="B814" s="1">
        <v>45912</v>
      </c>
      <c r="C814" t="str">
        <v>T. Brooks</v>
      </c>
      <c r="D814" t="str">
        <v>cycling</v>
      </c>
      <c r="E814" t="str">
        <v>no action</v>
      </c>
      <c r="F814" t="str">
        <v>cycling</v>
      </c>
      <c r="G814">
        <v>30974</v>
      </c>
      <c r="H814">
        <v>30707</v>
      </c>
      <c r="I814">
        <v>267</v>
      </c>
      <c r="J814" s="1">
        <v>45899</v>
      </c>
      <c r="K814">
        <v>13</v>
      </c>
      <c r="L814">
        <v>20.56</v>
      </c>
      <c r="M814" t="str">
        <v>Yes</v>
      </c>
      <c r="N814">
        <v>40.1</v>
      </c>
      <c r="O814" t="str">
        <v/>
      </c>
      <c r="P814" s="1">
        <v>45901</v>
      </c>
      <c r="Q814">
        <v>32.3</v>
      </c>
      <c r="R814">
        <v>46.3</v>
      </c>
      <c r="S814">
        <v>37.1</v>
      </c>
      <c r="T814">
        <v>19.6</v>
      </c>
    </row>
    <row r="815">
      <c r="A815" t="str">
        <v>EW-18</v>
      </c>
      <c r="B815" s="1">
        <v>45927</v>
      </c>
      <c r="C815" t="str">
        <v>M. Ortiz</v>
      </c>
      <c r="D815" t="str">
        <v>cycling</v>
      </c>
      <c r="E815" t="str">
        <v>no action</v>
      </c>
      <c r="F815" t="str">
        <v>cycling</v>
      </c>
      <c r="G815">
        <v>31278</v>
      </c>
      <c r="H815">
        <v>30974</v>
      </c>
      <c r="I815">
        <v>304</v>
      </c>
      <c r="J815" s="1">
        <v>45912</v>
      </c>
      <c r="K815">
        <v>15</v>
      </c>
      <c r="L815">
        <v>20.29</v>
      </c>
      <c r="M815" t="str">
        <v>Yes</v>
      </c>
      <c r="N815">
        <v>39.8</v>
      </c>
      <c r="O815" t="str">
        <v/>
      </c>
      <c r="P815" s="1">
        <v>45901</v>
      </c>
      <c r="Q815">
        <v>32.3</v>
      </c>
      <c r="R815">
        <v>46.3</v>
      </c>
      <c r="S815">
        <v>37.1</v>
      </c>
      <c r="T815">
        <v>19.3</v>
      </c>
    </row>
    <row r="816">
      <c r="A816" t="str">
        <v>EW-18</v>
      </c>
      <c r="B816" s="1">
        <v>45937</v>
      </c>
      <c r="C816" t="str">
        <v>T. Brooks</v>
      </c>
      <c r="D816" t="str">
        <v>cycling</v>
      </c>
      <c r="E816" t="str">
        <v>no action</v>
      </c>
      <c r="F816" t="str">
        <v>cycling</v>
      </c>
      <c r="G816">
        <v>31428</v>
      </c>
      <c r="H816">
        <v>31278</v>
      </c>
      <c r="I816">
        <v>150</v>
      </c>
      <c r="J816" s="1">
        <v>45927</v>
      </c>
      <c r="K816">
        <v>10</v>
      </c>
      <c r="L816">
        <v>15</v>
      </c>
      <c r="M816" t="str">
        <v>Yes</v>
      </c>
      <c r="N816">
        <v>36.8</v>
      </c>
      <c r="O816" t="str">
        <v/>
      </c>
      <c r="P816" s="1">
        <v>45931</v>
      </c>
      <c r="Q816">
        <v>30.9</v>
      </c>
      <c r="R816">
        <v>46.2</v>
      </c>
      <c r="S816">
        <v>37.1</v>
      </c>
      <c r="T816">
        <v>17.1</v>
      </c>
    </row>
    <row r="817">
      <c r="A817" t="str">
        <v>EW-18</v>
      </c>
      <c r="B817" s="1">
        <v>45950</v>
      </c>
      <c r="C817" t="str">
        <v>M. Ortiz</v>
      </c>
      <c r="D817" t="str">
        <v>cycling</v>
      </c>
      <c r="E817" t="str">
        <v>no action</v>
      </c>
      <c r="F817" t="str">
        <v>cycling</v>
      </c>
      <c r="G817">
        <v>31676</v>
      </c>
      <c r="H817">
        <v>31428</v>
      </c>
      <c r="I817">
        <v>248</v>
      </c>
      <c r="J817" s="1">
        <v>45937</v>
      </c>
      <c r="K817">
        <v>13</v>
      </c>
      <c r="L817">
        <v>19.06</v>
      </c>
      <c r="M817" t="str">
        <v>Yes</v>
      </c>
      <c r="N817">
        <v>43.2</v>
      </c>
      <c r="O817" t="str">
        <v/>
      </c>
      <c r="P817" s="1">
        <v>45931</v>
      </c>
      <c r="Q817">
        <v>30.9</v>
      </c>
      <c r="R817">
        <v>46.2</v>
      </c>
      <c r="S817">
        <v>37.1</v>
      </c>
      <c r="T817">
        <v>18.4</v>
      </c>
    </row>
    <row r="818">
      <c r="A818" t="str">
        <v>EW-18</v>
      </c>
      <c r="B818" s="1">
        <v>45962</v>
      </c>
      <c r="C818" t="str">
        <v>T. Brooks</v>
      </c>
      <c r="D818" t="str">
        <v>cycling</v>
      </c>
      <c r="E818" t="str">
        <v>no action</v>
      </c>
      <c r="F818" t="str">
        <v>cycling</v>
      </c>
      <c r="G818">
        <v>31844</v>
      </c>
      <c r="H818">
        <v>31676</v>
      </c>
      <c r="I818">
        <v>168</v>
      </c>
      <c r="J818" s="1">
        <v>45950</v>
      </c>
      <c r="K818">
        <v>12</v>
      </c>
      <c r="L818">
        <v>14.01</v>
      </c>
      <c r="M818" t="str">
        <v>Yes</v>
      </c>
      <c r="N818">
        <v>39.9</v>
      </c>
      <c r="O818" t="str">
        <v/>
      </c>
      <c r="P818" s="1">
        <v>45962</v>
      </c>
      <c r="Q818">
        <v>31.4</v>
      </c>
      <c r="R818">
        <v>46.3</v>
      </c>
      <c r="S818">
        <v>37.1</v>
      </c>
      <c r="T818">
        <v>11.5</v>
      </c>
    </row>
    <row r="819">
      <c r="A819" t="str">
        <v>EW-18</v>
      </c>
      <c r="B819" s="1">
        <v>45976</v>
      </c>
      <c r="C819" t="str">
        <v>M. Ortiz</v>
      </c>
      <c r="D819" t="str">
        <v>cycling</v>
      </c>
      <c r="E819" t="str">
        <v>no action</v>
      </c>
      <c r="F819" t="str">
        <v>cycling</v>
      </c>
      <c r="G819">
        <v>32097</v>
      </c>
      <c r="H819">
        <v>31844</v>
      </c>
      <c r="I819">
        <v>253</v>
      </c>
      <c r="J819" s="1">
        <v>45962</v>
      </c>
      <c r="K819">
        <v>14</v>
      </c>
      <c r="L819">
        <v>18.09</v>
      </c>
      <c r="M819" t="str">
        <v>Yes</v>
      </c>
      <c r="N819">
        <v>35.9</v>
      </c>
      <c r="O819" t="str">
        <v/>
      </c>
      <c r="P819" s="1">
        <v>45962</v>
      </c>
      <c r="Q819">
        <v>31.4</v>
      </c>
      <c r="R819">
        <v>46.3</v>
      </c>
      <c r="S819">
        <v>37.1</v>
      </c>
      <c r="T819">
        <v>10.2</v>
      </c>
    </row>
    <row r="820">
      <c r="A820" t="str">
        <v>EW-18</v>
      </c>
      <c r="B820" s="1">
        <v>45986</v>
      </c>
      <c r="C820" t="str">
        <v>J. Hale</v>
      </c>
      <c r="D820" t="str">
        <v>cycling</v>
      </c>
      <c r="E820" t="str">
        <v>cleared check valve</v>
      </c>
      <c r="F820" t="str">
        <v>cycling</v>
      </c>
      <c r="G820">
        <v>32298</v>
      </c>
      <c r="H820">
        <v>32097</v>
      </c>
      <c r="I820">
        <v>201</v>
      </c>
      <c r="J820" s="1">
        <v>45976</v>
      </c>
      <c r="K820">
        <v>10</v>
      </c>
      <c r="L820">
        <v>20.06</v>
      </c>
      <c r="M820" t="str">
        <v>Yes</v>
      </c>
      <c r="N820">
        <v>34.2</v>
      </c>
      <c r="O820" t="str">
        <v/>
      </c>
      <c r="P820" s="1">
        <v>45962</v>
      </c>
      <c r="Q820">
        <v>31.4</v>
      </c>
      <c r="R820">
        <v>46.3</v>
      </c>
      <c r="S820">
        <v>37.1</v>
      </c>
      <c r="T820">
        <v>13.9</v>
      </c>
    </row>
    <row r="821">
      <c r="A821" t="str">
        <v>EW-18</v>
      </c>
      <c r="B821" s="1">
        <v>46001</v>
      </c>
      <c r="C821" t="str">
        <v>M. Ortiz</v>
      </c>
      <c r="D821" t="str">
        <v>cycling</v>
      </c>
      <c r="E821" t="str">
        <v>no action</v>
      </c>
      <c r="F821" t="str">
        <v>cycling</v>
      </c>
      <c r="G821">
        <v>32525</v>
      </c>
      <c r="H821">
        <v>32298</v>
      </c>
      <c r="I821">
        <v>227</v>
      </c>
      <c r="J821" s="1">
        <v>45986</v>
      </c>
      <c r="K821">
        <v>15</v>
      </c>
      <c r="L821">
        <v>15.15</v>
      </c>
      <c r="M821" t="str">
        <v>Yes</v>
      </c>
      <c r="N821">
        <v>41</v>
      </c>
      <c r="O821" t="str">
        <v/>
      </c>
      <c r="P821" s="1">
        <v>45992</v>
      </c>
      <c r="Q821">
        <v>31.1</v>
      </c>
      <c r="R821">
        <v>46.9</v>
      </c>
      <c r="S821">
        <v>37.1</v>
      </c>
      <c r="T821">
        <v>11.8</v>
      </c>
    </row>
    <row r="822">
      <c r="A822" t="str">
        <v>EW-18</v>
      </c>
      <c r="B822" s="1">
        <v>46013</v>
      </c>
      <c r="C822" t="str">
        <v>M. Ortiz</v>
      </c>
      <c r="D822" t="str">
        <v>cycling</v>
      </c>
      <c r="E822" t="str">
        <v>no action</v>
      </c>
      <c r="F822" t="str">
        <v>cycling</v>
      </c>
      <c r="G822">
        <v>32777</v>
      </c>
      <c r="H822">
        <v>32525</v>
      </c>
      <c r="I822">
        <v>252</v>
      </c>
      <c r="J822" s="1">
        <v>46001</v>
      </c>
      <c r="K822">
        <v>12</v>
      </c>
      <c r="L822">
        <v>21.02</v>
      </c>
      <c r="M822" t="str">
        <v>Yes</v>
      </c>
      <c r="N822">
        <v>34.3</v>
      </c>
      <c r="O822" t="str">
        <v/>
      </c>
      <c r="P822" s="1">
        <v>45992</v>
      </c>
      <c r="Q822">
        <v>31.1</v>
      </c>
      <c r="R822">
        <v>46.9</v>
      </c>
      <c r="S822">
        <v>37.1</v>
      </c>
      <c r="T822">
        <v>16</v>
      </c>
    </row>
    <row r="823">
      <c r="A823" t="str">
        <v>EW-18</v>
      </c>
      <c r="B823" s="1">
        <v>46025</v>
      </c>
      <c r="C823" t="str">
        <v>J. Hale</v>
      </c>
      <c r="D823" t="str">
        <v>cycling</v>
      </c>
      <c r="E823" t="str">
        <v>no action</v>
      </c>
      <c r="F823" t="str">
        <v>cycling</v>
      </c>
      <c r="G823">
        <v>32962</v>
      </c>
      <c r="H823">
        <v>32777</v>
      </c>
      <c r="I823">
        <v>185</v>
      </c>
      <c r="J823" s="1">
        <v>46013</v>
      </c>
      <c r="K823">
        <v>12</v>
      </c>
      <c r="L823">
        <v>15.39</v>
      </c>
      <c r="M823" t="str">
        <v>Yes</v>
      </c>
      <c r="N823">
        <v>41.3</v>
      </c>
      <c r="O823" t="str">
        <v/>
      </c>
      <c r="P823" s="1">
        <v>46023</v>
      </c>
      <c r="Q823">
        <v>31.2</v>
      </c>
      <c r="R823">
        <v>46.3</v>
      </c>
      <c r="S823">
        <v>37.1</v>
      </c>
      <c r="T823">
        <v>12.7</v>
      </c>
    </row>
    <row r="824">
      <c r="A824" t="str">
        <v>EW-18</v>
      </c>
      <c r="B824" s="1">
        <v>46038</v>
      </c>
      <c r="C824" t="str">
        <v>J. Hale</v>
      </c>
      <c r="D824" t="str">
        <v>cycling</v>
      </c>
      <c r="E824" t="str">
        <v>no action</v>
      </c>
      <c r="F824" t="str">
        <v>cycling</v>
      </c>
      <c r="G824">
        <v>33148</v>
      </c>
      <c r="H824">
        <v>32962</v>
      </c>
      <c r="I824">
        <v>186</v>
      </c>
      <c r="J824" s="1">
        <v>46025</v>
      </c>
      <c r="K824">
        <v>13</v>
      </c>
      <c r="L824">
        <v>14.3</v>
      </c>
      <c r="M824" t="str">
        <v>Yes</v>
      </c>
      <c r="N824">
        <v>39.5</v>
      </c>
      <c r="O824" t="str">
        <v/>
      </c>
      <c r="P824" s="1">
        <v>46023</v>
      </c>
      <c r="Q824">
        <v>31.2</v>
      </c>
      <c r="R824">
        <v>46.3</v>
      </c>
      <c r="S824">
        <v>37.1</v>
      </c>
      <c r="T824">
        <v>12.1</v>
      </c>
    </row>
    <row r="825">
      <c r="A825" t="str">
        <v>EW-18</v>
      </c>
      <c r="B825" s="1">
        <v>46048</v>
      </c>
      <c r="C825" t="str">
        <v>T. Brooks</v>
      </c>
      <c r="D825" t="str">
        <v>cycling</v>
      </c>
      <c r="E825" t="str">
        <v>no action</v>
      </c>
      <c r="F825" t="str">
        <v>cycling</v>
      </c>
      <c r="G825">
        <v>33379</v>
      </c>
      <c r="H825">
        <v>33148</v>
      </c>
      <c r="I825">
        <v>231</v>
      </c>
      <c r="J825" s="1">
        <v>46038</v>
      </c>
      <c r="K825">
        <v>10</v>
      </c>
      <c r="L825">
        <v>23.06</v>
      </c>
      <c r="M825" t="str">
        <v>Yes</v>
      </c>
      <c r="N825">
        <v>34.8</v>
      </c>
      <c r="O825" t="str">
        <v/>
      </c>
      <c r="P825" s="1">
        <v>46023</v>
      </c>
      <c r="Q825">
        <v>31.2</v>
      </c>
      <c r="R825">
        <v>46.3</v>
      </c>
      <c r="S825">
        <v>37.1</v>
      </c>
      <c r="T825">
        <v>11.2</v>
      </c>
    </row>
    <row r="826">
      <c r="A826" t="str">
        <v>EW-18</v>
      </c>
      <c r="B826" s="1">
        <v>46061</v>
      </c>
      <c r="C826" t="str">
        <v>T. Brooks</v>
      </c>
      <c r="D826" t="str">
        <v>cycling</v>
      </c>
      <c r="E826" t="str">
        <v>no action</v>
      </c>
      <c r="F826" t="str">
        <v>cycling</v>
      </c>
      <c r="G826">
        <v>33632</v>
      </c>
      <c r="H826">
        <v>33379</v>
      </c>
      <c r="I826">
        <v>253</v>
      </c>
      <c r="J826" s="1">
        <v>46048</v>
      </c>
      <c r="K826">
        <v>13</v>
      </c>
      <c r="L826">
        <v>19.48</v>
      </c>
      <c r="M826" t="str">
        <v>Yes</v>
      </c>
      <c r="N826">
        <v>35.4</v>
      </c>
      <c r="O826" t="str">
        <v/>
      </c>
      <c r="P826" s="1">
        <v>46054</v>
      </c>
      <c r="Q826">
        <v>31.7</v>
      </c>
      <c r="R826">
        <v>46.7</v>
      </c>
      <c r="S826">
        <v>37.1</v>
      </c>
      <c r="T826">
        <v>13.8</v>
      </c>
    </row>
    <row r="827">
      <c r="A827" t="str">
        <v>EW-18</v>
      </c>
      <c r="B827" s="1">
        <v>46073</v>
      </c>
      <c r="C827" t="str">
        <v>M. Ortiz</v>
      </c>
      <c r="D827" t="str">
        <v>cycling</v>
      </c>
      <c r="E827" t="str">
        <v>no action</v>
      </c>
      <c r="F827" t="str">
        <v>cycling</v>
      </c>
      <c r="G827">
        <v>33889</v>
      </c>
      <c r="H827">
        <v>33632</v>
      </c>
      <c r="I827">
        <v>257</v>
      </c>
      <c r="J827" s="1">
        <v>46061</v>
      </c>
      <c r="K827">
        <v>12</v>
      </c>
      <c r="L827">
        <v>21.43</v>
      </c>
      <c r="M827" t="str">
        <v>Yes</v>
      </c>
      <c r="N827">
        <v>35.5</v>
      </c>
      <c r="O827" t="str">
        <v/>
      </c>
      <c r="P827" s="1">
        <v>46054</v>
      </c>
      <c r="Q827">
        <v>31.7</v>
      </c>
      <c r="R827">
        <v>46.7</v>
      </c>
      <c r="S827">
        <v>37.1</v>
      </c>
      <c r="T827">
        <v>18.3</v>
      </c>
    </row>
    <row r="828">
      <c r="A828" t="str">
        <v>EW-18</v>
      </c>
      <c r="B828" s="1">
        <v>46084</v>
      </c>
      <c r="C828" t="str">
        <v>R. Nguyen</v>
      </c>
      <c r="D828" t="str">
        <v>cycling</v>
      </c>
      <c r="E828" t="str">
        <v>no action</v>
      </c>
      <c r="F828" t="str">
        <v>cycling</v>
      </c>
      <c r="G828">
        <v>34088</v>
      </c>
      <c r="H828">
        <v>33889</v>
      </c>
      <c r="I828">
        <v>199</v>
      </c>
      <c r="J828" s="1">
        <v>46073</v>
      </c>
      <c r="K828">
        <v>11</v>
      </c>
      <c r="L828">
        <v>18.07</v>
      </c>
      <c r="M828" t="str">
        <v>Yes</v>
      </c>
      <c r="N828">
        <v>41</v>
      </c>
      <c r="O828" t="str">
        <v/>
      </c>
      <c r="P828" s="1">
        <v>46082</v>
      </c>
      <c r="Q828">
        <v>32.6</v>
      </c>
      <c r="R828">
        <v>46.5</v>
      </c>
      <c r="S828">
        <v>37.1</v>
      </c>
      <c r="T828">
        <v>14.7</v>
      </c>
    </row>
    <row r="829">
      <c r="A829" t="str">
        <v>EW-18</v>
      </c>
      <c r="B829" s="1">
        <v>46097</v>
      </c>
      <c r="C829" t="str">
        <v>R. Nguyen</v>
      </c>
      <c r="D829" t="str">
        <v>cycling</v>
      </c>
      <c r="E829" t="str">
        <v>no action</v>
      </c>
      <c r="F829" t="str">
        <v>cycling</v>
      </c>
      <c r="G829">
        <v>34366</v>
      </c>
      <c r="H829">
        <v>34088</v>
      </c>
      <c r="I829">
        <v>278</v>
      </c>
      <c r="J829" s="1">
        <v>46084</v>
      </c>
      <c r="K829">
        <v>13</v>
      </c>
      <c r="L829">
        <v>21.4</v>
      </c>
      <c r="M829" t="str">
        <v>Yes</v>
      </c>
      <c r="N829">
        <v>37</v>
      </c>
      <c r="O829" t="str">
        <v/>
      </c>
      <c r="P829" s="1">
        <v>46082</v>
      </c>
      <c r="Q829">
        <v>32.6</v>
      </c>
      <c r="R829">
        <v>46.5</v>
      </c>
      <c r="S829">
        <v>37.1</v>
      </c>
      <c r="T829">
        <v>15.9</v>
      </c>
    </row>
    <row r="830">
      <c r="A830" t="str">
        <v>EW-18</v>
      </c>
      <c r="B830" s="1">
        <v>46108</v>
      </c>
      <c r="C830" t="str">
        <v>T. Brooks</v>
      </c>
      <c r="D830" t="str">
        <v>cycling</v>
      </c>
      <c r="E830" t="str">
        <v>adjusted regulator</v>
      </c>
      <c r="F830" t="str">
        <v>cycling</v>
      </c>
      <c r="G830">
        <v>34563</v>
      </c>
      <c r="H830">
        <v>34366</v>
      </c>
      <c r="I830">
        <v>197</v>
      </c>
      <c r="J830" s="1">
        <v>46097</v>
      </c>
      <c r="K830">
        <v>11</v>
      </c>
      <c r="L830">
        <v>17.9</v>
      </c>
      <c r="M830" t="str">
        <v>Yes</v>
      </c>
      <c r="N830">
        <v>38.1</v>
      </c>
      <c r="O830" t="str">
        <v/>
      </c>
      <c r="P830" s="1">
        <v>46082</v>
      </c>
      <c r="Q830">
        <v>32.6</v>
      </c>
      <c r="R830">
        <v>46.5</v>
      </c>
      <c r="S830">
        <v>37.1</v>
      </c>
      <c r="T830">
        <v>17.7</v>
      </c>
    </row>
    <row r="831">
      <c r="A831" t="str">
        <v>EW-18</v>
      </c>
      <c r="B831" s="1">
        <v>46120</v>
      </c>
      <c r="C831" t="str">
        <v>J. Hale</v>
      </c>
      <c r="D831" t="str">
        <v>cycling</v>
      </c>
      <c r="E831" t="str">
        <v>no action</v>
      </c>
      <c r="F831" t="str">
        <v>cycling</v>
      </c>
      <c r="G831">
        <v>34781</v>
      </c>
      <c r="H831">
        <v>34563</v>
      </c>
      <c r="I831">
        <v>218</v>
      </c>
      <c r="J831" s="1">
        <v>46108</v>
      </c>
      <c r="K831">
        <v>12</v>
      </c>
      <c r="L831">
        <v>18.18</v>
      </c>
      <c r="M831" t="str">
        <v>Yes</v>
      </c>
      <c r="N831">
        <v>39.4</v>
      </c>
      <c r="O831" t="str">
        <v/>
      </c>
      <c r="P831" s="1">
        <v>46113</v>
      </c>
      <c r="Q831">
        <v>33.2</v>
      </c>
      <c r="R831">
        <v>46.9</v>
      </c>
      <c r="S831">
        <v>37.1</v>
      </c>
      <c r="T831">
        <v>19.4</v>
      </c>
    </row>
    <row r="832">
      <c r="A832" t="str">
        <v>EW-18</v>
      </c>
      <c r="B832" s="1">
        <v>46134</v>
      </c>
      <c r="C832" t="str">
        <v>M. Ortiz</v>
      </c>
      <c r="D832" t="str">
        <v>cycling</v>
      </c>
      <c r="E832" t="str">
        <v>cleared check valve</v>
      </c>
      <c r="F832" t="str">
        <v>cycling</v>
      </c>
      <c r="G832">
        <v>35041</v>
      </c>
      <c r="H832">
        <v>34781</v>
      </c>
      <c r="I832">
        <v>260</v>
      </c>
      <c r="J832" s="1">
        <v>46120</v>
      </c>
      <c r="K832">
        <v>14</v>
      </c>
      <c r="L832">
        <v>18.6</v>
      </c>
      <c r="M832" t="str">
        <v>Yes</v>
      </c>
      <c r="N832">
        <v>34.9</v>
      </c>
      <c r="O832" t="str">
        <v/>
      </c>
      <c r="P832" s="1">
        <v>46113</v>
      </c>
      <c r="Q832">
        <v>33.2</v>
      </c>
      <c r="R832">
        <v>46.9</v>
      </c>
      <c r="S832">
        <v>37.1</v>
      </c>
      <c r="T832">
        <v>12</v>
      </c>
    </row>
    <row r="833">
      <c r="A833" t="str">
        <v>EW-18</v>
      </c>
      <c r="B833" s="1">
        <v>46146</v>
      </c>
      <c r="C833" t="str">
        <v>R. Nguyen</v>
      </c>
      <c r="D833" t="str">
        <v>cycling</v>
      </c>
      <c r="E833" t="str">
        <v>recorded high FM pressure</v>
      </c>
      <c r="F833" t="str">
        <v>cycling</v>
      </c>
      <c r="G833">
        <v>35211</v>
      </c>
      <c r="H833">
        <v>35041</v>
      </c>
      <c r="I833">
        <v>170</v>
      </c>
      <c r="J833" s="1">
        <v>46134</v>
      </c>
      <c r="K833">
        <v>12</v>
      </c>
      <c r="L833">
        <v>14.15</v>
      </c>
      <c r="M833" t="str">
        <v>Yes</v>
      </c>
      <c r="N833">
        <v>41.1</v>
      </c>
      <c r="O833" t="str">
        <v/>
      </c>
      <c r="P833" s="1">
        <v>46143</v>
      </c>
      <c r="Q833">
        <v>33.8</v>
      </c>
      <c r="R833">
        <v>47</v>
      </c>
      <c r="S833">
        <v>37.1</v>
      </c>
      <c r="T833">
        <v>13.3</v>
      </c>
    </row>
    <row r="834">
      <c r="A834" t="str">
        <v>EW-18</v>
      </c>
      <c r="B834" s="1">
        <v>46156</v>
      </c>
      <c r="C834" t="str">
        <v>R. Nguyen</v>
      </c>
      <c r="D834" t="str">
        <v>cycling</v>
      </c>
      <c r="E834" t="str">
        <v>no action</v>
      </c>
      <c r="F834" t="str">
        <v>cycling</v>
      </c>
      <c r="G834">
        <v>35416</v>
      </c>
      <c r="H834">
        <v>35211</v>
      </c>
      <c r="I834">
        <v>205</v>
      </c>
      <c r="J834" s="1">
        <v>46146</v>
      </c>
      <c r="K834">
        <v>10</v>
      </c>
      <c r="L834">
        <v>20.5</v>
      </c>
      <c r="M834" t="str">
        <v>Yes</v>
      </c>
      <c r="N834">
        <v>38.8</v>
      </c>
      <c r="O834" t="str">
        <v/>
      </c>
      <c r="P834" s="1">
        <v>46143</v>
      </c>
      <c r="Q834">
        <v>33.8</v>
      </c>
      <c r="R834">
        <v>47</v>
      </c>
      <c r="S834">
        <v>37.1</v>
      </c>
      <c r="T834">
        <v>11.8</v>
      </c>
    </row>
    <row r="835">
      <c r="A835" t="str">
        <v>EW-18</v>
      </c>
      <c r="B835" s="1">
        <v>46171</v>
      </c>
      <c r="C835" t="str">
        <v>T. Brooks</v>
      </c>
      <c r="D835" t="str">
        <v>cycling</v>
      </c>
      <c r="E835" t="str">
        <v>no action</v>
      </c>
      <c r="F835" t="str">
        <v>cycling</v>
      </c>
      <c r="G835">
        <v>35678</v>
      </c>
      <c r="H835">
        <v>35416</v>
      </c>
      <c r="I835">
        <v>262</v>
      </c>
      <c r="J835" s="1">
        <v>46156</v>
      </c>
      <c r="K835">
        <v>15</v>
      </c>
      <c r="L835">
        <v>17.44</v>
      </c>
      <c r="M835" t="str">
        <v>Yes</v>
      </c>
      <c r="N835">
        <v>37.7</v>
      </c>
      <c r="O835" t="str">
        <v/>
      </c>
      <c r="P835" s="1">
        <v>46143</v>
      </c>
      <c r="Q835">
        <v>33.8</v>
      </c>
      <c r="R835">
        <v>47</v>
      </c>
      <c r="S835">
        <v>37.1</v>
      </c>
      <c r="T835">
        <v>18.3</v>
      </c>
    </row>
    <row r="836">
      <c r="A836" t="str">
        <v>EW-18</v>
      </c>
      <c r="B836" s="1">
        <v>46186</v>
      </c>
      <c r="C836" t="str">
        <v>J. Hale</v>
      </c>
      <c r="D836" t="str">
        <v>cycling</v>
      </c>
      <c r="E836" t="str">
        <v>no action</v>
      </c>
      <c r="F836" t="str">
        <v>cycling</v>
      </c>
      <c r="G836">
        <v>35924</v>
      </c>
      <c r="H836">
        <v>35678</v>
      </c>
      <c r="I836">
        <v>246</v>
      </c>
      <c r="J836" s="1">
        <v>46171</v>
      </c>
      <c r="K836">
        <v>15</v>
      </c>
      <c r="L836">
        <v>16.4</v>
      </c>
      <c r="M836" t="str">
        <v>Yes</v>
      </c>
      <c r="N836">
        <v>43.4</v>
      </c>
      <c r="O836" t="str">
        <v/>
      </c>
      <c r="P836" s="1">
        <v>46174</v>
      </c>
      <c r="Q836">
        <v>34.2</v>
      </c>
      <c r="R836">
        <v>46.4</v>
      </c>
      <c r="S836">
        <v>37.1</v>
      </c>
      <c r="T836">
        <v>17.9</v>
      </c>
    </row>
    <row r="837">
      <c r="A837" t="str">
        <v>EW-18</v>
      </c>
      <c r="B837" s="1">
        <v>46201</v>
      </c>
      <c r="C837" t="str">
        <v>T. Brooks</v>
      </c>
      <c r="D837" t="str">
        <v>cycling</v>
      </c>
      <c r="E837" t="str">
        <v>no action</v>
      </c>
      <c r="F837" t="str">
        <v>cycling</v>
      </c>
      <c r="G837">
        <v>36247</v>
      </c>
      <c r="H837">
        <v>35924</v>
      </c>
      <c r="I837">
        <v>323</v>
      </c>
      <c r="J837" s="1">
        <v>46186</v>
      </c>
      <c r="K837">
        <v>15</v>
      </c>
      <c r="L837">
        <v>21.56</v>
      </c>
      <c r="M837" t="str">
        <v>Yes</v>
      </c>
      <c r="N837">
        <v>35.2</v>
      </c>
      <c r="O837" t="str">
        <v/>
      </c>
      <c r="P837" s="1">
        <v>46174</v>
      </c>
      <c r="Q837">
        <v>34.2</v>
      </c>
      <c r="R837">
        <v>46.4</v>
      </c>
      <c r="S837">
        <v>37.1</v>
      </c>
      <c r="T837">
        <v>17.1</v>
      </c>
    </row>
    <row r="838">
      <c r="A838" t="str">
        <v>EW-18</v>
      </c>
      <c r="B838" s="1">
        <v>46215</v>
      </c>
      <c r="C838" t="str">
        <v>J. Hale</v>
      </c>
      <c r="D838" t="str">
        <v>cycling</v>
      </c>
      <c r="E838" t="str">
        <v>no action</v>
      </c>
      <c r="F838" t="str">
        <v>cycling</v>
      </c>
      <c r="G838">
        <v>36452</v>
      </c>
      <c r="H838">
        <v>36247</v>
      </c>
      <c r="I838">
        <v>205</v>
      </c>
      <c r="J838" s="1">
        <v>46201</v>
      </c>
      <c r="K838">
        <v>14</v>
      </c>
      <c r="L838">
        <v>14.67</v>
      </c>
      <c r="M838" t="str">
        <v>Yes</v>
      </c>
      <c r="N838">
        <v>34.4</v>
      </c>
      <c r="O838" t="str">
        <v/>
      </c>
      <c r="P838" s="1">
        <v>46204</v>
      </c>
      <c r="Q838">
        <v>33.7</v>
      </c>
      <c r="R838">
        <v>46.3</v>
      </c>
      <c r="S838">
        <v>37.1</v>
      </c>
      <c r="T838">
        <v>16.6</v>
      </c>
    </row>
    <row r="839">
      <c r="A839" t="str">
        <v>EW-18</v>
      </c>
      <c r="B839" s="1">
        <v>46225</v>
      </c>
      <c r="C839" t="str">
        <v>M. Ortiz</v>
      </c>
      <c r="D839" t="str">
        <v>cycling</v>
      </c>
      <c r="E839" t="str">
        <v>no action</v>
      </c>
      <c r="F839" t="str">
        <v>cycling</v>
      </c>
      <c r="G839">
        <v>36654</v>
      </c>
      <c r="H839">
        <v>36452</v>
      </c>
      <c r="I839">
        <v>202</v>
      </c>
      <c r="J839" s="1">
        <v>46215</v>
      </c>
      <c r="K839">
        <v>10</v>
      </c>
      <c r="L839">
        <v>20.22</v>
      </c>
      <c r="M839" t="str">
        <v>Yes</v>
      </c>
      <c r="N839">
        <v>42.8</v>
      </c>
      <c r="O839" t="str">
        <v/>
      </c>
      <c r="P839" s="1">
        <v>46204</v>
      </c>
      <c r="Q839">
        <v>33.7</v>
      </c>
      <c r="R839">
        <v>46.3</v>
      </c>
      <c r="S839">
        <v>37.1</v>
      </c>
      <c r="T839">
        <v>11.7</v>
      </c>
    </row>
    <row r="840">
      <c r="A840" t="str">
        <v>EW-18</v>
      </c>
      <c r="B840" s="1">
        <v>46239</v>
      </c>
      <c r="C840" t="str">
        <v>M. Ortiz</v>
      </c>
      <c r="D840" t="str">
        <v>cycling</v>
      </c>
      <c r="E840" t="str">
        <v>no action</v>
      </c>
      <c r="F840" t="str">
        <v>cycling</v>
      </c>
      <c r="G840">
        <v>36852</v>
      </c>
      <c r="H840">
        <v>36654</v>
      </c>
      <c r="I840">
        <v>198</v>
      </c>
      <c r="J840" s="1">
        <v>46225</v>
      </c>
      <c r="K840">
        <v>14</v>
      </c>
      <c r="L840">
        <v>14.18</v>
      </c>
      <c r="M840" t="str">
        <v>Yes</v>
      </c>
      <c r="N840">
        <v>34.8</v>
      </c>
      <c r="O840" t="str">
        <v/>
      </c>
      <c r="P840" s="1">
        <v>46235</v>
      </c>
      <c r="Q840">
        <v>34</v>
      </c>
      <c r="R840">
        <v>46.5</v>
      </c>
      <c r="S840">
        <v>37.1</v>
      </c>
      <c r="T840">
        <v>13.3</v>
      </c>
    </row>
    <row r="841">
      <c r="A841" t="str">
        <v>EW-19</v>
      </c>
      <c r="B841" s="1">
        <v>45665</v>
      </c>
      <c r="C841" t="str">
        <v>T. Brooks</v>
      </c>
      <c r="D841" t="str">
        <v>cycling</v>
      </c>
      <c r="E841" t="str">
        <v>no action</v>
      </c>
      <c r="F841" t="str">
        <v>cycling</v>
      </c>
      <c r="G841">
        <v>26813</v>
      </c>
      <c r="H841">
        <v>26391</v>
      </c>
      <c r="I841">
        <v>422</v>
      </c>
      <c r="J841" s="1">
        <v>45644</v>
      </c>
      <c r="K841">
        <v>21</v>
      </c>
      <c r="L841">
        <v>20.08</v>
      </c>
      <c r="M841" t="str">
        <v>Yes</v>
      </c>
      <c r="N841">
        <v>34.9</v>
      </c>
      <c r="O841" t="str">
        <v/>
      </c>
      <c r="P841" s="1">
        <v>45658</v>
      </c>
      <c r="Q841">
        <v>32.9</v>
      </c>
      <c r="R841">
        <v>45.4</v>
      </c>
      <c r="S841">
        <v>35.6</v>
      </c>
      <c r="T841">
        <v>10.5</v>
      </c>
    </row>
    <row r="842">
      <c r="A842" t="str">
        <v>EW-19</v>
      </c>
      <c r="B842" s="1">
        <v>45680</v>
      </c>
      <c r="C842" t="str">
        <v>M. Ortiz</v>
      </c>
      <c r="D842" t="str">
        <v>cycling</v>
      </c>
      <c r="E842" t="str">
        <v>cleared check valve</v>
      </c>
      <c r="F842" t="str">
        <v>cycling</v>
      </c>
      <c r="G842">
        <v>27076</v>
      </c>
      <c r="H842">
        <v>26813</v>
      </c>
      <c r="I842">
        <v>263</v>
      </c>
      <c r="J842" s="1">
        <v>45665</v>
      </c>
      <c r="K842">
        <v>15</v>
      </c>
      <c r="L842">
        <v>17.52</v>
      </c>
      <c r="M842" t="str">
        <v>Yes</v>
      </c>
      <c r="N842">
        <v>35.7</v>
      </c>
      <c r="O842" t="str">
        <v/>
      </c>
      <c r="P842" s="1">
        <v>45658</v>
      </c>
      <c r="Q842">
        <v>32.9</v>
      </c>
      <c r="R842">
        <v>45.4</v>
      </c>
      <c r="S842">
        <v>35.6</v>
      </c>
      <c r="T842">
        <v>16</v>
      </c>
    </row>
    <row r="843">
      <c r="A843" t="str">
        <v>EW-19</v>
      </c>
      <c r="B843" s="1">
        <v>45695</v>
      </c>
      <c r="C843" t="str">
        <v>R. Nguyen</v>
      </c>
      <c r="D843" t="str">
        <v>cycling</v>
      </c>
      <c r="E843" t="str">
        <v>adjusted regulator</v>
      </c>
      <c r="F843" t="str">
        <v>cycling</v>
      </c>
      <c r="G843">
        <v>27373</v>
      </c>
      <c r="H843">
        <v>27076</v>
      </c>
      <c r="I843">
        <v>297</v>
      </c>
      <c r="J843" s="1">
        <v>45680</v>
      </c>
      <c r="K843">
        <v>15</v>
      </c>
      <c r="L843">
        <v>19.8</v>
      </c>
      <c r="M843" t="str">
        <v>Yes</v>
      </c>
      <c r="N843">
        <v>36.9</v>
      </c>
      <c r="O843" t="str">
        <v/>
      </c>
      <c r="P843" s="1">
        <v>45689</v>
      </c>
      <c r="Q843">
        <v>32.9</v>
      </c>
      <c r="R843">
        <v>45.7</v>
      </c>
      <c r="S843">
        <v>35.6</v>
      </c>
      <c r="T843">
        <v>10.1</v>
      </c>
    </row>
    <row r="844">
      <c r="A844" t="str">
        <v>EW-19</v>
      </c>
      <c r="B844" s="1">
        <v>45707</v>
      </c>
      <c r="C844" t="str">
        <v>J. Hale</v>
      </c>
      <c r="D844" t="str">
        <v>cycling</v>
      </c>
      <c r="E844" t="str">
        <v>no action</v>
      </c>
      <c r="F844" t="str">
        <v>cycling</v>
      </c>
      <c r="G844">
        <v>27618</v>
      </c>
      <c r="H844">
        <v>27373</v>
      </c>
      <c r="I844">
        <v>245</v>
      </c>
      <c r="J844" s="1">
        <v>45695</v>
      </c>
      <c r="K844">
        <v>12</v>
      </c>
      <c r="L844">
        <v>20.4</v>
      </c>
      <c r="M844" t="str">
        <v>Yes</v>
      </c>
      <c r="N844">
        <v>35.8</v>
      </c>
      <c r="O844" t="str">
        <v/>
      </c>
      <c r="P844" s="1">
        <v>45689</v>
      </c>
      <c r="Q844">
        <v>32.9</v>
      </c>
      <c r="R844">
        <v>45.7</v>
      </c>
      <c r="S844">
        <v>35.6</v>
      </c>
      <c r="T844">
        <v>16</v>
      </c>
    </row>
    <row r="845">
      <c r="A845" t="str">
        <v>EW-19</v>
      </c>
      <c r="B845" s="1">
        <v>45720</v>
      </c>
      <c r="C845" t="str">
        <v>R. Nguyen</v>
      </c>
      <c r="D845" t="str">
        <v>cycling</v>
      </c>
      <c r="E845" t="str">
        <v>no action</v>
      </c>
      <c r="F845" t="str">
        <v>cycling</v>
      </c>
      <c r="G845">
        <v>27811</v>
      </c>
      <c r="H845">
        <v>27618</v>
      </c>
      <c r="I845">
        <v>193</v>
      </c>
      <c r="J845" s="1">
        <v>45707</v>
      </c>
      <c r="K845">
        <v>13</v>
      </c>
      <c r="L845">
        <v>14.81</v>
      </c>
      <c r="M845" t="str">
        <v>Yes</v>
      </c>
      <c r="N845">
        <v>43.1</v>
      </c>
      <c r="O845" t="str">
        <v/>
      </c>
      <c r="P845" s="1">
        <v>45717</v>
      </c>
      <c r="Q845">
        <v>32.9</v>
      </c>
      <c r="R845">
        <v>45.4</v>
      </c>
      <c r="S845">
        <v>35.6</v>
      </c>
      <c r="T845">
        <v>19.3</v>
      </c>
    </row>
    <row r="846">
      <c r="A846" t="str">
        <v>EW-19</v>
      </c>
      <c r="B846" s="1">
        <v>45732</v>
      </c>
      <c r="C846" t="str">
        <v>T. Brooks</v>
      </c>
      <c r="D846" t="str">
        <v>cycling</v>
      </c>
      <c r="E846" t="str">
        <v>no action</v>
      </c>
      <c r="F846" t="str">
        <v>cycling</v>
      </c>
      <c r="G846">
        <v>28094</v>
      </c>
      <c r="H846">
        <v>27811</v>
      </c>
      <c r="I846">
        <v>283</v>
      </c>
      <c r="J846" s="1">
        <v>45720</v>
      </c>
      <c r="K846">
        <v>12</v>
      </c>
      <c r="L846">
        <v>23.54</v>
      </c>
      <c r="M846" t="str">
        <v>Yes</v>
      </c>
      <c r="N846">
        <v>40.1</v>
      </c>
      <c r="O846" t="str">
        <v/>
      </c>
      <c r="P846" s="1">
        <v>45717</v>
      </c>
      <c r="Q846">
        <v>32.9</v>
      </c>
      <c r="R846">
        <v>45.4</v>
      </c>
      <c r="S846">
        <v>35.6</v>
      </c>
      <c r="T846">
        <v>17.8</v>
      </c>
    </row>
    <row r="847">
      <c r="A847" t="str">
        <v>EW-19</v>
      </c>
      <c r="B847" s="1">
        <v>45744</v>
      </c>
      <c r="C847" t="str">
        <v>T. Brooks</v>
      </c>
      <c r="D847" t="str">
        <v>cycling</v>
      </c>
      <c r="E847" t="str">
        <v>no action</v>
      </c>
      <c r="F847" t="str">
        <v>cycling</v>
      </c>
      <c r="G847">
        <v>28351</v>
      </c>
      <c r="H847">
        <v>28094</v>
      </c>
      <c r="I847">
        <v>257</v>
      </c>
      <c r="J847" s="1">
        <v>45732</v>
      </c>
      <c r="K847">
        <v>12</v>
      </c>
      <c r="L847">
        <v>21.43</v>
      </c>
      <c r="M847" t="str">
        <v>Yes</v>
      </c>
      <c r="N847">
        <v>41.7</v>
      </c>
      <c r="O847" t="str">
        <v/>
      </c>
      <c r="P847" s="1">
        <v>45717</v>
      </c>
      <c r="Q847">
        <v>32.9</v>
      </c>
      <c r="R847">
        <v>45.4</v>
      </c>
      <c r="S847">
        <v>35.6</v>
      </c>
      <c r="T847">
        <v>17.9</v>
      </c>
    </row>
    <row r="848">
      <c r="A848" t="str">
        <v>EW-19</v>
      </c>
      <c r="B848" s="1">
        <v>45756</v>
      </c>
      <c r="C848" t="str">
        <v>R. Nguyen</v>
      </c>
      <c r="D848" t="str">
        <v>cycling</v>
      </c>
      <c r="E848" t="str">
        <v>no action</v>
      </c>
      <c r="F848" t="str">
        <v>cycling</v>
      </c>
      <c r="G848">
        <v>28634</v>
      </c>
      <c r="H848">
        <v>28351</v>
      </c>
      <c r="I848">
        <v>283</v>
      </c>
      <c r="J848" s="1">
        <v>45744</v>
      </c>
      <c r="K848">
        <v>12</v>
      </c>
      <c r="L848">
        <v>23.55</v>
      </c>
      <c r="M848" t="str">
        <v>Yes</v>
      </c>
      <c r="N848">
        <v>40.1</v>
      </c>
      <c r="O848" t="str">
        <v/>
      </c>
      <c r="P848" s="1">
        <v>45748</v>
      </c>
      <c r="Q848">
        <v>32.9</v>
      </c>
      <c r="R848">
        <v>45.1</v>
      </c>
      <c r="S848">
        <v>35.6</v>
      </c>
      <c r="T848">
        <v>18.4</v>
      </c>
    </row>
    <row r="849">
      <c r="A849" t="str">
        <v>EW-19</v>
      </c>
      <c r="B849" s="1">
        <v>45771</v>
      </c>
      <c r="C849" t="str">
        <v>R. Nguyen</v>
      </c>
      <c r="D849" t="str">
        <v>cycling</v>
      </c>
      <c r="E849" t="str">
        <v>no action</v>
      </c>
      <c r="F849" t="str">
        <v>cycling</v>
      </c>
      <c r="G849">
        <v>28888</v>
      </c>
      <c r="H849">
        <v>28634</v>
      </c>
      <c r="I849">
        <v>254</v>
      </c>
      <c r="J849" s="1">
        <v>45756</v>
      </c>
      <c r="K849">
        <v>15</v>
      </c>
      <c r="L849">
        <v>16.9</v>
      </c>
      <c r="M849" t="str">
        <v>Yes</v>
      </c>
      <c r="N849">
        <v>37.6</v>
      </c>
      <c r="O849" t="str">
        <v/>
      </c>
      <c r="P849" s="1">
        <v>45748</v>
      </c>
      <c r="Q849">
        <v>32.9</v>
      </c>
      <c r="R849">
        <v>45.1</v>
      </c>
      <c r="S849">
        <v>35.6</v>
      </c>
      <c r="T849">
        <v>18.9</v>
      </c>
    </row>
    <row r="850">
      <c r="A850" t="str">
        <v>EW-19</v>
      </c>
      <c r="B850" s="1">
        <v>45785</v>
      </c>
      <c r="C850" t="str">
        <v>M. Ortiz</v>
      </c>
      <c r="D850" t="str">
        <v>cycling</v>
      </c>
      <c r="E850" t="str">
        <v>recorded high FM pressure</v>
      </c>
      <c r="F850" t="str">
        <v>cycling</v>
      </c>
      <c r="G850">
        <v>29186</v>
      </c>
      <c r="H850">
        <v>28888</v>
      </c>
      <c r="I850">
        <v>298</v>
      </c>
      <c r="J850" s="1">
        <v>45771</v>
      </c>
      <c r="K850">
        <v>14</v>
      </c>
      <c r="L850">
        <v>21.26</v>
      </c>
      <c r="M850" t="str">
        <v>Yes</v>
      </c>
      <c r="N850">
        <v>42.8</v>
      </c>
      <c r="O850" t="str">
        <v/>
      </c>
      <c r="P850" s="1">
        <v>45778</v>
      </c>
      <c r="Q850">
        <v>32.9</v>
      </c>
      <c r="R850">
        <v>45.9</v>
      </c>
      <c r="S850">
        <v>35.6</v>
      </c>
      <c r="T850">
        <v>19.2</v>
      </c>
    </row>
    <row r="851">
      <c r="A851" t="str">
        <v>EW-19</v>
      </c>
      <c r="B851" s="1">
        <v>45795</v>
      </c>
      <c r="C851" t="str">
        <v>R. Nguyen</v>
      </c>
      <c r="D851" t="str">
        <v>cycling</v>
      </c>
      <c r="E851" t="str">
        <v>no action</v>
      </c>
      <c r="F851" t="str">
        <v>cycling</v>
      </c>
      <c r="G851">
        <v>29354</v>
      </c>
      <c r="H851">
        <v>29186</v>
      </c>
      <c r="I851">
        <v>168</v>
      </c>
      <c r="J851" s="1">
        <v>45785</v>
      </c>
      <c r="K851">
        <v>10</v>
      </c>
      <c r="L851">
        <v>16.78</v>
      </c>
      <c r="M851" t="str">
        <v>Yes</v>
      </c>
      <c r="N851">
        <v>42.2</v>
      </c>
      <c r="O851" t="str">
        <v/>
      </c>
      <c r="P851" s="1">
        <v>45778</v>
      </c>
      <c r="Q851">
        <v>32.9</v>
      </c>
      <c r="R851">
        <v>45.9</v>
      </c>
      <c r="S851">
        <v>35.6</v>
      </c>
      <c r="T851">
        <v>12.1</v>
      </c>
    </row>
    <row r="852">
      <c r="A852" t="str">
        <v>EW-19</v>
      </c>
      <c r="B852" s="1">
        <v>45805</v>
      </c>
      <c r="C852" t="str">
        <v>J. Hale</v>
      </c>
      <c r="D852" t="str">
        <v>cycling</v>
      </c>
      <c r="E852" t="str">
        <v>no action</v>
      </c>
      <c r="F852" t="str">
        <v>cycling</v>
      </c>
      <c r="G852">
        <v>29529</v>
      </c>
      <c r="H852">
        <v>29354</v>
      </c>
      <c r="I852">
        <v>175</v>
      </c>
      <c r="J852" s="1">
        <v>45795</v>
      </c>
      <c r="K852">
        <v>10</v>
      </c>
      <c r="L852">
        <v>17.46</v>
      </c>
      <c r="M852" t="str">
        <v>Yes</v>
      </c>
      <c r="N852">
        <v>34.4</v>
      </c>
      <c r="O852" t="str">
        <v/>
      </c>
      <c r="P852" s="1">
        <v>45778</v>
      </c>
      <c r="Q852">
        <v>32.9</v>
      </c>
      <c r="R852">
        <v>45.9</v>
      </c>
      <c r="S852">
        <v>35.6</v>
      </c>
      <c r="T852">
        <v>18.2</v>
      </c>
    </row>
    <row r="853">
      <c r="A853" t="str">
        <v>EW-19</v>
      </c>
      <c r="B853" s="1">
        <v>45816</v>
      </c>
      <c r="C853" t="str">
        <v>J. Hale</v>
      </c>
      <c r="D853" t="str">
        <v>cycling</v>
      </c>
      <c r="E853" t="str">
        <v>cleared check valve</v>
      </c>
      <c r="F853" t="str">
        <v>cycling</v>
      </c>
      <c r="G853">
        <v>29787</v>
      </c>
      <c r="H853">
        <v>29529</v>
      </c>
      <c r="I853">
        <v>258</v>
      </c>
      <c r="J853" s="1">
        <v>45805</v>
      </c>
      <c r="K853">
        <v>11</v>
      </c>
      <c r="L853">
        <v>23.5</v>
      </c>
      <c r="M853" t="str">
        <v>Yes</v>
      </c>
      <c r="N853">
        <v>43.7</v>
      </c>
      <c r="O853" t="str">
        <v/>
      </c>
      <c r="P853" s="1">
        <v>45809</v>
      </c>
      <c r="Q853">
        <v>32.9</v>
      </c>
      <c r="R853">
        <v>45.7</v>
      </c>
      <c r="S853">
        <v>35.6</v>
      </c>
      <c r="T853">
        <v>10.4</v>
      </c>
    </row>
    <row r="854">
      <c r="A854" t="str">
        <v>EW-19</v>
      </c>
      <c r="B854" s="1">
        <v>45831</v>
      </c>
      <c r="C854" t="str">
        <v>R. Nguyen</v>
      </c>
      <c r="D854" t="str">
        <v>cycling</v>
      </c>
      <c r="E854" t="str">
        <v>no action</v>
      </c>
      <c r="F854" t="str">
        <v>cycling</v>
      </c>
      <c r="G854">
        <v>30008</v>
      </c>
      <c r="H854">
        <v>29787</v>
      </c>
      <c r="I854">
        <v>221</v>
      </c>
      <c r="J854" s="1">
        <v>45816</v>
      </c>
      <c r="K854">
        <v>15</v>
      </c>
      <c r="L854">
        <v>14.71</v>
      </c>
      <c r="M854" t="str">
        <v>Yes</v>
      </c>
      <c r="N854">
        <v>38.5</v>
      </c>
      <c r="O854" t="str">
        <v/>
      </c>
      <c r="P854" s="1">
        <v>45809</v>
      </c>
      <c r="Q854">
        <v>32.9</v>
      </c>
      <c r="R854">
        <v>45.7</v>
      </c>
      <c r="S854">
        <v>35.6</v>
      </c>
      <c r="T854">
        <v>12.7</v>
      </c>
    </row>
    <row r="855">
      <c r="A855" t="str">
        <v>EW-19</v>
      </c>
      <c r="B855" s="1">
        <v>45844</v>
      </c>
      <c r="C855" t="str">
        <v>M. Ortiz</v>
      </c>
      <c r="D855" t="str">
        <v>cycling</v>
      </c>
      <c r="E855" t="str">
        <v>recorded high FM pressure</v>
      </c>
      <c r="F855" t="str">
        <v>cycling</v>
      </c>
      <c r="G855">
        <v>30235</v>
      </c>
      <c r="H855">
        <v>30008</v>
      </c>
      <c r="I855">
        <v>227</v>
      </c>
      <c r="J855" s="1">
        <v>45831</v>
      </c>
      <c r="K855">
        <v>13</v>
      </c>
      <c r="L855">
        <v>17.49</v>
      </c>
      <c r="M855" t="str">
        <v>Yes</v>
      </c>
      <c r="N855">
        <v>39.9</v>
      </c>
      <c r="O855" t="str">
        <v/>
      </c>
      <c r="P855" s="1">
        <v>45839</v>
      </c>
      <c r="Q855">
        <v>32.9</v>
      </c>
      <c r="R855">
        <v>45.3</v>
      </c>
      <c r="S855">
        <v>35.6</v>
      </c>
      <c r="T855">
        <v>14.8</v>
      </c>
    </row>
    <row r="856">
      <c r="A856" t="str">
        <v>EW-19</v>
      </c>
      <c r="B856" s="1">
        <v>45855</v>
      </c>
      <c r="C856" t="str">
        <v>J. Hale</v>
      </c>
      <c r="D856" t="str">
        <v>cycling</v>
      </c>
      <c r="E856" t="str">
        <v>adjusted regulator</v>
      </c>
      <c r="F856" t="str">
        <v>cycling</v>
      </c>
      <c r="G856">
        <v>30418</v>
      </c>
      <c r="H856">
        <v>30235</v>
      </c>
      <c r="I856">
        <v>183</v>
      </c>
      <c r="J856" s="1">
        <v>45844</v>
      </c>
      <c r="K856">
        <v>11</v>
      </c>
      <c r="L856">
        <v>16.64</v>
      </c>
      <c r="M856" t="str">
        <v>Yes</v>
      </c>
      <c r="N856">
        <v>39.6</v>
      </c>
      <c r="O856" t="str">
        <v/>
      </c>
      <c r="P856" s="1">
        <v>45839</v>
      </c>
      <c r="Q856">
        <v>32.9</v>
      </c>
      <c r="R856">
        <v>45.3</v>
      </c>
      <c r="S856">
        <v>35.6</v>
      </c>
      <c r="T856">
        <v>12.8</v>
      </c>
    </row>
    <row r="857">
      <c r="A857" t="str">
        <v>EW-19</v>
      </c>
      <c r="B857" s="1">
        <v>45866</v>
      </c>
      <c r="C857" t="str">
        <v>M. Ortiz</v>
      </c>
      <c r="D857" t="str">
        <v>cycling</v>
      </c>
      <c r="E857" t="str">
        <v>no action</v>
      </c>
      <c r="F857" t="str">
        <v>cycling</v>
      </c>
      <c r="G857">
        <v>30645</v>
      </c>
      <c r="H857">
        <v>30418</v>
      </c>
      <c r="I857">
        <v>227</v>
      </c>
      <c r="J857" s="1">
        <v>45855</v>
      </c>
      <c r="K857">
        <v>11</v>
      </c>
      <c r="L857">
        <v>20.67</v>
      </c>
      <c r="M857" t="str">
        <v>Yes</v>
      </c>
      <c r="N857">
        <v>40.5</v>
      </c>
      <c r="O857" t="str">
        <v/>
      </c>
      <c r="P857" s="1">
        <v>45839</v>
      </c>
      <c r="Q857">
        <v>32.9</v>
      </c>
      <c r="R857">
        <v>45.3</v>
      </c>
      <c r="S857">
        <v>35.6</v>
      </c>
      <c r="T857">
        <v>19.5</v>
      </c>
    </row>
    <row r="858">
      <c r="A858" t="str">
        <v>EW-19</v>
      </c>
      <c r="B858" s="1">
        <v>45881</v>
      </c>
      <c r="C858" t="str">
        <v>T. Brooks</v>
      </c>
      <c r="D858" t="str">
        <v>cycling</v>
      </c>
      <c r="E858" t="str">
        <v>no action</v>
      </c>
      <c r="F858" t="str">
        <v>cycling</v>
      </c>
      <c r="G858">
        <v>30907</v>
      </c>
      <c r="H858">
        <v>30645</v>
      </c>
      <c r="I858">
        <v>262</v>
      </c>
      <c r="J858" s="1">
        <v>45866</v>
      </c>
      <c r="K858">
        <v>15</v>
      </c>
      <c r="L858">
        <v>17.46</v>
      </c>
      <c r="M858" t="str">
        <v>Yes</v>
      </c>
      <c r="N858">
        <v>35.7</v>
      </c>
      <c r="O858" t="str">
        <v/>
      </c>
      <c r="P858" s="1">
        <v>45870</v>
      </c>
      <c r="Q858">
        <v>32.9</v>
      </c>
      <c r="R858">
        <v>45.7</v>
      </c>
      <c r="S858">
        <v>35.6</v>
      </c>
      <c r="T858">
        <v>13.7</v>
      </c>
    </row>
    <row r="859">
      <c r="A859" t="str">
        <v>EW-19</v>
      </c>
      <c r="B859" s="1">
        <v>45893</v>
      </c>
      <c r="C859" t="str">
        <v>R. Nguyen</v>
      </c>
      <c r="D859" t="str">
        <v>cycling</v>
      </c>
      <c r="E859" t="str">
        <v>no action</v>
      </c>
      <c r="F859" t="str">
        <v>cycling</v>
      </c>
      <c r="G859">
        <v>31142</v>
      </c>
      <c r="H859">
        <v>30907</v>
      </c>
      <c r="I859">
        <v>235</v>
      </c>
      <c r="J859" s="1">
        <v>45881</v>
      </c>
      <c r="K859">
        <v>12</v>
      </c>
      <c r="L859">
        <v>19.62</v>
      </c>
      <c r="M859" t="str">
        <v>Yes</v>
      </c>
      <c r="N859">
        <v>37.8</v>
      </c>
      <c r="O859" t="str">
        <v/>
      </c>
      <c r="P859" s="1">
        <v>45870</v>
      </c>
      <c r="Q859">
        <v>32.9</v>
      </c>
      <c r="R859">
        <v>45.7</v>
      </c>
      <c r="S859">
        <v>35.6</v>
      </c>
      <c r="T859">
        <v>11.9</v>
      </c>
    </row>
    <row r="860">
      <c r="A860" t="str">
        <v>EW-19</v>
      </c>
      <c r="B860" s="1">
        <v>45907</v>
      </c>
      <c r="C860" t="str">
        <v>T. Brooks</v>
      </c>
      <c r="D860" t="str">
        <v>cycling</v>
      </c>
      <c r="E860" t="str">
        <v>no action</v>
      </c>
      <c r="F860" t="str">
        <v>cycling</v>
      </c>
      <c r="G860">
        <v>31409</v>
      </c>
      <c r="H860">
        <v>31142</v>
      </c>
      <c r="I860">
        <v>267</v>
      </c>
      <c r="J860" s="1">
        <v>45893</v>
      </c>
      <c r="K860">
        <v>14</v>
      </c>
      <c r="L860">
        <v>19.08</v>
      </c>
      <c r="M860" t="str">
        <v>Yes</v>
      </c>
      <c r="N860">
        <v>40.9</v>
      </c>
      <c r="O860" t="str">
        <v/>
      </c>
      <c r="P860" s="1">
        <v>45901</v>
      </c>
      <c r="Q860">
        <v>32.9</v>
      </c>
      <c r="R860">
        <v>45.4</v>
      </c>
      <c r="S860">
        <v>35.6</v>
      </c>
      <c r="T860">
        <v>16</v>
      </c>
    </row>
    <row r="861">
      <c r="A861" t="str">
        <v>EW-19</v>
      </c>
      <c r="B861" s="1">
        <v>45921</v>
      </c>
      <c r="C861" t="str">
        <v>M. Ortiz</v>
      </c>
      <c r="D861" t="str">
        <v>cycling</v>
      </c>
      <c r="E861" t="str">
        <v>no action</v>
      </c>
      <c r="F861" t="str">
        <v>cycling</v>
      </c>
      <c r="G861">
        <v>31696</v>
      </c>
      <c r="H861">
        <v>31409</v>
      </c>
      <c r="I861">
        <v>287</v>
      </c>
      <c r="J861" s="1">
        <v>45907</v>
      </c>
      <c r="K861">
        <v>14</v>
      </c>
      <c r="L861">
        <v>20.53</v>
      </c>
      <c r="M861" t="str">
        <v>Yes</v>
      </c>
      <c r="N861">
        <v>35.3</v>
      </c>
      <c r="O861" t="str">
        <v/>
      </c>
      <c r="P861" s="1">
        <v>45901</v>
      </c>
      <c r="Q861">
        <v>32.9</v>
      </c>
      <c r="R861">
        <v>45.4</v>
      </c>
      <c r="S861">
        <v>35.6</v>
      </c>
      <c r="T861">
        <v>16</v>
      </c>
    </row>
    <row r="862">
      <c r="A862" t="str">
        <v>EW-19</v>
      </c>
      <c r="B862" s="1">
        <v>45935</v>
      </c>
      <c r="C862" t="str">
        <v>R. Nguyen</v>
      </c>
      <c r="D862" t="str">
        <v>cycling</v>
      </c>
      <c r="E862" t="str">
        <v>no action</v>
      </c>
      <c r="F862" t="str">
        <v>cycling</v>
      </c>
      <c r="G862">
        <v>31935</v>
      </c>
      <c r="H862">
        <v>31696</v>
      </c>
      <c r="I862">
        <v>239</v>
      </c>
      <c r="J862" s="1">
        <v>45921</v>
      </c>
      <c r="K862">
        <v>14</v>
      </c>
      <c r="L862">
        <v>17.04</v>
      </c>
      <c r="M862" t="str">
        <v>Yes</v>
      </c>
      <c r="N862">
        <v>42.6</v>
      </c>
      <c r="O862" t="str">
        <v/>
      </c>
      <c r="P862" s="1">
        <v>45931</v>
      </c>
      <c r="Q862">
        <v>32.9</v>
      </c>
      <c r="R862">
        <v>45.2</v>
      </c>
      <c r="S862">
        <v>35.6</v>
      </c>
      <c r="T862">
        <v>12.8</v>
      </c>
    </row>
    <row r="863">
      <c r="A863" t="str">
        <v>EW-19</v>
      </c>
      <c r="B863" s="1">
        <v>45950</v>
      </c>
      <c r="C863" t="str">
        <v>R. Nguyen</v>
      </c>
      <c r="D863" t="str">
        <v>cycling</v>
      </c>
      <c r="E863" t="str">
        <v>no action</v>
      </c>
      <c r="F863" t="str">
        <v>cycling</v>
      </c>
      <c r="G863">
        <v>32205</v>
      </c>
      <c r="H863">
        <v>31935</v>
      </c>
      <c r="I863">
        <v>270</v>
      </c>
      <c r="J863" s="1">
        <v>45935</v>
      </c>
      <c r="K863">
        <v>15</v>
      </c>
      <c r="L863">
        <v>17.97</v>
      </c>
      <c r="M863" t="str">
        <v>Yes</v>
      </c>
      <c r="N863">
        <v>44</v>
      </c>
      <c r="O863" t="str">
        <v/>
      </c>
      <c r="P863" s="1">
        <v>45931</v>
      </c>
      <c r="Q863">
        <v>32.9</v>
      </c>
      <c r="R863">
        <v>45.2</v>
      </c>
      <c r="S863">
        <v>35.6</v>
      </c>
      <c r="T863">
        <v>10.6</v>
      </c>
    </row>
    <row r="864">
      <c r="A864" t="str">
        <v>EW-19</v>
      </c>
      <c r="B864" s="1">
        <v>45960</v>
      </c>
      <c r="C864" t="str">
        <v>M. Ortiz</v>
      </c>
      <c r="D864" t="str">
        <v>cycling</v>
      </c>
      <c r="E864" t="str">
        <v>no action</v>
      </c>
      <c r="F864" t="str">
        <v>cycling</v>
      </c>
      <c r="G864">
        <v>32398</v>
      </c>
      <c r="H864">
        <v>32205</v>
      </c>
      <c r="I864">
        <v>193</v>
      </c>
      <c r="J864" s="1">
        <v>45950</v>
      </c>
      <c r="K864">
        <v>10</v>
      </c>
      <c r="L864">
        <v>19.26</v>
      </c>
      <c r="M864" t="str">
        <v>Yes</v>
      </c>
      <c r="N864">
        <v>41.2</v>
      </c>
      <c r="O864" t="str">
        <v/>
      </c>
      <c r="P864" s="1">
        <v>45931</v>
      </c>
      <c r="Q864">
        <v>32.9</v>
      </c>
      <c r="R864">
        <v>45.2</v>
      </c>
      <c r="S864">
        <v>35.6</v>
      </c>
      <c r="T864">
        <v>12.4</v>
      </c>
    </row>
    <row r="865">
      <c r="A865" t="str">
        <v>EW-20</v>
      </c>
      <c r="B865" s="1">
        <v>45665</v>
      </c>
      <c r="C865" t="str">
        <v>M. Ortiz</v>
      </c>
      <c r="D865" t="str">
        <v>cycling</v>
      </c>
      <c r="E865" t="str">
        <v>no action</v>
      </c>
      <c r="F865" t="str">
        <v>cycling</v>
      </c>
      <c r="G865">
        <v>26005</v>
      </c>
      <c r="H865">
        <v>25565</v>
      </c>
      <c r="I865">
        <v>440</v>
      </c>
      <c r="J865" s="1">
        <v>45644</v>
      </c>
      <c r="K865">
        <v>21</v>
      </c>
      <c r="L865">
        <v>20.96</v>
      </c>
      <c r="M865" t="str">
        <v>Yes</v>
      </c>
      <c r="N865">
        <v>40.9</v>
      </c>
      <c r="O865" t="str">
        <v/>
      </c>
      <c r="P865" s="1">
        <v>45658</v>
      </c>
      <c r="Q865">
        <v>30.1</v>
      </c>
      <c r="R865">
        <v>44</v>
      </c>
      <c r="S865">
        <v>33.9</v>
      </c>
      <c r="T865">
        <v>15.9</v>
      </c>
    </row>
    <row r="866">
      <c r="A866" t="str">
        <v>EW-20</v>
      </c>
      <c r="B866" s="1">
        <v>45677</v>
      </c>
      <c r="C866" t="str">
        <v>J. Hale</v>
      </c>
      <c r="D866" t="str">
        <v>cycling</v>
      </c>
      <c r="E866" t="str">
        <v>no action</v>
      </c>
      <c r="F866" t="str">
        <v>cycling</v>
      </c>
      <c r="G866">
        <v>26221</v>
      </c>
      <c r="H866">
        <v>26005</v>
      </c>
      <c r="I866">
        <v>216</v>
      </c>
      <c r="J866" s="1">
        <v>45665</v>
      </c>
      <c r="K866">
        <v>12</v>
      </c>
      <c r="L866">
        <v>18.02</v>
      </c>
      <c r="M866" t="str">
        <v>Yes</v>
      </c>
      <c r="N866">
        <v>38</v>
      </c>
      <c r="O866" t="str">
        <v/>
      </c>
      <c r="P866" s="1">
        <v>45658</v>
      </c>
      <c r="Q866">
        <v>30.1</v>
      </c>
      <c r="R866">
        <v>44</v>
      </c>
      <c r="S866">
        <v>33.9</v>
      </c>
      <c r="T866">
        <v>18.8</v>
      </c>
    </row>
    <row r="867">
      <c r="A867" t="str">
        <v>EW-20</v>
      </c>
      <c r="B867" s="1">
        <v>45692</v>
      </c>
      <c r="C867" t="str">
        <v>T. Brooks</v>
      </c>
      <c r="D867" t="str">
        <v>cycling</v>
      </c>
      <c r="E867" t="str">
        <v>no action</v>
      </c>
      <c r="F867" t="str">
        <v>cycling</v>
      </c>
      <c r="G867">
        <v>26558</v>
      </c>
      <c r="H867">
        <v>26221</v>
      </c>
      <c r="I867">
        <v>337</v>
      </c>
      <c r="J867" s="1">
        <v>45677</v>
      </c>
      <c r="K867">
        <v>15</v>
      </c>
      <c r="L867">
        <v>22.44</v>
      </c>
      <c r="M867" t="str">
        <v>Yes</v>
      </c>
      <c r="N867">
        <v>35.3</v>
      </c>
      <c r="O867" t="str">
        <v/>
      </c>
      <c r="P867" s="1">
        <v>45689</v>
      </c>
      <c r="Q867">
        <v>30.9</v>
      </c>
      <c r="R867">
        <v>43.3</v>
      </c>
      <c r="S867">
        <v>33.9</v>
      </c>
      <c r="T867">
        <v>15</v>
      </c>
    </row>
    <row r="868">
      <c r="A868" t="str">
        <v>EW-20</v>
      </c>
      <c r="B868" s="1">
        <v>45706</v>
      </c>
      <c r="C868" t="str">
        <v>R. Nguyen</v>
      </c>
      <c r="D868" t="str">
        <v>cycling</v>
      </c>
      <c r="E868" t="str">
        <v>no action</v>
      </c>
      <c r="F868" t="str">
        <v>cycling</v>
      </c>
      <c r="G868">
        <v>26891</v>
      </c>
      <c r="H868">
        <v>26558</v>
      </c>
      <c r="I868">
        <v>333</v>
      </c>
      <c r="J868" s="1">
        <v>45692</v>
      </c>
      <c r="K868">
        <v>14</v>
      </c>
      <c r="L868">
        <v>23.79</v>
      </c>
      <c r="M868" t="str">
        <v>Yes</v>
      </c>
      <c r="N868">
        <v>43.9</v>
      </c>
      <c r="O868" t="str">
        <v/>
      </c>
      <c r="P868" s="1">
        <v>45689</v>
      </c>
      <c r="Q868">
        <v>30.9</v>
      </c>
      <c r="R868">
        <v>43.3</v>
      </c>
      <c r="S868">
        <v>33.9</v>
      </c>
      <c r="T868">
        <v>12.1</v>
      </c>
    </row>
    <row r="869">
      <c r="A869" t="str">
        <v>EW-20</v>
      </c>
      <c r="B869" s="1">
        <v>45721</v>
      </c>
      <c r="C869" t="str">
        <v>J. Hale</v>
      </c>
      <c r="D869" t="str">
        <v>cycling</v>
      </c>
      <c r="E869" t="str">
        <v>no action</v>
      </c>
      <c r="F869" t="str">
        <v>cycling</v>
      </c>
      <c r="G869">
        <v>27103</v>
      </c>
      <c r="H869">
        <v>26891</v>
      </c>
      <c r="I869">
        <v>212</v>
      </c>
      <c r="J869" s="1">
        <v>45706</v>
      </c>
      <c r="K869">
        <v>15</v>
      </c>
      <c r="L869">
        <v>14.14</v>
      </c>
      <c r="M869" t="str">
        <v>Yes</v>
      </c>
      <c r="N869">
        <v>39.9</v>
      </c>
      <c r="O869" t="str">
        <v/>
      </c>
      <c r="P869" s="1">
        <v>45717</v>
      </c>
      <c r="Q869">
        <v>31.3</v>
      </c>
      <c r="R869">
        <v>43.6</v>
      </c>
      <c r="S869">
        <v>33.9</v>
      </c>
      <c r="T869">
        <v>10.6</v>
      </c>
    </row>
    <row r="870">
      <c r="A870" t="str">
        <v>EW-20</v>
      </c>
      <c r="B870" s="1">
        <v>45733</v>
      </c>
      <c r="C870" t="str">
        <v>M. Ortiz</v>
      </c>
      <c r="D870" t="str">
        <v>cycling</v>
      </c>
      <c r="E870" t="str">
        <v>no action</v>
      </c>
      <c r="F870" t="str">
        <v>cycling</v>
      </c>
      <c r="G870">
        <v>27367</v>
      </c>
      <c r="H870">
        <v>27103</v>
      </c>
      <c r="I870">
        <v>264</v>
      </c>
      <c r="J870" s="1">
        <v>45721</v>
      </c>
      <c r="K870">
        <v>12</v>
      </c>
      <c r="L870">
        <v>22</v>
      </c>
      <c r="M870" t="str">
        <v>Yes</v>
      </c>
      <c r="N870">
        <v>43</v>
      </c>
      <c r="O870" t="str">
        <v/>
      </c>
      <c r="P870" s="1">
        <v>45717</v>
      </c>
      <c r="Q870">
        <v>31.3</v>
      </c>
      <c r="R870">
        <v>43.6</v>
      </c>
      <c r="S870">
        <v>33.9</v>
      </c>
      <c r="T870">
        <v>11.3</v>
      </c>
    </row>
    <row r="871">
      <c r="A871" t="str">
        <v>EW-20</v>
      </c>
      <c r="B871" s="1">
        <v>45743</v>
      </c>
      <c r="C871" t="str">
        <v>T. Brooks</v>
      </c>
      <c r="D871" t="str">
        <v>cycling</v>
      </c>
      <c r="E871" t="str">
        <v>no action</v>
      </c>
      <c r="F871" t="str">
        <v>cycling</v>
      </c>
      <c r="G871">
        <v>27556</v>
      </c>
      <c r="H871">
        <v>27367</v>
      </c>
      <c r="I871">
        <v>189</v>
      </c>
      <c r="J871" s="1">
        <v>45733</v>
      </c>
      <c r="K871">
        <v>10</v>
      </c>
      <c r="L871">
        <v>18.94</v>
      </c>
      <c r="M871" t="str">
        <v>Yes</v>
      </c>
      <c r="N871">
        <v>39.4</v>
      </c>
      <c r="O871" t="str">
        <v/>
      </c>
      <c r="P871" s="1">
        <v>45717</v>
      </c>
      <c r="Q871">
        <v>31.3</v>
      </c>
      <c r="R871">
        <v>43.6</v>
      </c>
      <c r="S871">
        <v>33.9</v>
      </c>
      <c r="T871">
        <v>18.7</v>
      </c>
    </row>
    <row r="872">
      <c r="A872" t="str">
        <v>EW-20</v>
      </c>
      <c r="B872" s="1">
        <v>45757</v>
      </c>
      <c r="C872" t="str">
        <v>M. Ortiz</v>
      </c>
      <c r="D872" t="str">
        <v>cycling</v>
      </c>
      <c r="E872" t="str">
        <v>no action</v>
      </c>
      <c r="F872" t="str">
        <v>cycling</v>
      </c>
      <c r="G872">
        <v>27770</v>
      </c>
      <c r="H872">
        <v>27556</v>
      </c>
      <c r="I872">
        <v>214</v>
      </c>
      <c r="J872" s="1">
        <v>45743</v>
      </c>
      <c r="K872">
        <v>14</v>
      </c>
      <c r="L872">
        <v>15.29</v>
      </c>
      <c r="M872" t="str">
        <v>Yes</v>
      </c>
      <c r="N872">
        <v>40.9</v>
      </c>
      <c r="O872" t="str">
        <v/>
      </c>
      <c r="P872" s="1">
        <v>45748</v>
      </c>
      <c r="Q872">
        <v>31.7</v>
      </c>
      <c r="R872">
        <v>43.4</v>
      </c>
      <c r="S872">
        <v>33.9</v>
      </c>
      <c r="T872">
        <v>10.4</v>
      </c>
    </row>
    <row r="873">
      <c r="A873" t="str">
        <v>EW-20</v>
      </c>
      <c r="B873" s="1">
        <v>45770</v>
      </c>
      <c r="C873" t="str">
        <v>T. Brooks</v>
      </c>
      <c r="D873" t="str">
        <v>cycling</v>
      </c>
      <c r="E873" t="str">
        <v>no action</v>
      </c>
      <c r="F873" t="str">
        <v>cycling</v>
      </c>
      <c r="G873">
        <v>28016</v>
      </c>
      <c r="H873">
        <v>27770</v>
      </c>
      <c r="I873">
        <v>246</v>
      </c>
      <c r="J873" s="1">
        <v>45757</v>
      </c>
      <c r="K873">
        <v>13</v>
      </c>
      <c r="L873">
        <v>18.92</v>
      </c>
      <c r="M873" t="str">
        <v>Yes</v>
      </c>
      <c r="N873">
        <v>43.8</v>
      </c>
      <c r="O873" t="str">
        <v/>
      </c>
      <c r="P873" s="1">
        <v>45748</v>
      </c>
      <c r="Q873">
        <v>31.7</v>
      </c>
      <c r="R873">
        <v>43.4</v>
      </c>
      <c r="S873">
        <v>33.9</v>
      </c>
      <c r="T873">
        <v>16.4</v>
      </c>
    </row>
    <row r="874">
      <c r="A874" t="str">
        <v>EW-20</v>
      </c>
      <c r="B874" s="1">
        <v>45782</v>
      </c>
      <c r="C874" t="str">
        <v>T. Brooks</v>
      </c>
      <c r="D874" t="str">
        <v>cycling</v>
      </c>
      <c r="E874" t="str">
        <v>no action</v>
      </c>
      <c r="F874" t="str">
        <v>cycling</v>
      </c>
      <c r="G874">
        <v>28294</v>
      </c>
      <c r="H874">
        <v>28016</v>
      </c>
      <c r="I874">
        <v>278</v>
      </c>
      <c r="J874" s="1">
        <v>45770</v>
      </c>
      <c r="K874">
        <v>12</v>
      </c>
      <c r="L874">
        <v>23.14</v>
      </c>
      <c r="M874" t="str">
        <v>Yes</v>
      </c>
      <c r="N874">
        <v>42.4</v>
      </c>
      <c r="O874" t="str">
        <v/>
      </c>
      <c r="P874" s="1">
        <v>45778</v>
      </c>
      <c r="Q874">
        <v>31.2</v>
      </c>
      <c r="R874">
        <v>43.5</v>
      </c>
      <c r="S874">
        <v>33.9</v>
      </c>
      <c r="T874">
        <v>13.9</v>
      </c>
    </row>
    <row r="875">
      <c r="A875" t="str">
        <v>EW-20</v>
      </c>
      <c r="B875" s="1">
        <v>45795</v>
      </c>
      <c r="C875" t="str">
        <v>M. Ortiz</v>
      </c>
      <c r="D875" t="str">
        <v>cycling</v>
      </c>
      <c r="E875" t="str">
        <v>no action</v>
      </c>
      <c r="F875" t="str">
        <v>cycling</v>
      </c>
      <c r="G875">
        <v>28478</v>
      </c>
      <c r="H875">
        <v>28294</v>
      </c>
      <c r="I875">
        <v>184</v>
      </c>
      <c r="J875" s="1">
        <v>45782</v>
      </c>
      <c r="K875">
        <v>13</v>
      </c>
      <c r="L875">
        <v>14.13</v>
      </c>
      <c r="M875" t="str">
        <v>Yes</v>
      </c>
      <c r="N875">
        <v>39.2</v>
      </c>
      <c r="O875" t="str">
        <v/>
      </c>
      <c r="P875" s="1">
        <v>45778</v>
      </c>
      <c r="Q875">
        <v>31.2</v>
      </c>
      <c r="R875">
        <v>43.5</v>
      </c>
      <c r="S875">
        <v>33.9</v>
      </c>
      <c r="T875">
        <v>15.1</v>
      </c>
    </row>
    <row r="876">
      <c r="A876" t="str">
        <v>EW-20</v>
      </c>
      <c r="B876" s="1">
        <v>45808</v>
      </c>
      <c r="C876" t="str">
        <v>J. Hale</v>
      </c>
      <c r="D876" t="str">
        <v>cycling</v>
      </c>
      <c r="E876" t="str">
        <v>no action</v>
      </c>
      <c r="F876" t="str">
        <v>cycling</v>
      </c>
      <c r="G876">
        <v>28786</v>
      </c>
      <c r="H876">
        <v>28478</v>
      </c>
      <c r="I876">
        <v>308</v>
      </c>
      <c r="J876" s="1">
        <v>45795</v>
      </c>
      <c r="K876">
        <v>13</v>
      </c>
      <c r="L876">
        <v>23.7</v>
      </c>
      <c r="M876" t="str">
        <v>Yes</v>
      </c>
      <c r="N876">
        <v>38.5</v>
      </c>
      <c r="O876" t="str">
        <v/>
      </c>
      <c r="P876" s="1">
        <v>45778</v>
      </c>
      <c r="Q876">
        <v>31.2</v>
      </c>
      <c r="R876">
        <v>43.5</v>
      </c>
      <c r="S876">
        <v>33.9</v>
      </c>
      <c r="T876">
        <v>14</v>
      </c>
    </row>
    <row r="877">
      <c r="A877" t="str">
        <v>EW-20</v>
      </c>
      <c r="B877" s="1">
        <v>45822</v>
      </c>
      <c r="C877" t="str">
        <v>T. Brooks</v>
      </c>
      <c r="D877" t="str">
        <v>cycling</v>
      </c>
      <c r="E877" t="str">
        <v>no action</v>
      </c>
      <c r="F877" t="str">
        <v>cycling</v>
      </c>
      <c r="G877">
        <v>29016</v>
      </c>
      <c r="H877">
        <v>28786</v>
      </c>
      <c r="I877">
        <v>230</v>
      </c>
      <c r="J877" s="1">
        <v>45808</v>
      </c>
      <c r="K877">
        <v>14</v>
      </c>
      <c r="L877">
        <v>16.45</v>
      </c>
      <c r="M877" t="str">
        <v>Yes</v>
      </c>
      <c r="N877">
        <v>44</v>
      </c>
      <c r="O877" t="str">
        <v/>
      </c>
      <c r="P877" s="1">
        <v>45809</v>
      </c>
      <c r="Q877">
        <v>31.1</v>
      </c>
      <c r="R877">
        <v>43.4</v>
      </c>
      <c r="S877">
        <v>33.9</v>
      </c>
      <c r="T877">
        <v>14.8</v>
      </c>
    </row>
    <row r="878">
      <c r="A878" t="str">
        <v>EW-20</v>
      </c>
      <c r="B878" s="1">
        <v>45832</v>
      </c>
      <c r="C878" t="str">
        <v>R. Nguyen</v>
      </c>
      <c r="D878" t="str">
        <v>cycling</v>
      </c>
      <c r="E878" t="str">
        <v>no action</v>
      </c>
      <c r="F878" t="str">
        <v>cycling</v>
      </c>
      <c r="G878">
        <v>29201</v>
      </c>
      <c r="H878">
        <v>29016</v>
      </c>
      <c r="I878">
        <v>185</v>
      </c>
      <c r="J878" s="1">
        <v>45822</v>
      </c>
      <c r="K878">
        <v>10</v>
      </c>
      <c r="L878">
        <v>18.49</v>
      </c>
      <c r="M878" t="str">
        <v>Yes</v>
      </c>
      <c r="N878">
        <v>37.8</v>
      </c>
      <c r="O878" t="str">
        <v/>
      </c>
      <c r="P878" s="1">
        <v>45809</v>
      </c>
      <c r="Q878">
        <v>31.1</v>
      </c>
      <c r="R878">
        <v>43.4</v>
      </c>
      <c r="S878">
        <v>33.9</v>
      </c>
      <c r="T878">
        <v>12.9</v>
      </c>
    </row>
    <row r="879">
      <c r="A879" t="str">
        <v>EW-20</v>
      </c>
      <c r="B879" s="1">
        <v>45844</v>
      </c>
      <c r="C879" t="str">
        <v>R. Nguyen</v>
      </c>
      <c r="D879" t="str">
        <v>cycling</v>
      </c>
      <c r="E879" t="str">
        <v>no action</v>
      </c>
      <c r="F879" t="str">
        <v>cycling</v>
      </c>
      <c r="G879">
        <v>29430</v>
      </c>
      <c r="H879">
        <v>29201</v>
      </c>
      <c r="I879">
        <v>229</v>
      </c>
      <c r="J879" s="1">
        <v>45832</v>
      </c>
      <c r="K879">
        <v>12</v>
      </c>
      <c r="L879">
        <v>19.11</v>
      </c>
      <c r="M879" t="str">
        <v>Yes</v>
      </c>
      <c r="N879">
        <v>36.5</v>
      </c>
      <c r="O879" t="str">
        <v/>
      </c>
      <c r="P879" s="1">
        <v>45839</v>
      </c>
      <c r="Q879">
        <v>31.2</v>
      </c>
      <c r="R879">
        <v>43.5</v>
      </c>
      <c r="S879">
        <v>33.9</v>
      </c>
      <c r="T879">
        <v>17.1</v>
      </c>
    </row>
    <row r="880">
      <c r="A880" t="str">
        <v>EW-20</v>
      </c>
      <c r="B880" s="1">
        <v>45854</v>
      </c>
      <c r="C880" t="str">
        <v>J. Hale</v>
      </c>
      <c r="D880" t="str">
        <v>cycling</v>
      </c>
      <c r="E880" t="str">
        <v>no action</v>
      </c>
      <c r="F880" t="str">
        <v>cycling</v>
      </c>
      <c r="G880">
        <v>29657</v>
      </c>
      <c r="H880">
        <v>29430</v>
      </c>
      <c r="I880">
        <v>227</v>
      </c>
      <c r="J880" s="1">
        <v>45844</v>
      </c>
      <c r="K880">
        <v>10</v>
      </c>
      <c r="L880">
        <v>22.69</v>
      </c>
      <c r="M880" t="str">
        <v>Yes</v>
      </c>
      <c r="N880">
        <v>42.6</v>
      </c>
      <c r="O880" t="str">
        <v/>
      </c>
      <c r="P880" s="1">
        <v>45839</v>
      </c>
      <c r="Q880">
        <v>31.2</v>
      </c>
      <c r="R880">
        <v>43.5</v>
      </c>
      <c r="S880">
        <v>33.9</v>
      </c>
      <c r="T880">
        <v>12.4</v>
      </c>
    </row>
    <row r="881">
      <c r="A881" t="str">
        <v>EW-20</v>
      </c>
      <c r="B881" s="1">
        <v>45864</v>
      </c>
      <c r="C881" t="str">
        <v>J. Hale</v>
      </c>
      <c r="D881" t="str">
        <v>cycling</v>
      </c>
      <c r="E881" t="str">
        <v>no action</v>
      </c>
      <c r="F881" t="str">
        <v>cycling</v>
      </c>
      <c r="G881">
        <v>29803</v>
      </c>
      <c r="H881">
        <v>29657</v>
      </c>
      <c r="I881">
        <v>146</v>
      </c>
      <c r="J881" s="1">
        <v>45854</v>
      </c>
      <c r="K881">
        <v>10</v>
      </c>
      <c r="L881">
        <v>14.56</v>
      </c>
      <c r="M881" t="str">
        <v>Yes</v>
      </c>
      <c r="N881">
        <v>42.8</v>
      </c>
      <c r="O881" t="str">
        <v/>
      </c>
      <c r="P881" s="1">
        <v>45839</v>
      </c>
      <c r="Q881">
        <v>31.2</v>
      </c>
      <c r="R881">
        <v>43.5</v>
      </c>
      <c r="S881">
        <v>33.9</v>
      </c>
      <c r="T881">
        <v>18.9</v>
      </c>
    </row>
    <row r="882">
      <c r="A882" t="str">
        <v>EW-20</v>
      </c>
      <c r="B882" s="1">
        <v>45874</v>
      </c>
      <c r="C882" t="str">
        <v>T. Brooks</v>
      </c>
      <c r="D882" t="str">
        <v>cycling</v>
      </c>
      <c r="E882" t="str">
        <v>no action</v>
      </c>
      <c r="F882" t="str">
        <v>cycling</v>
      </c>
      <c r="G882">
        <v>30005</v>
      </c>
      <c r="H882">
        <v>29803</v>
      </c>
      <c r="I882">
        <v>202</v>
      </c>
      <c r="J882" s="1">
        <v>45864</v>
      </c>
      <c r="K882">
        <v>10</v>
      </c>
      <c r="L882">
        <v>20.17</v>
      </c>
      <c r="M882" t="str">
        <v>Yes</v>
      </c>
      <c r="N882">
        <v>36.4</v>
      </c>
      <c r="O882" t="str">
        <v/>
      </c>
      <c r="P882" s="1">
        <v>45870</v>
      </c>
      <c r="Q882">
        <v>29.8</v>
      </c>
      <c r="R882">
        <v>43.9</v>
      </c>
      <c r="S882">
        <v>33.9</v>
      </c>
      <c r="T882">
        <v>11.3</v>
      </c>
    </row>
    <row r="883">
      <c r="A883" t="str">
        <v>EW-20</v>
      </c>
      <c r="B883" s="1">
        <v>45889</v>
      </c>
      <c r="C883" t="str">
        <v>R. Nguyen</v>
      </c>
      <c r="D883" t="str">
        <v>cycling</v>
      </c>
      <c r="E883" t="str">
        <v>cleared check valve</v>
      </c>
      <c r="F883" t="str">
        <v>cycling</v>
      </c>
      <c r="G883">
        <v>30248</v>
      </c>
      <c r="H883">
        <v>30005</v>
      </c>
      <c r="I883">
        <v>243</v>
      </c>
      <c r="J883" s="1">
        <v>45874</v>
      </c>
      <c r="K883">
        <v>15</v>
      </c>
      <c r="L883">
        <v>16.22</v>
      </c>
      <c r="M883" t="str">
        <v>Yes</v>
      </c>
      <c r="N883">
        <v>38.6</v>
      </c>
      <c r="O883" t="str">
        <v/>
      </c>
      <c r="P883" s="1">
        <v>45870</v>
      </c>
      <c r="Q883">
        <v>29.8</v>
      </c>
      <c r="R883">
        <v>43.9</v>
      </c>
      <c r="S883">
        <v>33.9</v>
      </c>
      <c r="T883">
        <v>16.1</v>
      </c>
    </row>
    <row r="884">
      <c r="A884" t="str">
        <v>EW-20</v>
      </c>
      <c r="B884" s="1">
        <v>45899</v>
      </c>
      <c r="C884" t="str">
        <v>M. Ortiz</v>
      </c>
      <c r="D884" t="str">
        <v>cycling</v>
      </c>
      <c r="E884" t="str">
        <v>no action</v>
      </c>
      <c r="F884" t="str">
        <v>cycling</v>
      </c>
      <c r="G884">
        <v>30487</v>
      </c>
      <c r="H884">
        <v>30248</v>
      </c>
      <c r="I884">
        <v>239</v>
      </c>
      <c r="J884" s="1">
        <v>45889</v>
      </c>
      <c r="K884">
        <v>10</v>
      </c>
      <c r="L884">
        <v>23.93</v>
      </c>
      <c r="M884" t="str">
        <v>Yes</v>
      </c>
      <c r="N884">
        <v>41.7</v>
      </c>
      <c r="O884" t="str">
        <v/>
      </c>
      <c r="P884" s="1">
        <v>45870</v>
      </c>
      <c r="Q884">
        <v>29.8</v>
      </c>
      <c r="R884">
        <v>43.9</v>
      </c>
      <c r="S884">
        <v>33.9</v>
      </c>
      <c r="T884">
        <v>12.6</v>
      </c>
    </row>
    <row r="885">
      <c r="A885" t="str">
        <v>EW-20</v>
      </c>
      <c r="B885" s="1">
        <v>45911</v>
      </c>
      <c r="C885" t="str">
        <v>R. Nguyen</v>
      </c>
      <c r="D885" t="str">
        <v>cycling</v>
      </c>
      <c r="E885" t="str">
        <v>no action</v>
      </c>
      <c r="F885" t="str">
        <v>cycling</v>
      </c>
      <c r="G885">
        <v>30747</v>
      </c>
      <c r="H885">
        <v>30487</v>
      </c>
      <c r="I885">
        <v>260</v>
      </c>
      <c r="J885" s="1">
        <v>45899</v>
      </c>
      <c r="K885">
        <v>12</v>
      </c>
      <c r="L885">
        <v>21.68</v>
      </c>
      <c r="M885" t="str">
        <v>Yes</v>
      </c>
      <c r="N885">
        <v>38.3</v>
      </c>
      <c r="O885" t="str">
        <v/>
      </c>
      <c r="P885" s="1">
        <v>45901</v>
      </c>
      <c r="Q885">
        <v>29.2</v>
      </c>
      <c r="R885">
        <v>43.4</v>
      </c>
      <c r="S885">
        <v>33.9</v>
      </c>
      <c r="T885">
        <v>18.5</v>
      </c>
    </row>
    <row r="886">
      <c r="A886" t="str">
        <v>EW-20</v>
      </c>
      <c r="B886" s="1">
        <v>45923</v>
      </c>
      <c r="C886" t="str">
        <v>M. Ortiz</v>
      </c>
      <c r="D886" t="str">
        <v>cycling</v>
      </c>
      <c r="E886" t="str">
        <v>no action</v>
      </c>
      <c r="F886" t="str">
        <v>cycling</v>
      </c>
      <c r="G886">
        <v>30929</v>
      </c>
      <c r="H886">
        <v>30747</v>
      </c>
      <c r="I886">
        <v>182</v>
      </c>
      <c r="J886" s="1">
        <v>45911</v>
      </c>
      <c r="K886">
        <v>12</v>
      </c>
      <c r="L886">
        <v>15.14</v>
      </c>
      <c r="M886" t="str">
        <v>Yes</v>
      </c>
      <c r="N886">
        <v>34.8</v>
      </c>
      <c r="O886" t="str">
        <v/>
      </c>
      <c r="P886" s="1">
        <v>45901</v>
      </c>
      <c r="Q886">
        <v>29.2</v>
      </c>
      <c r="R886">
        <v>43.4</v>
      </c>
      <c r="S886">
        <v>33.9</v>
      </c>
      <c r="T886">
        <v>13.4</v>
      </c>
    </row>
    <row r="887">
      <c r="A887" t="str">
        <v>EW-20</v>
      </c>
      <c r="B887" s="1">
        <v>45936</v>
      </c>
      <c r="C887" t="str">
        <v>M. Ortiz</v>
      </c>
      <c r="D887" t="str">
        <v>cycling</v>
      </c>
      <c r="E887" t="str">
        <v>adjusted regulator</v>
      </c>
      <c r="F887" t="str">
        <v>cycling</v>
      </c>
      <c r="G887">
        <v>31164</v>
      </c>
      <c r="H887">
        <v>30929</v>
      </c>
      <c r="I887">
        <v>235</v>
      </c>
      <c r="J887" s="1">
        <v>45923</v>
      </c>
      <c r="K887">
        <v>13</v>
      </c>
      <c r="L887">
        <v>18.08</v>
      </c>
      <c r="M887" t="str">
        <v>Yes</v>
      </c>
      <c r="N887">
        <v>38.5</v>
      </c>
      <c r="O887" t="str">
        <v/>
      </c>
      <c r="P887" s="1">
        <v>45931</v>
      </c>
      <c r="Q887">
        <v>29.3</v>
      </c>
      <c r="R887">
        <v>43.8</v>
      </c>
      <c r="S887">
        <v>33.9</v>
      </c>
      <c r="T887">
        <v>14.7</v>
      </c>
    </row>
    <row r="888">
      <c r="A888" t="str">
        <v>EW-20</v>
      </c>
      <c r="B888" s="1">
        <v>45946</v>
      </c>
      <c r="C888" t="str">
        <v>M. Ortiz</v>
      </c>
      <c r="D888" t="str">
        <v>cycling</v>
      </c>
      <c r="E888" t="str">
        <v>cleared check valve</v>
      </c>
      <c r="F888" t="str">
        <v>cycling</v>
      </c>
      <c r="G888">
        <v>31356</v>
      </c>
      <c r="H888">
        <v>31164</v>
      </c>
      <c r="I888">
        <v>192</v>
      </c>
      <c r="J888" s="1">
        <v>45936</v>
      </c>
      <c r="K888">
        <v>10</v>
      </c>
      <c r="L888">
        <v>19.24</v>
      </c>
      <c r="M888" t="str">
        <v>Yes</v>
      </c>
      <c r="N888">
        <v>41.2</v>
      </c>
      <c r="O888" t="str">
        <v/>
      </c>
      <c r="P888" s="1">
        <v>45931</v>
      </c>
      <c r="Q888">
        <v>29.3</v>
      </c>
      <c r="R888">
        <v>43.8</v>
      </c>
      <c r="S888">
        <v>33.9</v>
      </c>
      <c r="T888">
        <v>16</v>
      </c>
    </row>
    <row r="889">
      <c r="A889" t="str">
        <v>EW-20</v>
      </c>
      <c r="B889" s="1">
        <v>45960</v>
      </c>
      <c r="C889" t="str">
        <v>R. Nguyen</v>
      </c>
      <c r="D889" t="str">
        <v>cycling</v>
      </c>
      <c r="E889" t="str">
        <v>cleared check valve</v>
      </c>
      <c r="F889" t="str">
        <v>cycling</v>
      </c>
      <c r="G889">
        <v>31553</v>
      </c>
      <c r="H889">
        <v>31356</v>
      </c>
      <c r="I889">
        <v>197</v>
      </c>
      <c r="J889" s="1">
        <v>45946</v>
      </c>
      <c r="K889">
        <v>14</v>
      </c>
      <c r="L889">
        <v>14.1</v>
      </c>
      <c r="M889" t="str">
        <v>Yes</v>
      </c>
      <c r="N889">
        <v>37.4</v>
      </c>
      <c r="O889" t="str">
        <v/>
      </c>
      <c r="P889" s="1">
        <v>45931</v>
      </c>
      <c r="Q889">
        <v>29.3</v>
      </c>
      <c r="R889">
        <v>43.8</v>
      </c>
      <c r="S889">
        <v>33.9</v>
      </c>
      <c r="T889">
        <v>17.4</v>
      </c>
    </row>
    <row r="890">
      <c r="A890" t="str">
        <v>EW-20</v>
      </c>
      <c r="B890" s="1">
        <v>45972</v>
      </c>
      <c r="C890" t="str">
        <v>R. Nguyen</v>
      </c>
      <c r="D890" t="str">
        <v>cycling</v>
      </c>
      <c r="E890" t="str">
        <v>no action</v>
      </c>
      <c r="F890" t="str">
        <v>cycling</v>
      </c>
      <c r="G890">
        <v>31804</v>
      </c>
      <c r="H890">
        <v>31553</v>
      </c>
      <c r="I890">
        <v>251</v>
      </c>
      <c r="J890" s="1">
        <v>45960</v>
      </c>
      <c r="K890">
        <v>12</v>
      </c>
      <c r="L890">
        <v>20.93</v>
      </c>
      <c r="M890" t="str">
        <v>Yes</v>
      </c>
      <c r="N890">
        <v>35.8</v>
      </c>
      <c r="O890" t="str">
        <v/>
      </c>
      <c r="P890" s="1">
        <v>45962</v>
      </c>
      <c r="Q890">
        <v>28.1</v>
      </c>
      <c r="R890">
        <v>43.5</v>
      </c>
      <c r="S890">
        <v>33.9</v>
      </c>
      <c r="T890">
        <v>12.1</v>
      </c>
    </row>
    <row r="891">
      <c r="A891" t="str">
        <v>EW-20</v>
      </c>
      <c r="B891" s="1">
        <v>45983</v>
      </c>
      <c r="C891" t="str">
        <v>R. Nguyen</v>
      </c>
      <c r="D891" t="str">
        <v>cycling</v>
      </c>
      <c r="E891" t="str">
        <v>no action</v>
      </c>
      <c r="F891" t="str">
        <v>cycling</v>
      </c>
      <c r="G891">
        <v>32024</v>
      </c>
      <c r="H891">
        <v>31804</v>
      </c>
      <c r="I891">
        <v>220</v>
      </c>
      <c r="J891" s="1">
        <v>45972</v>
      </c>
      <c r="K891">
        <v>11</v>
      </c>
      <c r="L891">
        <v>19.98</v>
      </c>
      <c r="M891" t="str">
        <v>Yes</v>
      </c>
      <c r="N891">
        <v>43.7</v>
      </c>
      <c r="O891" t="str">
        <v/>
      </c>
      <c r="P891" s="1">
        <v>45962</v>
      </c>
      <c r="Q891">
        <v>28.1</v>
      </c>
      <c r="R891">
        <v>43.5</v>
      </c>
      <c r="S891">
        <v>33.9</v>
      </c>
      <c r="T891">
        <v>12.8</v>
      </c>
    </row>
    <row r="892">
      <c r="A892" t="str">
        <v>EW-20</v>
      </c>
      <c r="B892" s="1">
        <v>45993</v>
      </c>
      <c r="C892" t="str">
        <v>J. Hale</v>
      </c>
      <c r="D892" t="str">
        <v>cycling</v>
      </c>
      <c r="E892" t="str">
        <v>cleared check valve</v>
      </c>
      <c r="F892" t="str">
        <v>cycling</v>
      </c>
      <c r="G892">
        <v>32184</v>
      </c>
      <c r="H892">
        <v>32024</v>
      </c>
      <c r="I892">
        <v>160</v>
      </c>
      <c r="J892" s="1">
        <v>45983</v>
      </c>
      <c r="K892">
        <v>10</v>
      </c>
      <c r="L892">
        <v>16.04</v>
      </c>
      <c r="M892" t="str">
        <v>Yes</v>
      </c>
      <c r="N892">
        <v>38.3</v>
      </c>
      <c r="O892" t="str">
        <v/>
      </c>
      <c r="P892" s="1">
        <v>45992</v>
      </c>
      <c r="Q892">
        <v>28.6</v>
      </c>
      <c r="R892">
        <v>43.4</v>
      </c>
      <c r="S892">
        <v>33.9</v>
      </c>
      <c r="T892">
        <v>18.1</v>
      </c>
    </row>
    <row r="893">
      <c r="A893" t="str">
        <v>EW-20</v>
      </c>
      <c r="B893" s="1">
        <v>46007</v>
      </c>
      <c r="C893" t="str">
        <v>M. Ortiz</v>
      </c>
      <c r="D893" t="str">
        <v>cycling</v>
      </c>
      <c r="E893" t="str">
        <v>no action</v>
      </c>
      <c r="F893" t="str">
        <v>cycling</v>
      </c>
      <c r="G893">
        <v>32386</v>
      </c>
      <c r="H893">
        <v>32184</v>
      </c>
      <c r="I893">
        <v>202</v>
      </c>
      <c r="J893" s="1">
        <v>45993</v>
      </c>
      <c r="K893">
        <v>14</v>
      </c>
      <c r="L893">
        <v>14.4</v>
      </c>
      <c r="M893" t="str">
        <v>Yes</v>
      </c>
      <c r="N893">
        <v>41.3</v>
      </c>
      <c r="O893" t="str">
        <v/>
      </c>
      <c r="P893" s="1">
        <v>45992</v>
      </c>
      <c r="Q893">
        <v>28.6</v>
      </c>
      <c r="R893">
        <v>43.4</v>
      </c>
      <c r="S893">
        <v>33.9</v>
      </c>
      <c r="T893">
        <v>18.7</v>
      </c>
    </row>
    <row r="894">
      <c r="A894" t="str">
        <v>EW-20</v>
      </c>
      <c r="B894" s="1">
        <v>46018</v>
      </c>
      <c r="C894" t="str">
        <v>J. Hale</v>
      </c>
      <c r="D894" t="str">
        <v>cycling</v>
      </c>
      <c r="E894" t="str">
        <v>no action</v>
      </c>
      <c r="F894" t="str">
        <v>cycling</v>
      </c>
      <c r="G894">
        <v>32568</v>
      </c>
      <c r="H894">
        <v>32386</v>
      </c>
      <c r="I894">
        <v>182</v>
      </c>
      <c r="J894" s="1">
        <v>46007</v>
      </c>
      <c r="K894">
        <v>11</v>
      </c>
      <c r="L894">
        <v>16.55</v>
      </c>
      <c r="M894" t="str">
        <v>Yes</v>
      </c>
      <c r="N894">
        <v>40.6</v>
      </c>
      <c r="O894" t="str">
        <v/>
      </c>
      <c r="P894" s="1">
        <v>45992</v>
      </c>
      <c r="Q894">
        <v>28.6</v>
      </c>
      <c r="R894">
        <v>43.4</v>
      </c>
      <c r="S894">
        <v>33.9</v>
      </c>
      <c r="T894">
        <v>16.7</v>
      </c>
    </row>
    <row r="895">
      <c r="A895" t="str">
        <v>EW-20</v>
      </c>
      <c r="B895" s="1">
        <v>46033</v>
      </c>
      <c r="C895" t="str">
        <v>T. Brooks</v>
      </c>
      <c r="D895" t="str">
        <v>cycling</v>
      </c>
      <c r="E895" t="str">
        <v>no action</v>
      </c>
      <c r="F895" t="str">
        <v>cycling</v>
      </c>
      <c r="G895">
        <v>32916</v>
      </c>
      <c r="H895">
        <v>32568</v>
      </c>
      <c r="I895">
        <v>348</v>
      </c>
      <c r="J895" s="1">
        <v>46018</v>
      </c>
      <c r="K895">
        <v>15</v>
      </c>
      <c r="L895">
        <v>23.22</v>
      </c>
      <c r="M895" t="str">
        <v>Yes</v>
      </c>
      <c r="N895">
        <v>34.9</v>
      </c>
      <c r="O895" t="str">
        <v/>
      </c>
      <c r="P895" s="1">
        <v>46023</v>
      </c>
      <c r="Q895">
        <v>28.8</v>
      </c>
      <c r="R895">
        <v>43.7</v>
      </c>
      <c r="S895">
        <v>33.9</v>
      </c>
      <c r="T895">
        <v>17.3</v>
      </c>
    </row>
    <row r="896">
      <c r="A896" t="str">
        <v>EW-20</v>
      </c>
      <c r="B896" s="1">
        <v>46043</v>
      </c>
      <c r="C896" t="str">
        <v>T. Brooks</v>
      </c>
      <c r="D896" t="str">
        <v>cycling</v>
      </c>
      <c r="E896" t="str">
        <v>no action</v>
      </c>
      <c r="F896" t="str">
        <v>cycling</v>
      </c>
      <c r="G896">
        <v>33106</v>
      </c>
      <c r="H896">
        <v>32916</v>
      </c>
      <c r="I896">
        <v>190</v>
      </c>
      <c r="J896" s="1">
        <v>46033</v>
      </c>
      <c r="K896">
        <v>10</v>
      </c>
      <c r="L896">
        <v>18.96</v>
      </c>
      <c r="M896" t="str">
        <v>Yes</v>
      </c>
      <c r="N896">
        <v>38.7</v>
      </c>
      <c r="O896" t="str">
        <v/>
      </c>
      <c r="P896" s="1">
        <v>46023</v>
      </c>
      <c r="Q896">
        <v>28.8</v>
      </c>
      <c r="R896">
        <v>43.7</v>
      </c>
      <c r="S896">
        <v>33.9</v>
      </c>
      <c r="T896">
        <v>18.5</v>
      </c>
    </row>
    <row r="897">
      <c r="A897" t="str">
        <v>EW-20</v>
      </c>
      <c r="B897" s="1">
        <v>46056</v>
      </c>
      <c r="C897" t="str">
        <v>R. Nguyen</v>
      </c>
      <c r="D897" t="str">
        <v>cycling</v>
      </c>
      <c r="E897" t="str">
        <v>no action</v>
      </c>
      <c r="F897" t="str">
        <v>cycling</v>
      </c>
      <c r="G897">
        <v>33304</v>
      </c>
      <c r="H897">
        <v>33106</v>
      </c>
      <c r="I897">
        <v>198</v>
      </c>
      <c r="J897" s="1">
        <v>46043</v>
      </c>
      <c r="K897">
        <v>13</v>
      </c>
      <c r="L897">
        <v>15.25</v>
      </c>
      <c r="M897" t="str">
        <v>Yes</v>
      </c>
      <c r="N897">
        <v>35.1</v>
      </c>
      <c r="O897" t="str">
        <v/>
      </c>
      <c r="P897" s="1">
        <v>46054</v>
      </c>
      <c r="Q897">
        <v>29.5</v>
      </c>
      <c r="R897">
        <v>44</v>
      </c>
      <c r="S897">
        <v>33.9</v>
      </c>
      <c r="T897">
        <v>11</v>
      </c>
    </row>
    <row r="898">
      <c r="A898" t="str">
        <v>EW-20</v>
      </c>
      <c r="B898" s="1">
        <v>46068</v>
      </c>
      <c r="C898" t="str">
        <v>M. Ortiz</v>
      </c>
      <c r="D898" t="str">
        <v>cycling</v>
      </c>
      <c r="E898" t="str">
        <v>adjusted regulator</v>
      </c>
      <c r="F898" t="str">
        <v>cycling</v>
      </c>
      <c r="G898">
        <v>33506</v>
      </c>
      <c r="H898">
        <v>33304</v>
      </c>
      <c r="I898">
        <v>202</v>
      </c>
      <c r="J898" s="1">
        <v>46056</v>
      </c>
      <c r="K898">
        <v>12</v>
      </c>
      <c r="L898">
        <v>16.82</v>
      </c>
      <c r="M898" t="str">
        <v>Yes</v>
      </c>
      <c r="N898">
        <v>38.3</v>
      </c>
      <c r="O898" t="str">
        <v/>
      </c>
      <c r="P898" s="1">
        <v>46054</v>
      </c>
      <c r="Q898">
        <v>29.5</v>
      </c>
      <c r="R898">
        <v>44</v>
      </c>
      <c r="S898">
        <v>33.9</v>
      </c>
      <c r="T898">
        <v>11.9</v>
      </c>
    </row>
    <row r="899">
      <c r="A899" t="str">
        <v>EW-20</v>
      </c>
      <c r="B899" s="1">
        <v>46082</v>
      </c>
      <c r="C899" t="str">
        <v>R. Nguyen</v>
      </c>
      <c r="D899" t="str">
        <v>cycling</v>
      </c>
      <c r="E899" t="str">
        <v>no action</v>
      </c>
      <c r="F899" t="str">
        <v>cycling</v>
      </c>
      <c r="G899">
        <v>33832</v>
      </c>
      <c r="H899">
        <v>33506</v>
      </c>
      <c r="I899">
        <v>326</v>
      </c>
      <c r="J899" s="1">
        <v>46068</v>
      </c>
      <c r="K899">
        <v>14</v>
      </c>
      <c r="L899">
        <v>23.31</v>
      </c>
      <c r="M899" t="str">
        <v>Yes</v>
      </c>
      <c r="N899">
        <v>34.4</v>
      </c>
      <c r="O899" t="str">
        <v/>
      </c>
      <c r="P899" s="1">
        <v>46082</v>
      </c>
      <c r="Q899">
        <v>30.5</v>
      </c>
      <c r="R899">
        <v>43.9</v>
      </c>
      <c r="S899">
        <v>33.9</v>
      </c>
      <c r="T899">
        <v>15.3</v>
      </c>
    </row>
    <row r="900">
      <c r="A900" t="str">
        <v>EW-20</v>
      </c>
      <c r="B900" s="1">
        <v>46096</v>
      </c>
      <c r="C900" t="str">
        <v>R. Nguyen</v>
      </c>
      <c r="D900" t="str">
        <v>cycling</v>
      </c>
      <c r="E900" t="str">
        <v>no action</v>
      </c>
      <c r="F900" t="str">
        <v>cycling</v>
      </c>
      <c r="G900">
        <v>34139</v>
      </c>
      <c r="H900">
        <v>33832</v>
      </c>
      <c r="I900">
        <v>307</v>
      </c>
      <c r="J900" s="1">
        <v>46082</v>
      </c>
      <c r="K900">
        <v>14</v>
      </c>
      <c r="L900">
        <v>21.91</v>
      </c>
      <c r="M900" t="str">
        <v>Yes</v>
      </c>
      <c r="N900">
        <v>35.4</v>
      </c>
      <c r="O900" t="str">
        <v/>
      </c>
      <c r="P900" s="1">
        <v>46082</v>
      </c>
      <c r="Q900">
        <v>30.5</v>
      </c>
      <c r="R900">
        <v>43.9</v>
      </c>
      <c r="S900">
        <v>33.9</v>
      </c>
      <c r="T900">
        <v>14.2</v>
      </c>
    </row>
    <row r="901">
      <c r="A901" t="str">
        <v>EW-20</v>
      </c>
      <c r="B901" s="1">
        <v>46109</v>
      </c>
      <c r="C901" t="str">
        <v>M. Ortiz</v>
      </c>
      <c r="D901" t="str">
        <v>cycling</v>
      </c>
      <c r="E901" t="str">
        <v>no action</v>
      </c>
      <c r="F901" t="str">
        <v>cycling</v>
      </c>
      <c r="G901">
        <v>34384</v>
      </c>
      <c r="H901">
        <v>34139</v>
      </c>
      <c r="I901">
        <v>245</v>
      </c>
      <c r="J901" s="1">
        <v>46096</v>
      </c>
      <c r="K901">
        <v>13</v>
      </c>
      <c r="L901">
        <v>18.86</v>
      </c>
      <c r="M901" t="str">
        <v>Yes</v>
      </c>
      <c r="N901">
        <v>34.8</v>
      </c>
      <c r="O901" t="str">
        <v/>
      </c>
      <c r="P901" s="1">
        <v>46082</v>
      </c>
      <c r="Q901">
        <v>30.5</v>
      </c>
      <c r="R901">
        <v>43.9</v>
      </c>
      <c r="S901">
        <v>33.9</v>
      </c>
      <c r="T901">
        <v>17.8</v>
      </c>
    </row>
    <row r="902">
      <c r="A902" t="str">
        <v>EW-20</v>
      </c>
      <c r="B902" s="1">
        <v>46121</v>
      </c>
      <c r="C902" t="str">
        <v>R. Nguyen</v>
      </c>
      <c r="D902" t="str">
        <v>cycling</v>
      </c>
      <c r="E902" t="str">
        <v>recorded high FM pressure</v>
      </c>
      <c r="F902" t="str">
        <v>cycling</v>
      </c>
      <c r="G902">
        <v>34618</v>
      </c>
      <c r="H902">
        <v>34384</v>
      </c>
      <c r="I902">
        <v>234</v>
      </c>
      <c r="J902" s="1">
        <v>46109</v>
      </c>
      <c r="K902">
        <v>12</v>
      </c>
      <c r="L902">
        <v>19.5</v>
      </c>
      <c r="M902" t="str">
        <v>Yes</v>
      </c>
      <c r="N902">
        <v>41.8</v>
      </c>
      <c r="O902" t="str">
        <v/>
      </c>
      <c r="P902" s="1">
        <v>46113</v>
      </c>
      <c r="Q902">
        <v>31.1</v>
      </c>
      <c r="R902">
        <v>43.3</v>
      </c>
      <c r="S902">
        <v>33.9</v>
      </c>
      <c r="T902">
        <v>19.1</v>
      </c>
    </row>
    <row r="903">
      <c r="A903" t="str">
        <v>EW-20</v>
      </c>
      <c r="B903" s="1">
        <v>46136</v>
      </c>
      <c r="C903" t="str">
        <v>R. Nguyen</v>
      </c>
      <c r="D903" t="str">
        <v>cycling</v>
      </c>
      <c r="E903" t="str">
        <v>no action</v>
      </c>
      <c r="F903" t="str">
        <v>cycling</v>
      </c>
      <c r="G903">
        <v>34888</v>
      </c>
      <c r="H903">
        <v>34618</v>
      </c>
      <c r="I903">
        <v>270</v>
      </c>
      <c r="J903" s="1">
        <v>46121</v>
      </c>
      <c r="K903">
        <v>15</v>
      </c>
      <c r="L903">
        <v>18.02</v>
      </c>
      <c r="M903" t="str">
        <v>Yes</v>
      </c>
      <c r="N903">
        <v>36.2</v>
      </c>
      <c r="O903" t="str">
        <v/>
      </c>
      <c r="P903" s="1">
        <v>46113</v>
      </c>
      <c r="Q903">
        <v>31.1</v>
      </c>
      <c r="R903">
        <v>43.3</v>
      </c>
      <c r="S903">
        <v>33.9</v>
      </c>
      <c r="T903">
        <v>18.4</v>
      </c>
    </row>
    <row r="904">
      <c r="A904" t="str">
        <v>EW-20</v>
      </c>
      <c r="B904" s="1">
        <v>46149</v>
      </c>
      <c r="C904" t="str">
        <v>M. Ortiz</v>
      </c>
      <c r="D904" t="str">
        <v>cycling</v>
      </c>
      <c r="E904" t="str">
        <v>no action</v>
      </c>
      <c r="F904" t="str">
        <v>cycling</v>
      </c>
      <c r="G904">
        <v>35184</v>
      </c>
      <c r="H904">
        <v>34888</v>
      </c>
      <c r="I904">
        <v>296</v>
      </c>
      <c r="J904" s="1">
        <v>46136</v>
      </c>
      <c r="K904">
        <v>13</v>
      </c>
      <c r="L904">
        <v>22.75</v>
      </c>
      <c r="M904" t="str">
        <v>Yes</v>
      </c>
      <c r="N904">
        <v>34.5</v>
      </c>
      <c r="O904" t="str">
        <v/>
      </c>
      <c r="P904" s="1">
        <v>46143</v>
      </c>
      <c r="Q904">
        <v>31.9</v>
      </c>
      <c r="R904">
        <v>43.5</v>
      </c>
      <c r="S904">
        <v>33.9</v>
      </c>
      <c r="T904">
        <v>13.6</v>
      </c>
    </row>
    <row r="905">
      <c r="A905" t="str">
        <v>EW-20</v>
      </c>
      <c r="B905" s="1">
        <v>46163</v>
      </c>
      <c r="C905" t="str">
        <v>R. Nguyen</v>
      </c>
      <c r="D905" t="str">
        <v>cycling</v>
      </c>
      <c r="E905" t="str">
        <v>no action</v>
      </c>
      <c r="F905" t="str">
        <v>cycling</v>
      </c>
      <c r="G905">
        <v>35407</v>
      </c>
      <c r="H905">
        <v>35184</v>
      </c>
      <c r="I905">
        <v>223</v>
      </c>
      <c r="J905" s="1">
        <v>46149</v>
      </c>
      <c r="K905">
        <v>14</v>
      </c>
      <c r="L905">
        <v>15.92</v>
      </c>
      <c r="M905" t="str">
        <v>Yes</v>
      </c>
      <c r="N905">
        <v>35.7</v>
      </c>
      <c r="O905" t="str">
        <v/>
      </c>
      <c r="P905" s="1">
        <v>46143</v>
      </c>
      <c r="Q905">
        <v>31.9</v>
      </c>
      <c r="R905">
        <v>43.5</v>
      </c>
      <c r="S905">
        <v>33.9</v>
      </c>
      <c r="T905">
        <v>17.5</v>
      </c>
    </row>
    <row r="906">
      <c r="A906" t="str">
        <v>EW-20</v>
      </c>
      <c r="B906" s="1">
        <v>46173</v>
      </c>
      <c r="C906" t="str">
        <v>M. Ortiz</v>
      </c>
      <c r="D906" t="str">
        <v>cycling</v>
      </c>
      <c r="E906" t="str">
        <v>no action</v>
      </c>
      <c r="F906" t="str">
        <v>cycling</v>
      </c>
      <c r="G906">
        <v>35586</v>
      </c>
      <c r="H906">
        <v>35407</v>
      </c>
      <c r="I906">
        <v>179</v>
      </c>
      <c r="J906" s="1">
        <v>46163</v>
      </c>
      <c r="K906">
        <v>10</v>
      </c>
      <c r="L906">
        <v>17.92</v>
      </c>
      <c r="M906" t="str">
        <v>Yes</v>
      </c>
      <c r="N906">
        <v>37</v>
      </c>
      <c r="O906" t="str">
        <v/>
      </c>
      <c r="P906" s="1">
        <v>46143</v>
      </c>
      <c r="Q906">
        <v>31.9</v>
      </c>
      <c r="R906">
        <v>43.5</v>
      </c>
      <c r="S906">
        <v>33.9</v>
      </c>
      <c r="T906">
        <v>13.1</v>
      </c>
    </row>
    <row r="907">
      <c r="A907" t="str">
        <v>EW-20</v>
      </c>
      <c r="B907" s="1">
        <v>46183</v>
      </c>
      <c r="C907" t="str">
        <v>R. Nguyen</v>
      </c>
      <c r="D907" t="str">
        <v>cycling</v>
      </c>
      <c r="E907" t="str">
        <v>no action</v>
      </c>
      <c r="F907" t="str">
        <v>cycling</v>
      </c>
      <c r="G907">
        <v>35746</v>
      </c>
      <c r="H907">
        <v>35586</v>
      </c>
      <c r="I907">
        <v>160</v>
      </c>
      <c r="J907" s="1">
        <v>46173</v>
      </c>
      <c r="K907">
        <v>10</v>
      </c>
      <c r="L907">
        <v>16.05</v>
      </c>
      <c r="M907" t="str">
        <v>Yes</v>
      </c>
      <c r="N907">
        <v>43.2</v>
      </c>
      <c r="O907" t="str">
        <v/>
      </c>
      <c r="P907" s="1">
        <v>46174</v>
      </c>
      <c r="Q907">
        <v>31.5</v>
      </c>
      <c r="R907">
        <v>43.4</v>
      </c>
      <c r="S907">
        <v>33.9</v>
      </c>
      <c r="T907">
        <v>17.7</v>
      </c>
    </row>
    <row r="908">
      <c r="A908" t="str">
        <v>EW-20</v>
      </c>
      <c r="B908" s="1">
        <v>46195</v>
      </c>
      <c r="C908" t="str">
        <v>J. Hale</v>
      </c>
      <c r="D908" t="str">
        <v>cycling</v>
      </c>
      <c r="E908" t="str">
        <v>no action</v>
      </c>
      <c r="F908" t="str">
        <v>cycling</v>
      </c>
      <c r="G908">
        <v>36034</v>
      </c>
      <c r="H908">
        <v>35746</v>
      </c>
      <c r="I908">
        <v>288</v>
      </c>
      <c r="J908" s="1">
        <v>46183</v>
      </c>
      <c r="K908">
        <v>12</v>
      </c>
      <c r="L908">
        <v>23.96</v>
      </c>
      <c r="M908" t="str">
        <v>Yes</v>
      </c>
      <c r="N908">
        <v>39.8</v>
      </c>
      <c r="O908" t="str">
        <v/>
      </c>
      <c r="P908" s="1">
        <v>46174</v>
      </c>
      <c r="Q908">
        <v>31.5</v>
      </c>
      <c r="R908">
        <v>43.4</v>
      </c>
      <c r="S908">
        <v>33.9</v>
      </c>
      <c r="T908">
        <v>16.3</v>
      </c>
    </row>
    <row r="909">
      <c r="A909" t="str">
        <v>EW-20</v>
      </c>
      <c r="B909" s="1">
        <v>46206</v>
      </c>
      <c r="C909" t="str">
        <v>J. Hale</v>
      </c>
      <c r="D909" t="str">
        <v>cycling</v>
      </c>
      <c r="E909" t="str">
        <v>no action</v>
      </c>
      <c r="F909" t="str">
        <v>cycling</v>
      </c>
      <c r="G909">
        <v>36221</v>
      </c>
      <c r="H909">
        <v>36034</v>
      </c>
      <c r="I909">
        <v>187</v>
      </c>
      <c r="J909" s="1">
        <v>46195</v>
      </c>
      <c r="K909">
        <v>11</v>
      </c>
      <c r="L909">
        <v>17.01</v>
      </c>
      <c r="M909" t="str">
        <v>Yes</v>
      </c>
      <c r="N909">
        <v>34.7</v>
      </c>
      <c r="O909" t="str">
        <v/>
      </c>
      <c r="P909" s="1">
        <v>46204</v>
      </c>
      <c r="Q909">
        <v>31.4</v>
      </c>
      <c r="R909">
        <v>44.1</v>
      </c>
      <c r="S909">
        <v>33.9</v>
      </c>
      <c r="T909">
        <v>19.7</v>
      </c>
    </row>
    <row r="910">
      <c r="A910" t="str">
        <v>EW-20</v>
      </c>
      <c r="B910" s="1">
        <v>46216</v>
      </c>
      <c r="C910" t="str">
        <v>T. Brooks</v>
      </c>
      <c r="D910" t="str">
        <v>cycling</v>
      </c>
      <c r="E910" t="str">
        <v>no action</v>
      </c>
      <c r="F910" t="str">
        <v>cycling</v>
      </c>
      <c r="G910">
        <v>36363</v>
      </c>
      <c r="H910">
        <v>36221</v>
      </c>
      <c r="I910">
        <v>142</v>
      </c>
      <c r="J910" s="1">
        <v>46206</v>
      </c>
      <c r="K910">
        <v>10</v>
      </c>
      <c r="L910">
        <v>14.25</v>
      </c>
      <c r="M910" t="str">
        <v>Yes</v>
      </c>
      <c r="N910">
        <v>35.9</v>
      </c>
      <c r="O910" t="str">
        <v/>
      </c>
      <c r="P910" s="1">
        <v>46204</v>
      </c>
      <c r="Q910">
        <v>31.4</v>
      </c>
      <c r="R910">
        <v>44.1</v>
      </c>
      <c r="S910">
        <v>33.9</v>
      </c>
      <c r="T910">
        <v>18.8</v>
      </c>
    </row>
    <row r="911">
      <c r="A911" t="str">
        <v>EW-20</v>
      </c>
      <c r="B911" s="1">
        <v>46226</v>
      </c>
      <c r="C911" t="str">
        <v>T. Brooks</v>
      </c>
      <c r="D911" t="str">
        <v>cycling</v>
      </c>
      <c r="E911" t="str">
        <v>no action</v>
      </c>
      <c r="F911" t="str">
        <v>cycling</v>
      </c>
      <c r="G911">
        <v>36570</v>
      </c>
      <c r="H911">
        <v>36363</v>
      </c>
      <c r="I911">
        <v>207</v>
      </c>
      <c r="J911" s="1">
        <v>46216</v>
      </c>
      <c r="K911">
        <v>10</v>
      </c>
      <c r="L911">
        <v>20.66</v>
      </c>
      <c r="M911" t="str">
        <v>Yes</v>
      </c>
      <c r="N911">
        <v>37.6</v>
      </c>
      <c r="O911" t="str">
        <v/>
      </c>
      <c r="P911" s="1">
        <v>46204</v>
      </c>
      <c r="Q911">
        <v>31.4</v>
      </c>
      <c r="R911">
        <v>44.1</v>
      </c>
      <c r="S911">
        <v>33.9</v>
      </c>
      <c r="T911">
        <v>15.4</v>
      </c>
    </row>
    <row r="912">
      <c r="A912" t="str">
        <v>EW-20</v>
      </c>
      <c r="B912" s="1">
        <v>46241</v>
      </c>
      <c r="C912" t="str">
        <v>T. Brooks</v>
      </c>
      <c r="D912" t="str">
        <v>cycling</v>
      </c>
      <c r="E912" t="str">
        <v>no action</v>
      </c>
      <c r="F912" t="str">
        <v>cycling</v>
      </c>
      <c r="G912">
        <v>36823</v>
      </c>
      <c r="H912">
        <v>36570</v>
      </c>
      <c r="I912">
        <v>253</v>
      </c>
      <c r="J912" s="1">
        <v>46226</v>
      </c>
      <c r="K912">
        <v>15</v>
      </c>
      <c r="L912">
        <v>16.9</v>
      </c>
      <c r="M912" t="str">
        <v>Yes</v>
      </c>
      <c r="N912">
        <v>43.3</v>
      </c>
      <c r="O912" t="str">
        <v/>
      </c>
      <c r="P912" s="1">
        <v>46235</v>
      </c>
      <c r="Q912">
        <v>31.6</v>
      </c>
      <c r="R912">
        <v>43.7</v>
      </c>
      <c r="S912">
        <v>33.9</v>
      </c>
      <c r="T912">
        <v>16.1</v>
      </c>
    </row>
    <row r="913">
      <c r="A913" t="str">
        <v>EW-21</v>
      </c>
      <c r="B913" s="1">
        <v>45665</v>
      </c>
      <c r="C913" t="str">
        <v>T. Brooks</v>
      </c>
      <c r="D913" t="str">
        <v>cycling</v>
      </c>
      <c r="E913" t="str">
        <v>no action</v>
      </c>
      <c r="F913" t="str">
        <v>cycling</v>
      </c>
      <c r="G913">
        <v>37926</v>
      </c>
      <c r="H913">
        <v>37439</v>
      </c>
      <c r="I913">
        <v>487</v>
      </c>
      <c r="J913" s="1">
        <v>45644</v>
      </c>
      <c r="K913">
        <v>21</v>
      </c>
      <c r="L913">
        <v>23.19</v>
      </c>
      <c r="M913" t="str">
        <v>Yes</v>
      </c>
      <c r="N913">
        <v>42.3</v>
      </c>
      <c r="O913" t="str">
        <v/>
      </c>
      <c r="P913" s="1">
        <v>45658</v>
      </c>
      <c r="Q913">
        <v>40.8</v>
      </c>
      <c r="R913">
        <v>58.5</v>
      </c>
      <c r="S913">
        <v>46</v>
      </c>
      <c r="T913">
        <v>19.8</v>
      </c>
    </row>
    <row r="914">
      <c r="A914" t="str">
        <v>EW-21</v>
      </c>
      <c r="B914" s="1">
        <v>45676</v>
      </c>
      <c r="C914" t="str">
        <v>M. Ortiz</v>
      </c>
      <c r="D914" t="str">
        <v>cycling</v>
      </c>
      <c r="E914" t="str">
        <v>no action</v>
      </c>
      <c r="F914" t="str">
        <v>cycling</v>
      </c>
      <c r="G914">
        <v>38134</v>
      </c>
      <c r="H914">
        <v>37926</v>
      </c>
      <c r="I914">
        <v>208</v>
      </c>
      <c r="J914" s="1">
        <v>45665</v>
      </c>
      <c r="K914">
        <v>11</v>
      </c>
      <c r="L914">
        <v>18.88</v>
      </c>
      <c r="M914" t="str">
        <v>Yes</v>
      </c>
      <c r="N914">
        <v>36.1</v>
      </c>
      <c r="O914" t="str">
        <v/>
      </c>
      <c r="P914" s="1">
        <v>45658</v>
      </c>
      <c r="Q914">
        <v>40.8</v>
      </c>
      <c r="R914">
        <v>58.5</v>
      </c>
      <c r="S914">
        <v>46</v>
      </c>
      <c r="T914">
        <v>15.1</v>
      </c>
    </row>
    <row r="915">
      <c r="A915" t="str">
        <v>EW-21</v>
      </c>
      <c r="B915" s="1">
        <v>45688</v>
      </c>
      <c r="C915" t="str">
        <v>J. Hale</v>
      </c>
      <c r="D915" t="str">
        <v>cycling</v>
      </c>
      <c r="E915" t="str">
        <v>no action</v>
      </c>
      <c r="F915" t="str">
        <v>cycling</v>
      </c>
      <c r="G915">
        <v>38406</v>
      </c>
      <c r="H915">
        <v>38134</v>
      </c>
      <c r="I915">
        <v>272</v>
      </c>
      <c r="J915" s="1">
        <v>45676</v>
      </c>
      <c r="K915">
        <v>12</v>
      </c>
      <c r="L915">
        <v>22.7</v>
      </c>
      <c r="M915" t="str">
        <v>Yes</v>
      </c>
      <c r="N915">
        <v>38.2</v>
      </c>
      <c r="O915" t="str">
        <v/>
      </c>
      <c r="P915" s="1">
        <v>45658</v>
      </c>
      <c r="Q915">
        <v>40.8</v>
      </c>
      <c r="R915">
        <v>58.5</v>
      </c>
      <c r="S915">
        <v>46</v>
      </c>
      <c r="T915">
        <v>16.3</v>
      </c>
    </row>
    <row r="916">
      <c r="A916" t="str">
        <v>EW-21</v>
      </c>
      <c r="B916" s="1">
        <v>45703</v>
      </c>
      <c r="C916" t="str">
        <v>M. Ortiz</v>
      </c>
      <c r="D916" t="str">
        <v>cycling</v>
      </c>
      <c r="E916" t="str">
        <v>no action</v>
      </c>
      <c r="F916" t="str">
        <v>cycling</v>
      </c>
      <c r="G916">
        <v>38707</v>
      </c>
      <c r="H916">
        <v>38406</v>
      </c>
      <c r="I916">
        <v>301</v>
      </c>
      <c r="J916" s="1">
        <v>45688</v>
      </c>
      <c r="K916">
        <v>15</v>
      </c>
      <c r="L916">
        <v>20.1</v>
      </c>
      <c r="M916" t="str">
        <v>Yes</v>
      </c>
      <c r="N916">
        <v>44</v>
      </c>
      <c r="O916" t="str">
        <v/>
      </c>
      <c r="P916" s="1">
        <v>45689</v>
      </c>
      <c r="Q916">
        <v>41.6</v>
      </c>
      <c r="R916">
        <v>58.7</v>
      </c>
      <c r="S916">
        <v>46</v>
      </c>
      <c r="T916">
        <v>13.3</v>
      </c>
    </row>
    <row r="917">
      <c r="A917" t="str">
        <v>EW-21</v>
      </c>
      <c r="B917" s="1">
        <v>45716</v>
      </c>
      <c r="C917" t="str">
        <v>M. Ortiz</v>
      </c>
      <c r="D917" t="str">
        <v>cycling</v>
      </c>
      <c r="E917" t="str">
        <v>no action</v>
      </c>
      <c r="F917" t="str">
        <v>cycling</v>
      </c>
      <c r="G917">
        <v>38905</v>
      </c>
      <c r="H917">
        <v>38707</v>
      </c>
      <c r="I917">
        <v>198</v>
      </c>
      <c r="J917" s="1">
        <v>45703</v>
      </c>
      <c r="K917">
        <v>13</v>
      </c>
      <c r="L917">
        <v>15.19</v>
      </c>
      <c r="M917" t="str">
        <v>Yes</v>
      </c>
      <c r="N917">
        <v>38.5</v>
      </c>
      <c r="O917" t="str">
        <v/>
      </c>
      <c r="P917" s="1">
        <v>45689</v>
      </c>
      <c r="Q917">
        <v>41.6</v>
      </c>
      <c r="R917">
        <v>58.7</v>
      </c>
      <c r="S917">
        <v>46</v>
      </c>
      <c r="T917">
        <v>10.1</v>
      </c>
    </row>
    <row r="918">
      <c r="A918" t="str">
        <v>EW-21</v>
      </c>
      <c r="B918" s="1">
        <v>45730</v>
      </c>
      <c r="C918" t="str">
        <v>R. Nguyen</v>
      </c>
      <c r="D918" t="str">
        <v>cycling</v>
      </c>
      <c r="E918" t="str">
        <v>no action</v>
      </c>
      <c r="F918" t="str">
        <v>cycling</v>
      </c>
      <c r="G918">
        <v>39208</v>
      </c>
      <c r="H918">
        <v>38905</v>
      </c>
      <c r="I918">
        <v>303</v>
      </c>
      <c r="J918" s="1">
        <v>45716</v>
      </c>
      <c r="K918">
        <v>14</v>
      </c>
      <c r="L918">
        <v>21.62</v>
      </c>
      <c r="M918" t="str">
        <v>Yes</v>
      </c>
      <c r="N918">
        <v>40.3</v>
      </c>
      <c r="O918" t="str">
        <v/>
      </c>
      <c r="P918" s="1">
        <v>45717</v>
      </c>
      <c r="Q918">
        <v>41.5</v>
      </c>
      <c r="R918">
        <v>58.6</v>
      </c>
      <c r="S918">
        <v>46</v>
      </c>
      <c r="T918">
        <v>15.8</v>
      </c>
    </row>
    <row r="919">
      <c r="A919" t="str">
        <v>EW-21</v>
      </c>
      <c r="B919" s="1">
        <v>45740</v>
      </c>
      <c r="C919" t="str">
        <v>R. Nguyen</v>
      </c>
      <c r="D919" t="str">
        <v>cycling</v>
      </c>
      <c r="E919" t="str">
        <v>no action</v>
      </c>
      <c r="F919" t="str">
        <v>cycling</v>
      </c>
      <c r="G919">
        <v>39444</v>
      </c>
      <c r="H919">
        <v>39208</v>
      </c>
      <c r="I919">
        <v>236</v>
      </c>
      <c r="J919" s="1">
        <v>45730</v>
      </c>
      <c r="K919">
        <v>10</v>
      </c>
      <c r="L919">
        <v>23.6</v>
      </c>
      <c r="M919" t="str">
        <v>Yes</v>
      </c>
      <c r="N919">
        <v>43.6</v>
      </c>
      <c r="O919" t="str">
        <v/>
      </c>
      <c r="P919" s="1">
        <v>45717</v>
      </c>
      <c r="Q919">
        <v>41.5</v>
      </c>
      <c r="R919">
        <v>58.6</v>
      </c>
      <c r="S919">
        <v>46</v>
      </c>
      <c r="T919">
        <v>13</v>
      </c>
    </row>
    <row r="920">
      <c r="A920" t="str">
        <v>EW-21</v>
      </c>
      <c r="B920" s="1">
        <v>45753</v>
      </c>
      <c r="C920" t="str">
        <v>R. Nguyen</v>
      </c>
      <c r="D920" t="str">
        <v>cycling</v>
      </c>
      <c r="E920" t="str">
        <v>adjusted regulator</v>
      </c>
      <c r="F920" t="str">
        <v>cycling</v>
      </c>
      <c r="G920">
        <v>39635</v>
      </c>
      <c r="H920">
        <v>39444</v>
      </c>
      <c r="I920">
        <v>191</v>
      </c>
      <c r="J920" s="1">
        <v>45740</v>
      </c>
      <c r="K920">
        <v>13</v>
      </c>
      <c r="L920">
        <v>14.71</v>
      </c>
      <c r="M920" t="str">
        <v>Yes</v>
      </c>
      <c r="N920">
        <v>36.8</v>
      </c>
      <c r="O920" t="str">
        <v/>
      </c>
      <c r="P920" s="1">
        <v>45748</v>
      </c>
      <c r="Q920">
        <v>42.3</v>
      </c>
      <c r="R920">
        <v>58.6</v>
      </c>
      <c r="S920">
        <v>46</v>
      </c>
      <c r="T920">
        <v>11</v>
      </c>
    </row>
    <row r="921">
      <c r="A921" t="str">
        <v>EW-21</v>
      </c>
      <c r="B921" s="1">
        <v>45765</v>
      </c>
      <c r="C921" t="str">
        <v>M. Ortiz</v>
      </c>
      <c r="D921" t="str">
        <v>cycling</v>
      </c>
      <c r="E921" t="str">
        <v>no action</v>
      </c>
      <c r="F921" t="str">
        <v>cycling</v>
      </c>
      <c r="G921">
        <v>39841</v>
      </c>
      <c r="H921">
        <v>39635</v>
      </c>
      <c r="I921">
        <v>206</v>
      </c>
      <c r="J921" s="1">
        <v>45753</v>
      </c>
      <c r="K921">
        <v>12</v>
      </c>
      <c r="L921">
        <v>17.19</v>
      </c>
      <c r="M921" t="str">
        <v>Yes</v>
      </c>
      <c r="N921">
        <v>36.5</v>
      </c>
      <c r="O921" t="str">
        <v/>
      </c>
      <c r="P921" s="1">
        <v>45748</v>
      </c>
      <c r="Q921">
        <v>42.3</v>
      </c>
      <c r="R921">
        <v>58.6</v>
      </c>
      <c r="S921">
        <v>46</v>
      </c>
      <c r="T921">
        <v>12.5</v>
      </c>
    </row>
    <row r="922">
      <c r="A922" t="str">
        <v>EW-21</v>
      </c>
      <c r="B922" s="1">
        <v>45776</v>
      </c>
      <c r="C922" t="str">
        <v>J. Hale</v>
      </c>
      <c r="D922" t="str">
        <v>cycling</v>
      </c>
      <c r="E922" t="str">
        <v>no action</v>
      </c>
      <c r="F922" t="str">
        <v>cycling</v>
      </c>
      <c r="G922">
        <v>40051</v>
      </c>
      <c r="H922">
        <v>39841</v>
      </c>
      <c r="I922">
        <v>210</v>
      </c>
      <c r="J922" s="1">
        <v>45765</v>
      </c>
      <c r="K922">
        <v>11</v>
      </c>
      <c r="L922">
        <v>19.05</v>
      </c>
      <c r="M922" t="str">
        <v>Yes</v>
      </c>
      <c r="N922">
        <v>42.5</v>
      </c>
      <c r="O922" t="str">
        <v/>
      </c>
      <c r="P922" s="1">
        <v>45748</v>
      </c>
      <c r="Q922">
        <v>42.3</v>
      </c>
      <c r="R922">
        <v>58.6</v>
      </c>
      <c r="S922">
        <v>46</v>
      </c>
      <c r="T922">
        <v>17</v>
      </c>
    </row>
    <row r="923">
      <c r="A923" t="str">
        <v>EW-21</v>
      </c>
      <c r="B923" s="1">
        <v>45788</v>
      </c>
      <c r="C923" t="str">
        <v>M. Ortiz</v>
      </c>
      <c r="D923" t="str">
        <v>cycling</v>
      </c>
      <c r="E923" t="str">
        <v>no action</v>
      </c>
      <c r="F923" t="str">
        <v>cycling</v>
      </c>
      <c r="G923">
        <v>40295</v>
      </c>
      <c r="H923">
        <v>40051</v>
      </c>
      <c r="I923">
        <v>244</v>
      </c>
      <c r="J923" s="1">
        <v>45776</v>
      </c>
      <c r="K923">
        <v>12</v>
      </c>
      <c r="L923">
        <v>20.37</v>
      </c>
      <c r="M923" t="str">
        <v>Yes</v>
      </c>
      <c r="N923">
        <v>36.4</v>
      </c>
      <c r="O923" t="str">
        <v/>
      </c>
      <c r="P923" s="1">
        <v>45778</v>
      </c>
      <c r="Q923">
        <v>41.7</v>
      </c>
      <c r="R923">
        <v>58.7</v>
      </c>
      <c r="S923">
        <v>46</v>
      </c>
      <c r="T923">
        <v>20</v>
      </c>
    </row>
    <row r="924">
      <c r="A924" t="str">
        <v>EW-21</v>
      </c>
      <c r="B924" s="1">
        <v>45801</v>
      </c>
      <c r="C924" t="str">
        <v>T. Brooks</v>
      </c>
      <c r="D924" t="str">
        <v>cycling</v>
      </c>
      <c r="E924" t="str">
        <v>recorded high FM pressure</v>
      </c>
      <c r="F924" t="str">
        <v>cycling</v>
      </c>
      <c r="G924">
        <v>40546</v>
      </c>
      <c r="H924">
        <v>40295</v>
      </c>
      <c r="I924">
        <v>251</v>
      </c>
      <c r="J924" s="1">
        <v>45788</v>
      </c>
      <c r="K924">
        <v>13</v>
      </c>
      <c r="L924">
        <v>19.27</v>
      </c>
      <c r="M924" t="str">
        <v>Yes</v>
      </c>
      <c r="N924">
        <v>34.5</v>
      </c>
      <c r="O924" t="str">
        <v/>
      </c>
      <c r="P924" s="1">
        <v>45778</v>
      </c>
      <c r="Q924">
        <v>41.7</v>
      </c>
      <c r="R924">
        <v>58.7</v>
      </c>
      <c r="S924">
        <v>46</v>
      </c>
      <c r="T924">
        <v>19.5</v>
      </c>
    </row>
    <row r="925">
      <c r="A925" t="str">
        <v>EW-21</v>
      </c>
      <c r="B925" s="1">
        <v>45814</v>
      </c>
      <c r="C925" t="str">
        <v>T. Brooks</v>
      </c>
      <c r="D925" t="str">
        <v>cycling</v>
      </c>
      <c r="E925" t="str">
        <v>no action</v>
      </c>
      <c r="F925" t="str">
        <v>cycling</v>
      </c>
      <c r="G925">
        <v>40803</v>
      </c>
      <c r="H925">
        <v>40546</v>
      </c>
      <c r="I925">
        <v>257</v>
      </c>
      <c r="J925" s="1">
        <v>45801</v>
      </c>
      <c r="K925">
        <v>13</v>
      </c>
      <c r="L925">
        <v>19.75</v>
      </c>
      <c r="M925" t="str">
        <v>Yes</v>
      </c>
      <c r="N925">
        <v>34.6</v>
      </c>
      <c r="O925" t="str">
        <v/>
      </c>
      <c r="P925" s="1">
        <v>45809</v>
      </c>
      <c r="Q925">
        <v>42.1</v>
      </c>
      <c r="R925">
        <v>58.3</v>
      </c>
      <c r="S925">
        <v>46</v>
      </c>
      <c r="T925">
        <v>15.1</v>
      </c>
    </row>
    <row r="926">
      <c r="A926" t="str">
        <v>EW-21</v>
      </c>
      <c r="B926" s="1">
        <v>45826</v>
      </c>
      <c r="C926" t="str">
        <v>J. Hale</v>
      </c>
      <c r="D926" t="str">
        <v>cycling</v>
      </c>
      <c r="E926" t="str">
        <v>recorded high FM pressure</v>
      </c>
      <c r="F926" t="str">
        <v>cycling</v>
      </c>
      <c r="G926">
        <v>41023</v>
      </c>
      <c r="H926">
        <v>40803</v>
      </c>
      <c r="I926">
        <v>220</v>
      </c>
      <c r="J926" s="1">
        <v>45814</v>
      </c>
      <c r="K926">
        <v>12</v>
      </c>
      <c r="L926">
        <v>18.29</v>
      </c>
      <c r="M926" t="str">
        <v>Yes</v>
      </c>
      <c r="N926">
        <v>36.7</v>
      </c>
      <c r="O926" t="str">
        <v/>
      </c>
      <c r="P926" s="1">
        <v>45809</v>
      </c>
      <c r="Q926">
        <v>42.1</v>
      </c>
      <c r="R926">
        <v>58.3</v>
      </c>
      <c r="S926">
        <v>46</v>
      </c>
      <c r="T926">
        <v>14.3</v>
      </c>
    </row>
    <row r="927">
      <c r="A927" t="str">
        <v>EW-21</v>
      </c>
      <c r="B927" s="1">
        <v>45837</v>
      </c>
      <c r="C927" t="str">
        <v>T. Brooks</v>
      </c>
      <c r="D927" t="str">
        <v>cycling</v>
      </c>
      <c r="E927" t="str">
        <v>no action</v>
      </c>
      <c r="F927" t="str">
        <v>cycling</v>
      </c>
      <c r="G927">
        <v>41248</v>
      </c>
      <c r="H927">
        <v>41023</v>
      </c>
      <c r="I927">
        <v>225</v>
      </c>
      <c r="J927" s="1">
        <v>45826</v>
      </c>
      <c r="K927">
        <v>11</v>
      </c>
      <c r="L927">
        <v>20.5</v>
      </c>
      <c r="M927" t="str">
        <v>Yes</v>
      </c>
      <c r="N927">
        <v>40</v>
      </c>
      <c r="O927" t="str">
        <v/>
      </c>
      <c r="P927" s="1">
        <v>45809</v>
      </c>
      <c r="Q927">
        <v>42.1</v>
      </c>
      <c r="R927">
        <v>58.3</v>
      </c>
      <c r="S927">
        <v>46</v>
      </c>
      <c r="T927">
        <v>16.4</v>
      </c>
    </row>
    <row r="928">
      <c r="A928" t="str">
        <v>EW-21</v>
      </c>
      <c r="B928" s="1">
        <v>45849</v>
      </c>
      <c r="C928" t="str">
        <v>R. Nguyen</v>
      </c>
      <c r="D928" t="str">
        <v>cycling</v>
      </c>
      <c r="E928" t="str">
        <v>no action</v>
      </c>
      <c r="F928" t="str">
        <v>cycling</v>
      </c>
      <c r="G928">
        <v>41470</v>
      </c>
      <c r="H928">
        <v>41248</v>
      </c>
      <c r="I928">
        <v>222</v>
      </c>
      <c r="J928" s="1">
        <v>45837</v>
      </c>
      <c r="K928">
        <v>12</v>
      </c>
      <c r="L928">
        <v>18.51</v>
      </c>
      <c r="M928" t="str">
        <v>Yes</v>
      </c>
      <c r="N928">
        <v>43.9</v>
      </c>
      <c r="O928" t="str">
        <v/>
      </c>
      <c r="P928" s="1">
        <v>45839</v>
      </c>
      <c r="Q928">
        <v>40.7</v>
      </c>
      <c r="R928">
        <v>58.1</v>
      </c>
      <c r="S928">
        <v>46</v>
      </c>
      <c r="T928">
        <v>11.1</v>
      </c>
    </row>
    <row r="929">
      <c r="A929" t="str">
        <v>EW-21</v>
      </c>
      <c r="B929" s="1">
        <v>45859</v>
      </c>
      <c r="C929" t="str">
        <v>M. Ortiz</v>
      </c>
      <c r="D929" t="str">
        <v>cycling</v>
      </c>
      <c r="E929" t="str">
        <v>no action</v>
      </c>
      <c r="F929" t="str">
        <v>cycling</v>
      </c>
      <c r="G929">
        <v>41632</v>
      </c>
      <c r="H929">
        <v>41470</v>
      </c>
      <c r="I929">
        <v>162</v>
      </c>
      <c r="J929" s="1">
        <v>45849</v>
      </c>
      <c r="K929">
        <v>10</v>
      </c>
      <c r="L929">
        <v>16.25</v>
      </c>
      <c r="M929" t="str">
        <v>Yes</v>
      </c>
      <c r="N929">
        <v>41.8</v>
      </c>
      <c r="O929" t="str">
        <v/>
      </c>
      <c r="P929" s="1">
        <v>45839</v>
      </c>
      <c r="Q929">
        <v>40.7</v>
      </c>
      <c r="R929">
        <v>58.1</v>
      </c>
      <c r="S929">
        <v>46</v>
      </c>
      <c r="T929">
        <v>16</v>
      </c>
    </row>
    <row r="930">
      <c r="A930" t="str">
        <v>EW-21</v>
      </c>
      <c r="B930" s="1">
        <v>45870</v>
      </c>
      <c r="C930" t="str">
        <v>T. Brooks</v>
      </c>
      <c r="D930" t="str">
        <v>cycling</v>
      </c>
      <c r="E930" t="str">
        <v>no action</v>
      </c>
      <c r="F930" t="str">
        <v>cycling</v>
      </c>
      <c r="G930">
        <v>41804</v>
      </c>
      <c r="H930">
        <v>41632</v>
      </c>
      <c r="I930">
        <v>172</v>
      </c>
      <c r="J930" s="1">
        <v>45859</v>
      </c>
      <c r="K930">
        <v>11</v>
      </c>
      <c r="L930">
        <v>15.61</v>
      </c>
      <c r="M930" t="str">
        <v>Yes</v>
      </c>
      <c r="N930">
        <v>38.5</v>
      </c>
      <c r="O930" t="str">
        <v/>
      </c>
      <c r="P930" s="1">
        <v>45870</v>
      </c>
      <c r="Q930">
        <v>40</v>
      </c>
      <c r="R930">
        <v>58.1</v>
      </c>
      <c r="S930">
        <v>46</v>
      </c>
      <c r="T930">
        <v>13.5</v>
      </c>
    </row>
    <row r="931">
      <c r="A931" t="str">
        <v>EW-21</v>
      </c>
      <c r="B931" s="1">
        <v>45883</v>
      </c>
      <c r="C931" t="str">
        <v>R. Nguyen</v>
      </c>
      <c r="D931" t="str">
        <v>cycling</v>
      </c>
      <c r="E931" t="str">
        <v>no action</v>
      </c>
      <c r="F931" t="str">
        <v>cycling</v>
      </c>
      <c r="G931">
        <v>42115</v>
      </c>
      <c r="H931">
        <v>41804</v>
      </c>
      <c r="I931">
        <v>311</v>
      </c>
      <c r="J931" s="1">
        <v>45870</v>
      </c>
      <c r="K931">
        <v>13</v>
      </c>
      <c r="L931">
        <v>23.95</v>
      </c>
      <c r="M931" t="str">
        <v>Yes</v>
      </c>
      <c r="N931">
        <v>34.9</v>
      </c>
      <c r="O931" t="str">
        <v/>
      </c>
      <c r="P931" s="1">
        <v>45870</v>
      </c>
      <c r="Q931">
        <v>40</v>
      </c>
      <c r="R931">
        <v>58.1</v>
      </c>
      <c r="S931">
        <v>46</v>
      </c>
      <c r="T931">
        <v>15</v>
      </c>
    </row>
    <row r="932">
      <c r="A932" t="str">
        <v>EW-21</v>
      </c>
      <c r="B932" s="1">
        <v>45893</v>
      </c>
      <c r="C932" t="str">
        <v>M. Ortiz</v>
      </c>
      <c r="D932" t="str">
        <v>cycling</v>
      </c>
      <c r="E932" t="str">
        <v>no action</v>
      </c>
      <c r="F932" t="str">
        <v>cycling</v>
      </c>
      <c r="G932">
        <v>42278</v>
      </c>
      <c r="H932">
        <v>42115</v>
      </c>
      <c r="I932">
        <v>163</v>
      </c>
      <c r="J932" s="1">
        <v>45883</v>
      </c>
      <c r="K932">
        <v>10</v>
      </c>
      <c r="L932">
        <v>16.27</v>
      </c>
      <c r="M932" t="str">
        <v>Yes</v>
      </c>
      <c r="N932">
        <v>42.5</v>
      </c>
      <c r="O932" t="str">
        <v/>
      </c>
      <c r="P932" s="1">
        <v>45870</v>
      </c>
      <c r="Q932">
        <v>40</v>
      </c>
      <c r="R932">
        <v>58.1</v>
      </c>
      <c r="S932">
        <v>46</v>
      </c>
      <c r="T932">
        <v>14.6</v>
      </c>
    </row>
    <row r="933">
      <c r="A933" t="str">
        <v>EW-21</v>
      </c>
      <c r="B933" s="1">
        <v>45904</v>
      </c>
      <c r="C933" t="str">
        <v>R. Nguyen</v>
      </c>
      <c r="D933" t="str">
        <v>cycling</v>
      </c>
      <c r="E933" t="str">
        <v>no action</v>
      </c>
      <c r="F933" t="str">
        <v>cycling</v>
      </c>
      <c r="G933">
        <v>42450</v>
      </c>
      <c r="H933">
        <v>42278</v>
      </c>
      <c r="I933">
        <v>172</v>
      </c>
      <c r="J933" s="1">
        <v>45893</v>
      </c>
      <c r="K933">
        <v>11</v>
      </c>
      <c r="L933">
        <v>15.6</v>
      </c>
      <c r="M933" t="str">
        <v>Yes</v>
      </c>
      <c r="N933">
        <v>42.7</v>
      </c>
      <c r="O933" t="str">
        <v/>
      </c>
      <c r="P933" s="1">
        <v>45901</v>
      </c>
      <c r="Q933">
        <v>39.8</v>
      </c>
      <c r="R933">
        <v>58.4</v>
      </c>
      <c r="S933">
        <v>46</v>
      </c>
      <c r="T933">
        <v>11.8</v>
      </c>
    </row>
    <row r="934">
      <c r="A934" t="str">
        <v>EW-21</v>
      </c>
      <c r="B934" s="1">
        <v>45915</v>
      </c>
      <c r="C934" t="str">
        <v>J. Hale</v>
      </c>
      <c r="D934" t="str">
        <v>cycling</v>
      </c>
      <c r="E934" t="str">
        <v>no action</v>
      </c>
      <c r="F934" t="str">
        <v>cycling</v>
      </c>
      <c r="G934">
        <v>42605</v>
      </c>
      <c r="H934">
        <v>42450</v>
      </c>
      <c r="I934">
        <v>155</v>
      </c>
      <c r="J934" s="1">
        <v>45904</v>
      </c>
      <c r="K934">
        <v>11</v>
      </c>
      <c r="L934">
        <v>14.12</v>
      </c>
      <c r="M934" t="str">
        <v>Yes</v>
      </c>
      <c r="N934">
        <v>35.6</v>
      </c>
      <c r="O934" t="str">
        <v/>
      </c>
      <c r="P934" s="1">
        <v>45901</v>
      </c>
      <c r="Q934">
        <v>39.8</v>
      </c>
      <c r="R934">
        <v>58.4</v>
      </c>
      <c r="S934">
        <v>46</v>
      </c>
      <c r="T934">
        <v>11.8</v>
      </c>
    </row>
    <row r="935">
      <c r="A935" t="str">
        <v>EW-21</v>
      </c>
      <c r="B935" s="1">
        <v>45925</v>
      </c>
      <c r="C935" t="str">
        <v>J. Hale</v>
      </c>
      <c r="D935" t="str">
        <v>cycling</v>
      </c>
      <c r="E935" t="str">
        <v>no action</v>
      </c>
      <c r="F935" t="str">
        <v>cycling</v>
      </c>
      <c r="G935">
        <v>42798</v>
      </c>
      <c r="H935">
        <v>42605</v>
      </c>
      <c r="I935">
        <v>193</v>
      </c>
      <c r="J935" s="1">
        <v>45915</v>
      </c>
      <c r="K935">
        <v>10</v>
      </c>
      <c r="L935">
        <v>19.28</v>
      </c>
      <c r="M935" t="str">
        <v>Yes</v>
      </c>
      <c r="N935">
        <v>38.1</v>
      </c>
      <c r="O935" t="str">
        <v/>
      </c>
      <c r="P935" s="1">
        <v>45901</v>
      </c>
      <c r="Q935">
        <v>39.8</v>
      </c>
      <c r="R935">
        <v>58.4</v>
      </c>
      <c r="S935">
        <v>46</v>
      </c>
      <c r="T935">
        <v>10.5</v>
      </c>
    </row>
    <row r="936">
      <c r="A936" t="str">
        <v>EW-21</v>
      </c>
      <c r="B936" s="1">
        <v>45935</v>
      </c>
      <c r="C936" t="str">
        <v>R. Nguyen</v>
      </c>
      <c r="D936" t="str">
        <v>cycling</v>
      </c>
      <c r="E936" t="str">
        <v>no action</v>
      </c>
      <c r="F936" t="str">
        <v>cycling</v>
      </c>
      <c r="G936">
        <v>43023</v>
      </c>
      <c r="H936">
        <v>42798</v>
      </c>
      <c r="I936">
        <v>225</v>
      </c>
      <c r="J936" s="1">
        <v>45925</v>
      </c>
      <c r="K936">
        <v>10</v>
      </c>
      <c r="L936">
        <v>22.5</v>
      </c>
      <c r="M936" t="str">
        <v>Yes</v>
      </c>
      <c r="N936">
        <v>34.6</v>
      </c>
      <c r="O936" t="str">
        <v/>
      </c>
      <c r="P936" s="1">
        <v>45931</v>
      </c>
      <c r="Q936">
        <v>39.1</v>
      </c>
      <c r="R936">
        <v>58</v>
      </c>
      <c r="S936">
        <v>46</v>
      </c>
      <c r="T936">
        <v>18</v>
      </c>
    </row>
    <row r="937">
      <c r="A937" t="str">
        <v>EW-21</v>
      </c>
      <c r="B937" s="1">
        <v>45946</v>
      </c>
      <c r="C937" t="str">
        <v>J. Hale</v>
      </c>
      <c r="D937" t="str">
        <v>cycling</v>
      </c>
      <c r="E937" t="str">
        <v>no action</v>
      </c>
      <c r="F937" t="str">
        <v>cycling</v>
      </c>
      <c r="G937">
        <v>43275</v>
      </c>
      <c r="H937">
        <v>43023</v>
      </c>
      <c r="I937">
        <v>252</v>
      </c>
      <c r="J937" s="1">
        <v>45935</v>
      </c>
      <c r="K937">
        <v>11</v>
      </c>
      <c r="L937">
        <v>22.94</v>
      </c>
      <c r="M937" t="str">
        <v>Yes</v>
      </c>
      <c r="N937">
        <v>44</v>
      </c>
      <c r="O937" t="str">
        <v/>
      </c>
      <c r="P937" s="1">
        <v>45931</v>
      </c>
      <c r="Q937">
        <v>39.1</v>
      </c>
      <c r="R937">
        <v>58</v>
      </c>
      <c r="S937">
        <v>46</v>
      </c>
      <c r="T937">
        <v>14.4</v>
      </c>
    </row>
    <row r="938">
      <c r="A938" t="str">
        <v>EW-21</v>
      </c>
      <c r="B938" s="1">
        <v>45960</v>
      </c>
      <c r="C938" t="str">
        <v>M. Ortiz</v>
      </c>
      <c r="D938" t="str">
        <v>cycling</v>
      </c>
      <c r="E938" t="str">
        <v>no action</v>
      </c>
      <c r="F938" t="str">
        <v>cycling</v>
      </c>
      <c r="G938">
        <v>43584</v>
      </c>
      <c r="H938">
        <v>43275</v>
      </c>
      <c r="I938">
        <v>309</v>
      </c>
      <c r="J938" s="1">
        <v>45946</v>
      </c>
      <c r="K938">
        <v>14</v>
      </c>
      <c r="L938">
        <v>22.07</v>
      </c>
      <c r="M938" t="str">
        <v>Yes</v>
      </c>
      <c r="N938">
        <v>42</v>
      </c>
      <c r="O938" t="str">
        <v/>
      </c>
      <c r="P938" s="1">
        <v>45931</v>
      </c>
      <c r="Q938">
        <v>39.1</v>
      </c>
      <c r="R938">
        <v>58</v>
      </c>
      <c r="S938">
        <v>46</v>
      </c>
      <c r="T938">
        <v>19.9</v>
      </c>
    </row>
    <row r="939">
      <c r="A939" t="str">
        <v>EW-21</v>
      </c>
      <c r="B939" s="1">
        <v>45973</v>
      </c>
      <c r="C939" t="str">
        <v>M. Ortiz</v>
      </c>
      <c r="D939" t="str">
        <v>cycling</v>
      </c>
      <c r="E939" t="str">
        <v>no action</v>
      </c>
      <c r="F939" t="str">
        <v>cycling</v>
      </c>
      <c r="G939">
        <v>43864</v>
      </c>
      <c r="H939">
        <v>43584</v>
      </c>
      <c r="I939">
        <v>280</v>
      </c>
      <c r="J939" s="1">
        <v>45960</v>
      </c>
      <c r="K939">
        <v>13</v>
      </c>
      <c r="L939">
        <v>21.56</v>
      </c>
      <c r="M939" t="str">
        <v>Yes</v>
      </c>
      <c r="N939">
        <v>35.2</v>
      </c>
      <c r="O939" t="str">
        <v/>
      </c>
      <c r="P939" s="1">
        <v>45962</v>
      </c>
      <c r="Q939">
        <v>39.2</v>
      </c>
      <c r="R939">
        <v>58.1</v>
      </c>
      <c r="S939">
        <v>46</v>
      </c>
      <c r="T939">
        <v>16.6</v>
      </c>
    </row>
    <row r="940">
      <c r="A940" t="str">
        <v>EW-21</v>
      </c>
      <c r="B940" s="1">
        <v>45984</v>
      </c>
      <c r="C940" t="str">
        <v>J. Hale</v>
      </c>
      <c r="D940" t="str">
        <v>cycling</v>
      </c>
      <c r="E940" t="str">
        <v>no action</v>
      </c>
      <c r="F940" t="str">
        <v>cycling</v>
      </c>
      <c r="G940">
        <v>44043</v>
      </c>
      <c r="H940">
        <v>43864</v>
      </c>
      <c r="I940">
        <v>179</v>
      </c>
      <c r="J940" s="1">
        <v>45973</v>
      </c>
      <c r="K940">
        <v>11</v>
      </c>
      <c r="L940">
        <v>16.28</v>
      </c>
      <c r="M940" t="str">
        <v>Yes</v>
      </c>
      <c r="N940">
        <v>37.7</v>
      </c>
      <c r="O940" t="str">
        <v/>
      </c>
      <c r="P940" s="1">
        <v>45962</v>
      </c>
      <c r="Q940">
        <v>39.2</v>
      </c>
      <c r="R940">
        <v>58.1</v>
      </c>
      <c r="S940">
        <v>46</v>
      </c>
      <c r="T940">
        <v>14.2</v>
      </c>
    </row>
    <row r="941">
      <c r="A941" t="str">
        <v>EW-21</v>
      </c>
      <c r="B941" s="1">
        <v>45996</v>
      </c>
      <c r="C941" t="str">
        <v>R. Nguyen</v>
      </c>
      <c r="D941" t="str">
        <v>cycling</v>
      </c>
      <c r="E941" t="str">
        <v>no action</v>
      </c>
      <c r="F941" t="str">
        <v>cycling</v>
      </c>
      <c r="G941">
        <v>44245</v>
      </c>
      <c r="H941">
        <v>44043</v>
      </c>
      <c r="I941">
        <v>202</v>
      </c>
      <c r="J941" s="1">
        <v>45984</v>
      </c>
      <c r="K941">
        <v>12</v>
      </c>
      <c r="L941">
        <v>16.84</v>
      </c>
      <c r="M941" t="str">
        <v>Yes</v>
      </c>
      <c r="N941">
        <v>43.1</v>
      </c>
      <c r="O941" t="str">
        <v/>
      </c>
      <c r="P941" s="1">
        <v>45992</v>
      </c>
      <c r="Q941">
        <v>39.2</v>
      </c>
      <c r="R941">
        <v>58.5</v>
      </c>
      <c r="S941">
        <v>46</v>
      </c>
      <c r="T941">
        <v>18.3</v>
      </c>
    </row>
    <row r="942">
      <c r="A942" t="str">
        <v>EW-21</v>
      </c>
      <c r="B942" s="1">
        <v>46006</v>
      </c>
      <c r="C942" t="str">
        <v>R. Nguyen</v>
      </c>
      <c r="D942" t="str">
        <v>cycling</v>
      </c>
      <c r="E942" t="str">
        <v>no action</v>
      </c>
      <c r="F942" t="str">
        <v>cycling</v>
      </c>
      <c r="G942">
        <v>44474</v>
      </c>
      <c r="H942">
        <v>44245</v>
      </c>
      <c r="I942">
        <v>229</v>
      </c>
      <c r="J942" s="1">
        <v>45996</v>
      </c>
      <c r="K942">
        <v>10</v>
      </c>
      <c r="L942">
        <v>22.93</v>
      </c>
      <c r="M942" t="str">
        <v>Yes</v>
      </c>
      <c r="N942">
        <v>36.1</v>
      </c>
      <c r="O942" t="str">
        <v/>
      </c>
      <c r="P942" s="1">
        <v>45992</v>
      </c>
      <c r="Q942">
        <v>39.2</v>
      </c>
      <c r="R942">
        <v>58.5</v>
      </c>
      <c r="S942">
        <v>46</v>
      </c>
      <c r="T942">
        <v>11.9</v>
      </c>
    </row>
    <row r="943">
      <c r="A943" t="str">
        <v>EW-21</v>
      </c>
      <c r="B943" s="1">
        <v>46019</v>
      </c>
      <c r="C943" t="str">
        <v>R. Nguyen</v>
      </c>
      <c r="D943" t="str">
        <v>cycling</v>
      </c>
      <c r="E943" t="str">
        <v>no action</v>
      </c>
      <c r="F943" t="str">
        <v>cycling</v>
      </c>
      <c r="G943">
        <v>44677</v>
      </c>
      <c r="H943">
        <v>44474</v>
      </c>
      <c r="I943">
        <v>203</v>
      </c>
      <c r="J943" s="1">
        <v>46006</v>
      </c>
      <c r="K943">
        <v>13</v>
      </c>
      <c r="L943">
        <v>15.62</v>
      </c>
      <c r="M943" t="str">
        <v>Yes</v>
      </c>
      <c r="N943">
        <v>41.5</v>
      </c>
      <c r="O943" t="str">
        <v/>
      </c>
      <c r="P943" s="1">
        <v>45992</v>
      </c>
      <c r="Q943">
        <v>39.2</v>
      </c>
      <c r="R943">
        <v>58.5</v>
      </c>
      <c r="S943">
        <v>46</v>
      </c>
      <c r="T943">
        <v>15.7</v>
      </c>
    </row>
    <row r="944">
      <c r="A944" t="str">
        <v>EW-21</v>
      </c>
      <c r="B944" s="1">
        <v>46032</v>
      </c>
      <c r="C944" t="str">
        <v>R. Nguyen</v>
      </c>
      <c r="D944" t="str">
        <v>cycling</v>
      </c>
      <c r="E944" t="str">
        <v>no action</v>
      </c>
      <c r="F944" t="str">
        <v>cycling</v>
      </c>
      <c r="G944">
        <v>44873</v>
      </c>
      <c r="H944">
        <v>44677</v>
      </c>
      <c r="I944">
        <v>196</v>
      </c>
      <c r="J944" s="1">
        <v>46019</v>
      </c>
      <c r="K944">
        <v>13</v>
      </c>
      <c r="L944">
        <v>15.09</v>
      </c>
      <c r="M944" t="str">
        <v>Yes</v>
      </c>
      <c r="N944">
        <v>34.6</v>
      </c>
      <c r="O944" t="str">
        <v/>
      </c>
      <c r="P944" s="1">
        <v>46023</v>
      </c>
      <c r="Q944">
        <v>38.9</v>
      </c>
      <c r="R944">
        <v>58.7</v>
      </c>
      <c r="S944">
        <v>46</v>
      </c>
      <c r="T944">
        <v>11.8</v>
      </c>
    </row>
    <row r="945">
      <c r="A945" t="str">
        <v>EW-21</v>
      </c>
      <c r="B945" s="1">
        <v>46046</v>
      </c>
      <c r="C945" t="str">
        <v>R. Nguyen</v>
      </c>
      <c r="D945" t="str">
        <v>cycling</v>
      </c>
      <c r="E945" t="str">
        <v>adjusted regulator</v>
      </c>
      <c r="F945" t="str">
        <v>cycling</v>
      </c>
      <c r="G945">
        <v>45095</v>
      </c>
      <c r="H945">
        <v>44873</v>
      </c>
      <c r="I945">
        <v>222</v>
      </c>
      <c r="J945" s="1">
        <v>46032</v>
      </c>
      <c r="K945">
        <v>14</v>
      </c>
      <c r="L945">
        <v>15.86</v>
      </c>
      <c r="M945" t="str">
        <v>Yes</v>
      </c>
      <c r="N945">
        <v>37.2</v>
      </c>
      <c r="O945" t="str">
        <v/>
      </c>
      <c r="P945" s="1">
        <v>46023</v>
      </c>
      <c r="Q945">
        <v>38.9</v>
      </c>
      <c r="R945">
        <v>58.7</v>
      </c>
      <c r="S945">
        <v>46</v>
      </c>
      <c r="T945">
        <v>10.9</v>
      </c>
    </row>
    <row r="946">
      <c r="A946" t="str">
        <v>EW-21</v>
      </c>
      <c r="B946" s="1">
        <v>46059</v>
      </c>
      <c r="C946" t="str">
        <v>J. Hale</v>
      </c>
      <c r="D946" t="str">
        <v>cycling</v>
      </c>
      <c r="E946" t="str">
        <v>cleared check valve</v>
      </c>
      <c r="F946" t="str">
        <v>cycling</v>
      </c>
      <c r="G946">
        <v>45325</v>
      </c>
      <c r="H946">
        <v>45095</v>
      </c>
      <c r="I946">
        <v>230</v>
      </c>
      <c r="J946" s="1">
        <v>46046</v>
      </c>
      <c r="K946">
        <v>13</v>
      </c>
      <c r="L946">
        <v>17.7</v>
      </c>
      <c r="M946" t="str">
        <v>Yes</v>
      </c>
      <c r="N946">
        <v>42</v>
      </c>
      <c r="O946" t="str">
        <v/>
      </c>
      <c r="P946" s="1">
        <v>46054</v>
      </c>
      <c r="Q946">
        <v>40.3</v>
      </c>
      <c r="R946">
        <v>58.2</v>
      </c>
      <c r="S946">
        <v>46</v>
      </c>
      <c r="T946">
        <v>11.7</v>
      </c>
    </row>
    <row r="947">
      <c r="A947" t="str">
        <v>EW-21</v>
      </c>
      <c r="B947" s="1">
        <v>46072</v>
      </c>
      <c r="C947" t="str">
        <v>M. Ortiz</v>
      </c>
      <c r="D947" t="str">
        <v>cycling</v>
      </c>
      <c r="E947" t="str">
        <v>adjusted regulator</v>
      </c>
      <c r="F947" t="str">
        <v>cycling</v>
      </c>
      <c r="G947">
        <v>45634</v>
      </c>
      <c r="H947">
        <v>45325</v>
      </c>
      <c r="I947">
        <v>309</v>
      </c>
      <c r="J947" s="1">
        <v>46059</v>
      </c>
      <c r="K947">
        <v>13</v>
      </c>
      <c r="L947">
        <v>23.75</v>
      </c>
      <c r="M947" t="str">
        <v>Yes</v>
      </c>
      <c r="N947">
        <v>37.2</v>
      </c>
      <c r="O947" t="str">
        <v/>
      </c>
      <c r="P947" s="1">
        <v>46054</v>
      </c>
      <c r="Q947">
        <v>40.3</v>
      </c>
      <c r="R947">
        <v>58.2</v>
      </c>
      <c r="S947">
        <v>46</v>
      </c>
      <c r="T947">
        <v>16.6</v>
      </c>
    </row>
    <row r="948">
      <c r="A948" t="str">
        <v>EW-21</v>
      </c>
      <c r="B948" s="1">
        <v>46087</v>
      </c>
      <c r="C948" t="str">
        <v>M. Ortiz</v>
      </c>
      <c r="D948" t="str">
        <v>cycling</v>
      </c>
      <c r="E948" t="str">
        <v>no action</v>
      </c>
      <c r="F948" t="str">
        <v>cycling</v>
      </c>
      <c r="G948">
        <v>45896</v>
      </c>
      <c r="H948">
        <v>45634</v>
      </c>
      <c r="I948">
        <v>262</v>
      </c>
      <c r="J948" s="1">
        <v>46072</v>
      </c>
      <c r="K948">
        <v>15</v>
      </c>
      <c r="L948">
        <v>17.48</v>
      </c>
      <c r="M948" t="str">
        <v>Yes</v>
      </c>
      <c r="N948">
        <v>34</v>
      </c>
      <c r="O948" t="str">
        <v/>
      </c>
      <c r="P948" s="1">
        <v>46082</v>
      </c>
      <c r="Q948">
        <v>40.3</v>
      </c>
      <c r="R948">
        <v>58.3</v>
      </c>
      <c r="S948">
        <v>46</v>
      </c>
      <c r="T948">
        <v>14.2</v>
      </c>
    </row>
    <row r="949">
      <c r="A949" t="str">
        <v>EW-21</v>
      </c>
      <c r="B949" s="1">
        <v>46097</v>
      </c>
      <c r="C949" t="str">
        <v>T. Brooks</v>
      </c>
      <c r="D949" t="str">
        <v>cycling</v>
      </c>
      <c r="E949" t="str">
        <v>no action</v>
      </c>
      <c r="F949" t="str">
        <v>cycling</v>
      </c>
      <c r="G949">
        <v>46090</v>
      </c>
      <c r="H949">
        <v>45896</v>
      </c>
      <c r="I949">
        <v>194</v>
      </c>
      <c r="J949" s="1">
        <v>46087</v>
      </c>
      <c r="K949">
        <v>10</v>
      </c>
      <c r="L949">
        <v>19.43</v>
      </c>
      <c r="M949" t="str">
        <v>Yes</v>
      </c>
      <c r="N949">
        <v>41.9</v>
      </c>
      <c r="O949" t="str">
        <v/>
      </c>
      <c r="P949" s="1">
        <v>46082</v>
      </c>
      <c r="Q949">
        <v>40.3</v>
      </c>
      <c r="R949">
        <v>58.3</v>
      </c>
      <c r="S949">
        <v>46</v>
      </c>
      <c r="T949">
        <v>12.3</v>
      </c>
    </row>
    <row r="950">
      <c r="A950" t="str">
        <v>EW-21</v>
      </c>
      <c r="B950" s="1">
        <v>46112</v>
      </c>
      <c r="C950" t="str">
        <v>M. Ortiz</v>
      </c>
      <c r="D950" t="str">
        <v>cycling</v>
      </c>
      <c r="E950" t="str">
        <v>no action</v>
      </c>
      <c r="F950" t="str">
        <v>cycling</v>
      </c>
      <c r="G950">
        <v>46371</v>
      </c>
      <c r="H950">
        <v>46090</v>
      </c>
      <c r="I950">
        <v>281</v>
      </c>
      <c r="J950" s="1">
        <v>46097</v>
      </c>
      <c r="K950">
        <v>15</v>
      </c>
      <c r="L950">
        <v>18.73</v>
      </c>
      <c r="M950" t="str">
        <v>Yes</v>
      </c>
      <c r="N950">
        <v>41.2</v>
      </c>
      <c r="O950" t="str">
        <v/>
      </c>
      <c r="P950" s="1">
        <v>46082</v>
      </c>
      <c r="Q950">
        <v>40.3</v>
      </c>
      <c r="R950">
        <v>58.3</v>
      </c>
      <c r="S950">
        <v>46</v>
      </c>
      <c r="T950">
        <v>12.5</v>
      </c>
    </row>
    <row r="951">
      <c r="A951" t="str">
        <v>EW-21</v>
      </c>
      <c r="B951" s="1">
        <v>46123</v>
      </c>
      <c r="C951" t="str">
        <v>T. Brooks</v>
      </c>
      <c r="D951" t="str">
        <v>cycling</v>
      </c>
      <c r="E951" t="str">
        <v>no action</v>
      </c>
      <c r="F951" t="str">
        <v>cycling</v>
      </c>
      <c r="G951">
        <v>46633</v>
      </c>
      <c r="H951">
        <v>46371</v>
      </c>
      <c r="I951">
        <v>262</v>
      </c>
      <c r="J951" s="1">
        <v>46112</v>
      </c>
      <c r="K951">
        <v>11</v>
      </c>
      <c r="L951">
        <v>23.84</v>
      </c>
      <c r="M951" t="str">
        <v>Yes</v>
      </c>
      <c r="N951">
        <v>41.2</v>
      </c>
      <c r="O951" t="str">
        <v/>
      </c>
      <c r="P951" s="1">
        <v>46113</v>
      </c>
      <c r="Q951">
        <v>41.8</v>
      </c>
      <c r="R951">
        <v>58.3</v>
      </c>
      <c r="S951">
        <v>46</v>
      </c>
      <c r="T951">
        <v>15.5</v>
      </c>
    </row>
    <row r="952">
      <c r="A952" t="str">
        <v>EW-21</v>
      </c>
      <c r="B952" s="1">
        <v>46135</v>
      </c>
      <c r="C952" t="str">
        <v>J. Hale</v>
      </c>
      <c r="D952" t="str">
        <v>cycling</v>
      </c>
      <c r="E952" t="str">
        <v>no action</v>
      </c>
      <c r="F952" t="str">
        <v>cycling</v>
      </c>
      <c r="G952">
        <v>46902</v>
      </c>
      <c r="H952">
        <v>46633</v>
      </c>
      <c r="I952">
        <v>269</v>
      </c>
      <c r="J952" s="1">
        <v>46123</v>
      </c>
      <c r="K952">
        <v>12</v>
      </c>
      <c r="L952">
        <v>22.45</v>
      </c>
      <c r="M952" t="str">
        <v>Yes</v>
      </c>
      <c r="N952">
        <v>38.9</v>
      </c>
      <c r="O952" t="str">
        <v/>
      </c>
      <c r="P952" s="1">
        <v>46113</v>
      </c>
      <c r="Q952">
        <v>41.8</v>
      </c>
      <c r="R952">
        <v>58.3</v>
      </c>
      <c r="S952">
        <v>46</v>
      </c>
      <c r="T952">
        <v>17.5</v>
      </c>
    </row>
    <row r="953">
      <c r="A953" t="str">
        <v>EW-21</v>
      </c>
      <c r="B953" s="1">
        <v>46147</v>
      </c>
      <c r="C953" t="str">
        <v>T. Brooks</v>
      </c>
      <c r="D953" t="str">
        <v>cycling</v>
      </c>
      <c r="E953" t="str">
        <v>cleared check valve</v>
      </c>
      <c r="F953" t="str">
        <v>cycling</v>
      </c>
      <c r="G953">
        <v>47151</v>
      </c>
      <c r="H953">
        <v>46902</v>
      </c>
      <c r="I953">
        <v>249</v>
      </c>
      <c r="J953" s="1">
        <v>46135</v>
      </c>
      <c r="K953">
        <v>12</v>
      </c>
      <c r="L953">
        <v>20.77</v>
      </c>
      <c r="M953" t="str">
        <v>Yes</v>
      </c>
      <c r="N953">
        <v>36.1</v>
      </c>
      <c r="O953" t="str">
        <v/>
      </c>
      <c r="P953" s="1">
        <v>46143</v>
      </c>
      <c r="Q953">
        <v>42</v>
      </c>
      <c r="R953">
        <v>58</v>
      </c>
      <c r="S953">
        <v>46</v>
      </c>
      <c r="T953">
        <v>13.7</v>
      </c>
    </row>
    <row r="954">
      <c r="A954" t="str">
        <v>EW-21</v>
      </c>
      <c r="B954" s="1">
        <v>46159</v>
      </c>
      <c r="C954" t="str">
        <v>J. Hale</v>
      </c>
      <c r="D954" t="str">
        <v>cycling</v>
      </c>
      <c r="E954" t="str">
        <v>no action</v>
      </c>
      <c r="F954" t="str">
        <v>cycling</v>
      </c>
      <c r="G954">
        <v>47323</v>
      </c>
      <c r="H954">
        <v>47151</v>
      </c>
      <c r="I954">
        <v>172</v>
      </c>
      <c r="J954" s="1">
        <v>46147</v>
      </c>
      <c r="K954">
        <v>12</v>
      </c>
      <c r="L954">
        <v>14.32</v>
      </c>
      <c r="M954" t="str">
        <v>Yes</v>
      </c>
      <c r="N954">
        <v>43.5</v>
      </c>
      <c r="O954" t="str">
        <v/>
      </c>
      <c r="P954" s="1">
        <v>46143</v>
      </c>
      <c r="Q954">
        <v>42</v>
      </c>
      <c r="R954">
        <v>58</v>
      </c>
      <c r="S954">
        <v>46</v>
      </c>
      <c r="T954">
        <v>16.9</v>
      </c>
    </row>
    <row r="955">
      <c r="A955" t="str">
        <v>EW-21</v>
      </c>
      <c r="B955" s="1">
        <v>46171</v>
      </c>
      <c r="C955" t="str">
        <v>T. Brooks</v>
      </c>
      <c r="D955" t="str">
        <v>cycling</v>
      </c>
      <c r="E955" t="str">
        <v>no action</v>
      </c>
      <c r="F955" t="str">
        <v>cycling</v>
      </c>
      <c r="G955">
        <v>47516</v>
      </c>
      <c r="H955">
        <v>47323</v>
      </c>
      <c r="I955">
        <v>193</v>
      </c>
      <c r="J955" s="1">
        <v>46159</v>
      </c>
      <c r="K955">
        <v>12</v>
      </c>
      <c r="L955">
        <v>16.05</v>
      </c>
      <c r="M955" t="str">
        <v>Yes</v>
      </c>
      <c r="N955">
        <v>35.8</v>
      </c>
      <c r="O955" t="str">
        <v/>
      </c>
      <c r="P955" s="1">
        <v>46143</v>
      </c>
      <c r="Q955">
        <v>42</v>
      </c>
      <c r="R955">
        <v>58</v>
      </c>
      <c r="S955">
        <v>46</v>
      </c>
      <c r="T955">
        <v>15.2</v>
      </c>
    </row>
    <row r="956">
      <c r="A956" t="str">
        <v>EW-21</v>
      </c>
      <c r="B956" s="1">
        <v>46181</v>
      </c>
      <c r="C956" t="str">
        <v>M. Ortiz</v>
      </c>
      <c r="D956" t="str">
        <v>cycling</v>
      </c>
      <c r="E956" t="str">
        <v>no action</v>
      </c>
      <c r="F956" t="str">
        <v>cycling</v>
      </c>
      <c r="G956">
        <v>47656</v>
      </c>
      <c r="H956">
        <v>47516</v>
      </c>
      <c r="I956">
        <v>140</v>
      </c>
      <c r="J956" s="1">
        <v>46171</v>
      </c>
      <c r="K956">
        <v>10</v>
      </c>
      <c r="L956">
        <v>14.04</v>
      </c>
      <c r="M956" t="str">
        <v>Yes</v>
      </c>
      <c r="N956">
        <v>35.2</v>
      </c>
      <c r="O956" t="str">
        <v/>
      </c>
      <c r="P956" s="1">
        <v>46174</v>
      </c>
      <c r="Q956">
        <v>41.8</v>
      </c>
      <c r="R956">
        <v>58.2</v>
      </c>
      <c r="S956">
        <v>46</v>
      </c>
      <c r="T956">
        <v>14.6</v>
      </c>
    </row>
    <row r="957">
      <c r="A957" t="str">
        <v>EW-21</v>
      </c>
      <c r="B957" s="1">
        <v>46191</v>
      </c>
      <c r="C957" t="str">
        <v>T. Brooks</v>
      </c>
      <c r="D957" t="str">
        <v>cycling</v>
      </c>
      <c r="E957" t="str">
        <v>no action</v>
      </c>
      <c r="F957" t="str">
        <v>cycling</v>
      </c>
      <c r="G957">
        <v>47875</v>
      </c>
      <c r="H957">
        <v>47656</v>
      </c>
      <c r="I957">
        <v>219</v>
      </c>
      <c r="J957" s="1">
        <v>46181</v>
      </c>
      <c r="K957">
        <v>10</v>
      </c>
      <c r="L957">
        <v>21.87</v>
      </c>
      <c r="M957" t="str">
        <v>Yes</v>
      </c>
      <c r="N957">
        <v>34.2</v>
      </c>
      <c r="O957" t="str">
        <v/>
      </c>
      <c r="P957" s="1">
        <v>46174</v>
      </c>
      <c r="Q957">
        <v>41.8</v>
      </c>
      <c r="R957">
        <v>58.2</v>
      </c>
      <c r="S957">
        <v>46</v>
      </c>
      <c r="T957">
        <v>10.5</v>
      </c>
    </row>
    <row r="958">
      <c r="A958" t="str">
        <v>EW-21</v>
      </c>
      <c r="B958" s="1">
        <v>46202</v>
      </c>
      <c r="C958" t="str">
        <v>M. Ortiz</v>
      </c>
      <c r="D958" t="str">
        <v>cycling</v>
      </c>
      <c r="E958" t="str">
        <v>no action</v>
      </c>
      <c r="F958" t="str">
        <v>cycling</v>
      </c>
      <c r="G958">
        <v>48112</v>
      </c>
      <c r="H958">
        <v>47875</v>
      </c>
      <c r="I958">
        <v>237</v>
      </c>
      <c r="J958" s="1">
        <v>46191</v>
      </c>
      <c r="K958">
        <v>11</v>
      </c>
      <c r="L958">
        <v>21.5</v>
      </c>
      <c r="M958" t="str">
        <v>Yes</v>
      </c>
      <c r="N958">
        <v>35.1</v>
      </c>
      <c r="O958" t="str">
        <v/>
      </c>
      <c r="P958" s="1">
        <v>46174</v>
      </c>
      <c r="Q958">
        <v>41.8</v>
      </c>
      <c r="R958">
        <v>58.2</v>
      </c>
      <c r="S958">
        <v>46</v>
      </c>
      <c r="T958">
        <v>12.6</v>
      </c>
    </row>
    <row r="959">
      <c r="A959" t="str">
        <v>EW-21</v>
      </c>
      <c r="B959" s="1">
        <v>46213</v>
      </c>
      <c r="C959" t="str">
        <v>R. Nguyen</v>
      </c>
      <c r="D959" t="str">
        <v>cycling</v>
      </c>
      <c r="E959" t="str">
        <v>no action</v>
      </c>
      <c r="F959" t="str">
        <v>cycling</v>
      </c>
      <c r="G959">
        <v>48295</v>
      </c>
      <c r="H959">
        <v>48112</v>
      </c>
      <c r="I959">
        <v>183</v>
      </c>
      <c r="J959" s="1">
        <v>46202</v>
      </c>
      <c r="K959">
        <v>11</v>
      </c>
      <c r="L959">
        <v>16.67</v>
      </c>
      <c r="M959" t="str">
        <v>Yes</v>
      </c>
      <c r="N959">
        <v>40.9</v>
      </c>
      <c r="O959" t="str">
        <v/>
      </c>
      <c r="P959" s="1">
        <v>46204</v>
      </c>
      <c r="Q959">
        <v>42</v>
      </c>
      <c r="R959">
        <v>58.2</v>
      </c>
      <c r="S959">
        <v>46</v>
      </c>
      <c r="T959">
        <v>18.4</v>
      </c>
    </row>
    <row r="960">
      <c r="A960" t="str">
        <v>EW-21</v>
      </c>
      <c r="B960" s="1">
        <v>46225</v>
      </c>
      <c r="C960" t="str">
        <v>T. Brooks</v>
      </c>
      <c r="D960" t="str">
        <v>cycling</v>
      </c>
      <c r="E960" t="str">
        <v>no action</v>
      </c>
      <c r="F960" t="str">
        <v>cycling</v>
      </c>
      <c r="G960">
        <v>48508</v>
      </c>
      <c r="H960">
        <v>48295</v>
      </c>
      <c r="I960">
        <v>213</v>
      </c>
      <c r="J960" s="1">
        <v>46213</v>
      </c>
      <c r="K960">
        <v>12</v>
      </c>
      <c r="L960">
        <v>17.74</v>
      </c>
      <c r="M960" t="str">
        <v>Yes</v>
      </c>
      <c r="N960">
        <v>43</v>
      </c>
      <c r="O960" t="str">
        <v/>
      </c>
      <c r="P960" s="1">
        <v>46204</v>
      </c>
      <c r="Q960">
        <v>42</v>
      </c>
      <c r="R960">
        <v>58.2</v>
      </c>
      <c r="S960">
        <v>46</v>
      </c>
      <c r="T960">
        <v>18.2</v>
      </c>
    </row>
    <row r="961">
      <c r="A961" t="str">
        <v>EW-21</v>
      </c>
      <c r="B961" s="1">
        <v>46239</v>
      </c>
      <c r="C961" t="str">
        <v>R. Nguyen</v>
      </c>
      <c r="D961" t="str">
        <v>cycling</v>
      </c>
      <c r="E961" t="str">
        <v>no action</v>
      </c>
      <c r="F961" t="str">
        <v>cycling</v>
      </c>
      <c r="G961">
        <v>48706</v>
      </c>
      <c r="H961">
        <v>48508</v>
      </c>
      <c r="I961">
        <v>198</v>
      </c>
      <c r="J961" s="1">
        <v>46225</v>
      </c>
      <c r="K961">
        <v>14</v>
      </c>
      <c r="L961">
        <v>14.16</v>
      </c>
      <c r="M961" t="str">
        <v>Yes</v>
      </c>
      <c r="N961">
        <v>43.5</v>
      </c>
      <c r="O961" t="str">
        <v/>
      </c>
      <c r="P961" s="1">
        <v>46235</v>
      </c>
      <c r="Q961">
        <v>41.4</v>
      </c>
      <c r="R961">
        <v>58.3</v>
      </c>
      <c r="S961">
        <v>46</v>
      </c>
      <c r="T961">
        <v>11.5</v>
      </c>
    </row>
    <row r="962">
      <c r="A962" t="str">
        <v>EW-25</v>
      </c>
      <c r="B962" s="1">
        <v>45665</v>
      </c>
      <c r="C962" t="str">
        <v>R. Nguyen</v>
      </c>
      <c r="D962" t="str">
        <v>cycling</v>
      </c>
      <c r="E962" t="str">
        <v>no action</v>
      </c>
      <c r="F962" t="str">
        <v>cycling</v>
      </c>
      <c r="G962">
        <v>32655</v>
      </c>
      <c r="H962">
        <v>32320</v>
      </c>
      <c r="I962">
        <v>335</v>
      </c>
      <c r="J962" s="1">
        <v>45644</v>
      </c>
      <c r="K962">
        <v>21</v>
      </c>
      <c r="L962">
        <v>15.93</v>
      </c>
      <c r="M962" t="str">
        <v>Yes</v>
      </c>
      <c r="N962">
        <v>37.6</v>
      </c>
      <c r="O962" t="str">
        <v/>
      </c>
      <c r="P962" s="1">
        <v>45658</v>
      </c>
      <c r="Q962">
        <v>34.5</v>
      </c>
      <c r="R962">
        <v>51.2</v>
      </c>
      <c r="S962">
        <v>40.7</v>
      </c>
      <c r="T962">
        <v>17.3</v>
      </c>
    </row>
    <row r="963">
      <c r="A963" t="str">
        <v>EW-25</v>
      </c>
      <c r="B963" s="1">
        <v>45677</v>
      </c>
      <c r="C963" t="str">
        <v>R. Nguyen</v>
      </c>
      <c r="D963" t="str">
        <v>cycling</v>
      </c>
      <c r="E963" t="str">
        <v>no action</v>
      </c>
      <c r="F963" t="str">
        <v>cycling</v>
      </c>
      <c r="G963">
        <v>32899</v>
      </c>
      <c r="H963">
        <v>32655</v>
      </c>
      <c r="I963">
        <v>244</v>
      </c>
      <c r="J963" s="1">
        <v>45665</v>
      </c>
      <c r="K963">
        <v>12</v>
      </c>
      <c r="L963">
        <v>20.35</v>
      </c>
      <c r="M963" t="str">
        <v>Yes</v>
      </c>
      <c r="N963">
        <v>36.1</v>
      </c>
      <c r="O963" t="str">
        <v/>
      </c>
      <c r="P963" s="1">
        <v>45658</v>
      </c>
      <c r="Q963">
        <v>34.5</v>
      </c>
      <c r="R963">
        <v>51.2</v>
      </c>
      <c r="S963">
        <v>40.7</v>
      </c>
      <c r="T963">
        <v>11</v>
      </c>
    </row>
    <row r="964">
      <c r="A964" t="str">
        <v>EW-25</v>
      </c>
      <c r="B964" s="1">
        <v>45687</v>
      </c>
      <c r="C964" t="str">
        <v>M. Ortiz</v>
      </c>
      <c r="D964" t="str">
        <v>cycling</v>
      </c>
      <c r="E964" t="str">
        <v>no action</v>
      </c>
      <c r="F964" t="str">
        <v>cycling</v>
      </c>
      <c r="G964">
        <v>33122</v>
      </c>
      <c r="H964">
        <v>32899</v>
      </c>
      <c r="I964">
        <v>223</v>
      </c>
      <c r="J964" s="1">
        <v>45677</v>
      </c>
      <c r="K964">
        <v>10</v>
      </c>
      <c r="L964">
        <v>22.32</v>
      </c>
      <c r="M964" t="str">
        <v>Yes</v>
      </c>
      <c r="N964">
        <v>43.5</v>
      </c>
      <c r="O964" t="str">
        <v/>
      </c>
      <c r="P964" s="1">
        <v>45658</v>
      </c>
      <c r="Q964">
        <v>34.5</v>
      </c>
      <c r="R964">
        <v>51.2</v>
      </c>
      <c r="S964">
        <v>40.7</v>
      </c>
      <c r="T964">
        <v>17.8</v>
      </c>
    </row>
    <row r="965">
      <c r="A965" t="str">
        <v>EW-25</v>
      </c>
      <c r="B965" s="1">
        <v>45699</v>
      </c>
      <c r="C965" t="str">
        <v>R. Nguyen</v>
      </c>
      <c r="D965" t="str">
        <v>cycling</v>
      </c>
      <c r="E965" t="str">
        <v>no action</v>
      </c>
      <c r="F965" t="str">
        <v>cycling</v>
      </c>
      <c r="G965">
        <v>33379</v>
      </c>
      <c r="H965">
        <v>33122</v>
      </c>
      <c r="I965">
        <v>257</v>
      </c>
      <c r="J965" s="1">
        <v>45687</v>
      </c>
      <c r="K965">
        <v>12</v>
      </c>
      <c r="L965">
        <v>21.45</v>
      </c>
      <c r="M965" t="str">
        <v>Yes</v>
      </c>
      <c r="N965">
        <v>42.3</v>
      </c>
      <c r="O965" t="str">
        <v/>
      </c>
      <c r="P965" s="1">
        <v>45689</v>
      </c>
      <c r="Q965">
        <v>35.5</v>
      </c>
      <c r="R965">
        <v>50.7</v>
      </c>
      <c r="S965">
        <v>40.7</v>
      </c>
      <c r="T965">
        <v>17.9</v>
      </c>
    </row>
    <row r="966">
      <c r="A966" t="str">
        <v>EW-25</v>
      </c>
      <c r="B966" s="1">
        <v>45713</v>
      </c>
      <c r="C966" t="str">
        <v>R. Nguyen</v>
      </c>
      <c r="D966" t="str">
        <v>cycling</v>
      </c>
      <c r="E966" t="str">
        <v>adjusted regulator</v>
      </c>
      <c r="F966" t="str">
        <v>cycling</v>
      </c>
      <c r="G966">
        <v>33592</v>
      </c>
      <c r="H966">
        <v>33379</v>
      </c>
      <c r="I966">
        <v>213</v>
      </c>
      <c r="J966" s="1">
        <v>45699</v>
      </c>
      <c r="K966">
        <v>14</v>
      </c>
      <c r="L966">
        <v>15.22</v>
      </c>
      <c r="M966" t="str">
        <v>Yes</v>
      </c>
      <c r="N966">
        <v>36.5</v>
      </c>
      <c r="O966" t="str">
        <v/>
      </c>
      <c r="P966" s="1">
        <v>45689</v>
      </c>
      <c r="Q966">
        <v>35.5</v>
      </c>
      <c r="R966">
        <v>50.7</v>
      </c>
      <c r="S966">
        <v>40.7</v>
      </c>
      <c r="T966">
        <v>17.2</v>
      </c>
    </row>
    <row r="967">
      <c r="A967" t="str">
        <v>EW-25</v>
      </c>
      <c r="B967" s="1">
        <v>45727</v>
      </c>
      <c r="C967" t="str">
        <v>J. Hale</v>
      </c>
      <c r="D967" t="str">
        <v>cycling</v>
      </c>
      <c r="E967" t="str">
        <v>no action</v>
      </c>
      <c r="F967" t="str">
        <v>cycling</v>
      </c>
      <c r="G967">
        <v>33925</v>
      </c>
      <c r="H967">
        <v>33592</v>
      </c>
      <c r="I967">
        <v>333</v>
      </c>
      <c r="J967" s="1">
        <v>45713</v>
      </c>
      <c r="K967">
        <v>14</v>
      </c>
      <c r="L967">
        <v>23.78</v>
      </c>
      <c r="M967" t="str">
        <v>Yes</v>
      </c>
      <c r="N967">
        <v>42.3</v>
      </c>
      <c r="O967" t="str">
        <v/>
      </c>
      <c r="P967" s="1">
        <v>45717</v>
      </c>
      <c r="Q967">
        <v>36.2</v>
      </c>
      <c r="R967">
        <v>51.3</v>
      </c>
      <c r="S967">
        <v>40.7</v>
      </c>
      <c r="T967">
        <v>18.6</v>
      </c>
    </row>
    <row r="968">
      <c r="A968" t="str">
        <v>EW-25</v>
      </c>
      <c r="B968" s="1">
        <v>45742</v>
      </c>
      <c r="C968" t="str">
        <v>J. Hale</v>
      </c>
      <c r="D968" t="str">
        <v>cycling</v>
      </c>
      <c r="E968" t="str">
        <v>adjusted regulator</v>
      </c>
      <c r="F968" t="str">
        <v>cycling</v>
      </c>
      <c r="G968">
        <v>34223</v>
      </c>
      <c r="H968">
        <v>33925</v>
      </c>
      <c r="I968">
        <v>298</v>
      </c>
      <c r="J968" s="1">
        <v>45727</v>
      </c>
      <c r="K968">
        <v>15</v>
      </c>
      <c r="L968">
        <v>19.86</v>
      </c>
      <c r="M968" t="str">
        <v>Yes</v>
      </c>
      <c r="N968">
        <v>34.2</v>
      </c>
      <c r="O968" t="str">
        <v/>
      </c>
      <c r="P968" s="1">
        <v>45717</v>
      </c>
      <c r="Q968">
        <v>36.2</v>
      </c>
      <c r="R968">
        <v>51.3</v>
      </c>
      <c r="S968">
        <v>40.7</v>
      </c>
      <c r="T968">
        <v>10.3</v>
      </c>
    </row>
    <row r="969">
      <c r="A969" t="str">
        <v>EW-25</v>
      </c>
      <c r="B969" s="1">
        <v>45755</v>
      </c>
      <c r="C969" t="str">
        <v>M. Ortiz</v>
      </c>
      <c r="D969" t="str">
        <v>cycling</v>
      </c>
      <c r="E969" t="str">
        <v>no action</v>
      </c>
      <c r="F969" t="str">
        <v>cycling</v>
      </c>
      <c r="G969">
        <v>34474</v>
      </c>
      <c r="H969">
        <v>34223</v>
      </c>
      <c r="I969">
        <v>251</v>
      </c>
      <c r="J969" s="1">
        <v>45742</v>
      </c>
      <c r="K969">
        <v>13</v>
      </c>
      <c r="L969">
        <v>19.29</v>
      </c>
      <c r="M969" t="str">
        <v>Yes</v>
      </c>
      <c r="N969">
        <v>37.2</v>
      </c>
      <c r="O969" t="str">
        <v/>
      </c>
      <c r="P969" s="1">
        <v>45748</v>
      </c>
      <c r="Q969">
        <v>36.5</v>
      </c>
      <c r="R969">
        <v>51.1</v>
      </c>
      <c r="S969">
        <v>40.7</v>
      </c>
      <c r="T969">
        <v>18.2</v>
      </c>
    </row>
    <row r="970">
      <c r="A970" t="str">
        <v>EW-25</v>
      </c>
      <c r="B970" s="1">
        <v>45766</v>
      </c>
      <c r="C970" t="str">
        <v>R. Nguyen</v>
      </c>
      <c r="D970" t="str">
        <v>cycling</v>
      </c>
      <c r="E970" t="str">
        <v>no action</v>
      </c>
      <c r="F970" t="str">
        <v>cycling</v>
      </c>
      <c r="G970">
        <v>34727</v>
      </c>
      <c r="H970">
        <v>34474</v>
      </c>
      <c r="I970">
        <v>253</v>
      </c>
      <c r="J970" s="1">
        <v>45755</v>
      </c>
      <c r="K970">
        <v>11</v>
      </c>
      <c r="L970">
        <v>23.03</v>
      </c>
      <c r="M970" t="str">
        <v>Yes</v>
      </c>
      <c r="N970">
        <v>43.3</v>
      </c>
      <c r="O970" t="str">
        <v/>
      </c>
      <c r="P970" s="1">
        <v>45748</v>
      </c>
      <c r="Q970">
        <v>36.5</v>
      </c>
      <c r="R970">
        <v>51.1</v>
      </c>
      <c r="S970">
        <v>40.7</v>
      </c>
      <c r="T970">
        <v>11.2</v>
      </c>
    </row>
    <row r="971">
      <c r="A971" t="str">
        <v>EW-25</v>
      </c>
      <c r="B971" s="1">
        <v>45777</v>
      </c>
      <c r="C971" t="str">
        <v>T. Brooks</v>
      </c>
      <c r="D971" t="str">
        <v>cycling</v>
      </c>
      <c r="E971" t="str">
        <v>no action</v>
      </c>
      <c r="F971" t="str">
        <v>cycling</v>
      </c>
      <c r="G971">
        <v>34895</v>
      </c>
      <c r="H971">
        <v>34727</v>
      </c>
      <c r="I971">
        <v>168</v>
      </c>
      <c r="J971" s="1">
        <v>45766</v>
      </c>
      <c r="K971">
        <v>11</v>
      </c>
      <c r="L971">
        <v>15.23</v>
      </c>
      <c r="M971" t="str">
        <v>Yes</v>
      </c>
      <c r="N971">
        <v>38.8</v>
      </c>
      <c r="O971" t="str">
        <v/>
      </c>
      <c r="P971" s="1">
        <v>45748</v>
      </c>
      <c r="Q971">
        <v>36.5</v>
      </c>
      <c r="R971">
        <v>51.1</v>
      </c>
      <c r="S971">
        <v>40.7</v>
      </c>
      <c r="T971">
        <v>19.4</v>
      </c>
    </row>
    <row r="972">
      <c r="A972" t="str">
        <v>EW-25</v>
      </c>
      <c r="B972" s="1">
        <v>45789</v>
      </c>
      <c r="C972" t="str">
        <v>R. Nguyen</v>
      </c>
      <c r="D972" t="str">
        <v>cycling</v>
      </c>
      <c r="E972" t="str">
        <v>no action</v>
      </c>
      <c r="F972" t="str">
        <v>cycling</v>
      </c>
      <c r="G972">
        <v>35169</v>
      </c>
      <c r="H972">
        <v>34895</v>
      </c>
      <c r="I972">
        <v>274</v>
      </c>
      <c r="J972" s="1">
        <v>45777</v>
      </c>
      <c r="K972">
        <v>12</v>
      </c>
      <c r="L972">
        <v>22.82</v>
      </c>
      <c r="M972" t="str">
        <v>Yes</v>
      </c>
      <c r="N972">
        <v>37.4</v>
      </c>
      <c r="O972" t="str">
        <v/>
      </c>
      <c r="P972" s="1">
        <v>45778</v>
      </c>
      <c r="Q972">
        <v>36.8</v>
      </c>
      <c r="R972">
        <v>50.9</v>
      </c>
      <c r="S972">
        <v>40.7</v>
      </c>
      <c r="T972">
        <v>13.3</v>
      </c>
    </row>
    <row r="973">
      <c r="A973" t="str">
        <v>EW-25</v>
      </c>
      <c r="B973" s="1">
        <v>45803</v>
      </c>
      <c r="C973" t="str">
        <v>R. Nguyen</v>
      </c>
      <c r="D973" t="str">
        <v>cycling</v>
      </c>
      <c r="E973" t="str">
        <v>no action</v>
      </c>
      <c r="F973" t="str">
        <v>cycling</v>
      </c>
      <c r="G973">
        <v>35388</v>
      </c>
      <c r="H973">
        <v>35169</v>
      </c>
      <c r="I973">
        <v>219</v>
      </c>
      <c r="J973" s="1">
        <v>45789</v>
      </c>
      <c r="K973">
        <v>14</v>
      </c>
      <c r="L973">
        <v>15.64</v>
      </c>
      <c r="M973" t="str">
        <v>Yes</v>
      </c>
      <c r="N973">
        <v>36.7</v>
      </c>
      <c r="O973" t="str">
        <v/>
      </c>
      <c r="P973" s="1">
        <v>45778</v>
      </c>
      <c r="Q973">
        <v>36.8</v>
      </c>
      <c r="R973">
        <v>50.9</v>
      </c>
      <c r="S973">
        <v>40.7</v>
      </c>
      <c r="T973">
        <v>13</v>
      </c>
    </row>
    <row r="974">
      <c r="A974" t="str">
        <v>EW-25</v>
      </c>
      <c r="B974" s="1">
        <v>45816</v>
      </c>
      <c r="C974" t="str">
        <v>J. Hale</v>
      </c>
      <c r="D974" t="str">
        <v>cycling</v>
      </c>
      <c r="E974" t="str">
        <v>no action</v>
      </c>
      <c r="F974" t="str">
        <v>cycling</v>
      </c>
      <c r="G974">
        <v>35676</v>
      </c>
      <c r="H974">
        <v>35388</v>
      </c>
      <c r="I974">
        <v>288</v>
      </c>
      <c r="J974" s="1">
        <v>45803</v>
      </c>
      <c r="K974">
        <v>13</v>
      </c>
      <c r="L974">
        <v>22.16</v>
      </c>
      <c r="M974" t="str">
        <v>Yes</v>
      </c>
      <c r="N974">
        <v>43.3</v>
      </c>
      <c r="O974" t="str">
        <v/>
      </c>
      <c r="P974" s="1">
        <v>45809</v>
      </c>
      <c r="Q974">
        <v>36.3</v>
      </c>
      <c r="R974">
        <v>50.6</v>
      </c>
      <c r="S974">
        <v>40.7</v>
      </c>
      <c r="T974">
        <v>10.7</v>
      </c>
    </row>
    <row r="975">
      <c r="A975" t="str">
        <v>EW-25</v>
      </c>
      <c r="B975" s="1">
        <v>45831</v>
      </c>
      <c r="C975" t="str">
        <v>M. Ortiz</v>
      </c>
      <c r="D975" t="str">
        <v>cycling</v>
      </c>
      <c r="E975" t="str">
        <v>no action</v>
      </c>
      <c r="F975" t="str">
        <v>cycling</v>
      </c>
      <c r="G975">
        <v>35969</v>
      </c>
      <c r="H975">
        <v>35676</v>
      </c>
      <c r="I975">
        <v>293</v>
      </c>
      <c r="J975" s="1">
        <v>45816</v>
      </c>
      <c r="K975">
        <v>15</v>
      </c>
      <c r="L975">
        <v>19.54</v>
      </c>
      <c r="M975" t="str">
        <v>Yes</v>
      </c>
      <c r="N975">
        <v>36.3</v>
      </c>
      <c r="O975" t="str">
        <v/>
      </c>
      <c r="P975" s="1">
        <v>45809</v>
      </c>
      <c r="Q975">
        <v>36.3</v>
      </c>
      <c r="R975">
        <v>50.6</v>
      </c>
      <c r="S975">
        <v>40.7</v>
      </c>
      <c r="T975">
        <v>19.6</v>
      </c>
    </row>
    <row r="976">
      <c r="A976" t="str">
        <v>EW-25</v>
      </c>
      <c r="B976" s="1">
        <v>45841</v>
      </c>
      <c r="C976" t="str">
        <v>T. Brooks</v>
      </c>
      <c r="D976" t="str">
        <v>cycling</v>
      </c>
      <c r="E976" t="str">
        <v>no action</v>
      </c>
      <c r="F976" t="str">
        <v>cycling</v>
      </c>
      <c r="G976">
        <v>36187</v>
      </c>
      <c r="H976">
        <v>35969</v>
      </c>
      <c r="I976">
        <v>218</v>
      </c>
      <c r="J976" s="1">
        <v>45831</v>
      </c>
      <c r="K976">
        <v>10</v>
      </c>
      <c r="L976">
        <v>21.85</v>
      </c>
      <c r="M976" t="str">
        <v>Yes</v>
      </c>
      <c r="N976">
        <v>42.5</v>
      </c>
      <c r="O976" t="str">
        <v/>
      </c>
      <c r="P976" s="1">
        <v>45839</v>
      </c>
      <c r="Q976">
        <v>35.3</v>
      </c>
      <c r="R976">
        <v>50.5</v>
      </c>
      <c r="S976">
        <v>40.7</v>
      </c>
      <c r="T976">
        <v>18.4</v>
      </c>
    </row>
    <row r="977">
      <c r="A977" t="str">
        <v>EW-25</v>
      </c>
      <c r="B977" s="1">
        <v>45856</v>
      </c>
      <c r="C977" t="str">
        <v>T. Brooks</v>
      </c>
      <c r="D977" t="str">
        <v>cycling</v>
      </c>
      <c r="E977" t="str">
        <v>no action</v>
      </c>
      <c r="F977" t="str">
        <v>cycling</v>
      </c>
      <c r="G977">
        <v>36488</v>
      </c>
      <c r="H977">
        <v>36187</v>
      </c>
      <c r="I977">
        <v>301</v>
      </c>
      <c r="J977" s="1">
        <v>45841</v>
      </c>
      <c r="K977">
        <v>15</v>
      </c>
      <c r="L977">
        <v>20.07</v>
      </c>
      <c r="M977" t="str">
        <v>Yes</v>
      </c>
      <c r="N977">
        <v>43.8</v>
      </c>
      <c r="O977" t="str">
        <v/>
      </c>
      <c r="P977" s="1">
        <v>45839</v>
      </c>
      <c r="Q977">
        <v>35.3</v>
      </c>
      <c r="R977">
        <v>50.5</v>
      </c>
      <c r="S977">
        <v>40.7</v>
      </c>
      <c r="T977">
        <v>12.1</v>
      </c>
    </row>
    <row r="978">
      <c r="A978" t="str">
        <v>EW-25</v>
      </c>
      <c r="B978" s="1">
        <v>45867</v>
      </c>
      <c r="C978" t="str">
        <v>J. Hale</v>
      </c>
      <c r="D978" t="str">
        <v>cycling</v>
      </c>
      <c r="E978" t="str">
        <v>no action</v>
      </c>
      <c r="F978" t="str">
        <v>cycling</v>
      </c>
      <c r="G978">
        <v>36659</v>
      </c>
      <c r="H978">
        <v>36488</v>
      </c>
      <c r="I978">
        <v>171</v>
      </c>
      <c r="J978" s="1">
        <v>45856</v>
      </c>
      <c r="K978">
        <v>11</v>
      </c>
      <c r="L978">
        <v>15.52</v>
      </c>
      <c r="M978" t="str">
        <v>Yes</v>
      </c>
      <c r="N978">
        <v>34.8</v>
      </c>
      <c r="O978" t="str">
        <v/>
      </c>
      <c r="P978" s="1">
        <v>45839</v>
      </c>
      <c r="Q978">
        <v>35.3</v>
      </c>
      <c r="R978">
        <v>50.5</v>
      </c>
      <c r="S978">
        <v>40.7</v>
      </c>
      <c r="T978">
        <v>18.2</v>
      </c>
    </row>
    <row r="979">
      <c r="A979" t="str">
        <v>EW-25</v>
      </c>
      <c r="B979" s="1">
        <v>45877</v>
      </c>
      <c r="C979" t="str">
        <v>R. Nguyen</v>
      </c>
      <c r="D979" t="str">
        <v>cycling</v>
      </c>
      <c r="E979" t="str">
        <v>no action</v>
      </c>
      <c r="F979" t="str">
        <v>cycling</v>
      </c>
      <c r="G979">
        <v>36888</v>
      </c>
      <c r="H979">
        <v>36659</v>
      </c>
      <c r="I979">
        <v>229</v>
      </c>
      <c r="J979" s="1">
        <v>45867</v>
      </c>
      <c r="K979">
        <v>10</v>
      </c>
      <c r="L979">
        <v>22.95</v>
      </c>
      <c r="M979" t="str">
        <v>Yes</v>
      </c>
      <c r="N979">
        <v>41.4</v>
      </c>
      <c r="O979" t="str">
        <v/>
      </c>
      <c r="P979" s="1">
        <v>45870</v>
      </c>
      <c r="Q979">
        <v>34.5</v>
      </c>
      <c r="R979">
        <v>50.7</v>
      </c>
      <c r="S979">
        <v>40.7</v>
      </c>
      <c r="T979">
        <v>19.7</v>
      </c>
    </row>
    <row r="980">
      <c r="A980" t="str">
        <v>EW-25</v>
      </c>
      <c r="B980" s="1">
        <v>45887</v>
      </c>
      <c r="C980" t="str">
        <v>R. Nguyen</v>
      </c>
      <c r="D980" t="str">
        <v>cycling</v>
      </c>
      <c r="E980" t="str">
        <v>no action</v>
      </c>
      <c r="F980" t="str">
        <v>cycling</v>
      </c>
      <c r="G980">
        <v>37065</v>
      </c>
      <c r="H980">
        <v>36888</v>
      </c>
      <c r="I980">
        <v>177</v>
      </c>
      <c r="J980" s="1">
        <v>45877</v>
      </c>
      <c r="K980">
        <v>10</v>
      </c>
      <c r="L980">
        <v>17.71</v>
      </c>
      <c r="M980" t="str">
        <v>Yes</v>
      </c>
      <c r="N980">
        <v>43.7</v>
      </c>
      <c r="O980" t="str">
        <v/>
      </c>
      <c r="P980" s="1">
        <v>45870</v>
      </c>
      <c r="Q980">
        <v>34.5</v>
      </c>
      <c r="R980">
        <v>50.7</v>
      </c>
      <c r="S980">
        <v>40.7</v>
      </c>
      <c r="T980">
        <v>12.3</v>
      </c>
    </row>
    <row r="981">
      <c r="A981" t="str">
        <v>EW-25</v>
      </c>
      <c r="B981" s="1">
        <v>45899</v>
      </c>
      <c r="C981" t="str">
        <v>M. Ortiz</v>
      </c>
      <c r="D981" t="str">
        <v>cycling</v>
      </c>
      <c r="E981" t="str">
        <v>no action</v>
      </c>
      <c r="F981" t="str">
        <v>cycling</v>
      </c>
      <c r="G981">
        <v>37275</v>
      </c>
      <c r="H981">
        <v>37065</v>
      </c>
      <c r="I981">
        <v>210</v>
      </c>
      <c r="J981" s="1">
        <v>45887</v>
      </c>
      <c r="K981">
        <v>12</v>
      </c>
      <c r="L981">
        <v>17.54</v>
      </c>
      <c r="M981" t="str">
        <v>Yes</v>
      </c>
      <c r="N981">
        <v>37.3</v>
      </c>
      <c r="O981" t="str">
        <v/>
      </c>
      <c r="P981" s="1">
        <v>45870</v>
      </c>
      <c r="Q981">
        <v>34.5</v>
      </c>
      <c r="R981">
        <v>50.7</v>
      </c>
      <c r="S981">
        <v>40.7</v>
      </c>
      <c r="T981">
        <v>16.5</v>
      </c>
    </row>
    <row r="982">
      <c r="A982" t="str">
        <v>EW-25</v>
      </c>
      <c r="B982" s="1">
        <v>45911</v>
      </c>
      <c r="C982" t="str">
        <v>T. Brooks</v>
      </c>
      <c r="D982" t="str">
        <v>cycling</v>
      </c>
      <c r="E982" t="str">
        <v>no action</v>
      </c>
      <c r="F982" t="str">
        <v>cycling</v>
      </c>
      <c r="G982">
        <v>37538</v>
      </c>
      <c r="H982">
        <v>37275</v>
      </c>
      <c r="I982">
        <v>263</v>
      </c>
      <c r="J982" s="1">
        <v>45899</v>
      </c>
      <c r="K982">
        <v>12</v>
      </c>
      <c r="L982">
        <v>21.92</v>
      </c>
      <c r="M982" t="str">
        <v>Yes</v>
      </c>
      <c r="N982">
        <v>35</v>
      </c>
      <c r="O982" t="str">
        <v/>
      </c>
      <c r="P982" s="1">
        <v>45901</v>
      </c>
      <c r="Q982">
        <v>34.1</v>
      </c>
      <c r="R982">
        <v>51</v>
      </c>
      <c r="S982">
        <v>40.7</v>
      </c>
      <c r="T982">
        <v>11</v>
      </c>
    </row>
    <row r="983">
      <c r="A983" t="str">
        <v>EW-25</v>
      </c>
      <c r="B983" s="1">
        <v>45921</v>
      </c>
      <c r="C983" t="str">
        <v>T. Brooks</v>
      </c>
      <c r="D983" t="str">
        <v>cycling</v>
      </c>
      <c r="E983" t="str">
        <v>no action</v>
      </c>
      <c r="F983" t="str">
        <v>cycling</v>
      </c>
      <c r="G983">
        <v>37714</v>
      </c>
      <c r="H983">
        <v>37538</v>
      </c>
      <c r="I983">
        <v>176</v>
      </c>
      <c r="J983" s="1">
        <v>45911</v>
      </c>
      <c r="K983">
        <v>10</v>
      </c>
      <c r="L983">
        <v>17.64</v>
      </c>
      <c r="M983" t="str">
        <v>Yes</v>
      </c>
      <c r="N983">
        <v>43.4</v>
      </c>
      <c r="O983" t="str">
        <v/>
      </c>
      <c r="P983" s="1">
        <v>45901</v>
      </c>
      <c r="Q983">
        <v>34.1</v>
      </c>
      <c r="R983">
        <v>51</v>
      </c>
      <c r="S983">
        <v>40.7</v>
      </c>
      <c r="T983">
        <v>16.9</v>
      </c>
    </row>
    <row r="984">
      <c r="A984" t="str">
        <v>EW-25</v>
      </c>
      <c r="B984" s="1">
        <v>45936</v>
      </c>
      <c r="C984" t="str">
        <v>T. Brooks</v>
      </c>
      <c r="D984" t="str">
        <v>cycling</v>
      </c>
      <c r="E984" t="str">
        <v>adjusted regulator</v>
      </c>
      <c r="F984" t="str">
        <v>cycling</v>
      </c>
      <c r="G984">
        <v>37941</v>
      </c>
      <c r="H984">
        <v>37714</v>
      </c>
      <c r="I984">
        <v>227</v>
      </c>
      <c r="J984" s="1">
        <v>45921</v>
      </c>
      <c r="K984">
        <v>15</v>
      </c>
      <c r="L984">
        <v>15.13</v>
      </c>
      <c r="M984" t="str">
        <v>Yes</v>
      </c>
      <c r="N984">
        <v>42.1</v>
      </c>
      <c r="O984" t="str">
        <v/>
      </c>
      <c r="P984" s="1">
        <v>45931</v>
      </c>
      <c r="Q984">
        <v>33.2</v>
      </c>
      <c r="R984">
        <v>50.6</v>
      </c>
      <c r="S984">
        <v>40.7</v>
      </c>
      <c r="T984">
        <v>13.5</v>
      </c>
    </row>
    <row r="985">
      <c r="A985" t="str">
        <v>EW-25</v>
      </c>
      <c r="B985" s="1">
        <v>45946</v>
      </c>
      <c r="C985" t="str">
        <v>T. Brooks</v>
      </c>
      <c r="D985" t="str">
        <v>cycling</v>
      </c>
      <c r="E985" t="str">
        <v>no action</v>
      </c>
      <c r="F985" t="str">
        <v>cycling</v>
      </c>
      <c r="G985">
        <v>38101</v>
      </c>
      <c r="H985">
        <v>37941</v>
      </c>
      <c r="I985">
        <v>160</v>
      </c>
      <c r="J985" s="1">
        <v>45936</v>
      </c>
      <c r="K985">
        <v>10</v>
      </c>
      <c r="L985">
        <v>16.03</v>
      </c>
      <c r="M985" t="str">
        <v>Yes</v>
      </c>
      <c r="N985">
        <v>43.9</v>
      </c>
      <c r="O985" t="str">
        <v/>
      </c>
      <c r="P985" s="1">
        <v>45931</v>
      </c>
      <c r="Q985">
        <v>33.2</v>
      </c>
      <c r="R985">
        <v>50.6</v>
      </c>
      <c r="S985">
        <v>40.7</v>
      </c>
      <c r="T985">
        <v>11.8</v>
      </c>
    </row>
    <row r="986">
      <c r="A986" t="str">
        <v>EW-25</v>
      </c>
      <c r="B986" s="1">
        <v>45961</v>
      </c>
      <c r="C986" t="str">
        <v>R. Nguyen</v>
      </c>
      <c r="D986" t="str">
        <v>cycling</v>
      </c>
      <c r="E986" t="str">
        <v>no action</v>
      </c>
      <c r="F986" t="str">
        <v>cycling</v>
      </c>
      <c r="G986">
        <v>38351</v>
      </c>
      <c r="H986">
        <v>38101</v>
      </c>
      <c r="I986">
        <v>250</v>
      </c>
      <c r="J986" s="1">
        <v>45946</v>
      </c>
      <c r="K986">
        <v>15</v>
      </c>
      <c r="L986">
        <v>16.64</v>
      </c>
      <c r="M986" t="str">
        <v>Yes</v>
      </c>
      <c r="N986">
        <v>37.8</v>
      </c>
      <c r="O986" t="str">
        <v/>
      </c>
      <c r="P986" s="1">
        <v>45931</v>
      </c>
      <c r="Q986">
        <v>33.2</v>
      </c>
      <c r="R986">
        <v>50.6</v>
      </c>
      <c r="S986">
        <v>40.7</v>
      </c>
      <c r="T986">
        <v>11.2</v>
      </c>
    </row>
    <row r="987">
      <c r="A987" t="str">
        <v>EW-25</v>
      </c>
      <c r="B987" s="1">
        <v>45976</v>
      </c>
      <c r="C987" t="str">
        <v>M. Ortiz</v>
      </c>
      <c r="D987" t="str">
        <v>cycling</v>
      </c>
      <c r="E987" t="str">
        <v>no action</v>
      </c>
      <c r="F987" t="str">
        <v>cycling</v>
      </c>
      <c r="G987">
        <v>38621</v>
      </c>
      <c r="H987">
        <v>38351</v>
      </c>
      <c r="I987">
        <v>270</v>
      </c>
      <c r="J987" s="1">
        <v>45961</v>
      </c>
      <c r="K987">
        <v>15</v>
      </c>
      <c r="L987">
        <v>18</v>
      </c>
      <c r="M987" t="str">
        <v>Yes</v>
      </c>
      <c r="N987">
        <v>39.2</v>
      </c>
      <c r="O987" t="str">
        <v/>
      </c>
      <c r="P987" s="1">
        <v>45962</v>
      </c>
      <c r="Q987">
        <v>33.7</v>
      </c>
      <c r="R987">
        <v>51</v>
      </c>
      <c r="S987">
        <v>40.7</v>
      </c>
      <c r="T987">
        <v>12.9</v>
      </c>
    </row>
    <row r="988">
      <c r="A988" t="str">
        <v>EW-25</v>
      </c>
      <c r="B988" s="1">
        <v>45987</v>
      </c>
      <c r="C988" t="str">
        <v>T. Brooks</v>
      </c>
      <c r="D988" t="str">
        <v>cycling</v>
      </c>
      <c r="E988" t="str">
        <v>no action</v>
      </c>
      <c r="F988" t="str">
        <v>cycling</v>
      </c>
      <c r="G988">
        <v>38792</v>
      </c>
      <c r="H988">
        <v>38621</v>
      </c>
      <c r="I988">
        <v>171</v>
      </c>
      <c r="J988" s="1">
        <v>45976</v>
      </c>
      <c r="K988">
        <v>11</v>
      </c>
      <c r="L988">
        <v>15.58</v>
      </c>
      <c r="M988" t="str">
        <v>Yes</v>
      </c>
      <c r="N988">
        <v>37.3</v>
      </c>
      <c r="O988" t="str">
        <v/>
      </c>
      <c r="P988" s="1">
        <v>45962</v>
      </c>
      <c r="Q988">
        <v>33.7</v>
      </c>
      <c r="R988">
        <v>51</v>
      </c>
      <c r="S988">
        <v>40.7</v>
      </c>
      <c r="T988">
        <v>14.8</v>
      </c>
    </row>
    <row r="989">
      <c r="A989" t="str">
        <v>EW-25</v>
      </c>
      <c r="B989" s="1">
        <v>46001</v>
      </c>
      <c r="C989" t="str">
        <v>T. Brooks</v>
      </c>
      <c r="D989" t="str">
        <v>cycling</v>
      </c>
      <c r="E989" t="str">
        <v>no action</v>
      </c>
      <c r="F989" t="str">
        <v>cycling</v>
      </c>
      <c r="G989">
        <v>39087</v>
      </c>
      <c r="H989">
        <v>38792</v>
      </c>
      <c r="I989">
        <v>295</v>
      </c>
      <c r="J989" s="1">
        <v>45987</v>
      </c>
      <c r="K989">
        <v>14</v>
      </c>
      <c r="L989">
        <v>21.06</v>
      </c>
      <c r="M989" t="str">
        <v>Yes</v>
      </c>
      <c r="N989">
        <v>38.4</v>
      </c>
      <c r="O989" t="str">
        <v/>
      </c>
      <c r="P989" s="1">
        <v>45992</v>
      </c>
      <c r="Q989">
        <v>33.1</v>
      </c>
      <c r="R989">
        <v>50.9</v>
      </c>
      <c r="S989">
        <v>40.7</v>
      </c>
      <c r="T989">
        <v>13.1</v>
      </c>
    </row>
    <row r="990">
      <c r="A990" t="str">
        <v>EW-25</v>
      </c>
      <c r="B990" s="1">
        <v>46015</v>
      </c>
      <c r="C990" t="str">
        <v>M. Ortiz</v>
      </c>
      <c r="D990" t="str">
        <v>cycling</v>
      </c>
      <c r="E990" t="str">
        <v>no action</v>
      </c>
      <c r="F990" t="str">
        <v>cycling</v>
      </c>
      <c r="G990">
        <v>39346</v>
      </c>
      <c r="H990">
        <v>39087</v>
      </c>
      <c r="I990">
        <v>259</v>
      </c>
      <c r="J990" s="1">
        <v>46001</v>
      </c>
      <c r="K990">
        <v>14</v>
      </c>
      <c r="L990">
        <v>18.47</v>
      </c>
      <c r="M990" t="str">
        <v>Yes</v>
      </c>
      <c r="N990">
        <v>35.6</v>
      </c>
      <c r="O990" t="str">
        <v/>
      </c>
      <c r="P990" s="1">
        <v>45992</v>
      </c>
      <c r="Q990">
        <v>33.1</v>
      </c>
      <c r="R990">
        <v>50.9</v>
      </c>
      <c r="S990">
        <v>40.7</v>
      </c>
      <c r="T990">
        <v>15.2</v>
      </c>
    </row>
    <row r="991">
      <c r="A991" t="str">
        <v>EW-25</v>
      </c>
      <c r="B991" s="1">
        <v>46026</v>
      </c>
      <c r="C991" t="str">
        <v>M. Ortiz</v>
      </c>
      <c r="D991" t="str">
        <v>cycling</v>
      </c>
      <c r="E991" t="str">
        <v>no action</v>
      </c>
      <c r="F991" t="str">
        <v>cycling</v>
      </c>
      <c r="G991">
        <v>39506</v>
      </c>
      <c r="H991">
        <v>39346</v>
      </c>
      <c r="I991">
        <v>160</v>
      </c>
      <c r="J991" s="1">
        <v>46015</v>
      </c>
      <c r="K991">
        <v>11</v>
      </c>
      <c r="L991">
        <v>14.56</v>
      </c>
      <c r="M991" t="str">
        <v>Yes</v>
      </c>
      <c r="N991">
        <v>37.9</v>
      </c>
      <c r="O991" t="str">
        <v/>
      </c>
      <c r="P991" s="1">
        <v>46023</v>
      </c>
      <c r="Q991">
        <v>33.6</v>
      </c>
      <c r="R991">
        <v>50.7</v>
      </c>
      <c r="S991">
        <v>40.7</v>
      </c>
      <c r="T991">
        <v>16.8</v>
      </c>
    </row>
    <row r="992">
      <c r="A992" t="str">
        <v>EW-25</v>
      </c>
      <c r="B992" s="1">
        <v>46039</v>
      </c>
      <c r="C992" t="str">
        <v>M. Ortiz</v>
      </c>
      <c r="D992" t="str">
        <v>cycling</v>
      </c>
      <c r="E992" t="str">
        <v>no action</v>
      </c>
      <c r="F992" t="str">
        <v>cycling</v>
      </c>
      <c r="G992">
        <v>39701</v>
      </c>
      <c r="H992">
        <v>39506</v>
      </c>
      <c r="I992">
        <v>195</v>
      </c>
      <c r="J992" s="1">
        <v>46026</v>
      </c>
      <c r="K992">
        <v>13</v>
      </c>
      <c r="L992">
        <v>14.99</v>
      </c>
      <c r="M992" t="str">
        <v>Yes</v>
      </c>
      <c r="N992">
        <v>37.7</v>
      </c>
      <c r="O992" t="str">
        <v/>
      </c>
      <c r="P992" s="1">
        <v>46023</v>
      </c>
      <c r="Q992">
        <v>33.6</v>
      </c>
      <c r="R992">
        <v>50.7</v>
      </c>
      <c r="S992">
        <v>40.7</v>
      </c>
      <c r="T992">
        <v>16.4</v>
      </c>
    </row>
    <row r="993">
      <c r="A993" t="str">
        <v>EW-25</v>
      </c>
      <c r="B993" s="1">
        <v>46050</v>
      </c>
      <c r="C993" t="str">
        <v>R. Nguyen</v>
      </c>
      <c r="D993" t="str">
        <v>cycling</v>
      </c>
      <c r="E993" t="str">
        <v>no action</v>
      </c>
      <c r="F993" t="str">
        <v>cycling</v>
      </c>
      <c r="G993">
        <v>39901</v>
      </c>
      <c r="H993">
        <v>39701</v>
      </c>
      <c r="I993">
        <v>200</v>
      </c>
      <c r="J993" s="1">
        <v>46039</v>
      </c>
      <c r="K993">
        <v>11</v>
      </c>
      <c r="L993">
        <v>18.18</v>
      </c>
      <c r="M993" t="str">
        <v>Yes</v>
      </c>
      <c r="N993">
        <v>41.1</v>
      </c>
      <c r="O993" t="str">
        <v/>
      </c>
      <c r="P993" s="1">
        <v>46023</v>
      </c>
      <c r="Q993">
        <v>33.6</v>
      </c>
      <c r="R993">
        <v>50.7</v>
      </c>
      <c r="S993">
        <v>40.7</v>
      </c>
      <c r="T993">
        <v>17.1</v>
      </c>
    </row>
    <row r="994">
      <c r="A994" t="str">
        <v>EW-25</v>
      </c>
      <c r="B994" s="1">
        <v>46062</v>
      </c>
      <c r="C994" t="str">
        <v>J. Hale</v>
      </c>
      <c r="D994" t="str">
        <v>cycling</v>
      </c>
      <c r="E994" t="str">
        <v>no action</v>
      </c>
      <c r="F994" t="str">
        <v>cycling</v>
      </c>
      <c r="G994">
        <v>40163</v>
      </c>
      <c r="H994">
        <v>39901</v>
      </c>
      <c r="I994">
        <v>262</v>
      </c>
      <c r="J994" s="1">
        <v>46050</v>
      </c>
      <c r="K994">
        <v>12</v>
      </c>
      <c r="L994">
        <v>21.85</v>
      </c>
      <c r="M994" t="str">
        <v>Yes</v>
      </c>
      <c r="N994">
        <v>38.7</v>
      </c>
      <c r="O994" t="str">
        <v/>
      </c>
      <c r="P994" s="1">
        <v>46054</v>
      </c>
      <c r="Q994">
        <v>34.8</v>
      </c>
      <c r="R994">
        <v>50.8</v>
      </c>
      <c r="S994">
        <v>40.7</v>
      </c>
      <c r="T994">
        <v>12.4</v>
      </c>
    </row>
    <row r="995">
      <c r="A995" t="str">
        <v>EW-25</v>
      </c>
      <c r="B995" s="1">
        <v>46072</v>
      </c>
      <c r="C995" t="str">
        <v>T. Brooks</v>
      </c>
      <c r="D995" t="str">
        <v>cycling</v>
      </c>
      <c r="E995" t="str">
        <v>no action</v>
      </c>
      <c r="F995" t="str">
        <v>cycling</v>
      </c>
      <c r="G995">
        <v>40401</v>
      </c>
      <c r="H995">
        <v>40163</v>
      </c>
      <c r="I995">
        <v>238</v>
      </c>
      <c r="J995" s="1">
        <v>46062</v>
      </c>
      <c r="K995">
        <v>10</v>
      </c>
      <c r="L995">
        <v>23.81</v>
      </c>
      <c r="M995" t="str">
        <v>Yes</v>
      </c>
      <c r="N995">
        <v>38.5</v>
      </c>
      <c r="O995" t="str">
        <v/>
      </c>
      <c r="P995" s="1">
        <v>46054</v>
      </c>
      <c r="Q995">
        <v>34.8</v>
      </c>
      <c r="R995">
        <v>50.8</v>
      </c>
      <c r="S995">
        <v>40.7</v>
      </c>
      <c r="T995">
        <v>10.5</v>
      </c>
    </row>
    <row r="996">
      <c r="A996" t="str">
        <v>EW-25</v>
      </c>
      <c r="B996" s="1">
        <v>46086</v>
      </c>
      <c r="C996" t="str">
        <v>R. Nguyen</v>
      </c>
      <c r="D996" t="str">
        <v>cycling</v>
      </c>
      <c r="E996" t="str">
        <v>no action</v>
      </c>
      <c r="F996" t="str">
        <v>cycling</v>
      </c>
      <c r="G996">
        <v>40600</v>
      </c>
      <c r="H996">
        <v>40401</v>
      </c>
      <c r="I996">
        <v>199</v>
      </c>
      <c r="J996" s="1">
        <v>46072</v>
      </c>
      <c r="K996">
        <v>14</v>
      </c>
      <c r="L996">
        <v>14.24</v>
      </c>
      <c r="M996" t="str">
        <v>Yes</v>
      </c>
      <c r="N996">
        <v>38.4</v>
      </c>
      <c r="O996" t="str">
        <v/>
      </c>
      <c r="P996" s="1">
        <v>46082</v>
      </c>
      <c r="Q996">
        <v>35.3</v>
      </c>
      <c r="R996">
        <v>50.5</v>
      </c>
      <c r="S996">
        <v>40.7</v>
      </c>
      <c r="T996">
        <v>18.9</v>
      </c>
    </row>
    <row r="997">
      <c r="A997" t="str">
        <v>EW-25</v>
      </c>
      <c r="B997" s="1">
        <v>46100</v>
      </c>
      <c r="C997" t="str">
        <v>J. Hale</v>
      </c>
      <c r="D997" t="str">
        <v>cycling</v>
      </c>
      <c r="E997" t="str">
        <v>no action</v>
      </c>
      <c r="F997" t="str">
        <v>cycling</v>
      </c>
      <c r="G997">
        <v>40863</v>
      </c>
      <c r="H997">
        <v>40600</v>
      </c>
      <c r="I997">
        <v>263</v>
      </c>
      <c r="J997" s="1">
        <v>46086</v>
      </c>
      <c r="K997">
        <v>14</v>
      </c>
      <c r="L997">
        <v>18.81</v>
      </c>
      <c r="M997" t="str">
        <v>Yes</v>
      </c>
      <c r="N997">
        <v>41.6</v>
      </c>
      <c r="O997" t="str">
        <v/>
      </c>
      <c r="P997" s="1">
        <v>46082</v>
      </c>
      <c r="Q997">
        <v>35.3</v>
      </c>
      <c r="R997">
        <v>50.5</v>
      </c>
      <c r="S997">
        <v>40.7</v>
      </c>
      <c r="T997">
        <v>12.4</v>
      </c>
    </row>
    <row r="998">
      <c r="A998" t="str">
        <v>EW-25</v>
      </c>
      <c r="B998" s="1">
        <v>46110</v>
      </c>
      <c r="C998" t="str">
        <v>T. Brooks</v>
      </c>
      <c r="D998" t="str">
        <v>cycling</v>
      </c>
      <c r="E998" t="str">
        <v>cleared check valve</v>
      </c>
      <c r="F998" t="str">
        <v>cycling</v>
      </c>
      <c r="G998">
        <v>41031</v>
      </c>
      <c r="H998">
        <v>40863</v>
      </c>
      <c r="I998">
        <v>168</v>
      </c>
      <c r="J998" s="1">
        <v>46100</v>
      </c>
      <c r="K998">
        <v>10</v>
      </c>
      <c r="L998">
        <v>16.75</v>
      </c>
      <c r="M998" t="str">
        <v>Yes</v>
      </c>
      <c r="N998">
        <v>39</v>
      </c>
      <c r="O998" t="str">
        <v/>
      </c>
      <c r="P998" s="1">
        <v>46082</v>
      </c>
      <c r="Q998">
        <v>35.3</v>
      </c>
      <c r="R998">
        <v>50.5</v>
      </c>
      <c r="S998">
        <v>40.7</v>
      </c>
      <c r="T998">
        <v>13.1</v>
      </c>
    </row>
    <row r="999">
      <c r="A999" t="str">
        <v>EW-25</v>
      </c>
      <c r="B999" s="1">
        <v>46121</v>
      </c>
      <c r="C999" t="str">
        <v>M. Ortiz</v>
      </c>
      <c r="D999" t="str">
        <v>cycling</v>
      </c>
      <c r="E999" t="str">
        <v>no action</v>
      </c>
      <c r="F999" t="str">
        <v>cycling</v>
      </c>
      <c r="G999">
        <v>41272</v>
      </c>
      <c r="H999">
        <v>41031</v>
      </c>
      <c r="I999">
        <v>241</v>
      </c>
      <c r="J999" s="1">
        <v>46110</v>
      </c>
      <c r="K999">
        <v>11</v>
      </c>
      <c r="L999">
        <v>21.89</v>
      </c>
      <c r="M999" t="str">
        <v>Yes</v>
      </c>
      <c r="N999">
        <v>39.2</v>
      </c>
      <c r="O999" t="str">
        <v/>
      </c>
      <c r="P999" s="1">
        <v>46113</v>
      </c>
      <c r="Q999">
        <v>35.7</v>
      </c>
      <c r="R999">
        <v>51</v>
      </c>
      <c r="S999">
        <v>40.7</v>
      </c>
      <c r="T999">
        <v>10.6</v>
      </c>
    </row>
    <row r="1000">
      <c r="A1000" t="str">
        <v>EW-25</v>
      </c>
      <c r="B1000" s="1">
        <v>46135</v>
      </c>
      <c r="C1000" t="str">
        <v>M. Ortiz</v>
      </c>
      <c r="D1000" t="str">
        <v>cycling</v>
      </c>
      <c r="E1000" t="str">
        <v>no action</v>
      </c>
      <c r="F1000" t="str">
        <v>cycling</v>
      </c>
      <c r="G1000">
        <v>41583</v>
      </c>
      <c r="H1000">
        <v>41272</v>
      </c>
      <c r="I1000">
        <v>311</v>
      </c>
      <c r="J1000" s="1">
        <v>46121</v>
      </c>
      <c r="K1000">
        <v>14</v>
      </c>
      <c r="L1000">
        <v>22.2</v>
      </c>
      <c r="M1000" t="str">
        <v>Yes</v>
      </c>
      <c r="N1000">
        <v>42.2</v>
      </c>
      <c r="O1000" t="str">
        <v/>
      </c>
      <c r="P1000" s="1">
        <v>46113</v>
      </c>
      <c r="Q1000">
        <v>35.7</v>
      </c>
      <c r="R1000">
        <v>51</v>
      </c>
      <c r="S1000">
        <v>40.7</v>
      </c>
      <c r="T1000">
        <v>19.3</v>
      </c>
    </row>
    <row r="1001">
      <c r="A1001" t="str">
        <v>EW-25</v>
      </c>
      <c r="B1001" s="1">
        <v>46150</v>
      </c>
      <c r="C1001" t="str">
        <v>M. Ortiz</v>
      </c>
      <c r="D1001" t="str">
        <v>cycling</v>
      </c>
      <c r="E1001" t="str">
        <v>no action</v>
      </c>
      <c r="F1001" t="str">
        <v>cycling</v>
      </c>
      <c r="G1001">
        <v>41835</v>
      </c>
      <c r="H1001">
        <v>41583</v>
      </c>
      <c r="I1001">
        <v>252</v>
      </c>
      <c r="J1001" s="1">
        <v>46135</v>
      </c>
      <c r="K1001">
        <v>15</v>
      </c>
      <c r="L1001">
        <v>16.78</v>
      </c>
      <c r="M1001" t="str">
        <v>Yes</v>
      </c>
      <c r="N1001">
        <v>42</v>
      </c>
      <c r="O1001" t="str">
        <v/>
      </c>
      <c r="P1001" s="1">
        <v>46143</v>
      </c>
      <c r="Q1001">
        <v>36.6</v>
      </c>
      <c r="R1001">
        <v>51.3</v>
      </c>
      <c r="S1001">
        <v>40.7</v>
      </c>
      <c r="T1001">
        <v>15.5</v>
      </c>
    </row>
    <row r="1002">
      <c r="A1002" t="str">
        <v>EW-25</v>
      </c>
      <c r="B1002" s="1">
        <v>46164</v>
      </c>
      <c r="C1002" t="str">
        <v>R. Nguyen</v>
      </c>
      <c r="D1002" t="str">
        <v>cycling</v>
      </c>
      <c r="E1002" t="str">
        <v>no action</v>
      </c>
      <c r="F1002" t="str">
        <v>cycling</v>
      </c>
      <c r="G1002">
        <v>42128</v>
      </c>
      <c r="H1002">
        <v>41835</v>
      </c>
      <c r="I1002">
        <v>293</v>
      </c>
      <c r="J1002" s="1">
        <v>46150</v>
      </c>
      <c r="K1002">
        <v>14</v>
      </c>
      <c r="L1002">
        <v>20.93</v>
      </c>
      <c r="M1002" t="str">
        <v>Yes</v>
      </c>
      <c r="N1002">
        <v>35.8</v>
      </c>
      <c r="O1002" t="str">
        <v/>
      </c>
      <c r="P1002" s="1">
        <v>46143</v>
      </c>
      <c r="Q1002">
        <v>36.6</v>
      </c>
      <c r="R1002">
        <v>51.3</v>
      </c>
      <c r="S1002">
        <v>40.7</v>
      </c>
      <c r="T1002">
        <v>16.9</v>
      </c>
    </row>
    <row r="1003">
      <c r="A1003" t="str">
        <v>EW-25</v>
      </c>
      <c r="B1003" s="1">
        <v>46177</v>
      </c>
      <c r="C1003" t="str">
        <v>J. Hale</v>
      </c>
      <c r="D1003" t="str">
        <v>cycling</v>
      </c>
      <c r="E1003" t="str">
        <v>no action</v>
      </c>
      <c r="F1003" t="str">
        <v>cycling</v>
      </c>
      <c r="G1003">
        <v>42418</v>
      </c>
      <c r="H1003">
        <v>42128</v>
      </c>
      <c r="I1003">
        <v>290</v>
      </c>
      <c r="J1003" s="1">
        <v>46164</v>
      </c>
      <c r="K1003">
        <v>13</v>
      </c>
      <c r="L1003">
        <v>22.31</v>
      </c>
      <c r="M1003" t="str">
        <v>Yes</v>
      </c>
      <c r="N1003">
        <v>40.4</v>
      </c>
      <c r="O1003" t="str">
        <v/>
      </c>
      <c r="P1003" s="1">
        <v>46174</v>
      </c>
      <c r="Q1003">
        <v>36.8</v>
      </c>
      <c r="R1003">
        <v>51.1</v>
      </c>
      <c r="S1003">
        <v>40.7</v>
      </c>
      <c r="T1003">
        <v>12.4</v>
      </c>
    </row>
    <row r="1004">
      <c r="A1004" t="str">
        <v>EW-25</v>
      </c>
      <c r="B1004" s="1">
        <v>46187</v>
      </c>
      <c r="C1004" t="str">
        <v>T. Brooks</v>
      </c>
      <c r="D1004" t="str">
        <v>cycling</v>
      </c>
      <c r="E1004" t="str">
        <v>no action</v>
      </c>
      <c r="F1004" t="str">
        <v>cycling</v>
      </c>
      <c r="G1004">
        <v>42595</v>
      </c>
      <c r="H1004">
        <v>42418</v>
      </c>
      <c r="I1004">
        <v>177</v>
      </c>
      <c r="J1004" s="1">
        <v>46177</v>
      </c>
      <c r="K1004">
        <v>10</v>
      </c>
      <c r="L1004">
        <v>17.67</v>
      </c>
      <c r="M1004" t="str">
        <v>Yes</v>
      </c>
      <c r="N1004">
        <v>39.8</v>
      </c>
      <c r="O1004" t="str">
        <v/>
      </c>
      <c r="P1004" s="1">
        <v>46174</v>
      </c>
      <c r="Q1004">
        <v>36.8</v>
      </c>
      <c r="R1004">
        <v>51.1</v>
      </c>
      <c r="S1004">
        <v>40.7</v>
      </c>
      <c r="T1004">
        <v>14.6</v>
      </c>
    </row>
    <row r="1005">
      <c r="A1005" t="str">
        <v>EW-25</v>
      </c>
      <c r="B1005" s="1">
        <v>46197</v>
      </c>
      <c r="C1005" t="str">
        <v>T. Brooks</v>
      </c>
      <c r="D1005" t="str">
        <v>cycling</v>
      </c>
      <c r="E1005" t="str">
        <v>no action</v>
      </c>
      <c r="F1005" t="str">
        <v>cycling</v>
      </c>
      <c r="G1005">
        <v>42771</v>
      </c>
      <c r="H1005">
        <v>42595</v>
      </c>
      <c r="I1005">
        <v>176</v>
      </c>
      <c r="J1005" s="1">
        <v>46187</v>
      </c>
      <c r="K1005">
        <v>10</v>
      </c>
      <c r="L1005">
        <v>17.59</v>
      </c>
      <c r="M1005" t="str">
        <v>Yes</v>
      </c>
      <c r="N1005">
        <v>41.4</v>
      </c>
      <c r="O1005" t="str">
        <v/>
      </c>
      <c r="P1005" s="1">
        <v>46174</v>
      </c>
      <c r="Q1005">
        <v>36.8</v>
      </c>
      <c r="R1005">
        <v>51.1</v>
      </c>
      <c r="S1005">
        <v>40.7</v>
      </c>
      <c r="T1005">
        <v>15.5</v>
      </c>
    </row>
    <row r="1006">
      <c r="A1006" t="str">
        <v>EW-25</v>
      </c>
      <c r="B1006" s="1">
        <v>46210</v>
      </c>
      <c r="C1006" t="str">
        <v>J. Hale</v>
      </c>
      <c r="D1006" t="str">
        <v>cycling</v>
      </c>
      <c r="E1006" t="str">
        <v>adjusted regulator</v>
      </c>
      <c r="F1006" t="str">
        <v>cycling</v>
      </c>
      <c r="G1006">
        <v>43046</v>
      </c>
      <c r="H1006">
        <v>42771</v>
      </c>
      <c r="I1006">
        <v>275</v>
      </c>
      <c r="J1006" s="1">
        <v>46197</v>
      </c>
      <c r="K1006">
        <v>13</v>
      </c>
      <c r="L1006">
        <v>21.16</v>
      </c>
      <c r="M1006" t="str">
        <v>Yes</v>
      </c>
      <c r="N1006">
        <v>34.3</v>
      </c>
      <c r="O1006" t="str">
        <v/>
      </c>
      <c r="P1006" s="1">
        <v>46204</v>
      </c>
      <c r="Q1006">
        <v>36.4</v>
      </c>
      <c r="R1006">
        <v>50.5</v>
      </c>
      <c r="S1006">
        <v>40.7</v>
      </c>
      <c r="T1006">
        <v>10.8</v>
      </c>
    </row>
    <row r="1007">
      <c r="A1007" t="str">
        <v>EW-25</v>
      </c>
      <c r="B1007" s="1">
        <v>46222</v>
      </c>
      <c r="C1007" t="str">
        <v>R. Nguyen</v>
      </c>
      <c r="D1007" t="str">
        <v>cycling</v>
      </c>
      <c r="E1007" t="str">
        <v>no action</v>
      </c>
      <c r="F1007" t="str">
        <v>cycling</v>
      </c>
      <c r="G1007">
        <v>43246</v>
      </c>
      <c r="H1007">
        <v>43046</v>
      </c>
      <c r="I1007">
        <v>200</v>
      </c>
      <c r="J1007" s="1">
        <v>46210</v>
      </c>
      <c r="K1007">
        <v>12</v>
      </c>
      <c r="L1007">
        <v>16.7</v>
      </c>
      <c r="M1007" t="str">
        <v>Yes</v>
      </c>
      <c r="N1007">
        <v>41.1</v>
      </c>
      <c r="O1007" t="str">
        <v/>
      </c>
      <c r="P1007" s="1">
        <v>46204</v>
      </c>
      <c r="Q1007">
        <v>36.4</v>
      </c>
      <c r="R1007">
        <v>50.5</v>
      </c>
      <c r="S1007">
        <v>40.7</v>
      </c>
      <c r="T1007">
        <v>13</v>
      </c>
    </row>
    <row r="1008">
      <c r="A1008" t="str">
        <v>EW-25</v>
      </c>
      <c r="B1008" s="1">
        <v>46237</v>
      </c>
      <c r="C1008" t="str">
        <v>J. Hale</v>
      </c>
      <c r="D1008" t="str">
        <v>cycling</v>
      </c>
      <c r="E1008" t="str">
        <v>no action</v>
      </c>
      <c r="F1008" t="str">
        <v>cycling</v>
      </c>
      <c r="G1008">
        <v>43596</v>
      </c>
      <c r="H1008">
        <v>43246</v>
      </c>
      <c r="I1008">
        <v>350</v>
      </c>
      <c r="J1008" s="1">
        <v>46222</v>
      </c>
      <c r="K1008">
        <v>15</v>
      </c>
      <c r="L1008">
        <v>23.35</v>
      </c>
      <c r="M1008" t="str">
        <v>Yes</v>
      </c>
      <c r="N1008">
        <v>43.9</v>
      </c>
      <c r="O1008" t="str">
        <v/>
      </c>
      <c r="P1008" s="1">
        <v>46235</v>
      </c>
      <c r="Q1008">
        <v>36</v>
      </c>
      <c r="R1008">
        <v>51.3</v>
      </c>
      <c r="S1008">
        <v>40.7</v>
      </c>
      <c r="T1008">
        <v>11.6</v>
      </c>
    </row>
    <row r="1009">
      <c r="A1009" t="str">
        <v>EW-26</v>
      </c>
      <c r="B1009" s="1">
        <v>45665</v>
      </c>
      <c r="C1009" t="str">
        <v>R. Nguyen</v>
      </c>
      <c r="D1009" t="str">
        <v>cycling</v>
      </c>
      <c r="E1009" t="str">
        <v>no action</v>
      </c>
      <c r="F1009" t="str">
        <v>cycling</v>
      </c>
      <c r="G1009">
        <v>25632</v>
      </c>
      <c r="H1009">
        <v>25334</v>
      </c>
      <c r="I1009">
        <v>298</v>
      </c>
      <c r="J1009" s="1">
        <v>45644</v>
      </c>
      <c r="K1009">
        <v>21</v>
      </c>
      <c r="L1009">
        <v>14.2</v>
      </c>
      <c r="M1009" t="str">
        <v>Yes</v>
      </c>
      <c r="N1009">
        <v>34.8</v>
      </c>
      <c r="O1009" t="str">
        <v/>
      </c>
      <c r="P1009" s="1">
        <v>45658</v>
      </c>
      <c r="Q1009">
        <v>34.6</v>
      </c>
      <c r="R1009">
        <v>50.7</v>
      </c>
      <c r="S1009">
        <v>40.6</v>
      </c>
      <c r="T1009">
        <v>14</v>
      </c>
    </row>
    <row r="1010">
      <c r="A1010" t="str">
        <v>EW-26</v>
      </c>
      <c r="B1010" s="1">
        <v>45676</v>
      </c>
      <c r="C1010" t="str">
        <v>T. Brooks</v>
      </c>
      <c r="D1010" t="str">
        <v>cycling</v>
      </c>
      <c r="E1010" t="str">
        <v>no action</v>
      </c>
      <c r="F1010" t="str">
        <v>cycling</v>
      </c>
      <c r="G1010">
        <v>25827</v>
      </c>
      <c r="H1010">
        <v>25632</v>
      </c>
      <c r="I1010">
        <v>195</v>
      </c>
      <c r="J1010" s="1">
        <v>45665</v>
      </c>
      <c r="K1010">
        <v>11</v>
      </c>
      <c r="L1010">
        <v>17.74</v>
      </c>
      <c r="M1010" t="str">
        <v>Yes</v>
      </c>
      <c r="N1010">
        <v>43.2</v>
      </c>
      <c r="O1010" t="str">
        <v/>
      </c>
      <c r="P1010" s="1">
        <v>45658</v>
      </c>
      <c r="Q1010">
        <v>34.6</v>
      </c>
      <c r="R1010">
        <v>50.7</v>
      </c>
      <c r="S1010">
        <v>40.6</v>
      </c>
      <c r="T1010">
        <v>15.9</v>
      </c>
    </row>
    <row r="1011">
      <c r="A1011" t="str">
        <v>EW-26</v>
      </c>
      <c r="B1011" s="1">
        <v>45687</v>
      </c>
      <c r="C1011" t="str">
        <v>J. Hale</v>
      </c>
      <c r="D1011" t="str">
        <v>cycling</v>
      </c>
      <c r="E1011" t="str">
        <v>no action</v>
      </c>
      <c r="F1011" t="str">
        <v>cycling</v>
      </c>
      <c r="G1011">
        <v>26025</v>
      </c>
      <c r="H1011">
        <v>25827</v>
      </c>
      <c r="I1011">
        <v>198</v>
      </c>
      <c r="J1011" s="1">
        <v>45676</v>
      </c>
      <c r="K1011">
        <v>11</v>
      </c>
      <c r="L1011">
        <v>17.98</v>
      </c>
      <c r="M1011" t="str">
        <v>Yes</v>
      </c>
      <c r="N1011">
        <v>42.8</v>
      </c>
      <c r="O1011" t="str">
        <v/>
      </c>
      <c r="P1011" s="1">
        <v>45658</v>
      </c>
      <c r="Q1011">
        <v>34.6</v>
      </c>
      <c r="R1011">
        <v>50.7</v>
      </c>
      <c r="S1011">
        <v>40.6</v>
      </c>
      <c r="T1011">
        <v>18.8</v>
      </c>
    </row>
    <row r="1012">
      <c r="A1012" t="str">
        <v>EW-26</v>
      </c>
      <c r="B1012" s="1">
        <v>45701</v>
      </c>
      <c r="C1012" t="str">
        <v>M. Ortiz</v>
      </c>
      <c r="D1012" t="str">
        <v>cycling</v>
      </c>
      <c r="E1012" t="str">
        <v>no action</v>
      </c>
      <c r="F1012" t="str">
        <v>cycling</v>
      </c>
      <c r="G1012">
        <v>26297</v>
      </c>
      <c r="H1012">
        <v>26025</v>
      </c>
      <c r="I1012">
        <v>272</v>
      </c>
      <c r="J1012" s="1">
        <v>45687</v>
      </c>
      <c r="K1012">
        <v>14</v>
      </c>
      <c r="L1012">
        <v>19.42</v>
      </c>
      <c r="M1012" t="str">
        <v>Yes</v>
      </c>
      <c r="N1012">
        <v>35.3</v>
      </c>
      <c r="O1012" t="str">
        <v/>
      </c>
      <c r="P1012" s="1">
        <v>45689</v>
      </c>
      <c r="Q1012">
        <v>36.2</v>
      </c>
      <c r="R1012">
        <v>51.1</v>
      </c>
      <c r="S1012">
        <v>40.6</v>
      </c>
      <c r="T1012">
        <v>15.5</v>
      </c>
    </row>
    <row r="1013">
      <c r="A1013" t="str">
        <v>EW-26</v>
      </c>
      <c r="B1013" s="1">
        <v>45711</v>
      </c>
      <c r="C1013" t="str">
        <v>M. Ortiz</v>
      </c>
      <c r="D1013" t="str">
        <v>cycling</v>
      </c>
      <c r="E1013" t="str">
        <v>cleared check valve</v>
      </c>
      <c r="F1013" t="str">
        <v>cycling</v>
      </c>
      <c r="G1013">
        <v>26522</v>
      </c>
      <c r="H1013">
        <v>26297</v>
      </c>
      <c r="I1013">
        <v>225</v>
      </c>
      <c r="J1013" s="1">
        <v>45701</v>
      </c>
      <c r="K1013">
        <v>10</v>
      </c>
      <c r="L1013">
        <v>22.49</v>
      </c>
      <c r="M1013" t="str">
        <v>Yes</v>
      </c>
      <c r="N1013">
        <v>34.3</v>
      </c>
      <c r="O1013" t="str">
        <v/>
      </c>
      <c r="P1013" s="1">
        <v>45689</v>
      </c>
      <c r="Q1013">
        <v>36.2</v>
      </c>
      <c r="R1013">
        <v>51.1</v>
      </c>
      <c r="S1013">
        <v>40.6</v>
      </c>
      <c r="T1013">
        <v>10.3</v>
      </c>
    </row>
    <row r="1014">
      <c r="A1014" t="str">
        <v>EW-26</v>
      </c>
      <c r="B1014" s="1">
        <v>45725</v>
      </c>
      <c r="C1014" t="str">
        <v>T. Brooks</v>
      </c>
      <c r="D1014" t="str">
        <v>cycling</v>
      </c>
      <c r="E1014" t="str">
        <v>no action</v>
      </c>
      <c r="F1014" t="str">
        <v>cycling</v>
      </c>
      <c r="G1014">
        <v>26739</v>
      </c>
      <c r="H1014">
        <v>26522</v>
      </c>
      <c r="I1014">
        <v>217</v>
      </c>
      <c r="J1014" s="1">
        <v>45711</v>
      </c>
      <c r="K1014">
        <v>14</v>
      </c>
      <c r="L1014">
        <v>15.51</v>
      </c>
      <c r="M1014" t="str">
        <v>Yes</v>
      </c>
      <c r="N1014">
        <v>40.5</v>
      </c>
      <c r="O1014" t="str">
        <v/>
      </c>
      <c r="P1014" s="1">
        <v>45717</v>
      </c>
      <c r="Q1014">
        <v>36.6</v>
      </c>
      <c r="R1014">
        <v>50.6</v>
      </c>
      <c r="S1014">
        <v>40.6</v>
      </c>
      <c r="T1014">
        <v>13.2</v>
      </c>
    </row>
    <row r="1015">
      <c r="A1015" t="str">
        <v>EW-26</v>
      </c>
      <c r="B1015" s="1">
        <v>45735</v>
      </c>
      <c r="C1015" t="str">
        <v>M. Ortiz</v>
      </c>
      <c r="D1015" t="str">
        <v>cycling</v>
      </c>
      <c r="E1015" t="str">
        <v>no action</v>
      </c>
      <c r="F1015" t="str">
        <v>cycling</v>
      </c>
      <c r="G1015">
        <v>26887</v>
      </c>
      <c r="H1015">
        <v>26739</v>
      </c>
      <c r="I1015">
        <v>148</v>
      </c>
      <c r="J1015" s="1">
        <v>45725</v>
      </c>
      <c r="K1015">
        <v>10</v>
      </c>
      <c r="L1015">
        <v>14.8</v>
      </c>
      <c r="M1015" t="str">
        <v>Yes</v>
      </c>
      <c r="N1015">
        <v>39.6</v>
      </c>
      <c r="O1015" t="str">
        <v/>
      </c>
      <c r="P1015" s="1">
        <v>45717</v>
      </c>
      <c r="Q1015">
        <v>36.6</v>
      </c>
      <c r="R1015">
        <v>50.6</v>
      </c>
      <c r="S1015">
        <v>40.6</v>
      </c>
      <c r="T1015">
        <v>12.2</v>
      </c>
    </row>
    <row r="1016">
      <c r="A1016" t="str">
        <v>EW-26</v>
      </c>
      <c r="B1016" s="1">
        <v>45745</v>
      </c>
      <c r="C1016" t="str">
        <v>T. Brooks</v>
      </c>
      <c r="D1016" t="str">
        <v>cycling</v>
      </c>
      <c r="E1016" t="str">
        <v>no action</v>
      </c>
      <c r="F1016" t="str">
        <v>cycling</v>
      </c>
      <c r="G1016">
        <v>27100</v>
      </c>
      <c r="H1016">
        <v>26887</v>
      </c>
      <c r="I1016">
        <v>213</v>
      </c>
      <c r="J1016" s="1">
        <v>45735</v>
      </c>
      <c r="K1016">
        <v>10</v>
      </c>
      <c r="L1016">
        <v>21.34</v>
      </c>
      <c r="M1016" t="str">
        <v>Yes</v>
      </c>
      <c r="N1016">
        <v>40</v>
      </c>
      <c r="O1016" t="str">
        <v/>
      </c>
      <c r="P1016" s="1">
        <v>45717</v>
      </c>
      <c r="Q1016">
        <v>36.6</v>
      </c>
      <c r="R1016">
        <v>50.6</v>
      </c>
      <c r="S1016">
        <v>40.6</v>
      </c>
      <c r="T1016">
        <v>12.2</v>
      </c>
    </row>
    <row r="1017">
      <c r="A1017" t="str">
        <v>EW-26</v>
      </c>
      <c r="B1017" s="1">
        <v>45757</v>
      </c>
      <c r="C1017" t="str">
        <v>R. Nguyen</v>
      </c>
      <c r="D1017" t="str">
        <v>cycling</v>
      </c>
      <c r="E1017" t="str">
        <v>no action</v>
      </c>
      <c r="F1017" t="str">
        <v>cycling</v>
      </c>
      <c r="G1017">
        <v>27341</v>
      </c>
      <c r="H1017">
        <v>27100</v>
      </c>
      <c r="I1017">
        <v>241</v>
      </c>
      <c r="J1017" s="1">
        <v>45745</v>
      </c>
      <c r="K1017">
        <v>12</v>
      </c>
      <c r="L1017">
        <v>20.07</v>
      </c>
      <c r="M1017" t="str">
        <v>Yes</v>
      </c>
      <c r="N1017">
        <v>36.3</v>
      </c>
      <c r="O1017" t="str">
        <v/>
      </c>
      <c r="P1017" s="1">
        <v>45748</v>
      </c>
      <c r="Q1017">
        <v>37.1</v>
      </c>
      <c r="R1017">
        <v>50.9</v>
      </c>
      <c r="S1017">
        <v>40.6</v>
      </c>
      <c r="T1017">
        <v>12</v>
      </c>
    </row>
    <row r="1018">
      <c r="A1018" t="str">
        <v>EW-26</v>
      </c>
      <c r="B1018" s="1">
        <v>45768</v>
      </c>
      <c r="C1018" t="str">
        <v>T. Brooks</v>
      </c>
      <c r="D1018" t="str">
        <v>cycling</v>
      </c>
      <c r="E1018" t="str">
        <v>no action</v>
      </c>
      <c r="F1018" t="str">
        <v>cycling</v>
      </c>
      <c r="G1018">
        <v>27598</v>
      </c>
      <c r="H1018">
        <v>27341</v>
      </c>
      <c r="I1018">
        <v>257</v>
      </c>
      <c r="J1018" s="1">
        <v>45757</v>
      </c>
      <c r="K1018">
        <v>11</v>
      </c>
      <c r="L1018">
        <v>23.4</v>
      </c>
      <c r="M1018" t="str">
        <v>Yes</v>
      </c>
      <c r="N1018">
        <v>38</v>
      </c>
      <c r="O1018" t="str">
        <v/>
      </c>
      <c r="P1018" s="1">
        <v>45748</v>
      </c>
      <c r="Q1018">
        <v>37.1</v>
      </c>
      <c r="R1018">
        <v>50.9</v>
      </c>
      <c r="S1018">
        <v>40.6</v>
      </c>
      <c r="T1018">
        <v>10.9</v>
      </c>
    </row>
    <row r="1019">
      <c r="A1019" t="str">
        <v>EW-26</v>
      </c>
      <c r="B1019" s="1">
        <v>45778</v>
      </c>
      <c r="C1019" t="str">
        <v>M. Ortiz</v>
      </c>
      <c r="D1019" t="str">
        <v>cycling</v>
      </c>
      <c r="E1019" t="str">
        <v>no action</v>
      </c>
      <c r="F1019" t="str">
        <v>cycling</v>
      </c>
      <c r="G1019">
        <v>27833</v>
      </c>
      <c r="H1019">
        <v>27598</v>
      </c>
      <c r="I1019">
        <v>235</v>
      </c>
      <c r="J1019" s="1">
        <v>45768</v>
      </c>
      <c r="K1019">
        <v>10</v>
      </c>
      <c r="L1019">
        <v>23.48</v>
      </c>
      <c r="M1019" t="str">
        <v>Yes</v>
      </c>
      <c r="N1019">
        <v>36.1</v>
      </c>
      <c r="O1019" t="str">
        <v/>
      </c>
      <c r="P1019" s="1">
        <v>45778</v>
      </c>
      <c r="Q1019">
        <v>36.2</v>
      </c>
      <c r="R1019">
        <v>51.4</v>
      </c>
      <c r="S1019">
        <v>40.6</v>
      </c>
      <c r="T1019">
        <v>17.8</v>
      </c>
    </row>
    <row r="1020">
      <c r="A1020" t="str">
        <v>EW-26</v>
      </c>
      <c r="B1020" s="1">
        <v>45792</v>
      </c>
      <c r="C1020" t="str">
        <v>T. Brooks</v>
      </c>
      <c r="D1020" t="str">
        <v>cycling</v>
      </c>
      <c r="E1020" t="str">
        <v>no action</v>
      </c>
      <c r="F1020" t="str">
        <v>cycling</v>
      </c>
      <c r="G1020">
        <v>28154</v>
      </c>
      <c r="H1020">
        <v>27833</v>
      </c>
      <c r="I1020">
        <v>321</v>
      </c>
      <c r="J1020" s="1">
        <v>45778</v>
      </c>
      <c r="K1020">
        <v>14</v>
      </c>
      <c r="L1020">
        <v>22.92</v>
      </c>
      <c r="M1020" t="str">
        <v>Yes</v>
      </c>
      <c r="N1020">
        <v>40.3</v>
      </c>
      <c r="O1020" t="str">
        <v/>
      </c>
      <c r="P1020" s="1">
        <v>45778</v>
      </c>
      <c r="Q1020">
        <v>36.2</v>
      </c>
      <c r="R1020">
        <v>51.4</v>
      </c>
      <c r="S1020">
        <v>40.6</v>
      </c>
      <c r="T1020">
        <v>12.7</v>
      </c>
    </row>
    <row r="1021">
      <c r="A1021" t="str">
        <v>EW-26</v>
      </c>
      <c r="B1021" s="1">
        <v>45803</v>
      </c>
      <c r="C1021" t="str">
        <v>J. Hale</v>
      </c>
      <c r="D1021" t="str">
        <v>cycling</v>
      </c>
      <c r="E1021" t="str">
        <v>no action</v>
      </c>
      <c r="F1021" t="str">
        <v>cycling</v>
      </c>
      <c r="G1021">
        <v>28340</v>
      </c>
      <c r="H1021">
        <v>28154</v>
      </c>
      <c r="I1021">
        <v>186</v>
      </c>
      <c r="J1021" s="1">
        <v>45792</v>
      </c>
      <c r="K1021">
        <v>11</v>
      </c>
      <c r="L1021">
        <v>16.93</v>
      </c>
      <c r="M1021" t="str">
        <v>Yes</v>
      </c>
      <c r="N1021">
        <v>36.3</v>
      </c>
      <c r="O1021" t="str">
        <v/>
      </c>
      <c r="P1021" s="1">
        <v>45778</v>
      </c>
      <c r="Q1021">
        <v>36.2</v>
      </c>
      <c r="R1021">
        <v>51.4</v>
      </c>
      <c r="S1021">
        <v>40.6</v>
      </c>
      <c r="T1021">
        <v>19.3</v>
      </c>
    </row>
    <row r="1022">
      <c r="A1022" t="str">
        <v>EW-26</v>
      </c>
      <c r="B1022" s="1">
        <v>45816</v>
      </c>
      <c r="C1022" t="str">
        <v>J. Hale</v>
      </c>
      <c r="D1022" t="str">
        <v>cycling</v>
      </c>
      <c r="E1022" t="str">
        <v>recorded high FM pressure</v>
      </c>
      <c r="F1022" t="str">
        <v>cycling</v>
      </c>
      <c r="G1022">
        <v>28651</v>
      </c>
      <c r="H1022">
        <v>28340</v>
      </c>
      <c r="I1022">
        <v>311</v>
      </c>
      <c r="J1022" s="1">
        <v>45803</v>
      </c>
      <c r="K1022">
        <v>13</v>
      </c>
      <c r="L1022">
        <v>23.93</v>
      </c>
      <c r="M1022" t="str">
        <v>Yes</v>
      </c>
      <c r="N1022">
        <v>34.1</v>
      </c>
      <c r="O1022" t="str">
        <v/>
      </c>
      <c r="P1022" s="1">
        <v>45809</v>
      </c>
      <c r="Q1022">
        <v>36.2</v>
      </c>
      <c r="R1022">
        <v>51.3</v>
      </c>
      <c r="S1022">
        <v>40.6</v>
      </c>
      <c r="T1022">
        <v>19.3</v>
      </c>
    </row>
    <row r="1023">
      <c r="A1023" t="str">
        <v>EW-26</v>
      </c>
      <c r="B1023" s="1">
        <v>45828</v>
      </c>
      <c r="C1023" t="str">
        <v>R. Nguyen</v>
      </c>
      <c r="D1023" t="str">
        <v>cycling</v>
      </c>
      <c r="E1023" t="str">
        <v>no action</v>
      </c>
      <c r="F1023" t="str">
        <v>cycling</v>
      </c>
      <c r="G1023">
        <v>28868</v>
      </c>
      <c r="H1023">
        <v>28651</v>
      </c>
      <c r="I1023">
        <v>217</v>
      </c>
      <c r="J1023" s="1">
        <v>45816</v>
      </c>
      <c r="K1023">
        <v>12</v>
      </c>
      <c r="L1023">
        <v>18.06</v>
      </c>
      <c r="M1023" t="str">
        <v>Yes</v>
      </c>
      <c r="N1023">
        <v>36.4</v>
      </c>
      <c r="O1023" t="str">
        <v/>
      </c>
      <c r="P1023" s="1">
        <v>45809</v>
      </c>
      <c r="Q1023">
        <v>36.2</v>
      </c>
      <c r="R1023">
        <v>51.3</v>
      </c>
      <c r="S1023">
        <v>40.6</v>
      </c>
      <c r="T1023">
        <v>14.1</v>
      </c>
    </row>
    <row r="1024">
      <c r="A1024" t="str">
        <v>EW-26</v>
      </c>
      <c r="B1024" s="1">
        <v>45842</v>
      </c>
      <c r="C1024" t="str">
        <v>R. Nguyen</v>
      </c>
      <c r="D1024" t="str">
        <v>cycling</v>
      </c>
      <c r="E1024" t="str">
        <v>no action</v>
      </c>
      <c r="F1024" t="str">
        <v>cycling</v>
      </c>
      <c r="G1024">
        <v>29081</v>
      </c>
      <c r="H1024">
        <v>28868</v>
      </c>
      <c r="I1024">
        <v>213</v>
      </c>
      <c r="J1024" s="1">
        <v>45828</v>
      </c>
      <c r="K1024">
        <v>14</v>
      </c>
      <c r="L1024">
        <v>15.19</v>
      </c>
      <c r="M1024" t="str">
        <v>Yes</v>
      </c>
      <c r="N1024">
        <v>41.1</v>
      </c>
      <c r="O1024" t="str">
        <v/>
      </c>
      <c r="P1024" s="1">
        <v>45839</v>
      </c>
      <c r="Q1024">
        <v>35.8</v>
      </c>
      <c r="R1024">
        <v>50.7</v>
      </c>
      <c r="S1024">
        <v>40.6</v>
      </c>
      <c r="T1024">
        <v>16.6</v>
      </c>
    </row>
    <row r="1025">
      <c r="A1025" t="str">
        <v>EW-26</v>
      </c>
      <c r="B1025" s="1">
        <v>45853</v>
      </c>
      <c r="C1025" t="str">
        <v>R. Nguyen</v>
      </c>
      <c r="D1025" t="str">
        <v>cycling</v>
      </c>
      <c r="E1025" t="str">
        <v>adjusted regulator</v>
      </c>
      <c r="F1025" t="str">
        <v>cycling</v>
      </c>
      <c r="G1025">
        <v>29330</v>
      </c>
      <c r="H1025">
        <v>29081</v>
      </c>
      <c r="I1025">
        <v>249</v>
      </c>
      <c r="J1025" s="1">
        <v>45842</v>
      </c>
      <c r="K1025">
        <v>11</v>
      </c>
      <c r="L1025">
        <v>22.65</v>
      </c>
      <c r="M1025" t="str">
        <v>Yes</v>
      </c>
      <c r="N1025">
        <v>40.1</v>
      </c>
      <c r="O1025" t="str">
        <v/>
      </c>
      <c r="P1025" s="1">
        <v>45839</v>
      </c>
      <c r="Q1025">
        <v>35.8</v>
      </c>
      <c r="R1025">
        <v>50.7</v>
      </c>
      <c r="S1025">
        <v>40.6</v>
      </c>
      <c r="T1025">
        <v>15</v>
      </c>
    </row>
    <row r="1026">
      <c r="A1026" t="str">
        <v>EW-26</v>
      </c>
      <c r="B1026" s="1">
        <v>45863</v>
      </c>
      <c r="C1026" t="str">
        <v>R. Nguyen</v>
      </c>
      <c r="D1026" t="str">
        <v>cycling</v>
      </c>
      <c r="E1026" t="str">
        <v>cleared check valve</v>
      </c>
      <c r="F1026" t="str">
        <v>cycling</v>
      </c>
      <c r="G1026">
        <v>29547</v>
      </c>
      <c r="H1026">
        <v>29330</v>
      </c>
      <c r="I1026">
        <v>217</v>
      </c>
      <c r="J1026" s="1">
        <v>45853</v>
      </c>
      <c r="K1026">
        <v>10</v>
      </c>
      <c r="L1026">
        <v>21.67</v>
      </c>
      <c r="M1026" t="str">
        <v>Yes</v>
      </c>
      <c r="N1026">
        <v>34.4</v>
      </c>
      <c r="O1026" t="str">
        <v/>
      </c>
      <c r="P1026" s="1">
        <v>45839</v>
      </c>
      <c r="Q1026">
        <v>35.8</v>
      </c>
      <c r="R1026">
        <v>50.7</v>
      </c>
      <c r="S1026">
        <v>40.6</v>
      </c>
      <c r="T1026">
        <v>13.1</v>
      </c>
    </row>
    <row r="1027">
      <c r="A1027" t="str">
        <v>EW-26</v>
      </c>
      <c r="B1027" s="1">
        <v>45876</v>
      </c>
      <c r="C1027" t="str">
        <v>J. Hale</v>
      </c>
      <c r="D1027" t="str">
        <v>cycling</v>
      </c>
      <c r="E1027" t="str">
        <v>no action</v>
      </c>
      <c r="F1027" t="str">
        <v>cycling</v>
      </c>
      <c r="G1027">
        <v>29770</v>
      </c>
      <c r="H1027">
        <v>29547</v>
      </c>
      <c r="I1027">
        <v>223</v>
      </c>
      <c r="J1027" s="1">
        <v>45863</v>
      </c>
      <c r="K1027">
        <v>13</v>
      </c>
      <c r="L1027">
        <v>17.13</v>
      </c>
      <c r="M1027" t="str">
        <v>Yes</v>
      </c>
      <c r="N1027">
        <v>39.1</v>
      </c>
      <c r="O1027" t="str">
        <v/>
      </c>
      <c r="P1027" s="1">
        <v>45870</v>
      </c>
      <c r="Q1027">
        <v>34.8</v>
      </c>
      <c r="R1027">
        <v>51.3</v>
      </c>
      <c r="S1027">
        <v>40.6</v>
      </c>
      <c r="T1027">
        <v>11.3</v>
      </c>
    </row>
    <row r="1028">
      <c r="A1028" t="str">
        <v>EW-26</v>
      </c>
      <c r="B1028" s="1">
        <v>45887</v>
      </c>
      <c r="C1028" t="str">
        <v>M. Ortiz</v>
      </c>
      <c r="D1028" t="str">
        <v>cycling</v>
      </c>
      <c r="E1028" t="str">
        <v>no action</v>
      </c>
      <c r="F1028" t="str">
        <v>cycling</v>
      </c>
      <c r="G1028">
        <v>30009</v>
      </c>
      <c r="H1028">
        <v>29770</v>
      </c>
      <c r="I1028">
        <v>239</v>
      </c>
      <c r="J1028" s="1">
        <v>45876</v>
      </c>
      <c r="K1028">
        <v>11</v>
      </c>
      <c r="L1028">
        <v>21.68</v>
      </c>
      <c r="M1028" t="str">
        <v>Yes</v>
      </c>
      <c r="N1028">
        <v>38.9</v>
      </c>
      <c r="O1028" t="str">
        <v/>
      </c>
      <c r="P1028" s="1">
        <v>45870</v>
      </c>
      <c r="Q1028">
        <v>34.8</v>
      </c>
      <c r="R1028">
        <v>51.3</v>
      </c>
      <c r="S1028">
        <v>40.6</v>
      </c>
      <c r="T1028">
        <v>18.4</v>
      </c>
    </row>
    <row r="1029">
      <c r="A1029" t="str">
        <v>EW-26</v>
      </c>
      <c r="B1029" s="1">
        <v>45902</v>
      </c>
      <c r="C1029" t="str">
        <v>J. Hale</v>
      </c>
      <c r="D1029" t="str">
        <v>cycling</v>
      </c>
      <c r="E1029" t="str">
        <v>adjusted regulator</v>
      </c>
      <c r="F1029" t="str">
        <v>cycling</v>
      </c>
      <c r="G1029">
        <v>30300</v>
      </c>
      <c r="H1029">
        <v>30009</v>
      </c>
      <c r="I1029">
        <v>291</v>
      </c>
      <c r="J1029" s="1">
        <v>45887</v>
      </c>
      <c r="K1029">
        <v>15</v>
      </c>
      <c r="L1029">
        <v>19.37</v>
      </c>
      <c r="M1029" t="str">
        <v>Yes</v>
      </c>
      <c r="N1029">
        <v>40.6</v>
      </c>
      <c r="O1029" t="str">
        <v/>
      </c>
      <c r="P1029" s="1">
        <v>45901</v>
      </c>
      <c r="Q1029">
        <v>34</v>
      </c>
      <c r="R1029">
        <v>51.4</v>
      </c>
      <c r="S1029">
        <v>40.6</v>
      </c>
      <c r="T1029">
        <v>14.4</v>
      </c>
    </row>
    <row r="1030">
      <c r="A1030" t="str">
        <v>EW-26</v>
      </c>
      <c r="B1030" s="1">
        <v>45913</v>
      </c>
      <c r="C1030" t="str">
        <v>J. Hale</v>
      </c>
      <c r="D1030" t="str">
        <v>cycling</v>
      </c>
      <c r="E1030" t="str">
        <v>no action</v>
      </c>
      <c r="F1030" t="str">
        <v>cycling</v>
      </c>
      <c r="G1030">
        <v>30505</v>
      </c>
      <c r="H1030">
        <v>30300</v>
      </c>
      <c r="I1030">
        <v>205</v>
      </c>
      <c r="J1030" s="1">
        <v>45902</v>
      </c>
      <c r="K1030">
        <v>11</v>
      </c>
      <c r="L1030">
        <v>18.64</v>
      </c>
      <c r="M1030" t="str">
        <v>Yes</v>
      </c>
      <c r="N1030">
        <v>40.5</v>
      </c>
      <c r="O1030" t="str">
        <v/>
      </c>
      <c r="P1030" s="1">
        <v>45901</v>
      </c>
      <c r="Q1030">
        <v>34</v>
      </c>
      <c r="R1030">
        <v>51.4</v>
      </c>
      <c r="S1030">
        <v>40.6</v>
      </c>
      <c r="T1030">
        <v>10.6</v>
      </c>
    </row>
    <row r="1031">
      <c r="A1031" t="str">
        <v>EW-26</v>
      </c>
      <c r="B1031" s="1">
        <v>45926</v>
      </c>
      <c r="C1031" t="str">
        <v>J. Hale</v>
      </c>
      <c r="D1031" t="str">
        <v>cycling</v>
      </c>
      <c r="E1031" t="str">
        <v>no action</v>
      </c>
      <c r="F1031" t="str">
        <v>cycling</v>
      </c>
      <c r="G1031">
        <v>30688</v>
      </c>
      <c r="H1031">
        <v>30505</v>
      </c>
      <c r="I1031">
        <v>183</v>
      </c>
      <c r="J1031" s="1">
        <v>45913</v>
      </c>
      <c r="K1031">
        <v>13</v>
      </c>
      <c r="L1031">
        <v>14.07</v>
      </c>
      <c r="M1031" t="str">
        <v>Yes</v>
      </c>
      <c r="N1031">
        <v>35.2</v>
      </c>
      <c r="O1031" t="str">
        <v/>
      </c>
      <c r="P1031" s="1">
        <v>45901</v>
      </c>
      <c r="Q1031">
        <v>34</v>
      </c>
      <c r="R1031">
        <v>51.4</v>
      </c>
      <c r="S1031">
        <v>40.6</v>
      </c>
      <c r="T1031">
        <v>14.6</v>
      </c>
    </row>
    <row r="1032">
      <c r="A1032" t="str">
        <v>EW-26</v>
      </c>
      <c r="B1032" s="1">
        <v>45939</v>
      </c>
      <c r="C1032" t="str">
        <v>M. Ortiz</v>
      </c>
      <c r="D1032" t="str">
        <v>cycling</v>
      </c>
      <c r="E1032" t="str">
        <v>no action</v>
      </c>
      <c r="F1032" t="str">
        <v>cycling</v>
      </c>
      <c r="G1032">
        <v>30960</v>
      </c>
      <c r="H1032">
        <v>30688</v>
      </c>
      <c r="I1032">
        <v>272</v>
      </c>
      <c r="J1032" s="1">
        <v>45926</v>
      </c>
      <c r="K1032">
        <v>13</v>
      </c>
      <c r="L1032">
        <v>20.94</v>
      </c>
      <c r="M1032" t="str">
        <v>Yes</v>
      </c>
      <c r="N1032">
        <v>34.1</v>
      </c>
      <c r="O1032" t="str">
        <v/>
      </c>
      <c r="P1032" s="1">
        <v>45931</v>
      </c>
      <c r="Q1032">
        <v>33.8</v>
      </c>
      <c r="R1032">
        <v>50.7</v>
      </c>
      <c r="S1032">
        <v>40.6</v>
      </c>
      <c r="T1032">
        <v>14.3</v>
      </c>
    </row>
    <row r="1033">
      <c r="A1033" t="str">
        <v>EW-26</v>
      </c>
      <c r="B1033" s="1">
        <v>45950</v>
      </c>
      <c r="C1033" t="str">
        <v>T. Brooks</v>
      </c>
      <c r="D1033" t="str">
        <v>cycling</v>
      </c>
      <c r="E1033" t="str">
        <v>no action</v>
      </c>
      <c r="F1033" t="str">
        <v>cycling</v>
      </c>
      <c r="G1033">
        <v>31124</v>
      </c>
      <c r="H1033">
        <v>30960</v>
      </c>
      <c r="I1033">
        <v>164</v>
      </c>
      <c r="J1033" s="1">
        <v>45939</v>
      </c>
      <c r="K1033">
        <v>11</v>
      </c>
      <c r="L1033">
        <v>14.9</v>
      </c>
      <c r="M1033" t="str">
        <v>Yes</v>
      </c>
      <c r="N1033">
        <v>36.7</v>
      </c>
      <c r="O1033" t="str">
        <v/>
      </c>
      <c r="P1033" s="1">
        <v>45931</v>
      </c>
      <c r="Q1033">
        <v>33.8</v>
      </c>
      <c r="R1033">
        <v>50.7</v>
      </c>
      <c r="S1033">
        <v>40.6</v>
      </c>
      <c r="T1033">
        <v>18.8</v>
      </c>
    </row>
    <row r="1034">
      <c r="A1034" t="str">
        <v>EW-26</v>
      </c>
      <c r="B1034" s="1">
        <v>45965</v>
      </c>
      <c r="C1034" t="str">
        <v>R. Nguyen</v>
      </c>
      <c r="D1034" t="str">
        <v>cycling</v>
      </c>
      <c r="E1034" t="str">
        <v>no action</v>
      </c>
      <c r="F1034" t="str">
        <v>cycling</v>
      </c>
      <c r="G1034">
        <v>31393</v>
      </c>
      <c r="H1034">
        <v>31124</v>
      </c>
      <c r="I1034">
        <v>269</v>
      </c>
      <c r="J1034" s="1">
        <v>45950</v>
      </c>
      <c r="K1034">
        <v>15</v>
      </c>
      <c r="L1034">
        <v>17.91</v>
      </c>
      <c r="M1034" t="str">
        <v>Yes</v>
      </c>
      <c r="N1034">
        <v>35</v>
      </c>
      <c r="O1034" t="str">
        <v/>
      </c>
      <c r="P1034" s="1">
        <v>45962</v>
      </c>
      <c r="Q1034">
        <v>33.4</v>
      </c>
      <c r="R1034">
        <v>51</v>
      </c>
      <c r="S1034">
        <v>40.6</v>
      </c>
      <c r="T1034">
        <v>15.9</v>
      </c>
    </row>
    <row r="1035">
      <c r="A1035" t="str">
        <v>EW-26</v>
      </c>
      <c r="B1035" s="1">
        <v>45978</v>
      </c>
      <c r="C1035" t="str">
        <v>M. Ortiz</v>
      </c>
      <c r="D1035" t="str">
        <v>cycling</v>
      </c>
      <c r="E1035" t="str">
        <v>no action</v>
      </c>
      <c r="F1035" t="str">
        <v>cycling</v>
      </c>
      <c r="G1035">
        <v>31636</v>
      </c>
      <c r="H1035">
        <v>31393</v>
      </c>
      <c r="I1035">
        <v>243</v>
      </c>
      <c r="J1035" s="1">
        <v>45965</v>
      </c>
      <c r="K1035">
        <v>13</v>
      </c>
      <c r="L1035">
        <v>18.66</v>
      </c>
      <c r="M1035" t="str">
        <v>Yes</v>
      </c>
      <c r="N1035">
        <v>41.2</v>
      </c>
      <c r="O1035" t="str">
        <v/>
      </c>
      <c r="P1035" s="1">
        <v>45962</v>
      </c>
      <c r="Q1035">
        <v>33.4</v>
      </c>
      <c r="R1035">
        <v>51</v>
      </c>
      <c r="S1035">
        <v>40.6</v>
      </c>
      <c r="T1035">
        <v>11</v>
      </c>
    </row>
    <row r="1036">
      <c r="A1036" t="str">
        <v>EW-26</v>
      </c>
      <c r="B1036" s="1">
        <v>45991</v>
      </c>
      <c r="C1036" t="str">
        <v>J. Hale</v>
      </c>
      <c r="D1036" t="str">
        <v>cycling</v>
      </c>
      <c r="E1036" t="str">
        <v>no action</v>
      </c>
      <c r="F1036" t="str">
        <v>cycling</v>
      </c>
      <c r="G1036">
        <v>31895</v>
      </c>
      <c r="H1036">
        <v>31636</v>
      </c>
      <c r="I1036">
        <v>259</v>
      </c>
      <c r="J1036" s="1">
        <v>45978</v>
      </c>
      <c r="K1036">
        <v>13</v>
      </c>
      <c r="L1036">
        <v>19.95</v>
      </c>
      <c r="M1036" t="str">
        <v>Yes</v>
      </c>
      <c r="N1036">
        <v>34.5</v>
      </c>
      <c r="O1036" t="str">
        <v/>
      </c>
      <c r="P1036" s="1">
        <v>45962</v>
      </c>
      <c r="Q1036">
        <v>33.4</v>
      </c>
      <c r="R1036">
        <v>51</v>
      </c>
      <c r="S1036">
        <v>40.6</v>
      </c>
      <c r="T1036">
        <v>14.9</v>
      </c>
    </row>
    <row r="1037">
      <c r="A1037" t="str">
        <v>EW-26</v>
      </c>
      <c r="B1037" s="1">
        <v>46005</v>
      </c>
      <c r="C1037" t="str">
        <v>R. Nguyen</v>
      </c>
      <c r="D1037" t="str">
        <v>cycling</v>
      </c>
      <c r="E1037" t="str">
        <v>no action</v>
      </c>
      <c r="F1037" t="str">
        <v>cycling</v>
      </c>
      <c r="G1037">
        <v>32227</v>
      </c>
      <c r="H1037">
        <v>31895</v>
      </c>
      <c r="I1037">
        <v>332</v>
      </c>
      <c r="J1037" s="1">
        <v>45991</v>
      </c>
      <c r="K1037">
        <v>14</v>
      </c>
      <c r="L1037">
        <v>23.75</v>
      </c>
      <c r="M1037" t="str">
        <v>Yes</v>
      </c>
      <c r="N1037">
        <v>39.2</v>
      </c>
      <c r="O1037" t="str">
        <v/>
      </c>
      <c r="P1037" s="1">
        <v>45992</v>
      </c>
      <c r="Q1037">
        <v>34</v>
      </c>
      <c r="R1037">
        <v>50.7</v>
      </c>
      <c r="S1037">
        <v>40.6</v>
      </c>
      <c r="T1037">
        <v>18.5</v>
      </c>
    </row>
    <row r="1038">
      <c r="A1038" t="str">
        <v>EW-26</v>
      </c>
      <c r="B1038" s="1">
        <v>46017</v>
      </c>
      <c r="C1038" t="str">
        <v>J. Hale</v>
      </c>
      <c r="D1038" t="str">
        <v>cycling</v>
      </c>
      <c r="E1038" t="str">
        <v>no action</v>
      </c>
      <c r="F1038" t="str">
        <v>cycling</v>
      </c>
      <c r="G1038">
        <v>32452</v>
      </c>
      <c r="H1038">
        <v>32227</v>
      </c>
      <c r="I1038">
        <v>225</v>
      </c>
      <c r="J1038" s="1">
        <v>46005</v>
      </c>
      <c r="K1038">
        <v>12</v>
      </c>
      <c r="L1038">
        <v>18.78</v>
      </c>
      <c r="M1038" t="str">
        <v>Yes</v>
      </c>
      <c r="N1038">
        <v>42.1</v>
      </c>
      <c r="O1038" t="str">
        <v/>
      </c>
      <c r="P1038" s="1">
        <v>45992</v>
      </c>
      <c r="Q1038">
        <v>34</v>
      </c>
      <c r="R1038">
        <v>50.7</v>
      </c>
      <c r="S1038">
        <v>40.6</v>
      </c>
      <c r="T1038">
        <v>16.8</v>
      </c>
    </row>
    <row r="1039">
      <c r="A1039" t="str">
        <v>EW-26</v>
      </c>
      <c r="B1039" s="1">
        <v>46027</v>
      </c>
      <c r="C1039" t="str">
        <v>R. Nguyen</v>
      </c>
      <c r="D1039" t="str">
        <v>cycling</v>
      </c>
      <c r="E1039" t="str">
        <v>cleared check valve</v>
      </c>
      <c r="F1039" t="str">
        <v>cycling</v>
      </c>
      <c r="G1039">
        <v>32602</v>
      </c>
      <c r="H1039">
        <v>32452</v>
      </c>
      <c r="I1039">
        <v>150</v>
      </c>
      <c r="J1039" s="1">
        <v>46017</v>
      </c>
      <c r="K1039">
        <v>10</v>
      </c>
      <c r="L1039">
        <v>14.99</v>
      </c>
      <c r="M1039" t="str">
        <v>Yes</v>
      </c>
      <c r="N1039">
        <v>41.2</v>
      </c>
      <c r="O1039" t="str">
        <v/>
      </c>
      <c r="P1039" s="1">
        <v>46023</v>
      </c>
      <c r="Q1039">
        <v>33.4</v>
      </c>
      <c r="R1039">
        <v>50.7</v>
      </c>
      <c r="S1039">
        <v>40.6</v>
      </c>
      <c r="T1039">
        <v>19.7</v>
      </c>
    </row>
    <row r="1040">
      <c r="A1040" t="str">
        <v>EW-26</v>
      </c>
      <c r="B1040" s="1">
        <v>46039</v>
      </c>
      <c r="C1040" t="str">
        <v>J. Hale</v>
      </c>
      <c r="D1040" t="str">
        <v>cycling</v>
      </c>
      <c r="E1040" t="str">
        <v>recorded high FM pressure</v>
      </c>
      <c r="F1040" t="str">
        <v>cycling</v>
      </c>
      <c r="G1040">
        <v>32789</v>
      </c>
      <c r="H1040">
        <v>32602</v>
      </c>
      <c r="I1040">
        <v>187</v>
      </c>
      <c r="J1040" s="1">
        <v>46027</v>
      </c>
      <c r="K1040">
        <v>12</v>
      </c>
      <c r="L1040">
        <v>15.6</v>
      </c>
      <c r="M1040" t="str">
        <v>Yes</v>
      </c>
      <c r="N1040">
        <v>34.5</v>
      </c>
      <c r="O1040" t="str">
        <v/>
      </c>
      <c r="P1040" s="1">
        <v>46023</v>
      </c>
      <c r="Q1040">
        <v>33.4</v>
      </c>
      <c r="R1040">
        <v>50.7</v>
      </c>
      <c r="S1040">
        <v>40.6</v>
      </c>
      <c r="T1040">
        <v>19.3</v>
      </c>
    </row>
    <row r="1041">
      <c r="A1041" t="str">
        <v>EW-26</v>
      </c>
      <c r="B1041" s="1">
        <v>46051</v>
      </c>
      <c r="C1041" t="str">
        <v>M. Ortiz</v>
      </c>
      <c r="D1041" t="str">
        <v>cycling</v>
      </c>
      <c r="E1041" t="str">
        <v>no action</v>
      </c>
      <c r="F1041" t="str">
        <v>cycling</v>
      </c>
      <c r="G1041">
        <v>33077</v>
      </c>
      <c r="H1041">
        <v>32789</v>
      </c>
      <c r="I1041">
        <v>288</v>
      </c>
      <c r="J1041" s="1">
        <v>46039</v>
      </c>
      <c r="K1041">
        <v>12</v>
      </c>
      <c r="L1041">
        <v>23.97</v>
      </c>
      <c r="M1041" t="str">
        <v>Yes</v>
      </c>
      <c r="N1041">
        <v>35.9</v>
      </c>
      <c r="O1041" t="str">
        <v/>
      </c>
      <c r="P1041" s="1">
        <v>46023</v>
      </c>
      <c r="Q1041">
        <v>33.4</v>
      </c>
      <c r="R1041">
        <v>50.7</v>
      </c>
      <c r="S1041">
        <v>40.6</v>
      </c>
      <c r="T1041">
        <v>19.9</v>
      </c>
    </row>
    <row r="1042">
      <c r="A1042" t="str">
        <v>EW-26</v>
      </c>
      <c r="B1042" s="1">
        <v>46061</v>
      </c>
      <c r="C1042" t="str">
        <v>M. Ortiz</v>
      </c>
      <c r="D1042" t="str">
        <v>cycling</v>
      </c>
      <c r="E1042" t="str">
        <v>no action</v>
      </c>
      <c r="F1042" t="str">
        <v>cycling</v>
      </c>
      <c r="G1042">
        <v>33295</v>
      </c>
      <c r="H1042">
        <v>33077</v>
      </c>
      <c r="I1042">
        <v>218</v>
      </c>
      <c r="J1042" s="1">
        <v>46051</v>
      </c>
      <c r="K1042">
        <v>10</v>
      </c>
      <c r="L1042">
        <v>21.8</v>
      </c>
      <c r="M1042" t="str">
        <v>Yes</v>
      </c>
      <c r="N1042">
        <v>36.7</v>
      </c>
      <c r="O1042" t="str">
        <v/>
      </c>
      <c r="P1042" s="1">
        <v>46054</v>
      </c>
      <c r="Q1042">
        <v>34.1</v>
      </c>
      <c r="R1042">
        <v>51.2</v>
      </c>
      <c r="S1042">
        <v>40.6</v>
      </c>
      <c r="T1042">
        <v>11.2</v>
      </c>
    </row>
    <row r="1043">
      <c r="A1043" t="str">
        <v>EW-26</v>
      </c>
      <c r="B1043" s="1">
        <v>46076</v>
      </c>
      <c r="C1043" t="str">
        <v>R. Nguyen</v>
      </c>
      <c r="D1043" t="str">
        <v>cycling</v>
      </c>
      <c r="E1043" t="str">
        <v>no action</v>
      </c>
      <c r="F1043" t="str">
        <v>cycling</v>
      </c>
      <c r="G1043">
        <v>33531</v>
      </c>
      <c r="H1043">
        <v>33295</v>
      </c>
      <c r="I1043">
        <v>236</v>
      </c>
      <c r="J1043" s="1">
        <v>46061</v>
      </c>
      <c r="K1043">
        <v>15</v>
      </c>
      <c r="L1043">
        <v>15.71</v>
      </c>
      <c r="M1043" t="str">
        <v>Yes</v>
      </c>
      <c r="N1043">
        <v>42.5</v>
      </c>
      <c r="O1043" t="str">
        <v/>
      </c>
      <c r="P1043" s="1">
        <v>46054</v>
      </c>
      <c r="Q1043">
        <v>34.1</v>
      </c>
      <c r="R1043">
        <v>51.2</v>
      </c>
      <c r="S1043">
        <v>40.6</v>
      </c>
      <c r="T1043">
        <v>12.7</v>
      </c>
    </row>
    <row r="1044">
      <c r="A1044" t="str">
        <v>EW-26</v>
      </c>
      <c r="B1044" s="1">
        <v>46088</v>
      </c>
      <c r="C1044" t="str">
        <v>M. Ortiz</v>
      </c>
      <c r="D1044" t="str">
        <v>cycling</v>
      </c>
      <c r="E1044" t="str">
        <v>no action</v>
      </c>
      <c r="F1044" t="str">
        <v>cycling</v>
      </c>
      <c r="G1044">
        <v>33773</v>
      </c>
      <c r="H1044">
        <v>33531</v>
      </c>
      <c r="I1044">
        <v>242</v>
      </c>
      <c r="J1044" s="1">
        <v>46076</v>
      </c>
      <c r="K1044">
        <v>12</v>
      </c>
      <c r="L1044">
        <v>20.17</v>
      </c>
      <c r="M1044" t="str">
        <v>Yes</v>
      </c>
      <c r="N1044">
        <v>38.3</v>
      </c>
      <c r="O1044" t="str">
        <v/>
      </c>
      <c r="P1044" s="1">
        <v>46082</v>
      </c>
      <c r="Q1044">
        <v>35</v>
      </c>
      <c r="R1044">
        <v>50.6</v>
      </c>
      <c r="S1044">
        <v>40.6</v>
      </c>
      <c r="T1044">
        <v>10.9</v>
      </c>
    </row>
    <row r="1045">
      <c r="A1045" t="str">
        <v>EW-26</v>
      </c>
      <c r="B1045" s="1">
        <v>46100</v>
      </c>
      <c r="C1045" t="str">
        <v>J. Hale</v>
      </c>
      <c r="D1045" t="str">
        <v>cycling</v>
      </c>
      <c r="E1045" t="str">
        <v>cleared check valve</v>
      </c>
      <c r="F1045" t="str">
        <v>cycling</v>
      </c>
      <c r="G1045">
        <v>34048</v>
      </c>
      <c r="H1045">
        <v>33773</v>
      </c>
      <c r="I1045">
        <v>275</v>
      </c>
      <c r="J1045" s="1">
        <v>46088</v>
      </c>
      <c r="K1045">
        <v>12</v>
      </c>
      <c r="L1045">
        <v>22.88</v>
      </c>
      <c r="M1045" t="str">
        <v>Yes</v>
      </c>
      <c r="N1045">
        <v>37.5</v>
      </c>
      <c r="O1045" t="str">
        <v/>
      </c>
      <c r="P1045" s="1">
        <v>46082</v>
      </c>
      <c r="Q1045">
        <v>35</v>
      </c>
      <c r="R1045">
        <v>50.6</v>
      </c>
      <c r="S1045">
        <v>40.6</v>
      </c>
      <c r="T1045">
        <v>19.5</v>
      </c>
    </row>
    <row r="1046">
      <c r="A1046" t="str">
        <v>EW-26</v>
      </c>
      <c r="B1046" s="1">
        <v>46114</v>
      </c>
      <c r="C1046" t="str">
        <v>M. Ortiz</v>
      </c>
      <c r="D1046" t="str">
        <v>cycling</v>
      </c>
      <c r="E1046" t="str">
        <v>adjusted regulator</v>
      </c>
      <c r="F1046" t="str">
        <v>cycling</v>
      </c>
      <c r="G1046">
        <v>34318</v>
      </c>
      <c r="H1046">
        <v>34048</v>
      </c>
      <c r="I1046">
        <v>270</v>
      </c>
      <c r="J1046" s="1">
        <v>46100</v>
      </c>
      <c r="K1046">
        <v>14</v>
      </c>
      <c r="L1046">
        <v>19.31</v>
      </c>
      <c r="M1046" t="str">
        <v>Yes</v>
      </c>
      <c r="N1046">
        <v>39.5</v>
      </c>
      <c r="O1046" t="str">
        <v/>
      </c>
      <c r="P1046" s="1">
        <v>46113</v>
      </c>
      <c r="Q1046">
        <v>35.4</v>
      </c>
      <c r="R1046">
        <v>51.3</v>
      </c>
      <c r="S1046">
        <v>40.6</v>
      </c>
      <c r="T1046">
        <v>13.6</v>
      </c>
    </row>
    <row r="1047">
      <c r="A1047" t="str">
        <v>EW-26</v>
      </c>
      <c r="B1047" s="1">
        <v>46125</v>
      </c>
      <c r="C1047" t="str">
        <v>T. Brooks</v>
      </c>
      <c r="D1047" t="str">
        <v>cycling</v>
      </c>
      <c r="E1047" t="str">
        <v>no action</v>
      </c>
      <c r="F1047" t="str">
        <v>cycling</v>
      </c>
      <c r="G1047">
        <v>34574</v>
      </c>
      <c r="H1047">
        <v>34318</v>
      </c>
      <c r="I1047">
        <v>256</v>
      </c>
      <c r="J1047" s="1">
        <v>46114</v>
      </c>
      <c r="K1047">
        <v>11</v>
      </c>
      <c r="L1047">
        <v>23.25</v>
      </c>
      <c r="M1047" t="str">
        <v>Yes</v>
      </c>
      <c r="N1047">
        <v>38.6</v>
      </c>
      <c r="O1047" t="str">
        <v/>
      </c>
      <c r="P1047" s="1">
        <v>46113</v>
      </c>
      <c r="Q1047">
        <v>35.4</v>
      </c>
      <c r="R1047">
        <v>51.3</v>
      </c>
      <c r="S1047">
        <v>40.6</v>
      </c>
      <c r="T1047">
        <v>19.2</v>
      </c>
    </row>
    <row r="1048">
      <c r="A1048" t="str">
        <v>EW-26</v>
      </c>
      <c r="B1048" s="1">
        <v>46137</v>
      </c>
      <c r="C1048" t="str">
        <v>J. Hale</v>
      </c>
      <c r="D1048" t="str">
        <v>cycling</v>
      </c>
      <c r="E1048" t="str">
        <v>no action</v>
      </c>
      <c r="F1048" t="str">
        <v>cycling</v>
      </c>
      <c r="G1048">
        <v>34841</v>
      </c>
      <c r="H1048">
        <v>34574</v>
      </c>
      <c r="I1048">
        <v>267</v>
      </c>
      <c r="J1048" s="1">
        <v>46125</v>
      </c>
      <c r="K1048">
        <v>12</v>
      </c>
      <c r="L1048">
        <v>22.26</v>
      </c>
      <c r="M1048" t="str">
        <v>Yes</v>
      </c>
      <c r="N1048">
        <v>37.2</v>
      </c>
      <c r="O1048" t="str">
        <v/>
      </c>
      <c r="P1048" s="1">
        <v>46113</v>
      </c>
      <c r="Q1048">
        <v>35.4</v>
      </c>
      <c r="R1048">
        <v>51.3</v>
      </c>
      <c r="S1048">
        <v>40.6</v>
      </c>
      <c r="T1048">
        <v>10.4</v>
      </c>
    </row>
    <row r="1049">
      <c r="A1049" t="str">
        <v>EW-26</v>
      </c>
      <c r="B1049" s="1">
        <v>46147</v>
      </c>
      <c r="C1049" t="str">
        <v>T. Brooks</v>
      </c>
      <c r="D1049" t="str">
        <v>cycling</v>
      </c>
      <c r="E1049" t="str">
        <v>no action</v>
      </c>
      <c r="F1049" t="str">
        <v>cycling</v>
      </c>
      <c r="G1049">
        <v>34989</v>
      </c>
      <c r="H1049">
        <v>34841</v>
      </c>
      <c r="I1049">
        <v>148</v>
      </c>
      <c r="J1049" s="1">
        <v>46137</v>
      </c>
      <c r="K1049">
        <v>10</v>
      </c>
      <c r="L1049">
        <v>14.81</v>
      </c>
      <c r="M1049" t="str">
        <v>Yes</v>
      </c>
      <c r="N1049">
        <v>42.4</v>
      </c>
      <c r="O1049" t="str">
        <v/>
      </c>
      <c r="P1049" s="1">
        <v>46143</v>
      </c>
      <c r="Q1049">
        <v>36.1</v>
      </c>
      <c r="R1049">
        <v>51</v>
      </c>
      <c r="S1049">
        <v>40.6</v>
      </c>
      <c r="T1049">
        <v>17.1</v>
      </c>
    </row>
    <row r="1050">
      <c r="A1050" t="str">
        <v>EW-26</v>
      </c>
      <c r="B1050" s="1">
        <v>46162</v>
      </c>
      <c r="C1050" t="str">
        <v>R. Nguyen</v>
      </c>
      <c r="D1050" t="str">
        <v>cycling</v>
      </c>
      <c r="E1050" t="str">
        <v>no action</v>
      </c>
      <c r="F1050" t="str">
        <v>cycling</v>
      </c>
      <c r="G1050">
        <v>35275</v>
      </c>
      <c r="H1050">
        <v>34989</v>
      </c>
      <c r="I1050">
        <v>286</v>
      </c>
      <c r="J1050" s="1">
        <v>46147</v>
      </c>
      <c r="K1050">
        <v>15</v>
      </c>
      <c r="L1050">
        <v>19.07</v>
      </c>
      <c r="M1050" t="str">
        <v>Yes</v>
      </c>
      <c r="N1050">
        <v>34.9</v>
      </c>
      <c r="O1050" t="str">
        <v/>
      </c>
      <c r="P1050" s="1">
        <v>46143</v>
      </c>
      <c r="Q1050">
        <v>36.1</v>
      </c>
      <c r="R1050">
        <v>51</v>
      </c>
      <c r="S1050">
        <v>40.6</v>
      </c>
      <c r="T1050">
        <v>16.9</v>
      </c>
    </row>
    <row r="1051">
      <c r="A1051" t="str">
        <v>EW-26</v>
      </c>
      <c r="B1051" s="1">
        <v>46176</v>
      </c>
      <c r="C1051" t="str">
        <v>T. Brooks</v>
      </c>
      <c r="D1051" t="str">
        <v>cycling</v>
      </c>
      <c r="E1051" t="str">
        <v>no action</v>
      </c>
      <c r="F1051" t="str">
        <v>cycling</v>
      </c>
      <c r="G1051">
        <v>35537</v>
      </c>
      <c r="H1051">
        <v>35275</v>
      </c>
      <c r="I1051">
        <v>262</v>
      </c>
      <c r="J1051" s="1">
        <v>46162</v>
      </c>
      <c r="K1051">
        <v>14</v>
      </c>
      <c r="L1051">
        <v>18.74</v>
      </c>
      <c r="M1051" t="str">
        <v>Yes</v>
      </c>
      <c r="N1051">
        <v>41.5</v>
      </c>
      <c r="O1051" t="str">
        <v/>
      </c>
      <c r="P1051" s="1">
        <v>46174</v>
      </c>
      <c r="Q1051">
        <v>36.8</v>
      </c>
      <c r="R1051">
        <v>51.3</v>
      </c>
      <c r="S1051">
        <v>40.6</v>
      </c>
      <c r="T1051">
        <v>18.9</v>
      </c>
    </row>
    <row r="1052">
      <c r="A1052" t="str">
        <v>EW-26</v>
      </c>
      <c r="B1052" s="1">
        <v>46189</v>
      </c>
      <c r="C1052" t="str">
        <v>R. Nguyen</v>
      </c>
      <c r="D1052" t="str">
        <v>cycling</v>
      </c>
      <c r="E1052" t="str">
        <v>no action</v>
      </c>
      <c r="F1052" t="str">
        <v>cycling</v>
      </c>
      <c r="G1052">
        <v>35733</v>
      </c>
      <c r="H1052">
        <v>35537</v>
      </c>
      <c r="I1052">
        <v>196</v>
      </c>
      <c r="J1052" s="1">
        <v>46176</v>
      </c>
      <c r="K1052">
        <v>13</v>
      </c>
      <c r="L1052">
        <v>15.11</v>
      </c>
      <c r="M1052" t="str">
        <v>Yes</v>
      </c>
      <c r="N1052">
        <v>41.5</v>
      </c>
      <c r="O1052" t="str">
        <v/>
      </c>
      <c r="P1052" s="1">
        <v>46174</v>
      </c>
      <c r="Q1052">
        <v>36.8</v>
      </c>
      <c r="R1052">
        <v>51.3</v>
      </c>
      <c r="S1052">
        <v>40.6</v>
      </c>
      <c r="T1052">
        <v>18.7</v>
      </c>
    </row>
    <row r="1053">
      <c r="A1053" t="str">
        <v>EW-26</v>
      </c>
      <c r="B1053" s="1">
        <v>46202</v>
      </c>
      <c r="C1053" t="str">
        <v>M. Ortiz</v>
      </c>
      <c r="D1053" t="str">
        <v>cycling</v>
      </c>
      <c r="E1053" t="str">
        <v>no action</v>
      </c>
      <c r="F1053" t="str">
        <v>cycling</v>
      </c>
      <c r="G1053">
        <v>35994</v>
      </c>
      <c r="H1053">
        <v>35733</v>
      </c>
      <c r="I1053">
        <v>261</v>
      </c>
      <c r="J1053" s="1">
        <v>46189</v>
      </c>
      <c r="K1053">
        <v>13</v>
      </c>
      <c r="L1053">
        <v>20.09</v>
      </c>
      <c r="M1053" t="str">
        <v>Yes</v>
      </c>
      <c r="N1053">
        <v>34.2</v>
      </c>
      <c r="O1053" t="str">
        <v/>
      </c>
      <c r="P1053" s="1">
        <v>46174</v>
      </c>
      <c r="Q1053">
        <v>36.8</v>
      </c>
      <c r="R1053">
        <v>51.3</v>
      </c>
      <c r="S1053">
        <v>40.6</v>
      </c>
      <c r="T1053">
        <v>13.6</v>
      </c>
    </row>
    <row r="1054">
      <c r="A1054" t="str">
        <v>EW-26</v>
      </c>
      <c r="B1054" s="1">
        <v>46217</v>
      </c>
      <c r="C1054" t="str">
        <v>T. Brooks</v>
      </c>
      <c r="D1054" t="str">
        <v>cycling</v>
      </c>
      <c r="E1054" t="str">
        <v>adjusted regulator</v>
      </c>
      <c r="F1054" t="str">
        <v>cycling</v>
      </c>
      <c r="G1054">
        <v>36280</v>
      </c>
      <c r="H1054">
        <v>35994</v>
      </c>
      <c r="I1054">
        <v>286</v>
      </c>
      <c r="J1054" s="1">
        <v>46202</v>
      </c>
      <c r="K1054">
        <v>15</v>
      </c>
      <c r="L1054">
        <v>19.08</v>
      </c>
      <c r="M1054" t="str">
        <v>Yes</v>
      </c>
      <c r="N1054">
        <v>43.6</v>
      </c>
      <c r="O1054" t="str">
        <v/>
      </c>
      <c r="P1054" s="1">
        <v>46204</v>
      </c>
      <c r="Q1054">
        <v>36.9</v>
      </c>
      <c r="R1054">
        <v>50.6</v>
      </c>
      <c r="S1054">
        <v>40.6</v>
      </c>
      <c r="T1054">
        <v>15.6</v>
      </c>
    </row>
    <row r="1055">
      <c r="A1055" t="str">
        <v>EW-26</v>
      </c>
      <c r="B1055" s="1">
        <v>46229</v>
      </c>
      <c r="C1055" t="str">
        <v>T. Brooks</v>
      </c>
      <c r="D1055" t="str">
        <v>cycling</v>
      </c>
      <c r="E1055" t="str">
        <v>no action</v>
      </c>
      <c r="F1055" t="str">
        <v>cycling</v>
      </c>
      <c r="G1055">
        <v>36531</v>
      </c>
      <c r="H1055">
        <v>36280</v>
      </c>
      <c r="I1055">
        <v>251</v>
      </c>
      <c r="J1055" s="1">
        <v>46217</v>
      </c>
      <c r="K1055">
        <v>12</v>
      </c>
      <c r="L1055">
        <v>20.93</v>
      </c>
      <c r="M1055" t="str">
        <v>Yes</v>
      </c>
      <c r="N1055">
        <v>38</v>
      </c>
      <c r="O1055" t="str">
        <v/>
      </c>
      <c r="P1055" s="1">
        <v>46204</v>
      </c>
      <c r="Q1055">
        <v>36.9</v>
      </c>
      <c r="R1055">
        <v>50.6</v>
      </c>
      <c r="S1055">
        <v>40.6</v>
      </c>
      <c r="T1055">
        <v>18.4</v>
      </c>
    </row>
    <row r="1056">
      <c r="A1056" t="str">
        <v>EW-26</v>
      </c>
      <c r="B1056" s="1">
        <v>46243</v>
      </c>
      <c r="C1056" t="str">
        <v>R. Nguyen</v>
      </c>
      <c r="D1056" t="str">
        <v>cycling</v>
      </c>
      <c r="E1056" t="str">
        <v>no action</v>
      </c>
      <c r="F1056" t="str">
        <v>cycling</v>
      </c>
      <c r="G1056">
        <v>36797</v>
      </c>
      <c r="H1056">
        <v>36531</v>
      </c>
      <c r="I1056">
        <v>266</v>
      </c>
      <c r="J1056" s="1">
        <v>46229</v>
      </c>
      <c r="K1056">
        <v>14</v>
      </c>
      <c r="L1056">
        <v>18.98</v>
      </c>
      <c r="M1056" t="str">
        <v>Yes</v>
      </c>
      <c r="N1056">
        <v>38.3</v>
      </c>
      <c r="O1056" t="str">
        <v/>
      </c>
      <c r="P1056" s="1">
        <v>46235</v>
      </c>
      <c r="Q1056">
        <v>36.4</v>
      </c>
      <c r="R1056">
        <v>50.9</v>
      </c>
      <c r="S1056">
        <v>40.6</v>
      </c>
      <c r="T1056">
        <v>14.8</v>
      </c>
    </row>
    <row r="1057">
      <c r="A1057" t="str">
        <v>EW-27</v>
      </c>
      <c r="B1057" s="1">
        <v>45665</v>
      </c>
      <c r="C1057" t="str">
        <v>M. Ortiz</v>
      </c>
      <c r="D1057" t="str">
        <v>cycling</v>
      </c>
      <c r="E1057" t="str">
        <v>no action</v>
      </c>
      <c r="F1057" t="str">
        <v>cycling</v>
      </c>
      <c r="G1057">
        <v>20966</v>
      </c>
      <c r="H1057">
        <v>20519</v>
      </c>
      <c r="I1057">
        <v>447</v>
      </c>
      <c r="J1057" s="1">
        <v>45644</v>
      </c>
      <c r="K1057">
        <v>21</v>
      </c>
      <c r="L1057">
        <v>21.27</v>
      </c>
      <c r="M1057" t="str">
        <v>Yes</v>
      </c>
      <c r="N1057">
        <v>37.5</v>
      </c>
      <c r="O1057" t="str">
        <v/>
      </c>
      <c r="P1057" s="1">
        <v>45658</v>
      </c>
      <c r="Q1057">
        <v>39.3</v>
      </c>
      <c r="R1057">
        <v>57.1</v>
      </c>
      <c r="S1057">
        <v>45.8</v>
      </c>
      <c r="T1057">
        <v>19.2</v>
      </c>
    </row>
    <row r="1058">
      <c r="A1058" t="str">
        <v>EW-27</v>
      </c>
      <c r="B1058" s="1">
        <v>45676</v>
      </c>
      <c r="C1058" t="str">
        <v>J. Hale</v>
      </c>
      <c r="D1058" t="str">
        <v>cycling</v>
      </c>
      <c r="E1058" t="str">
        <v>no action</v>
      </c>
      <c r="F1058" t="str">
        <v>cycling</v>
      </c>
      <c r="G1058">
        <v>21169</v>
      </c>
      <c r="H1058">
        <v>20966</v>
      </c>
      <c r="I1058">
        <v>203</v>
      </c>
      <c r="J1058" s="1">
        <v>45665</v>
      </c>
      <c r="K1058">
        <v>11</v>
      </c>
      <c r="L1058">
        <v>18.42</v>
      </c>
      <c r="M1058" t="str">
        <v>Yes</v>
      </c>
      <c r="N1058">
        <v>40.6</v>
      </c>
      <c r="O1058" t="str">
        <v/>
      </c>
      <c r="P1058" s="1">
        <v>45658</v>
      </c>
      <c r="Q1058">
        <v>39.3</v>
      </c>
      <c r="R1058">
        <v>57.1</v>
      </c>
      <c r="S1058">
        <v>45.8</v>
      </c>
      <c r="T1058">
        <v>18.7</v>
      </c>
    </row>
    <row r="1059">
      <c r="A1059" t="str">
        <v>EW-27</v>
      </c>
      <c r="B1059" s="1">
        <v>45686</v>
      </c>
      <c r="C1059" t="str">
        <v>M. Ortiz</v>
      </c>
      <c r="D1059" t="str">
        <v>cycling</v>
      </c>
      <c r="E1059" t="str">
        <v>no action</v>
      </c>
      <c r="F1059" t="str">
        <v>cycling</v>
      </c>
      <c r="G1059">
        <v>21363</v>
      </c>
      <c r="H1059">
        <v>21169</v>
      </c>
      <c r="I1059">
        <v>194</v>
      </c>
      <c r="J1059" s="1">
        <v>45676</v>
      </c>
      <c r="K1059">
        <v>10</v>
      </c>
      <c r="L1059">
        <v>19.37</v>
      </c>
      <c r="M1059" t="str">
        <v>Yes</v>
      </c>
      <c r="N1059">
        <v>39.8</v>
      </c>
      <c r="O1059" t="str">
        <v/>
      </c>
      <c r="P1059" s="1">
        <v>45658</v>
      </c>
      <c r="Q1059">
        <v>39.3</v>
      </c>
      <c r="R1059">
        <v>57.1</v>
      </c>
      <c r="S1059">
        <v>45.8</v>
      </c>
      <c r="T1059">
        <v>19.6</v>
      </c>
    </row>
    <row r="1060">
      <c r="A1060" t="str">
        <v>EW-27</v>
      </c>
      <c r="B1060" s="1">
        <v>45698</v>
      </c>
      <c r="C1060" t="str">
        <v>T. Brooks</v>
      </c>
      <c r="D1060" t="str">
        <v>cycling</v>
      </c>
      <c r="E1060" t="str">
        <v>no action</v>
      </c>
      <c r="F1060" t="str">
        <v>cycling</v>
      </c>
      <c r="G1060">
        <v>21583</v>
      </c>
      <c r="H1060">
        <v>21363</v>
      </c>
      <c r="I1060">
        <v>220</v>
      </c>
      <c r="J1060" s="1">
        <v>45686</v>
      </c>
      <c r="K1060">
        <v>12</v>
      </c>
      <c r="L1060">
        <v>18.35</v>
      </c>
      <c r="M1060" t="str">
        <v>Yes</v>
      </c>
      <c r="N1060">
        <v>41.1</v>
      </c>
      <c r="O1060" t="str">
        <v/>
      </c>
      <c r="P1060" s="1">
        <v>45689</v>
      </c>
      <c r="Q1060">
        <v>39.9</v>
      </c>
      <c r="R1060">
        <v>57</v>
      </c>
      <c r="S1060">
        <v>45.8</v>
      </c>
      <c r="T1060">
        <v>16.9</v>
      </c>
    </row>
    <row r="1061">
      <c r="A1061" t="str">
        <v>EW-27</v>
      </c>
      <c r="B1061" s="1">
        <v>45713</v>
      </c>
      <c r="C1061" t="str">
        <v>T. Brooks</v>
      </c>
      <c r="D1061" t="str">
        <v>cycling</v>
      </c>
      <c r="E1061" t="str">
        <v>adjusted regulator</v>
      </c>
      <c r="F1061" t="str">
        <v>cycling</v>
      </c>
      <c r="G1061">
        <v>21830</v>
      </c>
      <c r="H1061">
        <v>21583</v>
      </c>
      <c r="I1061">
        <v>247</v>
      </c>
      <c r="J1061" s="1">
        <v>45698</v>
      </c>
      <c r="K1061">
        <v>15</v>
      </c>
      <c r="L1061">
        <v>16.5</v>
      </c>
      <c r="M1061" t="str">
        <v>Yes</v>
      </c>
      <c r="N1061">
        <v>40.5</v>
      </c>
      <c r="O1061" t="str">
        <v/>
      </c>
      <c r="P1061" s="1">
        <v>45689</v>
      </c>
      <c r="Q1061">
        <v>39.9</v>
      </c>
      <c r="R1061">
        <v>57</v>
      </c>
      <c r="S1061">
        <v>45.8</v>
      </c>
      <c r="T1061">
        <v>11.8</v>
      </c>
    </row>
    <row r="1062">
      <c r="A1062" t="str">
        <v>EW-27</v>
      </c>
      <c r="B1062" s="1">
        <v>45723</v>
      </c>
      <c r="C1062" t="str">
        <v>M. Ortiz</v>
      </c>
      <c r="D1062" t="str">
        <v>cycling</v>
      </c>
      <c r="E1062" t="str">
        <v>no action</v>
      </c>
      <c r="F1062" t="str">
        <v>cycling</v>
      </c>
      <c r="G1062">
        <v>22050</v>
      </c>
      <c r="H1062">
        <v>21830</v>
      </c>
      <c r="I1062">
        <v>220</v>
      </c>
      <c r="J1062" s="1">
        <v>45713</v>
      </c>
      <c r="K1062">
        <v>10</v>
      </c>
      <c r="L1062">
        <v>21.96</v>
      </c>
      <c r="M1062" t="str">
        <v>Yes</v>
      </c>
      <c r="N1062">
        <v>36.6</v>
      </c>
      <c r="O1062" t="str">
        <v/>
      </c>
      <c r="P1062" s="1">
        <v>45717</v>
      </c>
      <c r="Q1062">
        <v>40.4</v>
      </c>
      <c r="R1062">
        <v>56.9</v>
      </c>
      <c r="S1062">
        <v>45.8</v>
      </c>
      <c r="T1062">
        <v>11.9</v>
      </c>
    </row>
    <row r="1063">
      <c r="A1063" t="str">
        <v>EW-27</v>
      </c>
      <c r="B1063" s="1">
        <v>45737</v>
      </c>
      <c r="C1063" t="str">
        <v>R. Nguyen</v>
      </c>
      <c r="D1063" t="str">
        <v>cycling</v>
      </c>
      <c r="E1063" t="str">
        <v>no action</v>
      </c>
      <c r="F1063" t="str">
        <v>cycling</v>
      </c>
      <c r="G1063">
        <v>22270</v>
      </c>
      <c r="H1063">
        <v>22050</v>
      </c>
      <c r="I1063">
        <v>220</v>
      </c>
      <c r="J1063" s="1">
        <v>45723</v>
      </c>
      <c r="K1063">
        <v>14</v>
      </c>
      <c r="L1063">
        <v>15.7</v>
      </c>
      <c r="M1063" t="str">
        <v>Yes</v>
      </c>
      <c r="N1063">
        <v>40.6</v>
      </c>
      <c r="O1063" t="str">
        <v/>
      </c>
      <c r="P1063" s="1">
        <v>45717</v>
      </c>
      <c r="Q1063">
        <v>40.4</v>
      </c>
      <c r="R1063">
        <v>56.9</v>
      </c>
      <c r="S1063">
        <v>45.8</v>
      </c>
      <c r="T1063">
        <v>15.8</v>
      </c>
    </row>
    <row r="1064">
      <c r="A1064" t="str">
        <v>EW-27</v>
      </c>
      <c r="B1064" s="1">
        <v>45752</v>
      </c>
      <c r="C1064" t="str">
        <v>J. Hale</v>
      </c>
      <c r="D1064" t="str">
        <v>cycling</v>
      </c>
      <c r="E1064" t="str">
        <v>no action</v>
      </c>
      <c r="F1064" t="str">
        <v>cycling</v>
      </c>
      <c r="G1064">
        <v>22513</v>
      </c>
      <c r="H1064">
        <v>22270</v>
      </c>
      <c r="I1064">
        <v>243</v>
      </c>
      <c r="J1064" s="1">
        <v>45737</v>
      </c>
      <c r="K1064">
        <v>15</v>
      </c>
      <c r="L1064">
        <v>16.18</v>
      </c>
      <c r="M1064" t="str">
        <v>Yes</v>
      </c>
      <c r="N1064">
        <v>40.9</v>
      </c>
      <c r="O1064" t="str">
        <v/>
      </c>
      <c r="P1064" s="1">
        <v>45748</v>
      </c>
      <c r="Q1064">
        <v>41.4</v>
      </c>
      <c r="R1064">
        <v>57.2</v>
      </c>
      <c r="S1064">
        <v>45.8</v>
      </c>
      <c r="T1064">
        <v>13.2</v>
      </c>
    </row>
    <row r="1065">
      <c r="A1065" t="str">
        <v>EW-27</v>
      </c>
      <c r="B1065" s="1">
        <v>45764</v>
      </c>
      <c r="C1065" t="str">
        <v>J. Hale</v>
      </c>
      <c r="D1065" t="str">
        <v>cycling</v>
      </c>
      <c r="E1065" t="str">
        <v>no action</v>
      </c>
      <c r="F1065" t="str">
        <v>cycling</v>
      </c>
      <c r="G1065">
        <v>22718</v>
      </c>
      <c r="H1065">
        <v>22513</v>
      </c>
      <c r="I1065">
        <v>205</v>
      </c>
      <c r="J1065" s="1">
        <v>45752</v>
      </c>
      <c r="K1065">
        <v>12</v>
      </c>
      <c r="L1065">
        <v>17.08</v>
      </c>
      <c r="M1065" t="str">
        <v>Yes</v>
      </c>
      <c r="N1065">
        <v>42.6</v>
      </c>
      <c r="O1065" t="str">
        <v/>
      </c>
      <c r="P1065" s="1">
        <v>45748</v>
      </c>
      <c r="Q1065">
        <v>41.4</v>
      </c>
      <c r="R1065">
        <v>57.2</v>
      </c>
      <c r="S1065">
        <v>45.8</v>
      </c>
      <c r="T1065">
        <v>19.1</v>
      </c>
    </row>
    <row r="1066">
      <c r="A1066" t="str">
        <v>EW-27</v>
      </c>
      <c r="B1066" s="1">
        <v>45775</v>
      </c>
      <c r="C1066" t="str">
        <v>J. Hale</v>
      </c>
      <c r="D1066" t="str">
        <v>cycling</v>
      </c>
      <c r="E1066" t="str">
        <v>no action</v>
      </c>
      <c r="F1066" t="str">
        <v>cycling</v>
      </c>
      <c r="G1066">
        <v>22915</v>
      </c>
      <c r="H1066">
        <v>22718</v>
      </c>
      <c r="I1066">
        <v>197</v>
      </c>
      <c r="J1066" s="1">
        <v>45764</v>
      </c>
      <c r="K1066">
        <v>11</v>
      </c>
      <c r="L1066">
        <v>17.92</v>
      </c>
      <c r="M1066" t="str">
        <v>Yes</v>
      </c>
      <c r="N1066">
        <v>36.5</v>
      </c>
      <c r="O1066" t="str">
        <v/>
      </c>
      <c r="P1066" s="1">
        <v>45748</v>
      </c>
      <c r="Q1066">
        <v>41.4</v>
      </c>
      <c r="R1066">
        <v>57.2</v>
      </c>
      <c r="S1066">
        <v>45.8</v>
      </c>
      <c r="T1066">
        <v>19.8</v>
      </c>
    </row>
    <row r="1067">
      <c r="A1067" t="str">
        <v>EW-27</v>
      </c>
      <c r="B1067" s="1">
        <v>45787</v>
      </c>
      <c r="C1067" t="str">
        <v>R. Nguyen</v>
      </c>
      <c r="D1067" t="str">
        <v>cycling</v>
      </c>
      <c r="E1067" t="str">
        <v>no action</v>
      </c>
      <c r="F1067" t="str">
        <v>cycling</v>
      </c>
      <c r="G1067">
        <v>23146</v>
      </c>
      <c r="H1067">
        <v>22915</v>
      </c>
      <c r="I1067">
        <v>231</v>
      </c>
      <c r="J1067" s="1">
        <v>45775</v>
      </c>
      <c r="K1067">
        <v>12</v>
      </c>
      <c r="L1067">
        <v>19.24</v>
      </c>
      <c r="M1067" t="str">
        <v>Yes</v>
      </c>
      <c r="N1067">
        <v>40.4</v>
      </c>
      <c r="O1067" t="str">
        <v/>
      </c>
      <c r="P1067" s="1">
        <v>45778</v>
      </c>
      <c r="Q1067">
        <v>41</v>
      </c>
      <c r="R1067">
        <v>56.9</v>
      </c>
      <c r="S1067">
        <v>45.8</v>
      </c>
      <c r="T1067">
        <v>18.5</v>
      </c>
    </row>
    <row r="1068">
      <c r="A1068" t="str">
        <v>EW-27</v>
      </c>
      <c r="B1068" s="1">
        <v>45799</v>
      </c>
      <c r="C1068" t="str">
        <v>R. Nguyen</v>
      </c>
      <c r="D1068" t="str">
        <v>cycling</v>
      </c>
      <c r="E1068" t="str">
        <v>no action</v>
      </c>
      <c r="F1068" t="str">
        <v>cycling</v>
      </c>
      <c r="G1068">
        <v>23379</v>
      </c>
      <c r="H1068">
        <v>23146</v>
      </c>
      <c r="I1068">
        <v>233</v>
      </c>
      <c r="J1068" s="1">
        <v>45787</v>
      </c>
      <c r="K1068">
        <v>12</v>
      </c>
      <c r="L1068">
        <v>19.38</v>
      </c>
      <c r="M1068" t="str">
        <v>Yes</v>
      </c>
      <c r="N1068">
        <v>35.1</v>
      </c>
      <c r="O1068" t="str">
        <v/>
      </c>
      <c r="P1068" s="1">
        <v>45778</v>
      </c>
      <c r="Q1068">
        <v>41</v>
      </c>
      <c r="R1068">
        <v>56.9</v>
      </c>
      <c r="S1068">
        <v>45.8</v>
      </c>
      <c r="T1068">
        <v>19.5</v>
      </c>
    </row>
    <row r="1069">
      <c r="A1069" t="str">
        <v>EW-27</v>
      </c>
      <c r="B1069" s="1">
        <v>45810</v>
      </c>
      <c r="C1069" t="str">
        <v>J. Hale</v>
      </c>
      <c r="D1069" t="str">
        <v>cycling</v>
      </c>
      <c r="E1069" t="str">
        <v>no action</v>
      </c>
      <c r="F1069" t="str">
        <v>cycling</v>
      </c>
      <c r="G1069">
        <v>23619</v>
      </c>
      <c r="H1069">
        <v>23379</v>
      </c>
      <c r="I1069">
        <v>240</v>
      </c>
      <c r="J1069" s="1">
        <v>45799</v>
      </c>
      <c r="K1069">
        <v>11</v>
      </c>
      <c r="L1069">
        <v>21.81</v>
      </c>
      <c r="M1069" t="str">
        <v>Yes</v>
      </c>
      <c r="N1069">
        <v>40.2</v>
      </c>
      <c r="O1069" t="str">
        <v/>
      </c>
      <c r="P1069" s="1">
        <v>45809</v>
      </c>
      <c r="Q1069">
        <v>40.9</v>
      </c>
      <c r="R1069">
        <v>57</v>
      </c>
      <c r="S1069">
        <v>45.8</v>
      </c>
      <c r="T1069">
        <v>10.7</v>
      </c>
    </row>
    <row r="1070">
      <c r="A1070" t="str">
        <v>EW-27</v>
      </c>
      <c r="B1070" s="1">
        <v>45825</v>
      </c>
      <c r="C1070" t="str">
        <v>M. Ortiz</v>
      </c>
      <c r="D1070" t="str">
        <v>cycling</v>
      </c>
      <c r="E1070" t="str">
        <v>no action</v>
      </c>
      <c r="F1070" t="str">
        <v>cycling</v>
      </c>
      <c r="G1070">
        <v>23881</v>
      </c>
      <c r="H1070">
        <v>23619</v>
      </c>
      <c r="I1070">
        <v>262</v>
      </c>
      <c r="J1070" s="1">
        <v>45810</v>
      </c>
      <c r="K1070">
        <v>15</v>
      </c>
      <c r="L1070">
        <v>17.47</v>
      </c>
      <c r="M1070" t="str">
        <v>Yes</v>
      </c>
      <c r="N1070">
        <v>41</v>
      </c>
      <c r="O1070" t="str">
        <v/>
      </c>
      <c r="P1070" s="1">
        <v>45809</v>
      </c>
      <c r="Q1070">
        <v>40.9</v>
      </c>
      <c r="R1070">
        <v>57</v>
      </c>
      <c r="S1070">
        <v>45.8</v>
      </c>
      <c r="T1070">
        <v>10.2</v>
      </c>
    </row>
    <row r="1071">
      <c r="A1071" t="str">
        <v>EW-27</v>
      </c>
      <c r="B1071" s="1">
        <v>45840</v>
      </c>
      <c r="C1071" t="str">
        <v>T. Brooks</v>
      </c>
      <c r="D1071" t="str">
        <v>cycling</v>
      </c>
      <c r="E1071" t="str">
        <v>no action</v>
      </c>
      <c r="F1071" t="str">
        <v>cycling</v>
      </c>
      <c r="G1071">
        <v>24222</v>
      </c>
      <c r="H1071">
        <v>23881</v>
      </c>
      <c r="I1071">
        <v>341</v>
      </c>
      <c r="J1071" s="1">
        <v>45825</v>
      </c>
      <c r="K1071">
        <v>15</v>
      </c>
      <c r="L1071">
        <v>22.73</v>
      </c>
      <c r="M1071" t="str">
        <v>Yes</v>
      </c>
      <c r="N1071">
        <v>35.1</v>
      </c>
      <c r="O1071" t="str">
        <v/>
      </c>
      <c r="P1071" s="1">
        <v>45839</v>
      </c>
      <c r="Q1071">
        <v>39.8</v>
      </c>
      <c r="R1071">
        <v>57.2</v>
      </c>
      <c r="S1071">
        <v>45.8</v>
      </c>
      <c r="T1071">
        <v>12.5</v>
      </c>
    </row>
    <row r="1072">
      <c r="A1072" t="str">
        <v>EW-27</v>
      </c>
      <c r="B1072" s="1">
        <v>45854</v>
      </c>
      <c r="C1072" t="str">
        <v>M. Ortiz</v>
      </c>
      <c r="D1072" t="str">
        <v>cycling</v>
      </c>
      <c r="E1072" t="str">
        <v>no action</v>
      </c>
      <c r="F1072" t="str">
        <v>cycling</v>
      </c>
      <c r="G1072">
        <v>24463</v>
      </c>
      <c r="H1072">
        <v>24222</v>
      </c>
      <c r="I1072">
        <v>241</v>
      </c>
      <c r="J1072" s="1">
        <v>45840</v>
      </c>
      <c r="K1072">
        <v>14</v>
      </c>
      <c r="L1072">
        <v>17.21</v>
      </c>
      <c r="M1072" t="str">
        <v>Yes</v>
      </c>
      <c r="N1072">
        <v>40</v>
      </c>
      <c r="O1072" t="str">
        <v/>
      </c>
      <c r="P1072" s="1">
        <v>45839</v>
      </c>
      <c r="Q1072">
        <v>39.8</v>
      </c>
      <c r="R1072">
        <v>57.2</v>
      </c>
      <c r="S1072">
        <v>45.8</v>
      </c>
      <c r="T1072">
        <v>18.9</v>
      </c>
    </row>
    <row r="1073">
      <c r="A1073" t="str">
        <v>EW-27</v>
      </c>
      <c r="B1073" s="1">
        <v>45868</v>
      </c>
      <c r="C1073" t="str">
        <v>M. Ortiz</v>
      </c>
      <c r="D1073" t="str">
        <v>cycling</v>
      </c>
      <c r="E1073" t="str">
        <v>no action</v>
      </c>
      <c r="F1073" t="str">
        <v>cycling</v>
      </c>
      <c r="G1073">
        <v>24736</v>
      </c>
      <c r="H1073">
        <v>24463</v>
      </c>
      <c r="I1073">
        <v>273</v>
      </c>
      <c r="J1073" s="1">
        <v>45854</v>
      </c>
      <c r="K1073">
        <v>14</v>
      </c>
      <c r="L1073">
        <v>19.47</v>
      </c>
      <c r="M1073" t="str">
        <v>Yes</v>
      </c>
      <c r="N1073">
        <v>34.5</v>
      </c>
      <c r="O1073" t="str">
        <v/>
      </c>
      <c r="P1073" s="1">
        <v>45839</v>
      </c>
      <c r="Q1073">
        <v>39.8</v>
      </c>
      <c r="R1073">
        <v>57.2</v>
      </c>
      <c r="S1073">
        <v>45.8</v>
      </c>
      <c r="T1073">
        <v>17.3</v>
      </c>
    </row>
    <row r="1074">
      <c r="A1074" t="str">
        <v>EW-27</v>
      </c>
      <c r="B1074" s="1">
        <v>45883</v>
      </c>
      <c r="C1074" t="str">
        <v>M. Ortiz</v>
      </c>
      <c r="D1074" t="str">
        <v>cycling</v>
      </c>
      <c r="E1074" t="str">
        <v>no action</v>
      </c>
      <c r="F1074" t="str">
        <v>cycling</v>
      </c>
      <c r="G1074">
        <v>25026</v>
      </c>
      <c r="H1074">
        <v>24736</v>
      </c>
      <c r="I1074">
        <v>290</v>
      </c>
      <c r="J1074" s="1">
        <v>45868</v>
      </c>
      <c r="K1074">
        <v>15</v>
      </c>
      <c r="L1074">
        <v>19.32</v>
      </c>
      <c r="M1074" t="str">
        <v>Yes</v>
      </c>
      <c r="N1074">
        <v>43.6</v>
      </c>
      <c r="O1074" t="str">
        <v/>
      </c>
      <c r="P1074" s="1">
        <v>45870</v>
      </c>
      <c r="Q1074">
        <v>39.6</v>
      </c>
      <c r="R1074">
        <v>56.8</v>
      </c>
      <c r="S1074">
        <v>45.8</v>
      </c>
      <c r="T1074">
        <v>16.1</v>
      </c>
    </row>
    <row r="1075">
      <c r="A1075" t="str">
        <v>EW-27</v>
      </c>
      <c r="B1075" s="1">
        <v>45896</v>
      </c>
      <c r="C1075" t="str">
        <v>T. Brooks</v>
      </c>
      <c r="D1075" t="str">
        <v>cycling</v>
      </c>
      <c r="E1075" t="str">
        <v>no action</v>
      </c>
      <c r="F1075" t="str">
        <v>cycling</v>
      </c>
      <c r="G1075">
        <v>25324</v>
      </c>
      <c r="H1075">
        <v>25026</v>
      </c>
      <c r="I1075">
        <v>298</v>
      </c>
      <c r="J1075" s="1">
        <v>45883</v>
      </c>
      <c r="K1075">
        <v>13</v>
      </c>
      <c r="L1075">
        <v>22.91</v>
      </c>
      <c r="M1075" t="str">
        <v>Yes</v>
      </c>
      <c r="N1075">
        <v>41.3</v>
      </c>
      <c r="O1075" t="str">
        <v/>
      </c>
      <c r="P1075" s="1">
        <v>45870</v>
      </c>
      <c r="Q1075">
        <v>39.6</v>
      </c>
      <c r="R1075">
        <v>56.8</v>
      </c>
      <c r="S1075">
        <v>45.8</v>
      </c>
      <c r="T1075">
        <v>15.7</v>
      </c>
    </row>
    <row r="1076">
      <c r="A1076" t="str">
        <v>EW-27</v>
      </c>
      <c r="B1076" s="1">
        <v>45908</v>
      </c>
      <c r="C1076" t="str">
        <v>M. Ortiz</v>
      </c>
      <c r="D1076" t="str">
        <v>cycling</v>
      </c>
      <c r="E1076" t="str">
        <v>no action</v>
      </c>
      <c r="F1076" t="str">
        <v>cycling</v>
      </c>
      <c r="G1076">
        <v>25592</v>
      </c>
      <c r="H1076">
        <v>25324</v>
      </c>
      <c r="I1076">
        <v>268</v>
      </c>
      <c r="J1076" s="1">
        <v>45896</v>
      </c>
      <c r="K1076">
        <v>12</v>
      </c>
      <c r="L1076">
        <v>22.34</v>
      </c>
      <c r="M1076" t="str">
        <v>Yes</v>
      </c>
      <c r="N1076">
        <v>38.4</v>
      </c>
      <c r="O1076" t="str">
        <v/>
      </c>
      <c r="P1076" s="1">
        <v>45901</v>
      </c>
      <c r="Q1076">
        <v>38.8</v>
      </c>
      <c r="R1076">
        <v>56.9</v>
      </c>
      <c r="S1076">
        <v>45.8</v>
      </c>
      <c r="T1076">
        <v>14.1</v>
      </c>
    </row>
    <row r="1077">
      <c r="A1077" t="str">
        <v>EW-27</v>
      </c>
      <c r="B1077" s="1">
        <v>45921</v>
      </c>
      <c r="C1077" t="str">
        <v>R. Nguyen</v>
      </c>
      <c r="D1077" t="str">
        <v>cycling</v>
      </c>
      <c r="E1077" t="str">
        <v>no action</v>
      </c>
      <c r="F1077" t="str">
        <v>cycling</v>
      </c>
      <c r="G1077">
        <v>25892</v>
      </c>
      <c r="H1077">
        <v>25592</v>
      </c>
      <c r="I1077">
        <v>300</v>
      </c>
      <c r="J1077" s="1">
        <v>45908</v>
      </c>
      <c r="K1077">
        <v>13</v>
      </c>
      <c r="L1077">
        <v>23.05</v>
      </c>
      <c r="M1077" t="str">
        <v>Yes</v>
      </c>
      <c r="N1077">
        <v>35.4</v>
      </c>
      <c r="O1077" t="str">
        <v/>
      </c>
      <c r="P1077" s="1">
        <v>45901</v>
      </c>
      <c r="Q1077">
        <v>38.8</v>
      </c>
      <c r="R1077">
        <v>56.9</v>
      </c>
      <c r="S1077">
        <v>45.8</v>
      </c>
      <c r="T1077">
        <v>11.4</v>
      </c>
    </row>
    <row r="1078">
      <c r="A1078" t="str">
        <v>EW-27</v>
      </c>
      <c r="B1078" s="1">
        <v>45934</v>
      </c>
      <c r="C1078" t="str">
        <v>T. Brooks</v>
      </c>
      <c r="D1078" t="str">
        <v>cycling</v>
      </c>
      <c r="E1078" t="str">
        <v>no action</v>
      </c>
      <c r="F1078" t="str">
        <v>cycling</v>
      </c>
      <c r="G1078">
        <v>26141</v>
      </c>
      <c r="H1078">
        <v>25892</v>
      </c>
      <c r="I1078">
        <v>249</v>
      </c>
      <c r="J1078" s="1">
        <v>45921</v>
      </c>
      <c r="K1078">
        <v>13</v>
      </c>
      <c r="L1078">
        <v>19.15</v>
      </c>
      <c r="M1078" t="str">
        <v>Yes</v>
      </c>
      <c r="N1078">
        <v>35.7</v>
      </c>
      <c r="O1078" t="str">
        <v/>
      </c>
      <c r="P1078" s="1">
        <v>45931</v>
      </c>
      <c r="Q1078">
        <v>37.9</v>
      </c>
      <c r="R1078">
        <v>57.2</v>
      </c>
      <c r="S1078">
        <v>45.8</v>
      </c>
      <c r="T1078">
        <v>16.2</v>
      </c>
    </row>
    <row r="1079">
      <c r="A1079" t="str">
        <v>EW-27</v>
      </c>
      <c r="B1079" s="1">
        <v>45948</v>
      </c>
      <c r="C1079" t="str">
        <v>R. Nguyen</v>
      </c>
      <c r="D1079" t="str">
        <v>cycling</v>
      </c>
      <c r="E1079" t="str">
        <v>no action</v>
      </c>
      <c r="F1079" t="str">
        <v>cycling</v>
      </c>
      <c r="G1079">
        <v>26345</v>
      </c>
      <c r="H1079">
        <v>26141</v>
      </c>
      <c r="I1079">
        <v>204</v>
      </c>
      <c r="J1079" s="1">
        <v>45934</v>
      </c>
      <c r="K1079">
        <v>14</v>
      </c>
      <c r="L1079">
        <v>14.55</v>
      </c>
      <c r="M1079" t="str">
        <v>Yes</v>
      </c>
      <c r="N1079">
        <v>34.8</v>
      </c>
      <c r="O1079" t="str">
        <v/>
      </c>
      <c r="P1079" s="1">
        <v>45931</v>
      </c>
      <c r="Q1079">
        <v>37.9</v>
      </c>
      <c r="R1079">
        <v>57.2</v>
      </c>
      <c r="S1079">
        <v>45.8</v>
      </c>
      <c r="T1079">
        <v>10.5</v>
      </c>
    </row>
    <row r="1080">
      <c r="A1080" t="str">
        <v>EW-27</v>
      </c>
      <c r="B1080" s="1">
        <v>45962</v>
      </c>
      <c r="C1080" t="str">
        <v>R. Nguyen</v>
      </c>
      <c r="D1080" t="str">
        <v>cycling</v>
      </c>
      <c r="E1080" t="str">
        <v>no action</v>
      </c>
      <c r="F1080" t="str">
        <v>cycling</v>
      </c>
      <c r="G1080">
        <v>26643</v>
      </c>
      <c r="H1080">
        <v>26345</v>
      </c>
      <c r="I1080">
        <v>298</v>
      </c>
      <c r="J1080" s="1">
        <v>45948</v>
      </c>
      <c r="K1080">
        <v>14</v>
      </c>
      <c r="L1080">
        <v>21.27</v>
      </c>
      <c r="M1080" t="str">
        <v>Yes</v>
      </c>
      <c r="N1080">
        <v>40</v>
      </c>
      <c r="O1080" t="str">
        <v/>
      </c>
      <c r="P1080" s="1">
        <v>45962</v>
      </c>
      <c r="Q1080">
        <v>37.6</v>
      </c>
      <c r="R1080">
        <v>56.9</v>
      </c>
      <c r="S1080">
        <v>45.8</v>
      </c>
      <c r="T1080">
        <v>19.5</v>
      </c>
    </row>
    <row r="1081">
      <c r="A1081" t="str">
        <v>EW-27</v>
      </c>
      <c r="B1081" s="1">
        <v>45973</v>
      </c>
      <c r="C1081" t="str">
        <v>M. Ortiz</v>
      </c>
      <c r="D1081" t="str">
        <v>cycling</v>
      </c>
      <c r="E1081" t="str">
        <v>no action</v>
      </c>
      <c r="F1081" t="str">
        <v>cycling</v>
      </c>
      <c r="G1081">
        <v>26885</v>
      </c>
      <c r="H1081">
        <v>26643</v>
      </c>
      <c r="I1081">
        <v>242</v>
      </c>
      <c r="J1081" s="1">
        <v>45962</v>
      </c>
      <c r="K1081">
        <v>11</v>
      </c>
      <c r="L1081">
        <v>22.01</v>
      </c>
      <c r="M1081" t="str">
        <v>Yes</v>
      </c>
      <c r="N1081">
        <v>43.9</v>
      </c>
      <c r="O1081" t="str">
        <v/>
      </c>
      <c r="P1081" s="1">
        <v>45962</v>
      </c>
      <c r="Q1081">
        <v>37.6</v>
      </c>
      <c r="R1081">
        <v>56.9</v>
      </c>
      <c r="S1081">
        <v>45.8</v>
      </c>
      <c r="T1081">
        <v>15.1</v>
      </c>
    </row>
    <row r="1082">
      <c r="A1082" t="str">
        <v>EW-27</v>
      </c>
      <c r="B1082" s="1">
        <v>45987</v>
      </c>
      <c r="C1082" t="str">
        <v>M. Ortiz</v>
      </c>
      <c r="D1082" t="str">
        <v>cycling</v>
      </c>
      <c r="E1082" t="str">
        <v>no action</v>
      </c>
      <c r="F1082" t="str">
        <v>cycling</v>
      </c>
      <c r="G1082">
        <v>27204</v>
      </c>
      <c r="H1082">
        <v>26885</v>
      </c>
      <c r="I1082">
        <v>319</v>
      </c>
      <c r="J1082" s="1">
        <v>45973</v>
      </c>
      <c r="K1082">
        <v>14</v>
      </c>
      <c r="L1082">
        <v>22.76</v>
      </c>
      <c r="M1082" t="str">
        <v>Yes</v>
      </c>
      <c r="N1082">
        <v>36.7</v>
      </c>
      <c r="O1082" t="str">
        <v/>
      </c>
      <c r="P1082" s="1">
        <v>45962</v>
      </c>
      <c r="Q1082">
        <v>37.6</v>
      </c>
      <c r="R1082">
        <v>56.9</v>
      </c>
      <c r="S1082">
        <v>45.8</v>
      </c>
      <c r="T1082">
        <v>15.7</v>
      </c>
    </row>
    <row r="1083">
      <c r="A1083" t="str">
        <v>EW-27</v>
      </c>
      <c r="B1083" s="1">
        <v>45997</v>
      </c>
      <c r="C1083" t="str">
        <v>T. Brooks</v>
      </c>
      <c r="D1083" t="str">
        <v>cycling</v>
      </c>
      <c r="E1083" t="str">
        <v>no action</v>
      </c>
      <c r="F1083" t="str">
        <v>cycling</v>
      </c>
      <c r="G1083">
        <v>27350</v>
      </c>
      <c r="H1083">
        <v>27204</v>
      </c>
      <c r="I1083">
        <v>146</v>
      </c>
      <c r="J1083" s="1">
        <v>45987</v>
      </c>
      <c r="K1083">
        <v>10</v>
      </c>
      <c r="L1083">
        <v>14.59</v>
      </c>
      <c r="M1083" t="str">
        <v>Yes</v>
      </c>
      <c r="N1083">
        <v>37.5</v>
      </c>
      <c r="O1083" t="str">
        <v/>
      </c>
      <c r="P1083" s="1">
        <v>45992</v>
      </c>
      <c r="Q1083">
        <v>37.7</v>
      </c>
      <c r="R1083">
        <v>56.8</v>
      </c>
      <c r="S1083">
        <v>45.8</v>
      </c>
      <c r="T1083">
        <v>12.4</v>
      </c>
    </row>
    <row r="1084">
      <c r="A1084" t="str">
        <v>EW-27</v>
      </c>
      <c r="B1084" s="1">
        <v>46009</v>
      </c>
      <c r="C1084" t="str">
        <v>M. Ortiz</v>
      </c>
      <c r="D1084" t="str">
        <v>cycling</v>
      </c>
      <c r="E1084" t="str">
        <v>no action</v>
      </c>
      <c r="F1084" t="str">
        <v>cycling</v>
      </c>
      <c r="G1084">
        <v>27609</v>
      </c>
      <c r="H1084">
        <v>27350</v>
      </c>
      <c r="I1084">
        <v>259</v>
      </c>
      <c r="J1084" s="1">
        <v>45997</v>
      </c>
      <c r="K1084">
        <v>12</v>
      </c>
      <c r="L1084">
        <v>21.57</v>
      </c>
      <c r="M1084" t="str">
        <v>Yes</v>
      </c>
      <c r="N1084">
        <v>39.7</v>
      </c>
      <c r="O1084" t="str">
        <v/>
      </c>
      <c r="P1084" s="1">
        <v>45992</v>
      </c>
      <c r="Q1084">
        <v>37.7</v>
      </c>
      <c r="R1084">
        <v>56.8</v>
      </c>
      <c r="S1084">
        <v>45.8</v>
      </c>
      <c r="T1084">
        <v>10.4</v>
      </c>
    </row>
    <row r="1085">
      <c r="A1085" t="str">
        <v>EW-27</v>
      </c>
      <c r="B1085" s="1">
        <v>46019</v>
      </c>
      <c r="C1085" t="str">
        <v>M. Ortiz</v>
      </c>
      <c r="D1085" t="str">
        <v>cycling</v>
      </c>
      <c r="E1085" t="str">
        <v>no action</v>
      </c>
      <c r="F1085" t="str">
        <v>cycling</v>
      </c>
      <c r="G1085">
        <v>27841</v>
      </c>
      <c r="H1085">
        <v>27609</v>
      </c>
      <c r="I1085">
        <v>232</v>
      </c>
      <c r="J1085" s="1">
        <v>46009</v>
      </c>
      <c r="K1085">
        <v>10</v>
      </c>
      <c r="L1085">
        <v>23.22</v>
      </c>
      <c r="M1085" t="str">
        <v>Yes</v>
      </c>
      <c r="N1085">
        <v>37.1</v>
      </c>
      <c r="O1085" t="str">
        <v/>
      </c>
      <c r="P1085" s="1">
        <v>45992</v>
      </c>
      <c r="Q1085">
        <v>37.7</v>
      </c>
      <c r="R1085">
        <v>56.8</v>
      </c>
      <c r="S1085">
        <v>45.8</v>
      </c>
      <c r="T1085">
        <v>19.5</v>
      </c>
    </row>
    <row r="1086">
      <c r="A1086" t="str">
        <v>EW-27</v>
      </c>
      <c r="B1086" s="1">
        <v>46034</v>
      </c>
      <c r="C1086" t="str">
        <v>M. Ortiz</v>
      </c>
      <c r="D1086" t="str">
        <v>cycling</v>
      </c>
      <c r="E1086" t="str">
        <v>no action</v>
      </c>
      <c r="F1086" t="str">
        <v>cycling</v>
      </c>
      <c r="G1086">
        <v>28069</v>
      </c>
      <c r="H1086">
        <v>27841</v>
      </c>
      <c r="I1086">
        <v>228</v>
      </c>
      <c r="J1086" s="1">
        <v>46019</v>
      </c>
      <c r="K1086">
        <v>15</v>
      </c>
      <c r="L1086">
        <v>15.17</v>
      </c>
      <c r="M1086" t="str">
        <v>Yes</v>
      </c>
      <c r="N1086">
        <v>38.4</v>
      </c>
      <c r="O1086" t="str">
        <v/>
      </c>
      <c r="P1086" s="1">
        <v>46023</v>
      </c>
      <c r="Q1086">
        <v>38</v>
      </c>
      <c r="R1086">
        <v>56.9</v>
      </c>
      <c r="S1086">
        <v>45.8</v>
      </c>
      <c r="T1086">
        <v>10.8</v>
      </c>
    </row>
    <row r="1087">
      <c r="A1087" t="str">
        <v>EW-27</v>
      </c>
      <c r="B1087" s="1">
        <v>46046</v>
      </c>
      <c r="C1087" t="str">
        <v>R. Nguyen</v>
      </c>
      <c r="D1087" t="str">
        <v>cycling</v>
      </c>
      <c r="E1087" t="str">
        <v>no action</v>
      </c>
      <c r="F1087" t="str">
        <v>cycling</v>
      </c>
      <c r="G1087">
        <v>28289</v>
      </c>
      <c r="H1087">
        <v>28069</v>
      </c>
      <c r="I1087">
        <v>220</v>
      </c>
      <c r="J1087" s="1">
        <v>46034</v>
      </c>
      <c r="K1087">
        <v>12</v>
      </c>
      <c r="L1087">
        <v>18.36</v>
      </c>
      <c r="M1087" t="str">
        <v>Yes</v>
      </c>
      <c r="N1087">
        <v>39.3</v>
      </c>
      <c r="O1087" t="str">
        <v/>
      </c>
      <c r="P1087" s="1">
        <v>46023</v>
      </c>
      <c r="Q1087">
        <v>38</v>
      </c>
      <c r="R1087">
        <v>56.9</v>
      </c>
      <c r="S1087">
        <v>45.8</v>
      </c>
      <c r="T1087">
        <v>13.2</v>
      </c>
    </row>
    <row r="1088">
      <c r="A1088" t="str">
        <v>EW-27</v>
      </c>
      <c r="B1088" s="1">
        <v>46058</v>
      </c>
      <c r="C1088" t="str">
        <v>T. Brooks</v>
      </c>
      <c r="D1088" t="str">
        <v>cycling</v>
      </c>
      <c r="E1088" t="str">
        <v>no action</v>
      </c>
      <c r="F1088" t="str">
        <v>cycling</v>
      </c>
      <c r="G1088">
        <v>28551</v>
      </c>
      <c r="H1088">
        <v>28289</v>
      </c>
      <c r="I1088">
        <v>262</v>
      </c>
      <c r="J1088" s="1">
        <v>46046</v>
      </c>
      <c r="K1088">
        <v>12</v>
      </c>
      <c r="L1088">
        <v>21.8</v>
      </c>
      <c r="M1088" t="str">
        <v>Yes</v>
      </c>
      <c r="N1088">
        <v>39.2</v>
      </c>
      <c r="O1088" t="str">
        <v/>
      </c>
      <c r="P1088" s="1">
        <v>46054</v>
      </c>
      <c r="Q1088">
        <v>39.1</v>
      </c>
      <c r="R1088">
        <v>56.6</v>
      </c>
      <c r="S1088">
        <v>45.8</v>
      </c>
      <c r="T1088">
        <v>20</v>
      </c>
    </row>
    <row r="1089">
      <c r="A1089" t="str">
        <v>EW-27</v>
      </c>
      <c r="B1089" s="1">
        <v>46070</v>
      </c>
      <c r="C1089" t="str">
        <v>R. Nguyen</v>
      </c>
      <c r="D1089" t="str">
        <v>cycling</v>
      </c>
      <c r="E1089" t="str">
        <v>no action</v>
      </c>
      <c r="F1089" t="str">
        <v>cycling</v>
      </c>
      <c r="G1089">
        <v>28742</v>
      </c>
      <c r="H1089">
        <v>28551</v>
      </c>
      <c r="I1089">
        <v>191</v>
      </c>
      <c r="J1089" s="1">
        <v>46058</v>
      </c>
      <c r="K1089">
        <v>12</v>
      </c>
      <c r="L1089">
        <v>15.93</v>
      </c>
      <c r="M1089" t="str">
        <v>Yes</v>
      </c>
      <c r="N1089">
        <v>43.4</v>
      </c>
      <c r="O1089" t="str">
        <v/>
      </c>
      <c r="P1089" s="1">
        <v>46054</v>
      </c>
      <c r="Q1089">
        <v>39.1</v>
      </c>
      <c r="R1089">
        <v>56.6</v>
      </c>
      <c r="S1089">
        <v>45.8</v>
      </c>
      <c r="T1089">
        <v>16.5</v>
      </c>
    </row>
    <row r="1090">
      <c r="A1090" t="str">
        <v>EW-27</v>
      </c>
      <c r="B1090" s="1">
        <v>46080</v>
      </c>
      <c r="C1090" t="str">
        <v>M. Ortiz</v>
      </c>
      <c r="D1090" t="str">
        <v>cycling</v>
      </c>
      <c r="E1090" t="str">
        <v>no action</v>
      </c>
      <c r="F1090" t="str">
        <v>cycling</v>
      </c>
      <c r="G1090">
        <v>28955</v>
      </c>
      <c r="H1090">
        <v>28742</v>
      </c>
      <c r="I1090">
        <v>213</v>
      </c>
      <c r="J1090" s="1">
        <v>46070</v>
      </c>
      <c r="K1090">
        <v>10</v>
      </c>
      <c r="L1090">
        <v>21.29</v>
      </c>
      <c r="M1090" t="str">
        <v>Yes</v>
      </c>
      <c r="N1090">
        <v>39.1</v>
      </c>
      <c r="O1090" t="str">
        <v/>
      </c>
      <c r="P1090" s="1">
        <v>46054</v>
      </c>
      <c r="Q1090">
        <v>39.1</v>
      </c>
      <c r="R1090">
        <v>56.6</v>
      </c>
      <c r="S1090">
        <v>45.8</v>
      </c>
      <c r="T1090">
        <v>12.6</v>
      </c>
    </row>
    <row r="1091">
      <c r="A1091" t="str">
        <v>EW-27</v>
      </c>
      <c r="B1091" s="1">
        <v>46095</v>
      </c>
      <c r="C1091" t="str">
        <v>M. Ortiz</v>
      </c>
      <c r="D1091" t="str">
        <v>cycling</v>
      </c>
      <c r="E1091" t="str">
        <v>no action</v>
      </c>
      <c r="F1091" t="str">
        <v>cycling</v>
      </c>
      <c r="G1091">
        <v>29312</v>
      </c>
      <c r="H1091">
        <v>28955</v>
      </c>
      <c r="I1091">
        <v>357</v>
      </c>
      <c r="J1091" s="1">
        <v>46080</v>
      </c>
      <c r="K1091">
        <v>15</v>
      </c>
      <c r="L1091">
        <v>23.83</v>
      </c>
      <c r="M1091" t="str">
        <v>Yes</v>
      </c>
      <c r="N1091">
        <v>38.4</v>
      </c>
      <c r="O1091" t="str">
        <v/>
      </c>
      <c r="P1091" s="1">
        <v>46082</v>
      </c>
      <c r="Q1091">
        <v>39.7</v>
      </c>
      <c r="R1091">
        <v>56.6</v>
      </c>
      <c r="S1091">
        <v>45.8</v>
      </c>
      <c r="T1091">
        <v>17.8</v>
      </c>
    </row>
    <row r="1092">
      <c r="A1092" t="str">
        <v>EW-27</v>
      </c>
      <c r="B1092" s="1">
        <v>46110</v>
      </c>
      <c r="C1092" t="str">
        <v>R. Nguyen</v>
      </c>
      <c r="D1092" t="str">
        <v>cycling</v>
      </c>
      <c r="E1092" t="str">
        <v>no action</v>
      </c>
      <c r="F1092" t="str">
        <v>cycling</v>
      </c>
      <c r="G1092">
        <v>29557</v>
      </c>
      <c r="H1092">
        <v>29312</v>
      </c>
      <c r="I1092">
        <v>245</v>
      </c>
      <c r="J1092" s="1">
        <v>46095</v>
      </c>
      <c r="K1092">
        <v>15</v>
      </c>
      <c r="L1092">
        <v>16.34</v>
      </c>
      <c r="M1092" t="str">
        <v>Yes</v>
      </c>
      <c r="N1092">
        <v>35.8</v>
      </c>
      <c r="O1092" t="str">
        <v/>
      </c>
      <c r="P1092" s="1">
        <v>46082</v>
      </c>
      <c r="Q1092">
        <v>39.7</v>
      </c>
      <c r="R1092">
        <v>56.6</v>
      </c>
      <c r="S1092">
        <v>45.8</v>
      </c>
      <c r="T1092">
        <v>19.9</v>
      </c>
    </row>
    <row r="1093">
      <c r="A1093" t="str">
        <v>EW-27</v>
      </c>
      <c r="B1093" s="1">
        <v>46122</v>
      </c>
      <c r="C1093" t="str">
        <v>M. Ortiz</v>
      </c>
      <c r="D1093" t="str">
        <v>cycling</v>
      </c>
      <c r="E1093" t="str">
        <v>no action</v>
      </c>
      <c r="F1093" t="str">
        <v>cycling</v>
      </c>
      <c r="G1093">
        <v>29814</v>
      </c>
      <c r="H1093">
        <v>29557</v>
      </c>
      <c r="I1093">
        <v>257</v>
      </c>
      <c r="J1093" s="1">
        <v>46110</v>
      </c>
      <c r="K1093">
        <v>12</v>
      </c>
      <c r="L1093">
        <v>21.39</v>
      </c>
      <c r="M1093" t="str">
        <v>Yes</v>
      </c>
      <c r="N1093">
        <v>39.2</v>
      </c>
      <c r="O1093" t="str">
        <v/>
      </c>
      <c r="P1093" s="1">
        <v>46113</v>
      </c>
      <c r="Q1093">
        <v>39.9</v>
      </c>
      <c r="R1093">
        <v>57.1</v>
      </c>
      <c r="S1093">
        <v>45.8</v>
      </c>
      <c r="T1093">
        <v>12.7</v>
      </c>
    </row>
    <row r="1094">
      <c r="A1094" t="str">
        <v>EW-27</v>
      </c>
      <c r="B1094" s="1">
        <v>46136</v>
      </c>
      <c r="C1094" t="str">
        <v>M. Ortiz</v>
      </c>
      <c r="D1094" t="str">
        <v>cycling</v>
      </c>
      <c r="E1094" t="str">
        <v>no action</v>
      </c>
      <c r="F1094" t="str">
        <v>cycling</v>
      </c>
      <c r="G1094">
        <v>30053</v>
      </c>
      <c r="H1094">
        <v>29814</v>
      </c>
      <c r="I1094">
        <v>239</v>
      </c>
      <c r="J1094" s="1">
        <v>46122</v>
      </c>
      <c r="K1094">
        <v>14</v>
      </c>
      <c r="L1094">
        <v>17.04</v>
      </c>
      <c r="M1094" t="str">
        <v>Yes</v>
      </c>
      <c r="N1094">
        <v>34.2</v>
      </c>
      <c r="O1094" t="str">
        <v/>
      </c>
      <c r="P1094" s="1">
        <v>46113</v>
      </c>
      <c r="Q1094">
        <v>39.9</v>
      </c>
      <c r="R1094">
        <v>57.1</v>
      </c>
      <c r="S1094">
        <v>45.8</v>
      </c>
      <c r="T1094">
        <v>10.4</v>
      </c>
    </row>
    <row r="1095">
      <c r="A1095" t="str">
        <v>EW-27</v>
      </c>
      <c r="B1095" s="1">
        <v>46151</v>
      </c>
      <c r="C1095" t="str">
        <v>T. Brooks</v>
      </c>
      <c r="D1095" t="str">
        <v>cycling</v>
      </c>
      <c r="E1095" t="str">
        <v>no action</v>
      </c>
      <c r="F1095" t="str">
        <v>cycling</v>
      </c>
      <c r="G1095">
        <v>30300</v>
      </c>
      <c r="H1095">
        <v>30053</v>
      </c>
      <c r="I1095">
        <v>247</v>
      </c>
      <c r="J1095" s="1">
        <v>46136</v>
      </c>
      <c r="K1095">
        <v>15</v>
      </c>
      <c r="L1095">
        <v>16.49</v>
      </c>
      <c r="M1095" t="str">
        <v>Yes</v>
      </c>
      <c r="N1095">
        <v>40.9</v>
      </c>
      <c r="O1095" t="str">
        <v/>
      </c>
      <c r="P1095" s="1">
        <v>46143</v>
      </c>
      <c r="Q1095">
        <v>40.6</v>
      </c>
      <c r="R1095">
        <v>57.4</v>
      </c>
      <c r="S1095">
        <v>45.8</v>
      </c>
      <c r="T1095">
        <v>11.8</v>
      </c>
    </row>
    <row r="1096">
      <c r="A1096" t="str">
        <v>EW-27</v>
      </c>
      <c r="B1096" s="1">
        <v>46163</v>
      </c>
      <c r="C1096" t="str">
        <v>R. Nguyen</v>
      </c>
      <c r="D1096" t="str">
        <v>cycling</v>
      </c>
      <c r="E1096" t="str">
        <v>no action</v>
      </c>
      <c r="F1096" t="str">
        <v>cycling</v>
      </c>
      <c r="G1096">
        <v>30568</v>
      </c>
      <c r="H1096">
        <v>30300</v>
      </c>
      <c r="I1096">
        <v>268</v>
      </c>
      <c r="J1096" s="1">
        <v>46151</v>
      </c>
      <c r="K1096">
        <v>12</v>
      </c>
      <c r="L1096">
        <v>22.35</v>
      </c>
      <c r="M1096" t="str">
        <v>Yes</v>
      </c>
      <c r="N1096">
        <v>35.8</v>
      </c>
      <c r="O1096" t="str">
        <v/>
      </c>
      <c r="P1096" s="1">
        <v>46143</v>
      </c>
      <c r="Q1096">
        <v>40.6</v>
      </c>
      <c r="R1096">
        <v>57.4</v>
      </c>
      <c r="S1096">
        <v>45.8</v>
      </c>
      <c r="T1096">
        <v>14.4</v>
      </c>
    </row>
    <row r="1097">
      <c r="A1097" t="str">
        <v>EW-27</v>
      </c>
      <c r="B1097" s="1">
        <v>46175</v>
      </c>
      <c r="C1097" t="str">
        <v>J. Hale</v>
      </c>
      <c r="D1097" t="str">
        <v>cycling</v>
      </c>
      <c r="E1097" t="str">
        <v>no action</v>
      </c>
      <c r="F1097" t="str">
        <v>cycling</v>
      </c>
      <c r="G1097">
        <v>30808</v>
      </c>
      <c r="H1097">
        <v>30568</v>
      </c>
      <c r="I1097">
        <v>240</v>
      </c>
      <c r="J1097" s="1">
        <v>46163</v>
      </c>
      <c r="K1097">
        <v>12</v>
      </c>
      <c r="L1097">
        <v>20</v>
      </c>
      <c r="M1097" t="str">
        <v>Yes</v>
      </c>
      <c r="N1097">
        <v>38.4</v>
      </c>
      <c r="O1097" t="str">
        <v/>
      </c>
      <c r="P1097" s="1">
        <v>46174</v>
      </c>
      <c r="Q1097">
        <v>41.6</v>
      </c>
      <c r="R1097">
        <v>57.1</v>
      </c>
      <c r="S1097">
        <v>45.8</v>
      </c>
      <c r="T1097">
        <v>17.2</v>
      </c>
    </row>
    <row r="1098">
      <c r="A1098" t="str">
        <v>EW-27</v>
      </c>
      <c r="B1098" s="1">
        <v>46188</v>
      </c>
      <c r="C1098" t="str">
        <v>J. Hale</v>
      </c>
      <c r="D1098" t="str">
        <v>cycling</v>
      </c>
      <c r="E1098" t="str">
        <v>no action</v>
      </c>
      <c r="F1098" t="str">
        <v>cycling</v>
      </c>
      <c r="G1098">
        <v>31033</v>
      </c>
      <c r="H1098">
        <v>30808</v>
      </c>
      <c r="I1098">
        <v>225</v>
      </c>
      <c r="J1098" s="1">
        <v>46175</v>
      </c>
      <c r="K1098">
        <v>13</v>
      </c>
      <c r="L1098">
        <v>17.29</v>
      </c>
      <c r="M1098" t="str">
        <v>Yes</v>
      </c>
      <c r="N1098">
        <v>42.2</v>
      </c>
      <c r="O1098" t="str">
        <v/>
      </c>
      <c r="P1098" s="1">
        <v>46174</v>
      </c>
      <c r="Q1098">
        <v>41.6</v>
      </c>
      <c r="R1098">
        <v>57.1</v>
      </c>
      <c r="S1098">
        <v>45.8</v>
      </c>
      <c r="T1098">
        <v>11.3</v>
      </c>
    </row>
    <row r="1099">
      <c r="A1099" t="str">
        <v>EW-27</v>
      </c>
      <c r="B1099" s="1">
        <v>46199</v>
      </c>
      <c r="C1099" t="str">
        <v>M. Ortiz</v>
      </c>
      <c r="D1099" t="str">
        <v>cycling</v>
      </c>
      <c r="E1099" t="str">
        <v>no action</v>
      </c>
      <c r="F1099" t="str">
        <v>cycling</v>
      </c>
      <c r="G1099">
        <v>31279</v>
      </c>
      <c r="H1099">
        <v>31033</v>
      </c>
      <c r="I1099">
        <v>246</v>
      </c>
      <c r="J1099" s="1">
        <v>46188</v>
      </c>
      <c r="K1099">
        <v>11</v>
      </c>
      <c r="L1099">
        <v>22.34</v>
      </c>
      <c r="M1099" t="str">
        <v>Yes</v>
      </c>
      <c r="N1099">
        <v>43.5</v>
      </c>
      <c r="O1099" t="str">
        <v/>
      </c>
      <c r="P1099" s="1">
        <v>46174</v>
      </c>
      <c r="Q1099">
        <v>41.6</v>
      </c>
      <c r="R1099">
        <v>57.1</v>
      </c>
      <c r="S1099">
        <v>45.8</v>
      </c>
      <c r="T1099">
        <v>13.4</v>
      </c>
    </row>
    <row r="1100">
      <c r="A1100" t="str">
        <v>EW-27</v>
      </c>
      <c r="B1100" s="1">
        <v>46213</v>
      </c>
      <c r="C1100" t="str">
        <v>M. Ortiz</v>
      </c>
      <c r="D1100" t="str">
        <v>cycling</v>
      </c>
      <c r="E1100" t="str">
        <v>no action</v>
      </c>
      <c r="F1100" t="str">
        <v>cycling</v>
      </c>
      <c r="G1100">
        <v>31503</v>
      </c>
      <c r="H1100">
        <v>31279</v>
      </c>
      <c r="I1100">
        <v>224</v>
      </c>
      <c r="J1100" s="1">
        <v>46199</v>
      </c>
      <c r="K1100">
        <v>14</v>
      </c>
      <c r="L1100">
        <v>16</v>
      </c>
      <c r="M1100" t="str">
        <v>Yes</v>
      </c>
      <c r="N1100">
        <v>35</v>
      </c>
      <c r="O1100" t="str">
        <v/>
      </c>
      <c r="P1100" s="1">
        <v>46204</v>
      </c>
      <c r="Q1100">
        <v>41.4</v>
      </c>
      <c r="R1100">
        <v>57</v>
      </c>
      <c r="S1100">
        <v>45.8</v>
      </c>
      <c r="T1100">
        <v>15.1</v>
      </c>
    </row>
    <row r="1101">
      <c r="A1101" t="str">
        <v>EW-27</v>
      </c>
      <c r="B1101" s="1">
        <v>46223</v>
      </c>
      <c r="C1101" t="str">
        <v>R. Nguyen</v>
      </c>
      <c r="D1101" t="str">
        <v>cycling</v>
      </c>
      <c r="E1101" t="str">
        <v>no action</v>
      </c>
      <c r="F1101" t="str">
        <v>cycling</v>
      </c>
      <c r="G1101">
        <v>31691</v>
      </c>
      <c r="H1101">
        <v>31503</v>
      </c>
      <c r="I1101">
        <v>188</v>
      </c>
      <c r="J1101" s="1">
        <v>46213</v>
      </c>
      <c r="K1101">
        <v>10</v>
      </c>
      <c r="L1101">
        <v>18.83</v>
      </c>
      <c r="M1101" t="str">
        <v>Yes</v>
      </c>
      <c r="N1101">
        <v>35.6</v>
      </c>
      <c r="O1101" t="str">
        <v/>
      </c>
      <c r="P1101" s="1">
        <v>46204</v>
      </c>
      <c r="Q1101">
        <v>41.4</v>
      </c>
      <c r="R1101">
        <v>57</v>
      </c>
      <c r="S1101">
        <v>45.8</v>
      </c>
      <c r="T1101">
        <v>17.4</v>
      </c>
    </row>
    <row r="1102">
      <c r="A1102" t="str">
        <v>EW-27</v>
      </c>
      <c r="B1102" s="1">
        <v>46236</v>
      </c>
      <c r="C1102" t="str">
        <v>R. Nguyen</v>
      </c>
      <c r="D1102" t="str">
        <v>cycling</v>
      </c>
      <c r="E1102" t="str">
        <v>no action</v>
      </c>
      <c r="F1102" t="str">
        <v>cycling</v>
      </c>
      <c r="G1102">
        <v>31986</v>
      </c>
      <c r="H1102">
        <v>31691</v>
      </c>
      <c r="I1102">
        <v>295</v>
      </c>
      <c r="J1102" s="1">
        <v>46223</v>
      </c>
      <c r="K1102">
        <v>13</v>
      </c>
      <c r="L1102">
        <v>22.69</v>
      </c>
      <c r="M1102" t="str">
        <v>Yes</v>
      </c>
      <c r="N1102">
        <v>36.9</v>
      </c>
      <c r="O1102" t="str">
        <v/>
      </c>
      <c r="P1102" s="1">
        <v>46235</v>
      </c>
      <c r="Q1102">
        <v>41</v>
      </c>
      <c r="R1102">
        <v>56.9</v>
      </c>
      <c r="S1102">
        <v>45.8</v>
      </c>
      <c r="T1102">
        <v>19.6</v>
      </c>
    </row>
    <row r="1103">
      <c r="A1103" t="str">
        <v>EW-28</v>
      </c>
      <c r="B1103" s="1">
        <v>45665</v>
      </c>
      <c r="C1103" t="str">
        <v>T. Brooks</v>
      </c>
      <c r="D1103" t="str">
        <v>cycling</v>
      </c>
      <c r="E1103" t="str">
        <v>no action</v>
      </c>
      <c r="F1103" t="str">
        <v>cycling</v>
      </c>
      <c r="G1103">
        <v>27233</v>
      </c>
      <c r="H1103">
        <v>26931</v>
      </c>
      <c r="I1103">
        <v>302</v>
      </c>
      <c r="J1103" s="1">
        <v>45644</v>
      </c>
      <c r="K1103">
        <v>21</v>
      </c>
      <c r="L1103">
        <v>14.36</v>
      </c>
      <c r="M1103" t="str">
        <v>Yes</v>
      </c>
      <c r="N1103">
        <v>38.2</v>
      </c>
      <c r="O1103" t="str">
        <v/>
      </c>
      <c r="P1103" s="1">
        <v>45658</v>
      </c>
      <c r="Q1103">
        <v>37.6</v>
      </c>
      <c r="R1103">
        <v>52.1</v>
      </c>
      <c r="S1103">
        <v>42.4</v>
      </c>
      <c r="T1103">
        <v>19.7</v>
      </c>
    </row>
    <row r="1104">
      <c r="A1104" t="str">
        <v>EW-28</v>
      </c>
      <c r="B1104" s="1">
        <v>45678</v>
      </c>
      <c r="C1104" t="str">
        <v>T. Brooks</v>
      </c>
      <c r="D1104" t="str">
        <v>cycling</v>
      </c>
      <c r="E1104" t="str">
        <v>no action</v>
      </c>
      <c r="F1104" t="str">
        <v>cycling</v>
      </c>
      <c r="G1104">
        <v>27544</v>
      </c>
      <c r="H1104">
        <v>27233</v>
      </c>
      <c r="I1104">
        <v>311</v>
      </c>
      <c r="J1104" s="1">
        <v>45665</v>
      </c>
      <c r="K1104">
        <v>13</v>
      </c>
      <c r="L1104">
        <v>23.95</v>
      </c>
      <c r="M1104" t="str">
        <v>Yes</v>
      </c>
      <c r="N1104">
        <v>34</v>
      </c>
      <c r="O1104" t="str">
        <v/>
      </c>
      <c r="P1104" s="1">
        <v>45658</v>
      </c>
      <c r="Q1104">
        <v>37.6</v>
      </c>
      <c r="R1104">
        <v>52.1</v>
      </c>
      <c r="S1104">
        <v>42.4</v>
      </c>
      <c r="T1104">
        <v>18.3</v>
      </c>
    </row>
    <row r="1105">
      <c r="A1105" t="str">
        <v>EW-28</v>
      </c>
      <c r="B1105" s="1">
        <v>45691</v>
      </c>
      <c r="C1105" t="str">
        <v>J. Hale</v>
      </c>
      <c r="D1105" t="str">
        <v>cycling</v>
      </c>
      <c r="E1105" t="str">
        <v>no action</v>
      </c>
      <c r="F1105" t="str">
        <v>cycling</v>
      </c>
      <c r="G1105">
        <v>27751</v>
      </c>
      <c r="H1105">
        <v>27544</v>
      </c>
      <c r="I1105">
        <v>207</v>
      </c>
      <c r="J1105" s="1">
        <v>45678</v>
      </c>
      <c r="K1105">
        <v>13</v>
      </c>
      <c r="L1105">
        <v>15.91</v>
      </c>
      <c r="M1105" t="str">
        <v>Yes</v>
      </c>
      <c r="N1105">
        <v>38</v>
      </c>
      <c r="O1105" t="str">
        <v/>
      </c>
      <c r="P1105" s="1">
        <v>45689</v>
      </c>
      <c r="Q1105">
        <v>38.6</v>
      </c>
      <c r="R1105">
        <v>51.6</v>
      </c>
      <c r="S1105">
        <v>42.4</v>
      </c>
      <c r="T1105">
        <v>16.2</v>
      </c>
    </row>
    <row r="1106">
      <c r="A1106" t="str">
        <v>EW-28</v>
      </c>
      <c r="B1106" s="1">
        <v>45701</v>
      </c>
      <c r="C1106" t="str">
        <v>R. Nguyen</v>
      </c>
      <c r="D1106" t="str">
        <v>cycling</v>
      </c>
      <c r="E1106" t="str">
        <v>no action</v>
      </c>
      <c r="F1106" t="str">
        <v>cycling</v>
      </c>
      <c r="G1106">
        <v>27920</v>
      </c>
      <c r="H1106">
        <v>27751</v>
      </c>
      <c r="I1106">
        <v>169</v>
      </c>
      <c r="J1106" s="1">
        <v>45691</v>
      </c>
      <c r="K1106">
        <v>10</v>
      </c>
      <c r="L1106">
        <v>16.9</v>
      </c>
      <c r="M1106" t="str">
        <v>Yes</v>
      </c>
      <c r="N1106">
        <v>34.9</v>
      </c>
      <c r="O1106" t="str">
        <v/>
      </c>
      <c r="P1106" s="1">
        <v>45689</v>
      </c>
      <c r="Q1106">
        <v>38.6</v>
      </c>
      <c r="R1106">
        <v>51.6</v>
      </c>
      <c r="S1106">
        <v>42.4</v>
      </c>
      <c r="T1106">
        <v>16.5</v>
      </c>
    </row>
    <row r="1107">
      <c r="A1107" t="str">
        <v>EW-28</v>
      </c>
      <c r="B1107" s="1">
        <v>45714</v>
      </c>
      <c r="C1107" t="str">
        <v>R. Nguyen</v>
      </c>
      <c r="D1107" t="str">
        <v>cycling</v>
      </c>
      <c r="E1107" t="str">
        <v>no action</v>
      </c>
      <c r="F1107" t="str">
        <v>cycling</v>
      </c>
      <c r="G1107">
        <v>28209</v>
      </c>
      <c r="H1107">
        <v>27920</v>
      </c>
      <c r="I1107">
        <v>289</v>
      </c>
      <c r="J1107" s="1">
        <v>45701</v>
      </c>
      <c r="K1107">
        <v>13</v>
      </c>
      <c r="L1107">
        <v>22.26</v>
      </c>
      <c r="M1107" t="str">
        <v>Yes</v>
      </c>
      <c r="N1107">
        <v>41.8</v>
      </c>
      <c r="O1107" t="str">
        <v/>
      </c>
      <c r="P1107" s="1">
        <v>45689</v>
      </c>
      <c r="Q1107">
        <v>38.6</v>
      </c>
      <c r="R1107">
        <v>51.6</v>
      </c>
      <c r="S1107">
        <v>42.4</v>
      </c>
      <c r="T1107">
        <v>13.8</v>
      </c>
    </row>
    <row r="1108">
      <c r="A1108" t="str">
        <v>EW-28</v>
      </c>
      <c r="B1108" s="1">
        <v>45725</v>
      </c>
      <c r="C1108" t="str">
        <v>T. Brooks</v>
      </c>
      <c r="D1108" t="str">
        <v>cycling</v>
      </c>
      <c r="E1108" t="str">
        <v>no action</v>
      </c>
      <c r="F1108" t="str">
        <v>cycling</v>
      </c>
      <c r="G1108">
        <v>28410</v>
      </c>
      <c r="H1108">
        <v>28209</v>
      </c>
      <c r="I1108">
        <v>201</v>
      </c>
      <c r="J1108" s="1">
        <v>45714</v>
      </c>
      <c r="K1108">
        <v>11</v>
      </c>
      <c r="L1108">
        <v>18.31</v>
      </c>
      <c r="M1108" t="str">
        <v>Yes</v>
      </c>
      <c r="N1108">
        <v>34.4</v>
      </c>
      <c r="O1108" t="str">
        <v/>
      </c>
      <c r="P1108" s="1">
        <v>45717</v>
      </c>
      <c r="Q1108">
        <v>38.4</v>
      </c>
      <c r="R1108">
        <v>52</v>
      </c>
      <c r="S1108">
        <v>42.4</v>
      </c>
      <c r="T1108">
        <v>17.3</v>
      </c>
    </row>
    <row r="1109">
      <c r="A1109" t="str">
        <v>EW-28</v>
      </c>
      <c r="B1109" s="1">
        <v>45737</v>
      </c>
      <c r="C1109" t="str">
        <v>T. Brooks</v>
      </c>
      <c r="D1109" t="str">
        <v>cycling</v>
      </c>
      <c r="E1109" t="str">
        <v>no action</v>
      </c>
      <c r="F1109" t="str">
        <v>cycling</v>
      </c>
      <c r="G1109">
        <v>28631</v>
      </c>
      <c r="H1109">
        <v>28410</v>
      </c>
      <c r="I1109">
        <v>221</v>
      </c>
      <c r="J1109" s="1">
        <v>45725</v>
      </c>
      <c r="K1109">
        <v>12</v>
      </c>
      <c r="L1109">
        <v>18.39</v>
      </c>
      <c r="M1109" t="str">
        <v>Yes</v>
      </c>
      <c r="N1109">
        <v>36.9</v>
      </c>
      <c r="O1109" t="str">
        <v/>
      </c>
      <c r="P1109" s="1">
        <v>45717</v>
      </c>
      <c r="Q1109">
        <v>38.4</v>
      </c>
      <c r="R1109">
        <v>52</v>
      </c>
      <c r="S1109">
        <v>42.4</v>
      </c>
      <c r="T1109">
        <v>19.1</v>
      </c>
    </row>
    <row r="1110">
      <c r="A1110" t="str">
        <v>EW-28</v>
      </c>
      <c r="B1110" s="1">
        <v>45751</v>
      </c>
      <c r="C1110" t="str">
        <v>R. Nguyen</v>
      </c>
      <c r="D1110" t="str">
        <v>cycling</v>
      </c>
      <c r="E1110" t="str">
        <v>no action</v>
      </c>
      <c r="F1110" t="str">
        <v>cycling</v>
      </c>
      <c r="G1110">
        <v>28931</v>
      </c>
      <c r="H1110">
        <v>28631</v>
      </c>
      <c r="I1110">
        <v>300</v>
      </c>
      <c r="J1110" s="1">
        <v>45737</v>
      </c>
      <c r="K1110">
        <v>14</v>
      </c>
      <c r="L1110">
        <v>21.43</v>
      </c>
      <c r="M1110" t="str">
        <v>Yes</v>
      </c>
      <c r="N1110">
        <v>34.4</v>
      </c>
      <c r="O1110" t="str">
        <v/>
      </c>
      <c r="P1110" s="1">
        <v>45748</v>
      </c>
      <c r="Q1110">
        <v>38.6</v>
      </c>
      <c r="R1110">
        <v>51.8</v>
      </c>
      <c r="S1110">
        <v>42.4</v>
      </c>
      <c r="T1110">
        <v>14.3</v>
      </c>
    </row>
    <row r="1111">
      <c r="A1111" t="str">
        <v>EW-28</v>
      </c>
      <c r="B1111" s="1">
        <v>45761</v>
      </c>
      <c r="C1111" t="str">
        <v>J. Hale</v>
      </c>
      <c r="D1111" t="str">
        <v>cycling</v>
      </c>
      <c r="E1111" t="str">
        <v>no action</v>
      </c>
      <c r="F1111" t="str">
        <v>cycling</v>
      </c>
      <c r="G1111">
        <v>29115</v>
      </c>
      <c r="H1111">
        <v>28931</v>
      </c>
      <c r="I1111">
        <v>184</v>
      </c>
      <c r="J1111" s="1">
        <v>45751</v>
      </c>
      <c r="K1111">
        <v>10</v>
      </c>
      <c r="L1111">
        <v>18.35</v>
      </c>
      <c r="M1111" t="str">
        <v>Yes</v>
      </c>
      <c r="N1111">
        <v>35.4</v>
      </c>
      <c r="O1111" t="str">
        <v/>
      </c>
      <c r="P1111" s="1">
        <v>45748</v>
      </c>
      <c r="Q1111">
        <v>38.6</v>
      </c>
      <c r="R1111">
        <v>51.8</v>
      </c>
      <c r="S1111">
        <v>42.4</v>
      </c>
      <c r="T1111">
        <v>18.4</v>
      </c>
    </row>
    <row r="1112">
      <c r="A1112" t="str">
        <v>EW-28</v>
      </c>
      <c r="B1112" s="1">
        <v>45776</v>
      </c>
      <c r="C1112" t="str">
        <v>T. Brooks</v>
      </c>
      <c r="D1112" t="str">
        <v>cycling</v>
      </c>
      <c r="E1112" t="str">
        <v>no action</v>
      </c>
      <c r="F1112" t="str">
        <v>cycling</v>
      </c>
      <c r="G1112">
        <v>29399</v>
      </c>
      <c r="H1112">
        <v>29115</v>
      </c>
      <c r="I1112">
        <v>284</v>
      </c>
      <c r="J1112" s="1">
        <v>45761</v>
      </c>
      <c r="K1112">
        <v>15</v>
      </c>
      <c r="L1112">
        <v>18.92</v>
      </c>
      <c r="M1112" t="str">
        <v>Yes</v>
      </c>
      <c r="N1112">
        <v>43.4</v>
      </c>
      <c r="O1112" t="str">
        <v/>
      </c>
      <c r="P1112" s="1">
        <v>45748</v>
      </c>
      <c r="Q1112">
        <v>38.6</v>
      </c>
      <c r="R1112">
        <v>51.8</v>
      </c>
      <c r="S1112">
        <v>42.4</v>
      </c>
      <c r="T1112">
        <v>11.2</v>
      </c>
    </row>
    <row r="1113">
      <c r="A1113" t="str">
        <v>EW-28</v>
      </c>
      <c r="B1113" s="1">
        <v>45786</v>
      </c>
      <c r="C1113" t="str">
        <v>R. Nguyen</v>
      </c>
      <c r="D1113" t="str">
        <v>cycling</v>
      </c>
      <c r="E1113" t="str">
        <v>no action</v>
      </c>
      <c r="F1113" t="str">
        <v>cycling</v>
      </c>
      <c r="G1113">
        <v>29631</v>
      </c>
      <c r="H1113">
        <v>29399</v>
      </c>
      <c r="I1113">
        <v>232</v>
      </c>
      <c r="J1113" s="1">
        <v>45776</v>
      </c>
      <c r="K1113">
        <v>10</v>
      </c>
      <c r="L1113">
        <v>23.24</v>
      </c>
      <c r="M1113" t="str">
        <v>Yes</v>
      </c>
      <c r="N1113">
        <v>35.6</v>
      </c>
      <c r="O1113" t="str">
        <v/>
      </c>
      <c r="P1113" s="1">
        <v>45778</v>
      </c>
      <c r="Q1113">
        <v>39.5</v>
      </c>
      <c r="R1113">
        <v>52.3</v>
      </c>
      <c r="S1113">
        <v>42.4</v>
      </c>
      <c r="T1113">
        <v>11.2</v>
      </c>
    </row>
    <row r="1114">
      <c r="A1114" t="str">
        <v>EW-28</v>
      </c>
      <c r="B1114" s="1">
        <v>45800</v>
      </c>
      <c r="C1114" t="str">
        <v>J. Hale</v>
      </c>
      <c r="D1114" t="str">
        <v>cycling</v>
      </c>
      <c r="E1114" t="str">
        <v>no action</v>
      </c>
      <c r="F1114" t="str">
        <v>cycling</v>
      </c>
      <c r="G1114">
        <v>29896</v>
      </c>
      <c r="H1114">
        <v>29631</v>
      </c>
      <c r="I1114">
        <v>265</v>
      </c>
      <c r="J1114" s="1">
        <v>45786</v>
      </c>
      <c r="K1114">
        <v>14</v>
      </c>
      <c r="L1114">
        <v>18.93</v>
      </c>
      <c r="M1114" t="str">
        <v>Yes</v>
      </c>
      <c r="N1114">
        <v>42.7</v>
      </c>
      <c r="O1114" t="str">
        <v/>
      </c>
      <c r="P1114" s="1">
        <v>45778</v>
      </c>
      <c r="Q1114">
        <v>39.5</v>
      </c>
      <c r="R1114">
        <v>52.3</v>
      </c>
      <c r="S1114">
        <v>42.4</v>
      </c>
      <c r="T1114">
        <v>17</v>
      </c>
    </row>
    <row r="1115">
      <c r="A1115" t="str">
        <v>EW-28</v>
      </c>
      <c r="B1115" s="1">
        <v>45812</v>
      </c>
      <c r="C1115" t="str">
        <v>J. Hale</v>
      </c>
      <c r="D1115" t="str">
        <v>cycling</v>
      </c>
      <c r="E1115" t="str">
        <v>no action</v>
      </c>
      <c r="F1115" t="str">
        <v>cycling</v>
      </c>
      <c r="G1115">
        <v>30169</v>
      </c>
      <c r="H1115">
        <v>29896</v>
      </c>
      <c r="I1115">
        <v>273</v>
      </c>
      <c r="J1115" s="1">
        <v>45800</v>
      </c>
      <c r="K1115">
        <v>12</v>
      </c>
      <c r="L1115">
        <v>22.75</v>
      </c>
      <c r="M1115" t="str">
        <v>Yes</v>
      </c>
      <c r="N1115">
        <v>36.2</v>
      </c>
      <c r="O1115" t="str">
        <v/>
      </c>
      <c r="P1115" s="1">
        <v>45809</v>
      </c>
      <c r="Q1115">
        <v>38.6</v>
      </c>
      <c r="R1115">
        <v>51.8</v>
      </c>
      <c r="S1115">
        <v>42.4</v>
      </c>
      <c r="T1115">
        <v>12.1</v>
      </c>
    </row>
    <row r="1116">
      <c r="A1116" t="str">
        <v>EW-28</v>
      </c>
      <c r="B1116" s="1">
        <v>45822</v>
      </c>
      <c r="C1116" t="str">
        <v>M. Ortiz</v>
      </c>
      <c r="D1116" t="str">
        <v>cycling</v>
      </c>
      <c r="E1116" t="str">
        <v>recorded high FM pressure</v>
      </c>
      <c r="F1116" t="str">
        <v>cycling</v>
      </c>
      <c r="G1116">
        <v>30318</v>
      </c>
      <c r="H1116">
        <v>30169</v>
      </c>
      <c r="I1116">
        <v>149</v>
      </c>
      <c r="J1116" s="1">
        <v>45812</v>
      </c>
      <c r="K1116">
        <v>10</v>
      </c>
      <c r="L1116">
        <v>14.85</v>
      </c>
      <c r="M1116" t="str">
        <v>Yes</v>
      </c>
      <c r="N1116">
        <v>42.8</v>
      </c>
      <c r="O1116" t="str">
        <v/>
      </c>
      <c r="P1116" s="1">
        <v>45809</v>
      </c>
      <c r="Q1116">
        <v>38.6</v>
      </c>
      <c r="R1116">
        <v>51.8</v>
      </c>
      <c r="S1116">
        <v>42.4</v>
      </c>
      <c r="T1116">
        <v>19.8</v>
      </c>
    </row>
    <row r="1117">
      <c r="A1117" t="str">
        <v>EW-28</v>
      </c>
      <c r="B1117" s="1">
        <v>45832</v>
      </c>
      <c r="C1117" t="str">
        <v>J. Hale</v>
      </c>
      <c r="D1117" t="str">
        <v>cycling</v>
      </c>
      <c r="E1117" t="str">
        <v>no action</v>
      </c>
      <c r="F1117" t="str">
        <v>cycling</v>
      </c>
      <c r="G1117">
        <v>30493</v>
      </c>
      <c r="H1117">
        <v>30318</v>
      </c>
      <c r="I1117">
        <v>175</v>
      </c>
      <c r="J1117" s="1">
        <v>45822</v>
      </c>
      <c r="K1117">
        <v>10</v>
      </c>
      <c r="L1117">
        <v>17.51</v>
      </c>
      <c r="M1117" t="str">
        <v>Yes</v>
      </c>
      <c r="N1117">
        <v>40.5</v>
      </c>
      <c r="O1117" t="str">
        <v/>
      </c>
      <c r="P1117" s="1">
        <v>45809</v>
      </c>
      <c r="Q1117">
        <v>38.6</v>
      </c>
      <c r="R1117">
        <v>51.8</v>
      </c>
      <c r="S1117">
        <v>42.4</v>
      </c>
      <c r="T1117">
        <v>11.4</v>
      </c>
    </row>
    <row r="1118">
      <c r="A1118" t="str">
        <v>EW-28</v>
      </c>
      <c r="B1118" s="1">
        <v>45842</v>
      </c>
      <c r="C1118" t="str">
        <v>T. Brooks</v>
      </c>
      <c r="D1118" t="str">
        <v>cycling</v>
      </c>
      <c r="E1118" t="str">
        <v>no action</v>
      </c>
      <c r="F1118" t="str">
        <v>cycling</v>
      </c>
      <c r="G1118">
        <v>30662</v>
      </c>
      <c r="H1118">
        <v>30493</v>
      </c>
      <c r="I1118">
        <v>169</v>
      </c>
      <c r="J1118" s="1">
        <v>45832</v>
      </c>
      <c r="K1118">
        <v>10</v>
      </c>
      <c r="L1118">
        <v>16.85</v>
      </c>
      <c r="M1118" t="str">
        <v>Yes</v>
      </c>
      <c r="N1118">
        <v>35</v>
      </c>
      <c r="O1118" t="str">
        <v/>
      </c>
      <c r="P1118" s="1">
        <v>45839</v>
      </c>
      <c r="Q1118">
        <v>37.7</v>
      </c>
      <c r="R1118">
        <v>52</v>
      </c>
      <c r="S1118">
        <v>42.4</v>
      </c>
      <c r="T1118">
        <v>19.7</v>
      </c>
    </row>
    <row r="1119">
      <c r="A1119" t="str">
        <v>EW-28</v>
      </c>
      <c r="B1119" s="1">
        <v>45855</v>
      </c>
      <c r="C1119" t="str">
        <v>T. Brooks</v>
      </c>
      <c r="D1119" t="str">
        <v>cycling</v>
      </c>
      <c r="E1119" t="str">
        <v>adjusted regulator</v>
      </c>
      <c r="F1119" t="str">
        <v>cycling</v>
      </c>
      <c r="G1119">
        <v>30903</v>
      </c>
      <c r="H1119">
        <v>30662</v>
      </c>
      <c r="I1119">
        <v>241</v>
      </c>
      <c r="J1119" s="1">
        <v>45842</v>
      </c>
      <c r="K1119">
        <v>13</v>
      </c>
      <c r="L1119">
        <v>18.55</v>
      </c>
      <c r="M1119" t="str">
        <v>Yes</v>
      </c>
      <c r="N1119">
        <v>40.4</v>
      </c>
      <c r="O1119" t="str">
        <v/>
      </c>
      <c r="P1119" s="1">
        <v>45839</v>
      </c>
      <c r="Q1119">
        <v>37.7</v>
      </c>
      <c r="R1119">
        <v>52</v>
      </c>
      <c r="S1119">
        <v>42.4</v>
      </c>
      <c r="T1119">
        <v>17.6</v>
      </c>
    </row>
    <row r="1120">
      <c r="A1120" t="str">
        <v>EW-28</v>
      </c>
      <c r="B1120" s="1">
        <v>45866</v>
      </c>
      <c r="C1120" t="str">
        <v>M. Ortiz</v>
      </c>
      <c r="D1120" t="str">
        <v>cycling</v>
      </c>
      <c r="E1120" t="str">
        <v>no action</v>
      </c>
      <c r="F1120" t="str">
        <v>cycling</v>
      </c>
      <c r="G1120">
        <v>31143</v>
      </c>
      <c r="H1120">
        <v>30903</v>
      </c>
      <c r="I1120">
        <v>240</v>
      </c>
      <c r="J1120" s="1">
        <v>45855</v>
      </c>
      <c r="K1120">
        <v>11</v>
      </c>
      <c r="L1120">
        <v>21.85</v>
      </c>
      <c r="M1120" t="str">
        <v>Yes</v>
      </c>
      <c r="N1120">
        <v>42.8</v>
      </c>
      <c r="O1120" t="str">
        <v/>
      </c>
      <c r="P1120" s="1">
        <v>45839</v>
      </c>
      <c r="Q1120">
        <v>37.7</v>
      </c>
      <c r="R1120">
        <v>52</v>
      </c>
      <c r="S1120">
        <v>42.4</v>
      </c>
      <c r="T1120">
        <v>18.5</v>
      </c>
    </row>
    <row r="1121">
      <c r="A1121" t="str">
        <v>EW-28</v>
      </c>
      <c r="B1121" s="1">
        <v>45881</v>
      </c>
      <c r="C1121" t="str">
        <v>R. Nguyen</v>
      </c>
      <c r="D1121" t="str">
        <v>cycling</v>
      </c>
      <c r="E1121" t="str">
        <v>no action</v>
      </c>
      <c r="F1121" t="str">
        <v>cycling</v>
      </c>
      <c r="G1121">
        <v>31469</v>
      </c>
      <c r="H1121">
        <v>31143</v>
      </c>
      <c r="I1121">
        <v>326</v>
      </c>
      <c r="J1121" s="1">
        <v>45866</v>
      </c>
      <c r="K1121">
        <v>15</v>
      </c>
      <c r="L1121">
        <v>21.75</v>
      </c>
      <c r="M1121" t="str">
        <v>Yes</v>
      </c>
      <c r="N1121">
        <v>43.4</v>
      </c>
      <c r="O1121" t="str">
        <v/>
      </c>
      <c r="P1121" s="1">
        <v>45870</v>
      </c>
      <c r="Q1121">
        <v>37.2</v>
      </c>
      <c r="R1121">
        <v>52.2</v>
      </c>
      <c r="S1121">
        <v>42.4</v>
      </c>
      <c r="T1121">
        <v>17.4</v>
      </c>
    </row>
    <row r="1122">
      <c r="A1122" t="str">
        <v>EW-28</v>
      </c>
      <c r="B1122" s="1">
        <v>45892</v>
      </c>
      <c r="C1122" t="str">
        <v>R. Nguyen</v>
      </c>
      <c r="D1122" t="str">
        <v>cycling</v>
      </c>
      <c r="E1122" t="str">
        <v>recorded high FM pressure</v>
      </c>
      <c r="F1122" t="str">
        <v>cycling</v>
      </c>
      <c r="G1122">
        <v>31683</v>
      </c>
      <c r="H1122">
        <v>31469</v>
      </c>
      <c r="I1122">
        <v>214</v>
      </c>
      <c r="J1122" s="1">
        <v>45881</v>
      </c>
      <c r="K1122">
        <v>11</v>
      </c>
      <c r="L1122">
        <v>19.47</v>
      </c>
      <c r="M1122" t="str">
        <v>Yes</v>
      </c>
      <c r="N1122">
        <v>37.4</v>
      </c>
      <c r="O1122" t="str">
        <v/>
      </c>
      <c r="P1122" s="1">
        <v>45870</v>
      </c>
      <c r="Q1122">
        <v>37.2</v>
      </c>
      <c r="R1122">
        <v>52.2</v>
      </c>
      <c r="S1122">
        <v>42.4</v>
      </c>
      <c r="T1122">
        <v>13.5</v>
      </c>
    </row>
    <row r="1123">
      <c r="A1123" t="str">
        <v>EW-28</v>
      </c>
      <c r="B1123" s="1">
        <v>45902</v>
      </c>
      <c r="C1123" t="str">
        <v>M. Ortiz</v>
      </c>
      <c r="D1123" t="str">
        <v>cycling</v>
      </c>
      <c r="E1123" t="str">
        <v>no action</v>
      </c>
      <c r="F1123" t="str">
        <v>cycling</v>
      </c>
      <c r="G1123">
        <v>31831</v>
      </c>
      <c r="H1123">
        <v>31683</v>
      </c>
      <c r="I1123">
        <v>148</v>
      </c>
      <c r="J1123" s="1">
        <v>45892</v>
      </c>
      <c r="K1123">
        <v>10</v>
      </c>
      <c r="L1123">
        <v>14.75</v>
      </c>
      <c r="M1123" t="str">
        <v>Yes</v>
      </c>
      <c r="N1123">
        <v>35.8</v>
      </c>
      <c r="O1123" t="str">
        <v/>
      </c>
      <c r="P1123" s="1">
        <v>45901</v>
      </c>
      <c r="Q1123">
        <v>36.3</v>
      </c>
      <c r="R1123">
        <v>52.3</v>
      </c>
      <c r="S1123">
        <v>42.4</v>
      </c>
      <c r="T1123">
        <v>13.9</v>
      </c>
    </row>
    <row r="1124">
      <c r="A1124" t="str">
        <v>EW-28</v>
      </c>
      <c r="B1124" s="1">
        <v>45916</v>
      </c>
      <c r="C1124" t="str">
        <v>M. Ortiz</v>
      </c>
      <c r="D1124" t="str">
        <v>cycling</v>
      </c>
      <c r="E1124" t="str">
        <v>no action</v>
      </c>
      <c r="F1124" t="str">
        <v>cycling</v>
      </c>
      <c r="G1124">
        <v>32137</v>
      </c>
      <c r="H1124">
        <v>31831</v>
      </c>
      <c r="I1124">
        <v>306</v>
      </c>
      <c r="J1124" s="1">
        <v>45902</v>
      </c>
      <c r="K1124">
        <v>14</v>
      </c>
      <c r="L1124">
        <v>21.83</v>
      </c>
      <c r="M1124" t="str">
        <v>Yes</v>
      </c>
      <c r="N1124">
        <v>41.7</v>
      </c>
      <c r="O1124" t="str">
        <v/>
      </c>
      <c r="P1124" s="1">
        <v>45901</v>
      </c>
      <c r="Q1124">
        <v>36.3</v>
      </c>
      <c r="R1124">
        <v>52.3</v>
      </c>
      <c r="S1124">
        <v>42.4</v>
      </c>
      <c r="T1124">
        <v>15.6</v>
      </c>
    </row>
    <row r="1125">
      <c r="A1125" t="str">
        <v>EW-28</v>
      </c>
      <c r="B1125" s="1">
        <v>45926</v>
      </c>
      <c r="C1125" t="str">
        <v>J. Hale</v>
      </c>
      <c r="D1125" t="str">
        <v>cycling</v>
      </c>
      <c r="E1125" t="str">
        <v>no action</v>
      </c>
      <c r="F1125" t="str">
        <v>cycling</v>
      </c>
      <c r="G1125">
        <v>32364</v>
      </c>
      <c r="H1125">
        <v>32137</v>
      </c>
      <c r="I1125">
        <v>227</v>
      </c>
      <c r="J1125" s="1">
        <v>45916</v>
      </c>
      <c r="K1125">
        <v>10</v>
      </c>
      <c r="L1125">
        <v>22.73</v>
      </c>
      <c r="M1125" t="str">
        <v>Yes</v>
      </c>
      <c r="N1125">
        <v>37.1</v>
      </c>
      <c r="O1125" t="str">
        <v/>
      </c>
      <c r="P1125" s="1">
        <v>45901</v>
      </c>
      <c r="Q1125">
        <v>36.3</v>
      </c>
      <c r="R1125">
        <v>52.3</v>
      </c>
      <c r="S1125">
        <v>42.4</v>
      </c>
      <c r="T1125">
        <v>14.9</v>
      </c>
    </row>
    <row r="1126">
      <c r="A1126" t="str">
        <v>EW-28</v>
      </c>
      <c r="B1126" s="1">
        <v>45936</v>
      </c>
      <c r="C1126" t="str">
        <v>R. Nguyen</v>
      </c>
      <c r="D1126" t="str">
        <v>cycling</v>
      </c>
      <c r="E1126" t="str">
        <v>no action</v>
      </c>
      <c r="F1126" t="str">
        <v>cycling</v>
      </c>
      <c r="G1126">
        <v>32526</v>
      </c>
      <c r="H1126">
        <v>32364</v>
      </c>
      <c r="I1126">
        <v>162</v>
      </c>
      <c r="J1126" s="1">
        <v>45926</v>
      </c>
      <c r="K1126">
        <v>10</v>
      </c>
      <c r="L1126">
        <v>16.18</v>
      </c>
      <c r="M1126" t="str">
        <v>Yes</v>
      </c>
      <c r="N1126">
        <v>43.7</v>
      </c>
      <c r="O1126" t="str">
        <v/>
      </c>
      <c r="P1126" s="1">
        <v>45931</v>
      </c>
      <c r="Q1126">
        <v>36.3</v>
      </c>
      <c r="R1126">
        <v>52.3</v>
      </c>
      <c r="S1126">
        <v>42.4</v>
      </c>
      <c r="T1126">
        <v>18.1</v>
      </c>
    </row>
    <row r="1127">
      <c r="A1127" t="str">
        <v>EW-28</v>
      </c>
      <c r="B1127" s="1">
        <v>45951</v>
      </c>
      <c r="C1127" t="str">
        <v>T. Brooks</v>
      </c>
      <c r="D1127" t="str">
        <v>cycling</v>
      </c>
      <c r="E1127" t="str">
        <v>no action</v>
      </c>
      <c r="F1127" t="str">
        <v>cycling</v>
      </c>
      <c r="G1127">
        <v>32839</v>
      </c>
      <c r="H1127">
        <v>32526</v>
      </c>
      <c r="I1127">
        <v>313</v>
      </c>
      <c r="J1127" s="1">
        <v>45936</v>
      </c>
      <c r="K1127">
        <v>15</v>
      </c>
      <c r="L1127">
        <v>20.84</v>
      </c>
      <c r="M1127" t="str">
        <v>Yes</v>
      </c>
      <c r="N1127">
        <v>37</v>
      </c>
      <c r="O1127" t="str">
        <v/>
      </c>
      <c r="P1127" s="1">
        <v>45931</v>
      </c>
      <c r="Q1127">
        <v>36.3</v>
      </c>
      <c r="R1127">
        <v>52.3</v>
      </c>
      <c r="S1127">
        <v>42.4</v>
      </c>
      <c r="T1127">
        <v>10.9</v>
      </c>
    </row>
    <row r="1128">
      <c r="A1128" t="str">
        <v>EW-28</v>
      </c>
      <c r="B1128" s="1">
        <v>45961</v>
      </c>
      <c r="C1128" t="str">
        <v>R. Nguyen</v>
      </c>
      <c r="D1128" t="str">
        <v>cycling</v>
      </c>
      <c r="E1128" t="str">
        <v>no action</v>
      </c>
      <c r="F1128" t="str">
        <v>cycling</v>
      </c>
      <c r="G1128">
        <v>33035</v>
      </c>
      <c r="H1128">
        <v>32839</v>
      </c>
      <c r="I1128">
        <v>196</v>
      </c>
      <c r="J1128" s="1">
        <v>45951</v>
      </c>
      <c r="K1128">
        <v>10</v>
      </c>
      <c r="L1128">
        <v>19.57</v>
      </c>
      <c r="M1128" t="str">
        <v>Yes</v>
      </c>
      <c r="N1128">
        <v>43.3</v>
      </c>
      <c r="O1128" t="str">
        <v/>
      </c>
      <c r="P1128" s="1">
        <v>45931</v>
      </c>
      <c r="Q1128">
        <v>36.3</v>
      </c>
      <c r="R1128">
        <v>52.3</v>
      </c>
      <c r="S1128">
        <v>42.4</v>
      </c>
      <c r="T1128">
        <v>10</v>
      </c>
    </row>
    <row r="1129">
      <c r="A1129" t="str">
        <v>EW-28</v>
      </c>
      <c r="B1129" s="1">
        <v>45975</v>
      </c>
      <c r="C1129" t="str">
        <v>T. Brooks</v>
      </c>
      <c r="D1129" t="str">
        <v>cycling</v>
      </c>
      <c r="E1129" t="str">
        <v>no action</v>
      </c>
      <c r="F1129" t="str">
        <v>cycling</v>
      </c>
      <c r="G1129">
        <v>33272</v>
      </c>
      <c r="H1129">
        <v>33035</v>
      </c>
      <c r="I1129">
        <v>237</v>
      </c>
      <c r="J1129" s="1">
        <v>45961</v>
      </c>
      <c r="K1129">
        <v>14</v>
      </c>
      <c r="L1129">
        <v>16.94</v>
      </c>
      <c r="M1129" t="str">
        <v>Yes</v>
      </c>
      <c r="N1129">
        <v>40.8</v>
      </c>
      <c r="O1129" t="str">
        <v/>
      </c>
      <c r="P1129" s="1">
        <v>45962</v>
      </c>
      <c r="Q1129">
        <v>36.4</v>
      </c>
      <c r="R1129">
        <v>51.7</v>
      </c>
      <c r="S1129">
        <v>42.4</v>
      </c>
      <c r="T1129">
        <v>14.8</v>
      </c>
    </row>
    <row r="1130">
      <c r="A1130" t="str">
        <v>EW-28</v>
      </c>
      <c r="B1130" s="1">
        <v>45988</v>
      </c>
      <c r="C1130" t="str">
        <v>R. Nguyen</v>
      </c>
      <c r="D1130" t="str">
        <v>cycling</v>
      </c>
      <c r="E1130" t="str">
        <v>no action</v>
      </c>
      <c r="F1130" t="str">
        <v>cycling</v>
      </c>
      <c r="G1130">
        <v>33494</v>
      </c>
      <c r="H1130">
        <v>33272</v>
      </c>
      <c r="I1130">
        <v>222</v>
      </c>
      <c r="J1130" s="1">
        <v>45975</v>
      </c>
      <c r="K1130">
        <v>13</v>
      </c>
      <c r="L1130">
        <v>17.09</v>
      </c>
      <c r="M1130" t="str">
        <v>Yes</v>
      </c>
      <c r="N1130">
        <v>39.2</v>
      </c>
      <c r="O1130" t="str">
        <v/>
      </c>
      <c r="P1130" s="1">
        <v>45962</v>
      </c>
      <c r="Q1130">
        <v>36.4</v>
      </c>
      <c r="R1130">
        <v>51.7</v>
      </c>
      <c r="S1130">
        <v>42.4</v>
      </c>
      <c r="T1130">
        <v>19.6</v>
      </c>
    </row>
    <row r="1131">
      <c r="A1131" t="str">
        <v>EW-28</v>
      </c>
      <c r="B1131" s="1">
        <v>46002</v>
      </c>
      <c r="C1131" t="str">
        <v>M. Ortiz</v>
      </c>
      <c r="D1131" t="str">
        <v>cycling</v>
      </c>
      <c r="E1131" t="str">
        <v>no action</v>
      </c>
      <c r="F1131" t="str">
        <v>cycling</v>
      </c>
      <c r="G1131">
        <v>33768</v>
      </c>
      <c r="H1131">
        <v>33494</v>
      </c>
      <c r="I1131">
        <v>274</v>
      </c>
      <c r="J1131" s="1">
        <v>45988</v>
      </c>
      <c r="K1131">
        <v>14</v>
      </c>
      <c r="L1131">
        <v>19.6</v>
      </c>
      <c r="M1131" t="str">
        <v>Yes</v>
      </c>
      <c r="N1131">
        <v>34.8</v>
      </c>
      <c r="O1131" t="str">
        <v/>
      </c>
      <c r="P1131" s="1">
        <v>45992</v>
      </c>
      <c r="Q1131">
        <v>36.5</v>
      </c>
      <c r="R1131">
        <v>52.4</v>
      </c>
      <c r="S1131">
        <v>42.4</v>
      </c>
      <c r="T1131">
        <v>14.8</v>
      </c>
    </row>
    <row r="1132">
      <c r="A1132" t="str">
        <v>EW-28</v>
      </c>
      <c r="B1132" s="1">
        <v>46014</v>
      </c>
      <c r="C1132" t="str">
        <v>T. Brooks</v>
      </c>
      <c r="D1132" t="str">
        <v>cycling</v>
      </c>
      <c r="E1132" t="str">
        <v>no action</v>
      </c>
      <c r="F1132" t="str">
        <v>cycling</v>
      </c>
      <c r="G1132">
        <v>34013</v>
      </c>
      <c r="H1132">
        <v>33768</v>
      </c>
      <c r="I1132">
        <v>245</v>
      </c>
      <c r="J1132" s="1">
        <v>46002</v>
      </c>
      <c r="K1132">
        <v>12</v>
      </c>
      <c r="L1132">
        <v>20.42</v>
      </c>
      <c r="M1132" t="str">
        <v>Yes</v>
      </c>
      <c r="N1132">
        <v>40.7</v>
      </c>
      <c r="O1132" t="str">
        <v/>
      </c>
      <c r="P1132" s="1">
        <v>45992</v>
      </c>
      <c r="Q1132">
        <v>36.5</v>
      </c>
      <c r="R1132">
        <v>52.4</v>
      </c>
      <c r="S1132">
        <v>42.4</v>
      </c>
      <c r="T1132">
        <v>14</v>
      </c>
    </row>
    <row r="1133">
      <c r="A1133" t="str">
        <v>EW-28</v>
      </c>
      <c r="B1133" s="1">
        <v>46028</v>
      </c>
      <c r="C1133" t="str">
        <v>M. Ortiz</v>
      </c>
      <c r="D1133" t="str">
        <v>cycling</v>
      </c>
      <c r="E1133" t="str">
        <v>no action</v>
      </c>
      <c r="F1133" t="str">
        <v>cycling</v>
      </c>
      <c r="G1133">
        <v>34275</v>
      </c>
      <c r="H1133">
        <v>34013</v>
      </c>
      <c r="I1133">
        <v>262</v>
      </c>
      <c r="J1133" s="1">
        <v>46014</v>
      </c>
      <c r="K1133">
        <v>14</v>
      </c>
      <c r="L1133">
        <v>18.72</v>
      </c>
      <c r="M1133" t="str">
        <v>Yes</v>
      </c>
      <c r="N1133">
        <v>41.1</v>
      </c>
      <c r="O1133" t="str">
        <v/>
      </c>
      <c r="P1133" s="1">
        <v>46023</v>
      </c>
      <c r="Q1133">
        <v>36.2</v>
      </c>
      <c r="R1133">
        <v>51.7</v>
      </c>
      <c r="S1133">
        <v>42.4</v>
      </c>
      <c r="T1133">
        <v>13.1</v>
      </c>
    </row>
    <row r="1134">
      <c r="A1134" t="str">
        <v>EW-28</v>
      </c>
      <c r="B1134" s="1">
        <v>46040</v>
      </c>
      <c r="C1134" t="str">
        <v>R. Nguyen</v>
      </c>
      <c r="D1134" t="str">
        <v>cycling</v>
      </c>
      <c r="E1134" t="str">
        <v>no action</v>
      </c>
      <c r="F1134" t="str">
        <v>cycling</v>
      </c>
      <c r="G1134">
        <v>34443</v>
      </c>
      <c r="H1134">
        <v>34275</v>
      </c>
      <c r="I1134">
        <v>168</v>
      </c>
      <c r="J1134" s="1">
        <v>46028</v>
      </c>
      <c r="K1134">
        <v>12</v>
      </c>
      <c r="L1134">
        <v>14.03</v>
      </c>
      <c r="M1134" t="str">
        <v>Yes</v>
      </c>
      <c r="N1134">
        <v>35.9</v>
      </c>
      <c r="O1134" t="str">
        <v/>
      </c>
      <c r="P1134" s="1">
        <v>46023</v>
      </c>
      <c r="Q1134">
        <v>36.2</v>
      </c>
      <c r="R1134">
        <v>51.7</v>
      </c>
      <c r="S1134">
        <v>42.4</v>
      </c>
      <c r="T1134">
        <v>16.5</v>
      </c>
    </row>
    <row r="1135">
      <c r="A1135" t="str">
        <v>EW-28</v>
      </c>
      <c r="B1135" s="1">
        <v>46055</v>
      </c>
      <c r="C1135" t="str">
        <v>R. Nguyen</v>
      </c>
      <c r="D1135" t="str">
        <v>cycling</v>
      </c>
      <c r="E1135" t="str">
        <v>no action</v>
      </c>
      <c r="F1135" t="str">
        <v>cycling</v>
      </c>
      <c r="G1135">
        <v>34766</v>
      </c>
      <c r="H1135">
        <v>34443</v>
      </c>
      <c r="I1135">
        <v>323</v>
      </c>
      <c r="J1135" s="1">
        <v>46040</v>
      </c>
      <c r="K1135">
        <v>15</v>
      </c>
      <c r="L1135">
        <v>21.53</v>
      </c>
      <c r="M1135" t="str">
        <v>Yes</v>
      </c>
      <c r="N1135">
        <v>37</v>
      </c>
      <c r="O1135" t="str">
        <v/>
      </c>
      <c r="P1135" s="1">
        <v>46054</v>
      </c>
      <c r="Q1135">
        <v>37.1</v>
      </c>
      <c r="R1135">
        <v>52.3</v>
      </c>
      <c r="S1135">
        <v>42.4</v>
      </c>
      <c r="T1135">
        <v>17.7</v>
      </c>
    </row>
    <row r="1136">
      <c r="A1136" t="str">
        <v>EW-28</v>
      </c>
      <c r="B1136" s="1">
        <v>46065</v>
      </c>
      <c r="C1136" t="str">
        <v>J. Hale</v>
      </c>
      <c r="D1136" t="str">
        <v>cycling</v>
      </c>
      <c r="E1136" t="str">
        <v>no action</v>
      </c>
      <c r="F1136" t="str">
        <v>cycling</v>
      </c>
      <c r="G1136">
        <v>34953</v>
      </c>
      <c r="H1136">
        <v>34766</v>
      </c>
      <c r="I1136">
        <v>187</v>
      </c>
      <c r="J1136" s="1">
        <v>46055</v>
      </c>
      <c r="K1136">
        <v>10</v>
      </c>
      <c r="L1136">
        <v>18.67</v>
      </c>
      <c r="M1136" t="str">
        <v>Yes</v>
      </c>
      <c r="N1136">
        <v>39.3</v>
      </c>
      <c r="O1136" t="str">
        <v/>
      </c>
      <c r="P1136" s="1">
        <v>46054</v>
      </c>
      <c r="Q1136">
        <v>37.1</v>
      </c>
      <c r="R1136">
        <v>52.3</v>
      </c>
      <c r="S1136">
        <v>42.4</v>
      </c>
      <c r="T1136">
        <v>11.6</v>
      </c>
    </row>
    <row r="1137">
      <c r="A1137" t="str">
        <v>EW-28</v>
      </c>
      <c r="B1137" s="1">
        <v>46075</v>
      </c>
      <c r="C1137" t="str">
        <v>J. Hale</v>
      </c>
      <c r="D1137" t="str">
        <v>cycling</v>
      </c>
      <c r="E1137" t="str">
        <v>no action</v>
      </c>
      <c r="F1137" t="str">
        <v>cycling</v>
      </c>
      <c r="G1137">
        <v>35105</v>
      </c>
      <c r="H1137">
        <v>34953</v>
      </c>
      <c r="I1137">
        <v>152</v>
      </c>
      <c r="J1137" s="1">
        <v>46065</v>
      </c>
      <c r="K1137">
        <v>10</v>
      </c>
      <c r="L1137">
        <v>15.19</v>
      </c>
      <c r="M1137" t="str">
        <v>Yes</v>
      </c>
      <c r="N1137">
        <v>39.7</v>
      </c>
      <c r="O1137" t="str">
        <v/>
      </c>
      <c r="P1137" s="1">
        <v>46054</v>
      </c>
      <c r="Q1137">
        <v>37.1</v>
      </c>
      <c r="R1137">
        <v>52.3</v>
      </c>
      <c r="S1137">
        <v>42.4</v>
      </c>
      <c r="T1137">
        <v>18.9</v>
      </c>
    </row>
    <row r="1138">
      <c r="A1138" t="str">
        <v>EW-28</v>
      </c>
      <c r="B1138" s="1">
        <v>46086</v>
      </c>
      <c r="C1138" t="str">
        <v>J. Hale</v>
      </c>
      <c r="D1138" t="str">
        <v>cycling</v>
      </c>
      <c r="E1138" t="str">
        <v>cleared check valve</v>
      </c>
      <c r="F1138" t="str">
        <v>cycling</v>
      </c>
      <c r="G1138">
        <v>35282</v>
      </c>
      <c r="H1138">
        <v>35105</v>
      </c>
      <c r="I1138">
        <v>177</v>
      </c>
      <c r="J1138" s="1">
        <v>46075</v>
      </c>
      <c r="K1138">
        <v>11</v>
      </c>
      <c r="L1138">
        <v>16.09</v>
      </c>
      <c r="M1138" t="str">
        <v>Yes</v>
      </c>
      <c r="N1138">
        <v>43.5</v>
      </c>
      <c r="O1138" t="str">
        <v/>
      </c>
      <c r="P1138" s="1">
        <v>46082</v>
      </c>
      <c r="Q1138">
        <v>37.2</v>
      </c>
      <c r="R1138">
        <v>52.4</v>
      </c>
      <c r="S1138">
        <v>42.4</v>
      </c>
      <c r="T1138">
        <v>17.3</v>
      </c>
    </row>
    <row r="1139">
      <c r="A1139" t="str">
        <v>EW-28</v>
      </c>
      <c r="B1139" s="1">
        <v>46097</v>
      </c>
      <c r="C1139" t="str">
        <v>R. Nguyen</v>
      </c>
      <c r="D1139" t="str">
        <v>cycling</v>
      </c>
      <c r="E1139" t="str">
        <v>no action</v>
      </c>
      <c r="F1139" t="str">
        <v>cycling</v>
      </c>
      <c r="G1139">
        <v>35536</v>
      </c>
      <c r="H1139">
        <v>35282</v>
      </c>
      <c r="I1139">
        <v>254</v>
      </c>
      <c r="J1139" s="1">
        <v>46086</v>
      </c>
      <c r="K1139">
        <v>11</v>
      </c>
      <c r="L1139">
        <v>23.09</v>
      </c>
      <c r="M1139" t="str">
        <v>Yes</v>
      </c>
      <c r="N1139">
        <v>37.8</v>
      </c>
      <c r="O1139" t="str">
        <v/>
      </c>
      <c r="P1139" s="1">
        <v>46082</v>
      </c>
      <c r="Q1139">
        <v>37.2</v>
      </c>
      <c r="R1139">
        <v>52.4</v>
      </c>
      <c r="S1139">
        <v>42.4</v>
      </c>
      <c r="T1139">
        <v>19.2</v>
      </c>
    </row>
    <row r="1140">
      <c r="A1140" t="str">
        <v>EW-28</v>
      </c>
      <c r="B1140" s="1">
        <v>46107</v>
      </c>
      <c r="C1140" t="str">
        <v>J. Hale</v>
      </c>
      <c r="D1140" t="str">
        <v>cycling</v>
      </c>
      <c r="E1140" t="str">
        <v>no action</v>
      </c>
      <c r="F1140" t="str">
        <v>cycling</v>
      </c>
      <c r="G1140">
        <v>35724</v>
      </c>
      <c r="H1140">
        <v>35536</v>
      </c>
      <c r="I1140">
        <v>188</v>
      </c>
      <c r="J1140" s="1">
        <v>46097</v>
      </c>
      <c r="K1140">
        <v>10</v>
      </c>
      <c r="L1140">
        <v>18.84</v>
      </c>
      <c r="M1140" t="str">
        <v>Yes</v>
      </c>
      <c r="N1140">
        <v>41.3</v>
      </c>
      <c r="O1140" t="str">
        <v/>
      </c>
      <c r="P1140" s="1">
        <v>46082</v>
      </c>
      <c r="Q1140">
        <v>37.2</v>
      </c>
      <c r="R1140">
        <v>52.4</v>
      </c>
      <c r="S1140">
        <v>42.4</v>
      </c>
      <c r="T1140">
        <v>14.8</v>
      </c>
    </row>
    <row r="1141">
      <c r="A1141" t="str">
        <v>EW-28</v>
      </c>
      <c r="B1141" s="1">
        <v>46119</v>
      </c>
      <c r="C1141" t="str">
        <v>M. Ortiz</v>
      </c>
      <c r="D1141" t="str">
        <v>cycling</v>
      </c>
      <c r="E1141" t="str">
        <v>no action</v>
      </c>
      <c r="F1141" t="str">
        <v>cycling</v>
      </c>
      <c r="G1141">
        <v>35948</v>
      </c>
      <c r="H1141">
        <v>35724</v>
      </c>
      <c r="I1141">
        <v>224</v>
      </c>
      <c r="J1141" s="1">
        <v>46107</v>
      </c>
      <c r="K1141">
        <v>12</v>
      </c>
      <c r="L1141">
        <v>18.69</v>
      </c>
      <c r="M1141" t="str">
        <v>Yes</v>
      </c>
      <c r="N1141">
        <v>34</v>
      </c>
      <c r="O1141" t="str">
        <v/>
      </c>
      <c r="P1141" s="1">
        <v>46113</v>
      </c>
      <c r="Q1141">
        <v>38.4</v>
      </c>
      <c r="R1141">
        <v>52.3</v>
      </c>
      <c r="S1141">
        <v>42.4</v>
      </c>
      <c r="T1141">
        <v>19.1</v>
      </c>
    </row>
    <row r="1142">
      <c r="A1142" t="str">
        <v>EW-28</v>
      </c>
      <c r="B1142" s="1">
        <v>46134</v>
      </c>
      <c r="C1142" t="str">
        <v>R. Nguyen</v>
      </c>
      <c r="D1142" t="str">
        <v>cycling</v>
      </c>
      <c r="E1142" t="str">
        <v>no action</v>
      </c>
      <c r="F1142" t="str">
        <v>cycling</v>
      </c>
      <c r="G1142">
        <v>36297</v>
      </c>
      <c r="H1142">
        <v>35948</v>
      </c>
      <c r="I1142">
        <v>349</v>
      </c>
      <c r="J1142" s="1">
        <v>46119</v>
      </c>
      <c r="K1142">
        <v>15</v>
      </c>
      <c r="L1142">
        <v>23.3</v>
      </c>
      <c r="M1142" t="str">
        <v>Yes</v>
      </c>
      <c r="N1142">
        <v>40.7</v>
      </c>
      <c r="O1142" t="str">
        <v/>
      </c>
      <c r="P1142" s="1">
        <v>46113</v>
      </c>
      <c r="Q1142">
        <v>38.4</v>
      </c>
      <c r="R1142">
        <v>52.3</v>
      </c>
      <c r="S1142">
        <v>42.4</v>
      </c>
      <c r="T1142">
        <v>12</v>
      </c>
    </row>
    <row r="1143">
      <c r="A1143" t="str">
        <v>EW-28</v>
      </c>
      <c r="B1143" s="1">
        <v>46144</v>
      </c>
      <c r="C1143" t="str">
        <v>R. Nguyen</v>
      </c>
      <c r="D1143" t="str">
        <v>cycling</v>
      </c>
      <c r="E1143" t="str">
        <v>no action</v>
      </c>
      <c r="F1143" t="str">
        <v>cycling</v>
      </c>
      <c r="G1143">
        <v>36492</v>
      </c>
      <c r="H1143">
        <v>36297</v>
      </c>
      <c r="I1143">
        <v>195</v>
      </c>
      <c r="J1143" s="1">
        <v>46134</v>
      </c>
      <c r="K1143">
        <v>10</v>
      </c>
      <c r="L1143">
        <v>19.5</v>
      </c>
      <c r="M1143" t="str">
        <v>Yes</v>
      </c>
      <c r="N1143">
        <v>42.4</v>
      </c>
      <c r="O1143" t="str">
        <v/>
      </c>
      <c r="P1143" s="1">
        <v>46143</v>
      </c>
      <c r="Q1143">
        <v>39.1</v>
      </c>
      <c r="R1143">
        <v>52</v>
      </c>
      <c r="S1143">
        <v>42.4</v>
      </c>
      <c r="T1143">
        <v>10.2</v>
      </c>
    </row>
    <row r="1144">
      <c r="A1144" t="str">
        <v>EW-28</v>
      </c>
      <c r="B1144" s="1">
        <v>46155</v>
      </c>
      <c r="C1144" t="str">
        <v>J. Hale</v>
      </c>
      <c r="D1144" t="str">
        <v>cycling</v>
      </c>
      <c r="E1144" t="str">
        <v>no action</v>
      </c>
      <c r="F1144" t="str">
        <v>cycling</v>
      </c>
      <c r="G1144">
        <v>36749</v>
      </c>
      <c r="H1144">
        <v>36492</v>
      </c>
      <c r="I1144">
        <v>257</v>
      </c>
      <c r="J1144" s="1">
        <v>46144</v>
      </c>
      <c r="K1144">
        <v>11</v>
      </c>
      <c r="L1144">
        <v>23.37</v>
      </c>
      <c r="M1144" t="str">
        <v>Yes</v>
      </c>
      <c r="N1144">
        <v>41.4</v>
      </c>
      <c r="O1144" t="str">
        <v/>
      </c>
      <c r="P1144" s="1">
        <v>46143</v>
      </c>
      <c r="Q1144">
        <v>39.1</v>
      </c>
      <c r="R1144">
        <v>52</v>
      </c>
      <c r="S1144">
        <v>42.4</v>
      </c>
      <c r="T1144">
        <v>16.9</v>
      </c>
    </row>
    <row r="1145">
      <c r="A1145" t="str">
        <v>EW-28</v>
      </c>
      <c r="B1145" s="1">
        <v>46168</v>
      </c>
      <c r="C1145" t="str">
        <v>J. Hale</v>
      </c>
      <c r="D1145" t="str">
        <v>cycling</v>
      </c>
      <c r="E1145" t="str">
        <v>no action</v>
      </c>
      <c r="F1145" t="str">
        <v>cycling</v>
      </c>
      <c r="G1145">
        <v>37008</v>
      </c>
      <c r="H1145">
        <v>36749</v>
      </c>
      <c r="I1145">
        <v>259</v>
      </c>
      <c r="J1145" s="1">
        <v>46155</v>
      </c>
      <c r="K1145">
        <v>13</v>
      </c>
      <c r="L1145">
        <v>19.9</v>
      </c>
      <c r="M1145" t="str">
        <v>Yes</v>
      </c>
      <c r="N1145">
        <v>41.8</v>
      </c>
      <c r="O1145" t="str">
        <v/>
      </c>
      <c r="P1145" s="1">
        <v>46143</v>
      </c>
      <c r="Q1145">
        <v>39.1</v>
      </c>
      <c r="R1145">
        <v>52</v>
      </c>
      <c r="S1145">
        <v>42.4</v>
      </c>
      <c r="T1145">
        <v>11.5</v>
      </c>
    </row>
    <row r="1146">
      <c r="A1146" t="str">
        <v>EW-28</v>
      </c>
      <c r="B1146" s="1">
        <v>46180</v>
      </c>
      <c r="C1146" t="str">
        <v>J. Hale</v>
      </c>
      <c r="D1146" t="str">
        <v>cycling</v>
      </c>
      <c r="E1146" t="str">
        <v>no action</v>
      </c>
      <c r="F1146" t="str">
        <v>cycling</v>
      </c>
      <c r="G1146">
        <v>37256</v>
      </c>
      <c r="H1146">
        <v>37008</v>
      </c>
      <c r="I1146">
        <v>248</v>
      </c>
      <c r="J1146" s="1">
        <v>46168</v>
      </c>
      <c r="K1146">
        <v>12</v>
      </c>
      <c r="L1146">
        <v>20.65</v>
      </c>
      <c r="M1146" t="str">
        <v>Yes</v>
      </c>
      <c r="N1146">
        <v>35.1</v>
      </c>
      <c r="O1146" t="str">
        <v/>
      </c>
      <c r="P1146" s="1">
        <v>46174</v>
      </c>
      <c r="Q1146">
        <v>38.9</v>
      </c>
      <c r="R1146">
        <v>51.8</v>
      </c>
      <c r="S1146">
        <v>42.4</v>
      </c>
      <c r="T1146">
        <v>13.4</v>
      </c>
    </row>
    <row r="1147">
      <c r="A1147" t="str">
        <v>EW-28</v>
      </c>
      <c r="B1147" s="1">
        <v>46195</v>
      </c>
      <c r="C1147" t="str">
        <v>T. Brooks</v>
      </c>
      <c r="D1147" t="str">
        <v>cycling</v>
      </c>
      <c r="E1147" t="str">
        <v>no action</v>
      </c>
      <c r="F1147" t="str">
        <v>cycling</v>
      </c>
      <c r="G1147">
        <v>37563</v>
      </c>
      <c r="H1147">
        <v>37256</v>
      </c>
      <c r="I1147">
        <v>307</v>
      </c>
      <c r="J1147" s="1">
        <v>46180</v>
      </c>
      <c r="K1147">
        <v>15</v>
      </c>
      <c r="L1147">
        <v>20.48</v>
      </c>
      <c r="M1147" t="str">
        <v>Yes</v>
      </c>
      <c r="N1147">
        <v>34</v>
      </c>
      <c r="O1147" t="str">
        <v/>
      </c>
      <c r="P1147" s="1">
        <v>46174</v>
      </c>
      <c r="Q1147">
        <v>38.9</v>
      </c>
      <c r="R1147">
        <v>51.8</v>
      </c>
      <c r="S1147">
        <v>42.4</v>
      </c>
      <c r="T1147">
        <v>16.3</v>
      </c>
    </row>
    <row r="1148">
      <c r="A1148" t="str">
        <v>EW-28</v>
      </c>
      <c r="B1148" s="1">
        <v>46207</v>
      </c>
      <c r="C1148" t="str">
        <v>R. Nguyen</v>
      </c>
      <c r="D1148" t="str">
        <v>cycling</v>
      </c>
      <c r="E1148" t="str">
        <v>no action</v>
      </c>
      <c r="F1148" t="str">
        <v>cycling</v>
      </c>
      <c r="G1148">
        <v>37780</v>
      </c>
      <c r="H1148">
        <v>37563</v>
      </c>
      <c r="I1148">
        <v>217</v>
      </c>
      <c r="J1148" s="1">
        <v>46195</v>
      </c>
      <c r="K1148">
        <v>12</v>
      </c>
      <c r="L1148">
        <v>18.1</v>
      </c>
      <c r="M1148" t="str">
        <v>Yes</v>
      </c>
      <c r="N1148">
        <v>40</v>
      </c>
      <c r="O1148" t="str">
        <v/>
      </c>
      <c r="P1148" s="1">
        <v>46204</v>
      </c>
      <c r="Q1148">
        <v>38.8</v>
      </c>
      <c r="R1148">
        <v>51.9</v>
      </c>
      <c r="S1148">
        <v>42.4</v>
      </c>
      <c r="T1148">
        <v>17.9</v>
      </c>
    </row>
    <row r="1149">
      <c r="A1149" t="str">
        <v>EW-28</v>
      </c>
      <c r="B1149" s="1">
        <v>46221</v>
      </c>
      <c r="C1149" t="str">
        <v>M. Ortiz</v>
      </c>
      <c r="D1149" t="str">
        <v>cycling</v>
      </c>
      <c r="E1149" t="str">
        <v>no action</v>
      </c>
      <c r="F1149" t="str">
        <v>cycling</v>
      </c>
      <c r="G1149">
        <v>38084</v>
      </c>
      <c r="H1149">
        <v>37780</v>
      </c>
      <c r="I1149">
        <v>304</v>
      </c>
      <c r="J1149" s="1">
        <v>46207</v>
      </c>
      <c r="K1149">
        <v>14</v>
      </c>
      <c r="L1149">
        <v>21.74</v>
      </c>
      <c r="M1149" t="str">
        <v>Yes</v>
      </c>
      <c r="N1149">
        <v>37.8</v>
      </c>
      <c r="O1149" t="str">
        <v/>
      </c>
      <c r="P1149" s="1">
        <v>46204</v>
      </c>
      <c r="Q1149">
        <v>38.8</v>
      </c>
      <c r="R1149">
        <v>51.9</v>
      </c>
      <c r="S1149">
        <v>42.4</v>
      </c>
      <c r="T1149">
        <v>16</v>
      </c>
    </row>
    <row r="1150">
      <c r="A1150" t="str">
        <v>EW-28</v>
      </c>
      <c r="B1150" s="1">
        <v>46236</v>
      </c>
      <c r="C1150" t="str">
        <v>T. Brooks</v>
      </c>
      <c r="D1150" t="str">
        <v>cycling</v>
      </c>
      <c r="E1150" t="str">
        <v>adjusted regulator</v>
      </c>
      <c r="F1150" t="str">
        <v>cycling</v>
      </c>
      <c r="G1150">
        <v>38370</v>
      </c>
      <c r="H1150">
        <v>38084</v>
      </c>
      <c r="I1150">
        <v>286</v>
      </c>
      <c r="J1150" s="1">
        <v>46221</v>
      </c>
      <c r="K1150">
        <v>15</v>
      </c>
      <c r="L1150">
        <v>19.07</v>
      </c>
      <c r="M1150" t="str">
        <v>Yes</v>
      </c>
      <c r="N1150">
        <v>42.9</v>
      </c>
      <c r="O1150" t="str">
        <v/>
      </c>
      <c r="P1150" s="1">
        <v>46235</v>
      </c>
      <c r="Q1150">
        <v>38.7</v>
      </c>
      <c r="R1150">
        <v>51.8</v>
      </c>
      <c r="S1150">
        <v>42.4</v>
      </c>
      <c r="T1150">
        <v>19.5</v>
      </c>
    </row>
    <row r="1151">
      <c r="A1151" t="str">
        <v>EW-29</v>
      </c>
      <c r="B1151" s="1">
        <v>45665</v>
      </c>
      <c r="C1151" t="str">
        <v>J. Hale</v>
      </c>
      <c r="D1151" t="str">
        <v>cycling</v>
      </c>
      <c r="E1151" t="str">
        <v>no action</v>
      </c>
      <c r="F1151" t="str">
        <v>cycling</v>
      </c>
      <c r="G1151">
        <v>33972</v>
      </c>
      <c r="H1151">
        <v>33530</v>
      </c>
      <c r="I1151">
        <v>442</v>
      </c>
      <c r="J1151" s="1">
        <v>45644</v>
      </c>
      <c r="K1151">
        <v>21</v>
      </c>
      <c r="L1151">
        <v>21.06</v>
      </c>
      <c r="M1151" t="str">
        <v>Yes</v>
      </c>
      <c r="N1151">
        <v>35.7</v>
      </c>
      <c r="O1151" t="str">
        <v/>
      </c>
      <c r="P1151" s="1">
        <v>45658</v>
      </c>
      <c r="Q1151">
        <v>28.2</v>
      </c>
      <c r="R1151">
        <v>42.5</v>
      </c>
      <c r="S1151">
        <v>32.2</v>
      </c>
      <c r="T1151">
        <v>16.4</v>
      </c>
    </row>
    <row r="1152">
      <c r="A1152" t="str">
        <v>EW-29</v>
      </c>
      <c r="B1152" s="1">
        <v>45678</v>
      </c>
      <c r="C1152" t="str">
        <v>T. Brooks</v>
      </c>
      <c r="D1152" t="str">
        <v>cycling</v>
      </c>
      <c r="E1152" t="str">
        <v>cleared check valve</v>
      </c>
      <c r="F1152" t="str">
        <v>cycling</v>
      </c>
      <c r="G1152">
        <v>34251</v>
      </c>
      <c r="H1152">
        <v>33972</v>
      </c>
      <c r="I1152">
        <v>279</v>
      </c>
      <c r="J1152" s="1">
        <v>45665</v>
      </c>
      <c r="K1152">
        <v>13</v>
      </c>
      <c r="L1152">
        <v>21.48</v>
      </c>
      <c r="M1152" t="str">
        <v>Yes</v>
      </c>
      <c r="N1152">
        <v>36.4</v>
      </c>
      <c r="O1152" t="str">
        <v/>
      </c>
      <c r="P1152" s="1">
        <v>45658</v>
      </c>
      <c r="Q1152">
        <v>28.2</v>
      </c>
      <c r="R1152">
        <v>42.5</v>
      </c>
      <c r="S1152">
        <v>32.2</v>
      </c>
      <c r="T1152">
        <v>16.5</v>
      </c>
    </row>
    <row r="1153">
      <c r="A1153" t="str">
        <v>EW-29</v>
      </c>
      <c r="B1153" s="1">
        <v>45692</v>
      </c>
      <c r="C1153" t="str">
        <v>R. Nguyen</v>
      </c>
      <c r="D1153" t="str">
        <v>cycling</v>
      </c>
      <c r="E1153" t="str">
        <v>adjusted regulator</v>
      </c>
      <c r="F1153" t="str">
        <v>cycling</v>
      </c>
      <c r="G1153">
        <v>34566</v>
      </c>
      <c r="H1153">
        <v>34251</v>
      </c>
      <c r="I1153">
        <v>315</v>
      </c>
      <c r="J1153" s="1">
        <v>45678</v>
      </c>
      <c r="K1153">
        <v>14</v>
      </c>
      <c r="L1153">
        <v>22.54</v>
      </c>
      <c r="M1153" t="str">
        <v>Yes</v>
      </c>
      <c r="N1153">
        <v>43.8</v>
      </c>
      <c r="O1153" t="str">
        <v/>
      </c>
      <c r="P1153" s="1">
        <v>45689</v>
      </c>
      <c r="Q1153">
        <v>29.6</v>
      </c>
      <c r="R1153">
        <v>42.5</v>
      </c>
      <c r="S1153">
        <v>32.2</v>
      </c>
      <c r="T1153">
        <v>12.3</v>
      </c>
    </row>
    <row r="1154">
      <c r="A1154" t="str">
        <v>EW-29</v>
      </c>
      <c r="B1154" s="1">
        <v>45705</v>
      </c>
      <c r="C1154" t="str">
        <v>R. Nguyen</v>
      </c>
      <c r="D1154" t="str">
        <v>cycling</v>
      </c>
      <c r="E1154" t="str">
        <v>no action</v>
      </c>
      <c r="F1154" t="str">
        <v>cycling</v>
      </c>
      <c r="G1154">
        <v>34798</v>
      </c>
      <c r="H1154">
        <v>34566</v>
      </c>
      <c r="I1154">
        <v>232</v>
      </c>
      <c r="J1154" s="1">
        <v>45692</v>
      </c>
      <c r="K1154">
        <v>13</v>
      </c>
      <c r="L1154">
        <v>17.88</v>
      </c>
      <c r="M1154" t="str">
        <v>Yes</v>
      </c>
      <c r="N1154">
        <v>36.1</v>
      </c>
      <c r="O1154" t="str">
        <v/>
      </c>
      <c r="P1154" s="1">
        <v>45689</v>
      </c>
      <c r="Q1154">
        <v>29.6</v>
      </c>
      <c r="R1154">
        <v>42.5</v>
      </c>
      <c r="S1154">
        <v>32.2</v>
      </c>
      <c r="T1154">
        <v>15.1</v>
      </c>
    </row>
    <row r="1155">
      <c r="A1155" t="str">
        <v>EW-29</v>
      </c>
      <c r="B1155" s="1">
        <v>45717</v>
      </c>
      <c r="C1155" t="str">
        <v>M. Ortiz</v>
      </c>
      <c r="D1155" t="str">
        <v>cycling</v>
      </c>
      <c r="E1155" t="str">
        <v>no action</v>
      </c>
      <c r="F1155" t="str">
        <v>cycling</v>
      </c>
      <c r="G1155">
        <v>35016</v>
      </c>
      <c r="H1155">
        <v>34798</v>
      </c>
      <c r="I1155">
        <v>218</v>
      </c>
      <c r="J1155" s="1">
        <v>45705</v>
      </c>
      <c r="K1155">
        <v>12</v>
      </c>
      <c r="L1155">
        <v>18.2</v>
      </c>
      <c r="M1155" t="str">
        <v>Yes</v>
      </c>
      <c r="N1155">
        <v>38.2</v>
      </c>
      <c r="O1155" t="str">
        <v/>
      </c>
      <c r="P1155" s="1">
        <v>45717</v>
      </c>
      <c r="Q1155">
        <v>29.5</v>
      </c>
      <c r="R1155">
        <v>42.5</v>
      </c>
      <c r="S1155">
        <v>32.2</v>
      </c>
      <c r="T1155">
        <v>12</v>
      </c>
    </row>
    <row r="1156">
      <c r="A1156" t="str">
        <v>EW-29</v>
      </c>
      <c r="B1156" s="1">
        <v>45732</v>
      </c>
      <c r="C1156" t="str">
        <v>R. Nguyen</v>
      </c>
      <c r="D1156" t="str">
        <v>cycling</v>
      </c>
      <c r="E1156" t="str">
        <v>no action</v>
      </c>
      <c r="F1156" t="str">
        <v>cycling</v>
      </c>
      <c r="G1156">
        <v>35264</v>
      </c>
      <c r="H1156">
        <v>35016</v>
      </c>
      <c r="I1156">
        <v>248</v>
      </c>
      <c r="J1156" s="1">
        <v>45717</v>
      </c>
      <c r="K1156">
        <v>15</v>
      </c>
      <c r="L1156">
        <v>16.53</v>
      </c>
      <c r="M1156" t="str">
        <v>Yes</v>
      </c>
      <c r="N1156">
        <v>36.4</v>
      </c>
      <c r="O1156" t="str">
        <v/>
      </c>
      <c r="P1156" s="1">
        <v>45717</v>
      </c>
      <c r="Q1156">
        <v>29.5</v>
      </c>
      <c r="R1156">
        <v>42.5</v>
      </c>
      <c r="S1156">
        <v>32.2</v>
      </c>
      <c r="T1156">
        <v>15.1</v>
      </c>
    </row>
    <row r="1157">
      <c r="A1157" t="str">
        <v>EW-29</v>
      </c>
      <c r="B1157" s="1">
        <v>45744</v>
      </c>
      <c r="C1157" t="str">
        <v>J. Hale</v>
      </c>
      <c r="D1157" t="str">
        <v>cycling</v>
      </c>
      <c r="E1157" t="str">
        <v>no action</v>
      </c>
      <c r="F1157" t="str">
        <v>cycling</v>
      </c>
      <c r="G1157">
        <v>35468</v>
      </c>
      <c r="H1157">
        <v>35264</v>
      </c>
      <c r="I1157">
        <v>204</v>
      </c>
      <c r="J1157" s="1">
        <v>45732</v>
      </c>
      <c r="K1157">
        <v>12</v>
      </c>
      <c r="L1157">
        <v>16.98</v>
      </c>
      <c r="M1157" t="str">
        <v>Yes</v>
      </c>
      <c r="N1157">
        <v>43.2</v>
      </c>
      <c r="O1157" t="str">
        <v/>
      </c>
      <c r="P1157" s="1">
        <v>45717</v>
      </c>
      <c r="Q1157">
        <v>29.5</v>
      </c>
      <c r="R1157">
        <v>42.5</v>
      </c>
      <c r="S1157">
        <v>32.2</v>
      </c>
      <c r="T1157">
        <v>15.3</v>
      </c>
    </row>
    <row r="1158">
      <c r="A1158" t="str">
        <v>EW-29</v>
      </c>
      <c r="B1158" s="1">
        <v>45759</v>
      </c>
      <c r="C1158" t="str">
        <v>J. Hale</v>
      </c>
      <c r="D1158" t="str">
        <v>cycling</v>
      </c>
      <c r="E1158" t="str">
        <v>cleared check valve</v>
      </c>
      <c r="F1158" t="str">
        <v>cycling</v>
      </c>
      <c r="G1158">
        <v>35684</v>
      </c>
      <c r="H1158">
        <v>35468</v>
      </c>
      <c r="I1158">
        <v>216</v>
      </c>
      <c r="J1158" s="1">
        <v>45744</v>
      </c>
      <c r="K1158">
        <v>15</v>
      </c>
      <c r="L1158">
        <v>14.39</v>
      </c>
      <c r="M1158" t="str">
        <v>Yes</v>
      </c>
      <c r="N1158">
        <v>35.8</v>
      </c>
      <c r="O1158" t="str">
        <v/>
      </c>
      <c r="P1158" s="1">
        <v>45748</v>
      </c>
      <c r="Q1158">
        <v>30.3</v>
      </c>
      <c r="R1158">
        <v>42.1</v>
      </c>
      <c r="S1158">
        <v>32.2</v>
      </c>
      <c r="T1158">
        <v>10.5</v>
      </c>
    </row>
    <row r="1159">
      <c r="A1159" t="str">
        <v>EW-29</v>
      </c>
      <c r="B1159" s="1">
        <v>45774</v>
      </c>
      <c r="C1159" t="str">
        <v>J. Hale</v>
      </c>
      <c r="D1159" t="str">
        <v>cycling</v>
      </c>
      <c r="E1159" t="str">
        <v>no action</v>
      </c>
      <c r="F1159" t="str">
        <v>cycling</v>
      </c>
      <c r="G1159">
        <v>35964</v>
      </c>
      <c r="H1159">
        <v>35684</v>
      </c>
      <c r="I1159">
        <v>280</v>
      </c>
      <c r="J1159" s="1">
        <v>45759</v>
      </c>
      <c r="K1159">
        <v>15</v>
      </c>
      <c r="L1159">
        <v>18.68</v>
      </c>
      <c r="M1159" t="str">
        <v>Yes</v>
      </c>
      <c r="N1159">
        <v>35.1</v>
      </c>
      <c r="O1159" t="str">
        <v/>
      </c>
      <c r="P1159" s="1">
        <v>45748</v>
      </c>
      <c r="Q1159">
        <v>30.3</v>
      </c>
      <c r="R1159">
        <v>42.1</v>
      </c>
      <c r="S1159">
        <v>32.2</v>
      </c>
      <c r="T1159">
        <v>17.8</v>
      </c>
    </row>
    <row r="1160">
      <c r="A1160" t="str">
        <v>EW-29</v>
      </c>
      <c r="B1160" s="1">
        <v>45785</v>
      </c>
      <c r="C1160" t="str">
        <v>R. Nguyen</v>
      </c>
      <c r="D1160" t="str">
        <v>cycling</v>
      </c>
      <c r="E1160" t="str">
        <v>no action</v>
      </c>
      <c r="F1160" t="str">
        <v>cycling</v>
      </c>
      <c r="G1160">
        <v>36123</v>
      </c>
      <c r="H1160">
        <v>35964</v>
      </c>
      <c r="I1160">
        <v>159</v>
      </c>
      <c r="J1160" s="1">
        <v>45774</v>
      </c>
      <c r="K1160">
        <v>11</v>
      </c>
      <c r="L1160">
        <v>14.45</v>
      </c>
      <c r="M1160" t="str">
        <v>Yes</v>
      </c>
      <c r="N1160">
        <v>34.5</v>
      </c>
      <c r="O1160" t="str">
        <v/>
      </c>
      <c r="P1160" s="1">
        <v>45778</v>
      </c>
      <c r="Q1160">
        <v>30.3</v>
      </c>
      <c r="R1160">
        <v>42.4</v>
      </c>
      <c r="S1160">
        <v>32.2</v>
      </c>
      <c r="T1160">
        <v>13.5</v>
      </c>
    </row>
    <row r="1161">
      <c r="A1161" t="str">
        <v>EW-29</v>
      </c>
      <c r="B1161" s="1">
        <v>45798</v>
      </c>
      <c r="C1161" t="str">
        <v>R. Nguyen</v>
      </c>
      <c r="D1161" t="str">
        <v>cycling</v>
      </c>
      <c r="E1161" t="str">
        <v>no action</v>
      </c>
      <c r="F1161" t="str">
        <v>cycling</v>
      </c>
      <c r="G1161">
        <v>36370</v>
      </c>
      <c r="H1161">
        <v>36123</v>
      </c>
      <c r="I1161">
        <v>247</v>
      </c>
      <c r="J1161" s="1">
        <v>45785</v>
      </c>
      <c r="K1161">
        <v>13</v>
      </c>
      <c r="L1161">
        <v>19</v>
      </c>
      <c r="M1161" t="str">
        <v>Yes</v>
      </c>
      <c r="N1161">
        <v>37</v>
      </c>
      <c r="O1161" t="str">
        <v/>
      </c>
      <c r="P1161" s="1">
        <v>45778</v>
      </c>
      <c r="Q1161">
        <v>30.3</v>
      </c>
      <c r="R1161">
        <v>42.4</v>
      </c>
      <c r="S1161">
        <v>32.2</v>
      </c>
      <c r="T1161">
        <v>11</v>
      </c>
    </row>
    <row r="1162">
      <c r="A1162" t="str">
        <v>EW-29</v>
      </c>
      <c r="B1162" s="1">
        <v>45810</v>
      </c>
      <c r="C1162" t="str">
        <v>M. Ortiz</v>
      </c>
      <c r="D1162" t="str">
        <v>cycling</v>
      </c>
      <c r="E1162" t="str">
        <v>no action</v>
      </c>
      <c r="F1162" t="str">
        <v>cycling</v>
      </c>
      <c r="G1162">
        <v>36569</v>
      </c>
      <c r="H1162">
        <v>36370</v>
      </c>
      <c r="I1162">
        <v>199</v>
      </c>
      <c r="J1162" s="1">
        <v>45798</v>
      </c>
      <c r="K1162">
        <v>12</v>
      </c>
      <c r="L1162">
        <v>16.55</v>
      </c>
      <c r="M1162" t="str">
        <v>Yes</v>
      </c>
      <c r="N1162">
        <v>36.5</v>
      </c>
      <c r="O1162" t="str">
        <v/>
      </c>
      <c r="P1162" s="1">
        <v>45809</v>
      </c>
      <c r="Q1162">
        <v>30.2</v>
      </c>
      <c r="R1162">
        <v>42</v>
      </c>
      <c r="S1162">
        <v>32.2</v>
      </c>
      <c r="T1162">
        <v>16.9</v>
      </c>
    </row>
    <row r="1163">
      <c r="A1163" t="str">
        <v>EW-29</v>
      </c>
      <c r="B1163" s="1">
        <v>45821</v>
      </c>
      <c r="C1163" t="str">
        <v>J. Hale</v>
      </c>
      <c r="D1163" t="str">
        <v>cycling</v>
      </c>
      <c r="E1163" t="str">
        <v>no action</v>
      </c>
      <c r="F1163" t="str">
        <v>cycling</v>
      </c>
      <c r="G1163">
        <v>36762</v>
      </c>
      <c r="H1163">
        <v>36569</v>
      </c>
      <c r="I1163">
        <v>193</v>
      </c>
      <c r="J1163" s="1">
        <v>45810</v>
      </c>
      <c r="K1163">
        <v>11</v>
      </c>
      <c r="L1163">
        <v>17.59</v>
      </c>
      <c r="M1163" t="str">
        <v>Yes</v>
      </c>
      <c r="N1163">
        <v>37.7</v>
      </c>
      <c r="O1163" t="str">
        <v/>
      </c>
      <c r="P1163" s="1">
        <v>45809</v>
      </c>
      <c r="Q1163">
        <v>30.2</v>
      </c>
      <c r="R1163">
        <v>42</v>
      </c>
      <c r="S1163">
        <v>32.2</v>
      </c>
      <c r="T1163">
        <v>13.3</v>
      </c>
    </row>
    <row r="1164">
      <c r="A1164" t="str">
        <v>EW-29</v>
      </c>
      <c r="B1164" s="1">
        <v>45835</v>
      </c>
      <c r="C1164" t="str">
        <v>T. Brooks</v>
      </c>
      <c r="D1164" t="str">
        <v>cycling</v>
      </c>
      <c r="E1164" t="str">
        <v>no action</v>
      </c>
      <c r="F1164" t="str">
        <v>cycling</v>
      </c>
      <c r="G1164">
        <v>37018</v>
      </c>
      <c r="H1164">
        <v>36762</v>
      </c>
      <c r="I1164">
        <v>256</v>
      </c>
      <c r="J1164" s="1">
        <v>45821</v>
      </c>
      <c r="K1164">
        <v>14</v>
      </c>
      <c r="L1164">
        <v>18.26</v>
      </c>
      <c r="M1164" t="str">
        <v>Yes</v>
      </c>
      <c r="N1164">
        <v>34.7</v>
      </c>
      <c r="O1164" t="str">
        <v/>
      </c>
      <c r="P1164" s="1">
        <v>45809</v>
      </c>
      <c r="Q1164">
        <v>30.2</v>
      </c>
      <c r="R1164">
        <v>42</v>
      </c>
      <c r="S1164">
        <v>32.2</v>
      </c>
      <c r="T1164">
        <v>12</v>
      </c>
    </row>
    <row r="1165">
      <c r="A1165" t="str">
        <v>EW-29</v>
      </c>
      <c r="B1165" s="1">
        <v>45849</v>
      </c>
      <c r="C1165" t="str">
        <v>T. Brooks</v>
      </c>
      <c r="D1165" t="str">
        <v>cycling</v>
      </c>
      <c r="E1165" t="str">
        <v>no action</v>
      </c>
      <c r="F1165" t="str">
        <v>cycling</v>
      </c>
      <c r="G1165">
        <v>37301</v>
      </c>
      <c r="H1165">
        <v>37018</v>
      </c>
      <c r="I1165">
        <v>283</v>
      </c>
      <c r="J1165" s="1">
        <v>45835</v>
      </c>
      <c r="K1165">
        <v>14</v>
      </c>
      <c r="L1165">
        <v>20.25</v>
      </c>
      <c r="M1165" t="str">
        <v>Yes</v>
      </c>
      <c r="N1165">
        <v>34.2</v>
      </c>
      <c r="O1165" t="str">
        <v/>
      </c>
      <c r="P1165" s="1">
        <v>45839</v>
      </c>
      <c r="Q1165">
        <v>29</v>
      </c>
      <c r="R1165">
        <v>42</v>
      </c>
      <c r="S1165">
        <v>32.2</v>
      </c>
      <c r="T1165">
        <v>16.7</v>
      </c>
    </row>
    <row r="1166">
      <c r="A1166" t="str">
        <v>EW-29</v>
      </c>
      <c r="B1166" s="1">
        <v>45863</v>
      </c>
      <c r="C1166" t="str">
        <v>J. Hale</v>
      </c>
      <c r="D1166" t="str">
        <v>cycling</v>
      </c>
      <c r="E1166" t="str">
        <v>adjusted regulator</v>
      </c>
      <c r="F1166" t="str">
        <v>cycling</v>
      </c>
      <c r="G1166">
        <v>37539</v>
      </c>
      <c r="H1166">
        <v>37301</v>
      </c>
      <c r="I1166">
        <v>238</v>
      </c>
      <c r="J1166" s="1">
        <v>45849</v>
      </c>
      <c r="K1166">
        <v>14</v>
      </c>
      <c r="L1166">
        <v>17</v>
      </c>
      <c r="M1166" t="str">
        <v>Yes</v>
      </c>
      <c r="N1166">
        <v>36</v>
      </c>
      <c r="O1166" t="str">
        <v/>
      </c>
      <c r="P1166" s="1">
        <v>45839</v>
      </c>
      <c r="Q1166">
        <v>29</v>
      </c>
      <c r="R1166">
        <v>42</v>
      </c>
      <c r="S1166">
        <v>32.2</v>
      </c>
      <c r="T1166">
        <v>16.5</v>
      </c>
    </row>
    <row r="1167">
      <c r="A1167" t="str">
        <v>EW-29</v>
      </c>
      <c r="B1167" s="1">
        <v>45876</v>
      </c>
      <c r="C1167" t="str">
        <v>M. Ortiz</v>
      </c>
      <c r="D1167" t="str">
        <v>cycling</v>
      </c>
      <c r="E1167" t="str">
        <v>no action</v>
      </c>
      <c r="F1167" t="str">
        <v>cycling</v>
      </c>
      <c r="G1167">
        <v>37753</v>
      </c>
      <c r="H1167">
        <v>37539</v>
      </c>
      <c r="I1167">
        <v>214</v>
      </c>
      <c r="J1167" s="1">
        <v>45863</v>
      </c>
      <c r="K1167">
        <v>13</v>
      </c>
      <c r="L1167">
        <v>16.45</v>
      </c>
      <c r="M1167" t="str">
        <v>Yes</v>
      </c>
      <c r="N1167">
        <v>38.9</v>
      </c>
      <c r="O1167" t="str">
        <v/>
      </c>
      <c r="P1167" s="1">
        <v>45870</v>
      </c>
      <c r="Q1167">
        <v>28.1</v>
      </c>
      <c r="R1167">
        <v>42.4</v>
      </c>
      <c r="S1167">
        <v>32.2</v>
      </c>
      <c r="T1167">
        <v>19.7</v>
      </c>
    </row>
    <row r="1168">
      <c r="A1168" t="str">
        <v>EW-29</v>
      </c>
      <c r="B1168" s="1">
        <v>45889</v>
      </c>
      <c r="C1168" t="str">
        <v>R. Nguyen</v>
      </c>
      <c r="D1168" t="str">
        <v>cycling</v>
      </c>
      <c r="E1168" t="str">
        <v>no action</v>
      </c>
      <c r="F1168" t="str">
        <v>cycling</v>
      </c>
      <c r="G1168">
        <v>38014</v>
      </c>
      <c r="H1168">
        <v>37753</v>
      </c>
      <c r="I1168">
        <v>261</v>
      </c>
      <c r="J1168" s="1">
        <v>45876</v>
      </c>
      <c r="K1168">
        <v>13</v>
      </c>
      <c r="L1168">
        <v>20.05</v>
      </c>
      <c r="M1168" t="str">
        <v>Yes</v>
      </c>
      <c r="N1168">
        <v>35.2</v>
      </c>
      <c r="O1168" t="str">
        <v/>
      </c>
      <c r="P1168" s="1">
        <v>45870</v>
      </c>
      <c r="Q1168">
        <v>28.1</v>
      </c>
      <c r="R1168">
        <v>42.4</v>
      </c>
      <c r="S1168">
        <v>32.2</v>
      </c>
      <c r="T1168">
        <v>16.3</v>
      </c>
    </row>
    <row r="1169">
      <c r="A1169" t="str">
        <v>EW-29</v>
      </c>
      <c r="B1169" s="1">
        <v>45902</v>
      </c>
      <c r="C1169" t="str">
        <v>R. Nguyen</v>
      </c>
      <c r="D1169" t="str">
        <v>cycling</v>
      </c>
      <c r="E1169" t="str">
        <v>adjusted regulator</v>
      </c>
      <c r="F1169" t="str">
        <v>cycling</v>
      </c>
      <c r="G1169">
        <v>38251</v>
      </c>
      <c r="H1169">
        <v>38014</v>
      </c>
      <c r="I1169">
        <v>237</v>
      </c>
      <c r="J1169" s="1">
        <v>45889</v>
      </c>
      <c r="K1169">
        <v>13</v>
      </c>
      <c r="L1169">
        <v>18.23</v>
      </c>
      <c r="M1169" t="str">
        <v>Yes</v>
      </c>
      <c r="N1169">
        <v>43.2</v>
      </c>
      <c r="O1169" t="str">
        <v/>
      </c>
      <c r="P1169" s="1">
        <v>45901</v>
      </c>
      <c r="Q1169">
        <v>28.2</v>
      </c>
      <c r="R1169">
        <v>42.5</v>
      </c>
      <c r="S1169">
        <v>32.2</v>
      </c>
      <c r="T1169">
        <v>19.9</v>
      </c>
    </row>
    <row r="1170">
      <c r="A1170" t="str">
        <v>EW-29</v>
      </c>
      <c r="B1170" s="1">
        <v>45917</v>
      </c>
      <c r="C1170" t="str">
        <v>J. Hale</v>
      </c>
      <c r="D1170" t="str">
        <v>cycling</v>
      </c>
      <c r="E1170" t="str">
        <v>no action</v>
      </c>
      <c r="F1170" t="str">
        <v>cycling</v>
      </c>
      <c r="G1170">
        <v>38544</v>
      </c>
      <c r="H1170">
        <v>38251</v>
      </c>
      <c r="I1170">
        <v>293</v>
      </c>
      <c r="J1170" s="1">
        <v>45902</v>
      </c>
      <c r="K1170">
        <v>15</v>
      </c>
      <c r="L1170">
        <v>19.55</v>
      </c>
      <c r="M1170" t="str">
        <v>Yes</v>
      </c>
      <c r="N1170">
        <v>39.4</v>
      </c>
      <c r="O1170" t="str">
        <v/>
      </c>
      <c r="P1170" s="1">
        <v>45901</v>
      </c>
      <c r="Q1170">
        <v>28.2</v>
      </c>
      <c r="R1170">
        <v>42.5</v>
      </c>
      <c r="S1170">
        <v>32.2</v>
      </c>
      <c r="T1170">
        <v>18.3</v>
      </c>
    </row>
    <row r="1171">
      <c r="A1171" t="str">
        <v>EW-29</v>
      </c>
      <c r="B1171" s="1">
        <v>45927</v>
      </c>
      <c r="C1171" t="str">
        <v>J. Hale</v>
      </c>
      <c r="D1171" t="str">
        <v>cycling</v>
      </c>
      <c r="E1171" t="str">
        <v>recorded high FM pressure</v>
      </c>
      <c r="F1171" t="str">
        <v>cycling</v>
      </c>
      <c r="G1171">
        <v>38722</v>
      </c>
      <c r="H1171">
        <v>38544</v>
      </c>
      <c r="I1171">
        <v>178</v>
      </c>
      <c r="J1171" s="1">
        <v>45917</v>
      </c>
      <c r="K1171">
        <v>10</v>
      </c>
      <c r="L1171">
        <v>17.84</v>
      </c>
      <c r="M1171" t="str">
        <v>Yes</v>
      </c>
      <c r="N1171">
        <v>40.3</v>
      </c>
      <c r="O1171" t="str">
        <v/>
      </c>
      <c r="P1171" s="1">
        <v>45901</v>
      </c>
      <c r="Q1171">
        <v>28.2</v>
      </c>
      <c r="R1171">
        <v>42.5</v>
      </c>
      <c r="S1171">
        <v>32.2</v>
      </c>
      <c r="T1171">
        <v>11.7</v>
      </c>
    </row>
    <row r="1172">
      <c r="A1172" t="str">
        <v>EW-29</v>
      </c>
      <c r="B1172" s="1">
        <v>45940</v>
      </c>
      <c r="C1172" t="str">
        <v>R. Nguyen</v>
      </c>
      <c r="D1172" t="str">
        <v>cycling</v>
      </c>
      <c r="E1172" t="str">
        <v>no action</v>
      </c>
      <c r="F1172" t="str">
        <v>cycling</v>
      </c>
      <c r="G1172">
        <v>39029</v>
      </c>
      <c r="H1172">
        <v>38722</v>
      </c>
      <c r="I1172">
        <v>307</v>
      </c>
      <c r="J1172" s="1">
        <v>45927</v>
      </c>
      <c r="K1172">
        <v>13</v>
      </c>
      <c r="L1172">
        <v>23.61</v>
      </c>
      <c r="M1172" t="str">
        <v>Yes</v>
      </c>
      <c r="N1172">
        <v>38</v>
      </c>
      <c r="O1172" t="str">
        <v/>
      </c>
      <c r="P1172" s="1">
        <v>45931</v>
      </c>
      <c r="Q1172">
        <v>27.1</v>
      </c>
      <c r="R1172">
        <v>42.3</v>
      </c>
      <c r="S1172">
        <v>32.2</v>
      </c>
      <c r="T1172">
        <v>11.6</v>
      </c>
    </row>
    <row r="1173">
      <c r="A1173" t="str">
        <v>EW-29</v>
      </c>
      <c r="B1173" s="1">
        <v>45950</v>
      </c>
      <c r="C1173" t="str">
        <v>J. Hale</v>
      </c>
      <c r="D1173" t="str">
        <v>cycling</v>
      </c>
      <c r="E1173" t="str">
        <v>no action</v>
      </c>
      <c r="F1173" t="str">
        <v>cycling</v>
      </c>
      <c r="G1173">
        <v>39184</v>
      </c>
      <c r="H1173">
        <v>39029</v>
      </c>
      <c r="I1173">
        <v>155</v>
      </c>
      <c r="J1173" s="1">
        <v>45940</v>
      </c>
      <c r="K1173">
        <v>10</v>
      </c>
      <c r="L1173">
        <v>15.51</v>
      </c>
      <c r="M1173" t="str">
        <v>Yes</v>
      </c>
      <c r="N1173">
        <v>40.1</v>
      </c>
      <c r="O1173" t="str">
        <v/>
      </c>
      <c r="P1173" s="1">
        <v>45931</v>
      </c>
      <c r="Q1173">
        <v>27.1</v>
      </c>
      <c r="R1173">
        <v>42.3</v>
      </c>
      <c r="S1173">
        <v>32.2</v>
      </c>
      <c r="T1173">
        <v>17.7</v>
      </c>
    </row>
    <row r="1174">
      <c r="A1174" t="str">
        <v>EW-29</v>
      </c>
      <c r="B1174" s="1">
        <v>45965</v>
      </c>
      <c r="C1174" t="str">
        <v>T. Brooks</v>
      </c>
      <c r="D1174" t="str">
        <v>cycling</v>
      </c>
      <c r="E1174" t="str">
        <v>no action</v>
      </c>
      <c r="F1174" t="str">
        <v>cycling</v>
      </c>
      <c r="G1174">
        <v>39417</v>
      </c>
      <c r="H1174">
        <v>39184</v>
      </c>
      <c r="I1174">
        <v>233</v>
      </c>
      <c r="J1174" s="1">
        <v>45950</v>
      </c>
      <c r="K1174">
        <v>15</v>
      </c>
      <c r="L1174">
        <v>15.53</v>
      </c>
      <c r="M1174" t="str">
        <v>Yes</v>
      </c>
      <c r="N1174">
        <v>34.3</v>
      </c>
      <c r="O1174" t="str">
        <v/>
      </c>
      <c r="P1174" s="1">
        <v>45962</v>
      </c>
      <c r="Q1174">
        <v>26.5</v>
      </c>
      <c r="R1174">
        <v>42.1</v>
      </c>
      <c r="S1174">
        <v>32.2</v>
      </c>
      <c r="T1174">
        <v>16.1</v>
      </c>
    </row>
    <row r="1175">
      <c r="A1175" t="str">
        <v>EW-29</v>
      </c>
      <c r="B1175" s="1">
        <v>45976</v>
      </c>
      <c r="C1175" t="str">
        <v>M. Ortiz</v>
      </c>
      <c r="D1175" t="str">
        <v>cycling</v>
      </c>
      <c r="E1175" t="str">
        <v>no action</v>
      </c>
      <c r="F1175" t="str">
        <v>cycling</v>
      </c>
      <c r="G1175">
        <v>39646</v>
      </c>
      <c r="H1175">
        <v>39417</v>
      </c>
      <c r="I1175">
        <v>229</v>
      </c>
      <c r="J1175" s="1">
        <v>45965</v>
      </c>
      <c r="K1175">
        <v>11</v>
      </c>
      <c r="L1175">
        <v>20.81</v>
      </c>
      <c r="M1175" t="str">
        <v>Yes</v>
      </c>
      <c r="N1175">
        <v>34.7</v>
      </c>
      <c r="O1175" t="str">
        <v/>
      </c>
      <c r="P1175" s="1">
        <v>45962</v>
      </c>
      <c r="Q1175">
        <v>26.5</v>
      </c>
      <c r="R1175">
        <v>42.1</v>
      </c>
      <c r="S1175">
        <v>32.2</v>
      </c>
      <c r="T1175">
        <v>19.5</v>
      </c>
    </row>
    <row r="1176">
      <c r="A1176" t="str">
        <v>EW-29</v>
      </c>
      <c r="B1176" s="1">
        <v>45988</v>
      </c>
      <c r="C1176" t="str">
        <v>M. Ortiz</v>
      </c>
      <c r="D1176" t="str">
        <v>cycling</v>
      </c>
      <c r="E1176" t="str">
        <v>no action</v>
      </c>
      <c r="F1176" t="str">
        <v>cycling</v>
      </c>
      <c r="G1176">
        <v>39889</v>
      </c>
      <c r="H1176">
        <v>39646</v>
      </c>
      <c r="I1176">
        <v>243</v>
      </c>
      <c r="J1176" s="1">
        <v>45976</v>
      </c>
      <c r="K1176">
        <v>12</v>
      </c>
      <c r="L1176">
        <v>20.23</v>
      </c>
      <c r="M1176" t="str">
        <v>Yes</v>
      </c>
      <c r="N1176">
        <v>34.5</v>
      </c>
      <c r="O1176" t="str">
        <v/>
      </c>
      <c r="P1176" s="1">
        <v>45962</v>
      </c>
      <c r="Q1176">
        <v>26.5</v>
      </c>
      <c r="R1176">
        <v>42.1</v>
      </c>
      <c r="S1176">
        <v>32.2</v>
      </c>
      <c r="T1176">
        <v>10.2</v>
      </c>
    </row>
    <row r="1177">
      <c r="A1177" t="str">
        <v>EW-29</v>
      </c>
      <c r="B1177" s="1">
        <v>45999</v>
      </c>
      <c r="C1177" t="str">
        <v>T. Brooks</v>
      </c>
      <c r="D1177" t="str">
        <v>cycling</v>
      </c>
      <c r="E1177" t="str">
        <v>no action</v>
      </c>
      <c r="F1177" t="str">
        <v>cycling</v>
      </c>
      <c r="G1177">
        <v>40055</v>
      </c>
      <c r="H1177">
        <v>39889</v>
      </c>
      <c r="I1177">
        <v>166</v>
      </c>
      <c r="J1177" s="1">
        <v>45988</v>
      </c>
      <c r="K1177">
        <v>11</v>
      </c>
      <c r="L1177">
        <v>15.11</v>
      </c>
      <c r="M1177" t="str">
        <v>Yes</v>
      </c>
      <c r="N1177">
        <v>42.5</v>
      </c>
      <c r="O1177" t="str">
        <v/>
      </c>
      <c r="P1177" s="1">
        <v>45992</v>
      </c>
      <c r="Q1177">
        <v>27</v>
      </c>
      <c r="R1177">
        <v>42.1</v>
      </c>
      <c r="S1177">
        <v>32.2</v>
      </c>
      <c r="T1177">
        <v>12.5</v>
      </c>
    </row>
    <row r="1178">
      <c r="A1178" t="str">
        <v>EW-29</v>
      </c>
      <c r="B1178" s="1">
        <v>46009</v>
      </c>
      <c r="C1178" t="str">
        <v>M. Ortiz</v>
      </c>
      <c r="D1178" t="str">
        <v>cycling</v>
      </c>
      <c r="E1178" t="str">
        <v>no action</v>
      </c>
      <c r="F1178" t="str">
        <v>cycling</v>
      </c>
      <c r="G1178">
        <v>40243</v>
      </c>
      <c r="H1178">
        <v>40055</v>
      </c>
      <c r="I1178">
        <v>188</v>
      </c>
      <c r="J1178" s="1">
        <v>45999</v>
      </c>
      <c r="K1178">
        <v>10</v>
      </c>
      <c r="L1178">
        <v>18.81</v>
      </c>
      <c r="M1178" t="str">
        <v>Yes</v>
      </c>
      <c r="N1178">
        <v>40.8</v>
      </c>
      <c r="O1178" t="str">
        <v/>
      </c>
      <c r="P1178" s="1">
        <v>45992</v>
      </c>
      <c r="Q1178">
        <v>27</v>
      </c>
      <c r="R1178">
        <v>42.1</v>
      </c>
      <c r="S1178">
        <v>32.2</v>
      </c>
      <c r="T1178">
        <v>14.1</v>
      </c>
    </row>
    <row r="1179">
      <c r="A1179" t="str">
        <v>EW-29</v>
      </c>
      <c r="B1179" s="1">
        <v>46021</v>
      </c>
      <c r="C1179" t="str">
        <v>M. Ortiz</v>
      </c>
      <c r="D1179" t="str">
        <v>cycling</v>
      </c>
      <c r="E1179" t="str">
        <v>no action</v>
      </c>
      <c r="F1179" t="str">
        <v>cycling</v>
      </c>
      <c r="G1179">
        <v>40414</v>
      </c>
      <c r="H1179">
        <v>40243</v>
      </c>
      <c r="I1179">
        <v>171</v>
      </c>
      <c r="J1179" s="1">
        <v>46009</v>
      </c>
      <c r="K1179">
        <v>12</v>
      </c>
      <c r="L1179">
        <v>14.21</v>
      </c>
      <c r="M1179" t="str">
        <v>Yes</v>
      </c>
      <c r="N1179">
        <v>37.8</v>
      </c>
      <c r="O1179" t="str">
        <v/>
      </c>
      <c r="P1179" s="1">
        <v>45992</v>
      </c>
      <c r="Q1179">
        <v>27</v>
      </c>
      <c r="R1179">
        <v>42.1</v>
      </c>
      <c r="S1179">
        <v>32.2</v>
      </c>
      <c r="T1179">
        <v>15.5</v>
      </c>
    </row>
    <row r="1180">
      <c r="A1180" t="str">
        <v>EW-29</v>
      </c>
      <c r="B1180" s="1">
        <v>46032</v>
      </c>
      <c r="C1180" t="str">
        <v>M. Ortiz</v>
      </c>
      <c r="D1180" t="str">
        <v>cycling</v>
      </c>
      <c r="E1180" t="str">
        <v>no action</v>
      </c>
      <c r="F1180" t="str">
        <v>cycling</v>
      </c>
      <c r="G1180">
        <v>40596</v>
      </c>
      <c r="H1180">
        <v>40414</v>
      </c>
      <c r="I1180">
        <v>182</v>
      </c>
      <c r="J1180" s="1">
        <v>46021</v>
      </c>
      <c r="K1180">
        <v>11</v>
      </c>
      <c r="L1180">
        <v>16.57</v>
      </c>
      <c r="M1180" t="str">
        <v>Yes</v>
      </c>
      <c r="N1180">
        <v>35.8</v>
      </c>
      <c r="O1180" t="str">
        <v/>
      </c>
      <c r="P1180" s="1">
        <v>46023</v>
      </c>
      <c r="Q1180">
        <v>27.4</v>
      </c>
      <c r="R1180">
        <v>42.6</v>
      </c>
      <c r="S1180">
        <v>32.2</v>
      </c>
      <c r="T1180">
        <v>16.6</v>
      </c>
    </row>
    <row r="1181">
      <c r="A1181" t="str">
        <v>EW-29</v>
      </c>
      <c r="B1181" s="1">
        <v>46042</v>
      </c>
      <c r="C1181" t="str">
        <v>T. Brooks</v>
      </c>
      <c r="D1181" t="str">
        <v>cycling</v>
      </c>
      <c r="E1181" t="str">
        <v>no action</v>
      </c>
      <c r="F1181" t="str">
        <v>cycling</v>
      </c>
      <c r="G1181">
        <v>40749</v>
      </c>
      <c r="H1181">
        <v>40596</v>
      </c>
      <c r="I1181">
        <v>153</v>
      </c>
      <c r="J1181" s="1">
        <v>46032</v>
      </c>
      <c r="K1181">
        <v>10</v>
      </c>
      <c r="L1181">
        <v>15.25</v>
      </c>
      <c r="M1181" t="str">
        <v>Yes</v>
      </c>
      <c r="N1181">
        <v>36</v>
      </c>
      <c r="O1181" t="str">
        <v/>
      </c>
      <c r="P1181" s="1">
        <v>46023</v>
      </c>
      <c r="Q1181">
        <v>27.4</v>
      </c>
      <c r="R1181">
        <v>42.6</v>
      </c>
      <c r="S1181">
        <v>32.2</v>
      </c>
      <c r="T1181">
        <v>16.5</v>
      </c>
    </row>
    <row r="1182">
      <c r="A1182" t="str">
        <v>EW-29</v>
      </c>
      <c r="B1182" s="1">
        <v>46053</v>
      </c>
      <c r="C1182" t="str">
        <v>M. Ortiz</v>
      </c>
      <c r="D1182" t="str">
        <v>cycling</v>
      </c>
      <c r="E1182" t="str">
        <v>no action</v>
      </c>
      <c r="F1182" t="str">
        <v>cycling</v>
      </c>
      <c r="G1182">
        <v>40955</v>
      </c>
      <c r="H1182">
        <v>40749</v>
      </c>
      <c r="I1182">
        <v>206</v>
      </c>
      <c r="J1182" s="1">
        <v>46042</v>
      </c>
      <c r="K1182">
        <v>11</v>
      </c>
      <c r="L1182">
        <v>18.77</v>
      </c>
      <c r="M1182" t="str">
        <v>Yes</v>
      </c>
      <c r="N1182">
        <v>40.9</v>
      </c>
      <c r="O1182" t="str">
        <v/>
      </c>
      <c r="P1182" s="1">
        <v>46023</v>
      </c>
      <c r="Q1182">
        <v>27.4</v>
      </c>
      <c r="R1182">
        <v>42.6</v>
      </c>
      <c r="S1182">
        <v>32.2</v>
      </c>
      <c r="T1182">
        <v>17.6</v>
      </c>
    </row>
    <row r="1183">
      <c r="A1183" t="str">
        <v>EW-29</v>
      </c>
      <c r="B1183" s="1">
        <v>46067</v>
      </c>
      <c r="C1183" t="str">
        <v>T. Brooks</v>
      </c>
      <c r="D1183" t="str">
        <v>cycling</v>
      </c>
      <c r="E1183" t="str">
        <v>no action</v>
      </c>
      <c r="F1183" t="str">
        <v>cycling</v>
      </c>
      <c r="G1183">
        <v>41250</v>
      </c>
      <c r="H1183">
        <v>40955</v>
      </c>
      <c r="I1183">
        <v>295</v>
      </c>
      <c r="J1183" s="1">
        <v>46053</v>
      </c>
      <c r="K1183">
        <v>14</v>
      </c>
      <c r="L1183">
        <v>21.1</v>
      </c>
      <c r="M1183" t="str">
        <v>Yes</v>
      </c>
      <c r="N1183">
        <v>35.8</v>
      </c>
      <c r="O1183" t="str">
        <v/>
      </c>
      <c r="P1183" s="1">
        <v>46054</v>
      </c>
      <c r="Q1183">
        <v>28.1</v>
      </c>
      <c r="R1183">
        <v>42.2</v>
      </c>
      <c r="S1183">
        <v>32.2</v>
      </c>
      <c r="T1183">
        <v>15.4</v>
      </c>
    </row>
    <row r="1184">
      <c r="A1184" t="str">
        <v>EW-29</v>
      </c>
      <c r="B1184" s="1">
        <v>46077</v>
      </c>
      <c r="C1184" t="str">
        <v>R. Nguyen</v>
      </c>
      <c r="D1184" t="str">
        <v>cycling</v>
      </c>
      <c r="E1184" t="str">
        <v>no action</v>
      </c>
      <c r="F1184" t="str">
        <v>cycling</v>
      </c>
      <c r="G1184">
        <v>41438</v>
      </c>
      <c r="H1184">
        <v>41250</v>
      </c>
      <c r="I1184">
        <v>188</v>
      </c>
      <c r="J1184" s="1">
        <v>46067</v>
      </c>
      <c r="K1184">
        <v>10</v>
      </c>
      <c r="L1184">
        <v>18.82</v>
      </c>
      <c r="M1184" t="str">
        <v>Yes</v>
      </c>
      <c r="N1184">
        <v>41.4</v>
      </c>
      <c r="O1184" t="str">
        <v/>
      </c>
      <c r="P1184" s="1">
        <v>46054</v>
      </c>
      <c r="Q1184">
        <v>28.1</v>
      </c>
      <c r="R1184">
        <v>42.2</v>
      </c>
      <c r="S1184">
        <v>32.2</v>
      </c>
      <c r="T1184">
        <v>11</v>
      </c>
    </row>
    <row r="1185">
      <c r="A1185" t="str">
        <v>EW-29</v>
      </c>
      <c r="B1185" s="1">
        <v>46089</v>
      </c>
      <c r="C1185" t="str">
        <v>T. Brooks</v>
      </c>
      <c r="D1185" t="str">
        <v>cycling</v>
      </c>
      <c r="E1185" t="str">
        <v>no action</v>
      </c>
      <c r="F1185" t="str">
        <v>cycling</v>
      </c>
      <c r="G1185">
        <v>41626</v>
      </c>
      <c r="H1185">
        <v>41438</v>
      </c>
      <c r="I1185">
        <v>188</v>
      </c>
      <c r="J1185" s="1">
        <v>46077</v>
      </c>
      <c r="K1185">
        <v>12</v>
      </c>
      <c r="L1185">
        <v>15.68</v>
      </c>
      <c r="M1185" t="str">
        <v>Yes</v>
      </c>
      <c r="N1185">
        <v>38</v>
      </c>
      <c r="O1185" t="str">
        <v/>
      </c>
      <c r="P1185" s="1">
        <v>46082</v>
      </c>
      <c r="Q1185">
        <v>28.5</v>
      </c>
      <c r="R1185">
        <v>42.7</v>
      </c>
      <c r="S1185">
        <v>32.2</v>
      </c>
      <c r="T1185">
        <v>18.2</v>
      </c>
    </row>
    <row r="1186">
      <c r="A1186" t="str">
        <v>EW-29</v>
      </c>
      <c r="B1186" s="1">
        <v>46100</v>
      </c>
      <c r="C1186" t="str">
        <v>M. Ortiz</v>
      </c>
      <c r="D1186" t="str">
        <v>cycling</v>
      </c>
      <c r="E1186" t="str">
        <v>no action</v>
      </c>
      <c r="F1186" t="str">
        <v>cycling</v>
      </c>
      <c r="G1186">
        <v>41801</v>
      </c>
      <c r="H1186">
        <v>41626</v>
      </c>
      <c r="I1186">
        <v>175</v>
      </c>
      <c r="J1186" s="1">
        <v>46089</v>
      </c>
      <c r="K1186">
        <v>11</v>
      </c>
      <c r="L1186">
        <v>15.92</v>
      </c>
      <c r="M1186" t="str">
        <v>Yes</v>
      </c>
      <c r="N1186">
        <v>39.6</v>
      </c>
      <c r="O1186" t="str">
        <v/>
      </c>
      <c r="P1186" s="1">
        <v>46082</v>
      </c>
      <c r="Q1186">
        <v>28.5</v>
      </c>
      <c r="R1186">
        <v>42.7</v>
      </c>
      <c r="S1186">
        <v>32.2</v>
      </c>
      <c r="T1186">
        <v>11.2</v>
      </c>
    </row>
    <row r="1187">
      <c r="A1187" t="str">
        <v>EW-29</v>
      </c>
      <c r="B1187" s="1">
        <v>46111</v>
      </c>
      <c r="C1187" t="str">
        <v>M. Ortiz</v>
      </c>
      <c r="D1187" t="str">
        <v>cycling</v>
      </c>
      <c r="E1187" t="str">
        <v>no action</v>
      </c>
      <c r="F1187" t="str">
        <v>cycling</v>
      </c>
      <c r="G1187">
        <v>41996</v>
      </c>
      <c r="H1187">
        <v>41801</v>
      </c>
      <c r="I1187">
        <v>195</v>
      </c>
      <c r="J1187" s="1">
        <v>46100</v>
      </c>
      <c r="K1187">
        <v>11</v>
      </c>
      <c r="L1187">
        <v>17.75</v>
      </c>
      <c r="M1187" t="str">
        <v>Yes</v>
      </c>
      <c r="N1187">
        <v>38.3</v>
      </c>
      <c r="O1187" t="str">
        <v/>
      </c>
      <c r="P1187" s="1">
        <v>46082</v>
      </c>
      <c r="Q1187">
        <v>28.5</v>
      </c>
      <c r="R1187">
        <v>42.7</v>
      </c>
      <c r="S1187">
        <v>32.2</v>
      </c>
      <c r="T1187">
        <v>14.3</v>
      </c>
    </row>
    <row r="1188">
      <c r="A1188" t="str">
        <v>EW-29</v>
      </c>
      <c r="B1188" s="1">
        <v>46126</v>
      </c>
      <c r="C1188" t="str">
        <v>R. Nguyen</v>
      </c>
      <c r="D1188" t="str">
        <v>cycling</v>
      </c>
      <c r="E1188" t="str">
        <v>no action</v>
      </c>
      <c r="F1188" t="str">
        <v>cycling</v>
      </c>
      <c r="G1188">
        <v>42356</v>
      </c>
      <c r="H1188">
        <v>41996</v>
      </c>
      <c r="I1188">
        <v>360</v>
      </c>
      <c r="J1188" s="1">
        <v>46111</v>
      </c>
      <c r="K1188">
        <v>15</v>
      </c>
      <c r="L1188">
        <v>23.98</v>
      </c>
      <c r="M1188" t="str">
        <v>Yes</v>
      </c>
      <c r="N1188">
        <v>42.5</v>
      </c>
      <c r="O1188" t="str">
        <v/>
      </c>
      <c r="P1188" s="1">
        <v>46113</v>
      </c>
      <c r="Q1188">
        <v>29.5</v>
      </c>
      <c r="R1188">
        <v>42.6</v>
      </c>
      <c r="S1188">
        <v>32.2</v>
      </c>
      <c r="T1188">
        <v>14.1</v>
      </c>
    </row>
    <row r="1189">
      <c r="A1189" t="str">
        <v>EW-29</v>
      </c>
      <c r="B1189" s="1">
        <v>46139</v>
      </c>
      <c r="C1189" t="str">
        <v>R. Nguyen</v>
      </c>
      <c r="D1189" t="str">
        <v>cycling</v>
      </c>
      <c r="E1189" t="str">
        <v>no action</v>
      </c>
      <c r="F1189" t="str">
        <v>cycling</v>
      </c>
      <c r="G1189">
        <v>42597</v>
      </c>
      <c r="H1189">
        <v>42356</v>
      </c>
      <c r="I1189">
        <v>241</v>
      </c>
      <c r="J1189" s="1">
        <v>46126</v>
      </c>
      <c r="K1189">
        <v>13</v>
      </c>
      <c r="L1189">
        <v>18.57</v>
      </c>
      <c r="M1189" t="str">
        <v>Yes</v>
      </c>
      <c r="N1189">
        <v>41</v>
      </c>
      <c r="O1189" t="str">
        <v/>
      </c>
      <c r="P1189" s="1">
        <v>46113</v>
      </c>
      <c r="Q1189">
        <v>29.5</v>
      </c>
      <c r="R1189">
        <v>42.6</v>
      </c>
      <c r="S1189">
        <v>32.2</v>
      </c>
      <c r="T1189">
        <v>18.8</v>
      </c>
    </row>
    <row r="1190">
      <c r="A1190" t="str">
        <v>EW-29</v>
      </c>
      <c r="B1190" s="1">
        <v>46153</v>
      </c>
      <c r="C1190" t="str">
        <v>T. Brooks</v>
      </c>
      <c r="D1190" t="str">
        <v>cycling</v>
      </c>
      <c r="E1190" t="str">
        <v>no action</v>
      </c>
      <c r="F1190" t="str">
        <v>cycling</v>
      </c>
      <c r="G1190">
        <v>42906</v>
      </c>
      <c r="H1190">
        <v>42597</v>
      </c>
      <c r="I1190">
        <v>309</v>
      </c>
      <c r="J1190" s="1">
        <v>46139</v>
      </c>
      <c r="K1190">
        <v>14</v>
      </c>
      <c r="L1190">
        <v>22.05</v>
      </c>
      <c r="M1190" t="str">
        <v>Yes</v>
      </c>
      <c r="N1190">
        <v>41.8</v>
      </c>
      <c r="O1190" t="str">
        <v/>
      </c>
      <c r="P1190" s="1">
        <v>46143</v>
      </c>
      <c r="Q1190">
        <v>30.3</v>
      </c>
      <c r="R1190">
        <v>42.6</v>
      </c>
      <c r="S1190">
        <v>32.2</v>
      </c>
      <c r="T1190">
        <v>11.4</v>
      </c>
    </row>
    <row r="1191">
      <c r="A1191" t="str">
        <v>EW-29</v>
      </c>
      <c r="B1191" s="1">
        <v>46165</v>
      </c>
      <c r="C1191" t="str">
        <v>T. Brooks</v>
      </c>
      <c r="D1191" t="str">
        <v>cycling</v>
      </c>
      <c r="E1191" t="str">
        <v>no action</v>
      </c>
      <c r="F1191" t="str">
        <v>cycling</v>
      </c>
      <c r="G1191">
        <v>43143</v>
      </c>
      <c r="H1191">
        <v>42906</v>
      </c>
      <c r="I1191">
        <v>237</v>
      </c>
      <c r="J1191" s="1">
        <v>46153</v>
      </c>
      <c r="K1191">
        <v>12</v>
      </c>
      <c r="L1191">
        <v>19.77</v>
      </c>
      <c r="M1191" t="str">
        <v>Yes</v>
      </c>
      <c r="N1191">
        <v>35.4</v>
      </c>
      <c r="O1191" t="str">
        <v/>
      </c>
      <c r="P1191" s="1">
        <v>46143</v>
      </c>
      <c r="Q1191">
        <v>30.3</v>
      </c>
      <c r="R1191">
        <v>42.6</v>
      </c>
      <c r="S1191">
        <v>32.2</v>
      </c>
      <c r="T1191">
        <v>14.8</v>
      </c>
    </row>
    <row r="1192">
      <c r="A1192" t="str">
        <v>EW-29</v>
      </c>
      <c r="B1192" s="1">
        <v>46179</v>
      </c>
      <c r="C1192" t="str">
        <v>R. Nguyen</v>
      </c>
      <c r="D1192" t="str">
        <v>cycling</v>
      </c>
      <c r="E1192" t="str">
        <v>no action</v>
      </c>
      <c r="F1192" t="str">
        <v>cycling</v>
      </c>
      <c r="G1192">
        <v>43370</v>
      </c>
      <c r="H1192">
        <v>43143</v>
      </c>
      <c r="I1192">
        <v>227</v>
      </c>
      <c r="J1192" s="1">
        <v>46165</v>
      </c>
      <c r="K1192">
        <v>14</v>
      </c>
      <c r="L1192">
        <v>16.24</v>
      </c>
      <c r="M1192" t="str">
        <v>Yes</v>
      </c>
      <c r="N1192">
        <v>37.5</v>
      </c>
      <c r="O1192" t="str">
        <v/>
      </c>
      <c r="P1192" s="1">
        <v>46174</v>
      </c>
      <c r="Q1192">
        <v>30.4</v>
      </c>
      <c r="R1192">
        <v>42.7</v>
      </c>
      <c r="S1192">
        <v>32.2</v>
      </c>
      <c r="T1192">
        <v>14.9</v>
      </c>
    </row>
    <row r="1193">
      <c r="A1193" t="str">
        <v>EW-29</v>
      </c>
      <c r="B1193" s="1">
        <v>46192</v>
      </c>
      <c r="C1193" t="str">
        <v>R. Nguyen</v>
      </c>
      <c r="D1193" t="str">
        <v>cycling</v>
      </c>
      <c r="E1193" t="str">
        <v>no action</v>
      </c>
      <c r="F1193" t="str">
        <v>cycling</v>
      </c>
      <c r="G1193">
        <v>43584</v>
      </c>
      <c r="H1193">
        <v>43370</v>
      </c>
      <c r="I1193">
        <v>214</v>
      </c>
      <c r="J1193" s="1">
        <v>46179</v>
      </c>
      <c r="K1193">
        <v>13</v>
      </c>
      <c r="L1193">
        <v>16.46</v>
      </c>
      <c r="M1193" t="str">
        <v>Yes</v>
      </c>
      <c r="N1193">
        <v>41.4</v>
      </c>
      <c r="O1193" t="str">
        <v/>
      </c>
      <c r="P1193" s="1">
        <v>46174</v>
      </c>
      <c r="Q1193">
        <v>30.4</v>
      </c>
      <c r="R1193">
        <v>42.7</v>
      </c>
      <c r="S1193">
        <v>32.2</v>
      </c>
      <c r="T1193">
        <v>13.7</v>
      </c>
    </row>
    <row r="1194">
      <c r="A1194" t="str">
        <v>EW-29</v>
      </c>
      <c r="B1194" s="1">
        <v>46206</v>
      </c>
      <c r="C1194" t="str">
        <v>T. Brooks</v>
      </c>
      <c r="D1194" t="str">
        <v>cycling</v>
      </c>
      <c r="E1194" t="str">
        <v>recorded high FM pressure</v>
      </c>
      <c r="F1194" t="str">
        <v>cycling</v>
      </c>
      <c r="G1194">
        <v>43853</v>
      </c>
      <c r="H1194">
        <v>43584</v>
      </c>
      <c r="I1194">
        <v>269</v>
      </c>
      <c r="J1194" s="1">
        <v>46192</v>
      </c>
      <c r="K1194">
        <v>14</v>
      </c>
      <c r="L1194">
        <v>19.19</v>
      </c>
      <c r="M1194" t="str">
        <v>Yes</v>
      </c>
      <c r="N1194">
        <v>38.3</v>
      </c>
      <c r="O1194" t="str">
        <v/>
      </c>
      <c r="P1194" s="1">
        <v>46204</v>
      </c>
      <c r="Q1194">
        <v>29.8</v>
      </c>
      <c r="R1194">
        <v>42.5</v>
      </c>
      <c r="S1194">
        <v>32.2</v>
      </c>
      <c r="T1194">
        <v>13.8</v>
      </c>
    </row>
    <row r="1195">
      <c r="A1195" t="str">
        <v>EW-29</v>
      </c>
      <c r="B1195" s="1">
        <v>46217</v>
      </c>
      <c r="C1195" t="str">
        <v>J. Hale</v>
      </c>
      <c r="D1195" t="str">
        <v>cycling</v>
      </c>
      <c r="E1195" t="str">
        <v>no action</v>
      </c>
      <c r="F1195" t="str">
        <v>cycling</v>
      </c>
      <c r="G1195">
        <v>44008</v>
      </c>
      <c r="H1195">
        <v>43853</v>
      </c>
      <c r="I1195">
        <v>155</v>
      </c>
      <c r="J1195" s="1">
        <v>46206</v>
      </c>
      <c r="K1195">
        <v>11</v>
      </c>
      <c r="L1195">
        <v>14.1</v>
      </c>
      <c r="M1195" t="str">
        <v>Yes</v>
      </c>
      <c r="N1195">
        <v>38</v>
      </c>
      <c r="O1195" t="str">
        <v/>
      </c>
      <c r="P1195" s="1">
        <v>46204</v>
      </c>
      <c r="Q1195">
        <v>29.8</v>
      </c>
      <c r="R1195">
        <v>42.5</v>
      </c>
      <c r="S1195">
        <v>32.2</v>
      </c>
      <c r="T1195">
        <v>12.7</v>
      </c>
    </row>
    <row r="1196">
      <c r="A1196" t="str">
        <v>EW-29</v>
      </c>
      <c r="B1196" s="1">
        <v>46229</v>
      </c>
      <c r="C1196" t="str">
        <v>M. Ortiz</v>
      </c>
      <c r="D1196" t="str">
        <v>cycling</v>
      </c>
      <c r="E1196" t="str">
        <v>no action</v>
      </c>
      <c r="F1196" t="str">
        <v>cycling</v>
      </c>
      <c r="G1196">
        <v>44182</v>
      </c>
      <c r="H1196">
        <v>44008</v>
      </c>
      <c r="I1196">
        <v>174</v>
      </c>
      <c r="J1196" s="1">
        <v>46217</v>
      </c>
      <c r="K1196">
        <v>12</v>
      </c>
      <c r="L1196">
        <v>14.46</v>
      </c>
      <c r="M1196" t="str">
        <v>Yes</v>
      </c>
      <c r="N1196">
        <v>39.8</v>
      </c>
      <c r="O1196" t="str">
        <v/>
      </c>
      <c r="P1196" s="1">
        <v>46204</v>
      </c>
      <c r="Q1196">
        <v>29.8</v>
      </c>
      <c r="R1196">
        <v>42.5</v>
      </c>
      <c r="S1196">
        <v>32.2</v>
      </c>
      <c r="T1196">
        <v>18.7</v>
      </c>
    </row>
    <row r="1197">
      <c r="A1197" t="str">
        <v>EW-29</v>
      </c>
      <c r="B1197" s="1">
        <v>46240</v>
      </c>
      <c r="C1197" t="str">
        <v>J. Hale</v>
      </c>
      <c r="D1197" t="str">
        <v>cycling</v>
      </c>
      <c r="E1197" t="str">
        <v>no action</v>
      </c>
      <c r="F1197" t="str">
        <v>cycling</v>
      </c>
      <c r="G1197">
        <v>44391</v>
      </c>
      <c r="H1197">
        <v>44182</v>
      </c>
      <c r="I1197">
        <v>209</v>
      </c>
      <c r="J1197" s="1">
        <v>46229</v>
      </c>
      <c r="K1197">
        <v>11</v>
      </c>
      <c r="L1197">
        <v>19</v>
      </c>
      <c r="M1197" t="str">
        <v>Yes</v>
      </c>
      <c r="N1197">
        <v>42</v>
      </c>
      <c r="O1197" t="str">
        <v/>
      </c>
      <c r="P1197" s="1">
        <v>46235</v>
      </c>
      <c r="Q1197">
        <v>29.1</v>
      </c>
      <c r="R1197">
        <v>42.2</v>
      </c>
      <c r="S1197">
        <v>32.2</v>
      </c>
      <c r="T1197">
        <v>18</v>
      </c>
    </row>
    <row r="1198">
      <c r="A1198" t="str">
        <v>EW-30</v>
      </c>
      <c r="B1198" s="1">
        <v>45665</v>
      </c>
      <c r="C1198" t="str">
        <v>R. Nguyen</v>
      </c>
      <c r="D1198" t="str">
        <v>cycling</v>
      </c>
      <c r="E1198" t="str">
        <v>no action</v>
      </c>
      <c r="F1198" t="str">
        <v>cycling</v>
      </c>
      <c r="G1198">
        <v>18712</v>
      </c>
      <c r="H1198">
        <v>18350</v>
      </c>
      <c r="I1198">
        <v>362</v>
      </c>
      <c r="J1198" s="1">
        <v>45644</v>
      </c>
      <c r="K1198">
        <v>21</v>
      </c>
      <c r="L1198">
        <v>17.22</v>
      </c>
      <c r="M1198" t="str">
        <v>Yes</v>
      </c>
      <c r="N1198">
        <v>36.8</v>
      </c>
      <c r="O1198" t="str">
        <v/>
      </c>
      <c r="P1198" s="1">
        <v>45658</v>
      </c>
      <c r="Q1198">
        <v>43.4</v>
      </c>
      <c r="R1198">
        <v>63.3</v>
      </c>
      <c r="S1198">
        <v>49.8</v>
      </c>
      <c r="T1198">
        <v>10.7</v>
      </c>
    </row>
    <row r="1199">
      <c r="A1199" t="str">
        <v>EW-30</v>
      </c>
      <c r="B1199" s="1">
        <v>45676</v>
      </c>
      <c r="C1199" t="str">
        <v>T. Brooks</v>
      </c>
      <c r="D1199" t="str">
        <v>cycling</v>
      </c>
      <c r="E1199" t="str">
        <v>no action</v>
      </c>
      <c r="F1199" t="str">
        <v>cycling</v>
      </c>
      <c r="G1199">
        <v>18888</v>
      </c>
      <c r="H1199">
        <v>18712</v>
      </c>
      <c r="I1199">
        <v>176</v>
      </c>
      <c r="J1199" s="1">
        <v>45665</v>
      </c>
      <c r="K1199">
        <v>11</v>
      </c>
      <c r="L1199">
        <v>16.02</v>
      </c>
      <c r="M1199" t="str">
        <v>Yes</v>
      </c>
      <c r="N1199">
        <v>38.6</v>
      </c>
      <c r="O1199" t="str">
        <v/>
      </c>
      <c r="P1199" s="1">
        <v>45658</v>
      </c>
      <c r="Q1199">
        <v>43.4</v>
      </c>
      <c r="R1199">
        <v>63.3</v>
      </c>
      <c r="S1199">
        <v>49.8</v>
      </c>
      <c r="T1199">
        <v>10.8</v>
      </c>
    </row>
    <row r="1200">
      <c r="A1200" t="str">
        <v>EW-30</v>
      </c>
      <c r="B1200" s="1">
        <v>45689</v>
      </c>
      <c r="C1200" t="str">
        <v>J. Hale</v>
      </c>
      <c r="D1200" t="str">
        <v>cycling</v>
      </c>
      <c r="E1200" t="str">
        <v>no action</v>
      </c>
      <c r="F1200" t="str">
        <v>cycling</v>
      </c>
      <c r="G1200">
        <v>19197</v>
      </c>
      <c r="H1200">
        <v>18888</v>
      </c>
      <c r="I1200">
        <v>309</v>
      </c>
      <c r="J1200" s="1">
        <v>45676</v>
      </c>
      <c r="K1200">
        <v>13</v>
      </c>
      <c r="L1200">
        <v>23.8</v>
      </c>
      <c r="M1200" t="str">
        <v>Yes</v>
      </c>
      <c r="N1200">
        <v>41.6</v>
      </c>
      <c r="O1200" t="str">
        <v/>
      </c>
      <c r="P1200" s="1">
        <v>45689</v>
      </c>
      <c r="Q1200">
        <v>44.5</v>
      </c>
      <c r="R1200">
        <v>63.2</v>
      </c>
      <c r="S1200">
        <v>49.8</v>
      </c>
      <c r="T1200">
        <v>13</v>
      </c>
    </row>
    <row r="1201">
      <c r="A1201" t="str">
        <v>EW-30</v>
      </c>
      <c r="B1201" s="1">
        <v>45701</v>
      </c>
      <c r="C1201" t="str">
        <v>T. Brooks</v>
      </c>
      <c r="D1201" t="str">
        <v>cycling</v>
      </c>
      <c r="E1201" t="str">
        <v>no action</v>
      </c>
      <c r="F1201" t="str">
        <v>cycling</v>
      </c>
      <c r="G1201">
        <v>19394</v>
      </c>
      <c r="H1201">
        <v>19197</v>
      </c>
      <c r="I1201">
        <v>197</v>
      </c>
      <c r="J1201" s="1">
        <v>45689</v>
      </c>
      <c r="K1201">
        <v>12</v>
      </c>
      <c r="L1201">
        <v>16.39</v>
      </c>
      <c r="M1201" t="str">
        <v>Yes</v>
      </c>
      <c r="N1201">
        <v>39.2</v>
      </c>
      <c r="O1201" t="str">
        <v/>
      </c>
      <c r="P1201" s="1">
        <v>45689</v>
      </c>
      <c r="Q1201">
        <v>44.5</v>
      </c>
      <c r="R1201">
        <v>63.2</v>
      </c>
      <c r="S1201">
        <v>49.8</v>
      </c>
      <c r="T1201">
        <v>10.7</v>
      </c>
    </row>
    <row r="1202">
      <c r="A1202" t="str">
        <v>EW-30</v>
      </c>
      <c r="B1202" s="1">
        <v>45711</v>
      </c>
      <c r="C1202" t="str">
        <v>T. Brooks</v>
      </c>
      <c r="D1202" t="str">
        <v>cycling</v>
      </c>
      <c r="E1202" t="str">
        <v>recorded high FM pressure</v>
      </c>
      <c r="F1202" t="str">
        <v>cycling</v>
      </c>
      <c r="G1202">
        <v>19629</v>
      </c>
      <c r="H1202">
        <v>19394</v>
      </c>
      <c r="I1202">
        <v>235</v>
      </c>
      <c r="J1202" s="1">
        <v>45701</v>
      </c>
      <c r="K1202">
        <v>10</v>
      </c>
      <c r="L1202">
        <v>23.54</v>
      </c>
      <c r="M1202" t="str">
        <v>Yes</v>
      </c>
      <c r="N1202">
        <v>37.6</v>
      </c>
      <c r="O1202" t="str">
        <v/>
      </c>
      <c r="P1202" s="1">
        <v>45689</v>
      </c>
      <c r="Q1202">
        <v>44.5</v>
      </c>
      <c r="R1202">
        <v>63.2</v>
      </c>
      <c r="S1202">
        <v>49.8</v>
      </c>
      <c r="T1202">
        <v>17.7</v>
      </c>
    </row>
    <row r="1203">
      <c r="A1203" t="str">
        <v>EW-30</v>
      </c>
      <c r="B1203" s="1">
        <v>45724</v>
      </c>
      <c r="C1203" t="str">
        <v>T. Brooks</v>
      </c>
      <c r="D1203" t="str">
        <v>cycling</v>
      </c>
      <c r="E1203" t="str">
        <v>no action</v>
      </c>
      <c r="F1203" t="str">
        <v>cycling</v>
      </c>
      <c r="G1203">
        <v>19916</v>
      </c>
      <c r="H1203">
        <v>19629</v>
      </c>
      <c r="I1203">
        <v>287</v>
      </c>
      <c r="J1203" s="1">
        <v>45711</v>
      </c>
      <c r="K1203">
        <v>13</v>
      </c>
      <c r="L1203">
        <v>22.1</v>
      </c>
      <c r="M1203" t="str">
        <v>Yes</v>
      </c>
      <c r="N1203">
        <v>37.3</v>
      </c>
      <c r="O1203" t="str">
        <v/>
      </c>
      <c r="P1203" s="1">
        <v>45717</v>
      </c>
      <c r="Q1203">
        <v>44.3</v>
      </c>
      <c r="R1203">
        <v>63.3</v>
      </c>
      <c r="S1203">
        <v>49.8</v>
      </c>
      <c r="T1203">
        <v>14.8</v>
      </c>
    </row>
    <row r="1204">
      <c r="A1204" t="str">
        <v>EW-30</v>
      </c>
      <c r="B1204" s="1">
        <v>45739</v>
      </c>
      <c r="C1204" t="str">
        <v>J. Hale</v>
      </c>
      <c r="D1204" t="str">
        <v>cycling</v>
      </c>
      <c r="E1204" t="str">
        <v>recorded high FM pressure</v>
      </c>
      <c r="F1204" t="str">
        <v>cycling</v>
      </c>
      <c r="G1204">
        <v>20179</v>
      </c>
      <c r="H1204">
        <v>19916</v>
      </c>
      <c r="I1204">
        <v>263</v>
      </c>
      <c r="J1204" s="1">
        <v>45724</v>
      </c>
      <c r="K1204">
        <v>15</v>
      </c>
      <c r="L1204">
        <v>17.55</v>
      </c>
      <c r="M1204" t="str">
        <v>Yes</v>
      </c>
      <c r="N1204">
        <v>35.4</v>
      </c>
      <c r="O1204" t="str">
        <v/>
      </c>
      <c r="P1204" s="1">
        <v>45717</v>
      </c>
      <c r="Q1204">
        <v>44.3</v>
      </c>
      <c r="R1204">
        <v>63.3</v>
      </c>
      <c r="S1204">
        <v>49.8</v>
      </c>
      <c r="T1204">
        <v>19</v>
      </c>
    </row>
    <row r="1205">
      <c r="A1205" t="str">
        <v>EW-30</v>
      </c>
      <c r="B1205" s="1">
        <v>45750</v>
      </c>
      <c r="C1205" t="str">
        <v>R. Nguyen</v>
      </c>
      <c r="D1205" t="str">
        <v>cycling</v>
      </c>
      <c r="E1205" t="str">
        <v>no action</v>
      </c>
      <c r="F1205" t="str">
        <v>cycling</v>
      </c>
      <c r="G1205">
        <v>20409</v>
      </c>
      <c r="H1205">
        <v>20179</v>
      </c>
      <c r="I1205">
        <v>230</v>
      </c>
      <c r="J1205" s="1">
        <v>45739</v>
      </c>
      <c r="K1205">
        <v>11</v>
      </c>
      <c r="L1205">
        <v>20.87</v>
      </c>
      <c r="M1205" t="str">
        <v>Yes</v>
      </c>
      <c r="N1205">
        <v>43.6</v>
      </c>
      <c r="O1205" t="str">
        <v/>
      </c>
      <c r="P1205" s="1">
        <v>45748</v>
      </c>
      <c r="Q1205">
        <v>45.4</v>
      </c>
      <c r="R1205">
        <v>63.1</v>
      </c>
      <c r="S1205">
        <v>49.8</v>
      </c>
      <c r="T1205">
        <v>19.8</v>
      </c>
    </row>
    <row r="1206">
      <c r="A1206" t="str">
        <v>EW-30</v>
      </c>
      <c r="B1206" s="1">
        <v>45760</v>
      </c>
      <c r="C1206" t="str">
        <v>J. Hale</v>
      </c>
      <c r="D1206" t="str">
        <v>cycling</v>
      </c>
      <c r="E1206" t="str">
        <v>no action</v>
      </c>
      <c r="F1206" t="str">
        <v>cycling</v>
      </c>
      <c r="G1206">
        <v>20566</v>
      </c>
      <c r="H1206">
        <v>20409</v>
      </c>
      <c r="I1206">
        <v>157</v>
      </c>
      <c r="J1206" s="1">
        <v>45750</v>
      </c>
      <c r="K1206">
        <v>10</v>
      </c>
      <c r="L1206">
        <v>15.66</v>
      </c>
      <c r="M1206" t="str">
        <v>Yes</v>
      </c>
      <c r="N1206">
        <v>41</v>
      </c>
      <c r="O1206" t="str">
        <v/>
      </c>
      <c r="P1206" s="1">
        <v>45748</v>
      </c>
      <c r="Q1206">
        <v>45.4</v>
      </c>
      <c r="R1206">
        <v>63.1</v>
      </c>
      <c r="S1206">
        <v>49.8</v>
      </c>
      <c r="T1206">
        <v>12.6</v>
      </c>
    </row>
    <row r="1207">
      <c r="A1207" t="str">
        <v>EW-30</v>
      </c>
      <c r="B1207" s="1">
        <v>45770</v>
      </c>
      <c r="C1207" t="str">
        <v>R. Nguyen</v>
      </c>
      <c r="D1207" t="str">
        <v>cycling</v>
      </c>
      <c r="E1207" t="str">
        <v>no action</v>
      </c>
      <c r="F1207" t="str">
        <v>cycling</v>
      </c>
      <c r="G1207">
        <v>20784</v>
      </c>
      <c r="H1207">
        <v>20566</v>
      </c>
      <c r="I1207">
        <v>218</v>
      </c>
      <c r="J1207" s="1">
        <v>45760</v>
      </c>
      <c r="K1207">
        <v>10</v>
      </c>
      <c r="L1207">
        <v>21.81</v>
      </c>
      <c r="M1207" t="str">
        <v>Yes</v>
      </c>
      <c r="N1207">
        <v>41.5</v>
      </c>
      <c r="O1207" t="str">
        <v/>
      </c>
      <c r="P1207" s="1">
        <v>45748</v>
      </c>
      <c r="Q1207">
        <v>45.4</v>
      </c>
      <c r="R1207">
        <v>63.1</v>
      </c>
      <c r="S1207">
        <v>49.8</v>
      </c>
      <c r="T1207">
        <v>12.6</v>
      </c>
    </row>
    <row r="1208">
      <c r="A1208" t="str">
        <v>EW-30</v>
      </c>
      <c r="B1208" s="1">
        <v>45784</v>
      </c>
      <c r="C1208" t="str">
        <v>J. Hale</v>
      </c>
      <c r="D1208" t="str">
        <v>cycling</v>
      </c>
      <c r="E1208" t="str">
        <v>no action</v>
      </c>
      <c r="F1208" t="str">
        <v>cycling</v>
      </c>
      <c r="G1208">
        <v>21030</v>
      </c>
      <c r="H1208">
        <v>20784</v>
      </c>
      <c r="I1208">
        <v>246</v>
      </c>
      <c r="J1208" s="1">
        <v>45770</v>
      </c>
      <c r="K1208">
        <v>14</v>
      </c>
      <c r="L1208">
        <v>17.58</v>
      </c>
      <c r="M1208" t="str">
        <v>Yes</v>
      </c>
      <c r="N1208">
        <v>36.8</v>
      </c>
      <c r="O1208" t="str">
        <v/>
      </c>
      <c r="P1208" s="1">
        <v>45778</v>
      </c>
      <c r="Q1208">
        <v>44.6</v>
      </c>
      <c r="R1208">
        <v>63.2</v>
      </c>
      <c r="S1208">
        <v>49.8</v>
      </c>
      <c r="T1208">
        <v>16</v>
      </c>
    </row>
    <row r="1209">
      <c r="A1209" t="str">
        <v>EW-30</v>
      </c>
      <c r="B1209" s="1">
        <v>45799</v>
      </c>
      <c r="C1209" t="str">
        <v>M. Ortiz</v>
      </c>
      <c r="D1209" t="str">
        <v>cycling</v>
      </c>
      <c r="E1209" t="str">
        <v>no action</v>
      </c>
      <c r="F1209" t="str">
        <v>cycling</v>
      </c>
      <c r="G1209">
        <v>21303</v>
      </c>
      <c r="H1209">
        <v>21030</v>
      </c>
      <c r="I1209">
        <v>273</v>
      </c>
      <c r="J1209" s="1">
        <v>45784</v>
      </c>
      <c r="K1209">
        <v>15</v>
      </c>
      <c r="L1209">
        <v>18.19</v>
      </c>
      <c r="M1209" t="str">
        <v>Yes</v>
      </c>
      <c r="N1209">
        <v>36</v>
      </c>
      <c r="O1209" t="str">
        <v/>
      </c>
      <c r="P1209" s="1">
        <v>45778</v>
      </c>
      <c r="Q1209">
        <v>44.6</v>
      </c>
      <c r="R1209">
        <v>63.2</v>
      </c>
      <c r="S1209">
        <v>49.8</v>
      </c>
      <c r="T1209">
        <v>16.4</v>
      </c>
    </row>
    <row r="1210">
      <c r="A1210" t="str">
        <v>EW-30</v>
      </c>
      <c r="B1210" s="1">
        <v>45809</v>
      </c>
      <c r="C1210" t="str">
        <v>T. Brooks</v>
      </c>
      <c r="D1210" t="str">
        <v>cycling</v>
      </c>
      <c r="E1210" t="str">
        <v>no action</v>
      </c>
      <c r="F1210" t="str">
        <v>cycling</v>
      </c>
      <c r="G1210">
        <v>21474</v>
      </c>
      <c r="H1210">
        <v>21303</v>
      </c>
      <c r="I1210">
        <v>171</v>
      </c>
      <c r="J1210" s="1">
        <v>45799</v>
      </c>
      <c r="K1210">
        <v>10</v>
      </c>
      <c r="L1210">
        <v>17.1</v>
      </c>
      <c r="M1210" t="str">
        <v>Yes</v>
      </c>
      <c r="N1210">
        <v>36.8</v>
      </c>
      <c r="O1210" t="str">
        <v/>
      </c>
      <c r="P1210" s="1">
        <v>45809</v>
      </c>
      <c r="Q1210">
        <v>44.4</v>
      </c>
      <c r="R1210">
        <v>63.4</v>
      </c>
      <c r="S1210">
        <v>49.8</v>
      </c>
      <c r="T1210">
        <v>10.6</v>
      </c>
    </row>
    <row r="1211">
      <c r="A1211" t="str">
        <v>EW-30</v>
      </c>
      <c r="B1211" s="1">
        <v>45824</v>
      </c>
      <c r="C1211" t="str">
        <v>R. Nguyen</v>
      </c>
      <c r="D1211" t="str">
        <v>cycling</v>
      </c>
      <c r="E1211" t="str">
        <v>no action</v>
      </c>
      <c r="F1211" t="str">
        <v>cycling</v>
      </c>
      <c r="G1211">
        <v>21685</v>
      </c>
      <c r="H1211">
        <v>21474</v>
      </c>
      <c r="I1211">
        <v>211</v>
      </c>
      <c r="J1211" s="1">
        <v>45809</v>
      </c>
      <c r="K1211">
        <v>15</v>
      </c>
      <c r="L1211">
        <v>14.06</v>
      </c>
      <c r="M1211" t="str">
        <v>Yes</v>
      </c>
      <c r="N1211">
        <v>34.3</v>
      </c>
      <c r="O1211" t="str">
        <v/>
      </c>
      <c r="P1211" s="1">
        <v>45809</v>
      </c>
      <c r="Q1211">
        <v>44.4</v>
      </c>
      <c r="R1211">
        <v>63.4</v>
      </c>
      <c r="S1211">
        <v>49.8</v>
      </c>
      <c r="T1211">
        <v>18.6</v>
      </c>
    </row>
    <row r="1212">
      <c r="A1212" t="str">
        <v>EW-30</v>
      </c>
      <c r="B1212" s="1">
        <v>45839</v>
      </c>
      <c r="C1212" t="str">
        <v>J. Hale</v>
      </c>
      <c r="D1212" t="str">
        <v>cycling</v>
      </c>
      <c r="E1212" t="str">
        <v>no action</v>
      </c>
      <c r="F1212" t="str">
        <v>cycling</v>
      </c>
      <c r="G1212">
        <v>21941</v>
      </c>
      <c r="H1212">
        <v>21685</v>
      </c>
      <c r="I1212">
        <v>256</v>
      </c>
      <c r="J1212" s="1">
        <v>45824</v>
      </c>
      <c r="K1212">
        <v>15</v>
      </c>
      <c r="L1212">
        <v>17.04</v>
      </c>
      <c r="M1212" t="str">
        <v>Yes</v>
      </c>
      <c r="N1212">
        <v>38.2</v>
      </c>
      <c r="O1212" t="str">
        <v/>
      </c>
      <c r="P1212" s="1">
        <v>45839</v>
      </c>
      <c r="Q1212">
        <v>43.9</v>
      </c>
      <c r="R1212">
        <v>63</v>
      </c>
      <c r="S1212">
        <v>49.8</v>
      </c>
      <c r="T1212">
        <v>16.6</v>
      </c>
    </row>
    <row r="1213">
      <c r="A1213" t="str">
        <v>EW-30</v>
      </c>
      <c r="B1213" s="1">
        <v>45850</v>
      </c>
      <c r="C1213" t="str">
        <v>R. Nguyen</v>
      </c>
      <c r="D1213" t="str">
        <v>cycling</v>
      </c>
      <c r="E1213" t="str">
        <v>recorded high FM pressure</v>
      </c>
      <c r="F1213" t="str">
        <v>cycling</v>
      </c>
      <c r="G1213">
        <v>22157</v>
      </c>
      <c r="H1213">
        <v>21941</v>
      </c>
      <c r="I1213">
        <v>216</v>
      </c>
      <c r="J1213" s="1">
        <v>45839</v>
      </c>
      <c r="K1213">
        <v>11</v>
      </c>
      <c r="L1213">
        <v>19.6</v>
      </c>
      <c r="M1213" t="str">
        <v>Yes</v>
      </c>
      <c r="N1213">
        <v>36.4</v>
      </c>
      <c r="O1213" t="str">
        <v/>
      </c>
      <c r="P1213" s="1">
        <v>45839</v>
      </c>
      <c r="Q1213">
        <v>43.9</v>
      </c>
      <c r="R1213">
        <v>63</v>
      </c>
      <c r="S1213">
        <v>49.8</v>
      </c>
      <c r="T1213">
        <v>14.8</v>
      </c>
    </row>
    <row r="1214">
      <c r="A1214" t="str">
        <v>EW-30</v>
      </c>
      <c r="B1214" s="1">
        <v>45860</v>
      </c>
      <c r="C1214" t="str">
        <v>T. Brooks</v>
      </c>
      <c r="D1214" t="str">
        <v>cycling</v>
      </c>
      <c r="E1214" t="str">
        <v>no action</v>
      </c>
      <c r="F1214" t="str">
        <v>cycling</v>
      </c>
      <c r="G1214">
        <v>22307</v>
      </c>
      <c r="H1214">
        <v>22157</v>
      </c>
      <c r="I1214">
        <v>150</v>
      </c>
      <c r="J1214" s="1">
        <v>45850</v>
      </c>
      <c r="K1214">
        <v>10</v>
      </c>
      <c r="L1214">
        <v>15.02</v>
      </c>
      <c r="M1214" t="str">
        <v>Yes</v>
      </c>
      <c r="N1214">
        <v>41.8</v>
      </c>
      <c r="O1214" t="str">
        <v/>
      </c>
      <c r="P1214" s="1">
        <v>45839</v>
      </c>
      <c r="Q1214">
        <v>43.9</v>
      </c>
      <c r="R1214">
        <v>63</v>
      </c>
      <c r="S1214">
        <v>49.8</v>
      </c>
      <c r="T1214">
        <v>19.5</v>
      </c>
    </row>
    <row r="1215">
      <c r="A1215" t="str">
        <v>EW-30</v>
      </c>
      <c r="B1215" s="1">
        <v>45870</v>
      </c>
      <c r="C1215" t="str">
        <v>R. Nguyen</v>
      </c>
      <c r="D1215" t="str">
        <v>cycling</v>
      </c>
      <c r="E1215" t="str">
        <v>no action</v>
      </c>
      <c r="F1215" t="str">
        <v>cycling</v>
      </c>
      <c r="G1215">
        <v>22499</v>
      </c>
      <c r="H1215">
        <v>22307</v>
      </c>
      <c r="I1215">
        <v>192</v>
      </c>
      <c r="J1215" s="1">
        <v>45860</v>
      </c>
      <c r="K1215">
        <v>10</v>
      </c>
      <c r="L1215">
        <v>19.15</v>
      </c>
      <c r="M1215" t="str">
        <v>Yes</v>
      </c>
      <c r="N1215">
        <v>37.1</v>
      </c>
      <c r="O1215" t="str">
        <v/>
      </c>
      <c r="P1215" s="1">
        <v>45870</v>
      </c>
      <c r="Q1215">
        <v>43.6</v>
      </c>
      <c r="R1215">
        <v>62.9</v>
      </c>
      <c r="S1215">
        <v>49.8</v>
      </c>
      <c r="T1215">
        <v>14.9</v>
      </c>
    </row>
    <row r="1216">
      <c r="A1216" t="str">
        <v>EW-30</v>
      </c>
      <c r="B1216" s="1">
        <v>45883</v>
      </c>
      <c r="C1216" t="str">
        <v>T. Brooks</v>
      </c>
      <c r="D1216" t="str">
        <v>cycling</v>
      </c>
      <c r="E1216" t="str">
        <v>no action</v>
      </c>
      <c r="F1216" t="str">
        <v>cycling</v>
      </c>
      <c r="G1216">
        <v>22746</v>
      </c>
      <c r="H1216">
        <v>22499</v>
      </c>
      <c r="I1216">
        <v>247</v>
      </c>
      <c r="J1216" s="1">
        <v>45870</v>
      </c>
      <c r="K1216">
        <v>13</v>
      </c>
      <c r="L1216">
        <v>19.03</v>
      </c>
      <c r="M1216" t="str">
        <v>Yes</v>
      </c>
      <c r="N1216">
        <v>44</v>
      </c>
      <c r="O1216" t="str">
        <v/>
      </c>
      <c r="P1216" s="1">
        <v>45870</v>
      </c>
      <c r="Q1216">
        <v>43.6</v>
      </c>
      <c r="R1216">
        <v>62.9</v>
      </c>
      <c r="S1216">
        <v>49.8</v>
      </c>
      <c r="T1216">
        <v>18.1</v>
      </c>
    </row>
    <row r="1217">
      <c r="A1217" t="str">
        <v>EW-30</v>
      </c>
      <c r="B1217" s="1">
        <v>45897</v>
      </c>
      <c r="C1217" t="str">
        <v>T. Brooks</v>
      </c>
      <c r="D1217" t="str">
        <v>cycling</v>
      </c>
      <c r="E1217" t="str">
        <v>no action</v>
      </c>
      <c r="F1217" t="str">
        <v>cycling</v>
      </c>
      <c r="G1217">
        <v>22980</v>
      </c>
      <c r="H1217">
        <v>22746</v>
      </c>
      <c r="I1217">
        <v>234</v>
      </c>
      <c r="J1217" s="1">
        <v>45883</v>
      </c>
      <c r="K1217">
        <v>14</v>
      </c>
      <c r="L1217">
        <v>16.72</v>
      </c>
      <c r="M1217" t="str">
        <v>Yes</v>
      </c>
      <c r="N1217">
        <v>34</v>
      </c>
      <c r="O1217" t="str">
        <v/>
      </c>
      <c r="P1217" s="1">
        <v>45870</v>
      </c>
      <c r="Q1217">
        <v>43.6</v>
      </c>
      <c r="R1217">
        <v>62.9</v>
      </c>
      <c r="S1217">
        <v>49.8</v>
      </c>
      <c r="T1217">
        <v>10.1</v>
      </c>
    </row>
    <row r="1218">
      <c r="A1218" t="str">
        <v>EW-30</v>
      </c>
      <c r="B1218" s="1">
        <v>45910</v>
      </c>
      <c r="C1218" t="str">
        <v>J. Hale</v>
      </c>
      <c r="D1218" t="str">
        <v>cycling</v>
      </c>
      <c r="E1218" t="str">
        <v>no action</v>
      </c>
      <c r="F1218" t="str">
        <v>cycling</v>
      </c>
      <c r="G1218">
        <v>23168</v>
      </c>
      <c r="H1218">
        <v>22980</v>
      </c>
      <c r="I1218">
        <v>188</v>
      </c>
      <c r="J1218" s="1">
        <v>45897</v>
      </c>
      <c r="K1218">
        <v>13</v>
      </c>
      <c r="L1218">
        <v>14.49</v>
      </c>
      <c r="M1218" t="str">
        <v>Yes</v>
      </c>
      <c r="N1218">
        <v>36</v>
      </c>
      <c r="O1218" t="str">
        <v/>
      </c>
      <c r="P1218" s="1">
        <v>45901</v>
      </c>
      <c r="Q1218">
        <v>42.8</v>
      </c>
      <c r="R1218">
        <v>62.9</v>
      </c>
      <c r="S1218">
        <v>49.8</v>
      </c>
      <c r="T1218">
        <v>15.7</v>
      </c>
    </row>
    <row r="1219">
      <c r="A1219" t="str">
        <v>EW-30</v>
      </c>
      <c r="B1219" s="1">
        <v>45925</v>
      </c>
      <c r="C1219" t="str">
        <v>T. Brooks</v>
      </c>
      <c r="D1219" t="str">
        <v>cycling</v>
      </c>
      <c r="E1219" t="str">
        <v>no action</v>
      </c>
      <c r="F1219" t="str">
        <v>cycling</v>
      </c>
      <c r="G1219">
        <v>23519</v>
      </c>
      <c r="H1219">
        <v>23168</v>
      </c>
      <c r="I1219">
        <v>351</v>
      </c>
      <c r="J1219" s="1">
        <v>45910</v>
      </c>
      <c r="K1219">
        <v>15</v>
      </c>
      <c r="L1219">
        <v>23.4</v>
      </c>
      <c r="M1219" t="str">
        <v>Yes</v>
      </c>
      <c r="N1219">
        <v>34.2</v>
      </c>
      <c r="O1219" t="str">
        <v/>
      </c>
      <c r="P1219" s="1">
        <v>45901</v>
      </c>
      <c r="Q1219">
        <v>42.8</v>
      </c>
      <c r="R1219">
        <v>62.9</v>
      </c>
      <c r="S1219">
        <v>49.8</v>
      </c>
      <c r="T1219">
        <v>10.2</v>
      </c>
    </row>
    <row r="1220">
      <c r="A1220" t="str">
        <v>EW-30</v>
      </c>
      <c r="B1220" s="1">
        <v>45938</v>
      </c>
      <c r="C1220" t="str">
        <v>J. Hale</v>
      </c>
      <c r="D1220" t="str">
        <v>cycling</v>
      </c>
      <c r="E1220" t="str">
        <v>no action</v>
      </c>
      <c r="F1220" t="str">
        <v>cycling</v>
      </c>
      <c r="G1220">
        <v>23728</v>
      </c>
      <c r="H1220">
        <v>23519</v>
      </c>
      <c r="I1220">
        <v>209</v>
      </c>
      <c r="J1220" s="1">
        <v>45925</v>
      </c>
      <c r="K1220">
        <v>13</v>
      </c>
      <c r="L1220">
        <v>16.07</v>
      </c>
      <c r="M1220" t="str">
        <v>Yes</v>
      </c>
      <c r="N1220">
        <v>43.2</v>
      </c>
      <c r="O1220" t="str">
        <v/>
      </c>
      <c r="P1220" s="1">
        <v>45931</v>
      </c>
      <c r="Q1220">
        <v>42.3</v>
      </c>
      <c r="R1220">
        <v>62.8</v>
      </c>
      <c r="S1220">
        <v>49.8</v>
      </c>
      <c r="T1220">
        <v>11.9</v>
      </c>
    </row>
    <row r="1221">
      <c r="A1221" t="str">
        <v>EW-30</v>
      </c>
      <c r="B1221" s="1">
        <v>45952</v>
      </c>
      <c r="C1221" t="str">
        <v>M. Ortiz</v>
      </c>
      <c r="D1221" t="str">
        <v>cycling</v>
      </c>
      <c r="E1221" t="str">
        <v>no action</v>
      </c>
      <c r="F1221" t="str">
        <v>cycling</v>
      </c>
      <c r="G1221">
        <v>23979</v>
      </c>
      <c r="H1221">
        <v>23728</v>
      </c>
      <c r="I1221">
        <v>251</v>
      </c>
      <c r="J1221" s="1">
        <v>45938</v>
      </c>
      <c r="K1221">
        <v>14</v>
      </c>
      <c r="L1221">
        <v>17.91</v>
      </c>
      <c r="M1221" t="str">
        <v>Yes</v>
      </c>
      <c r="N1221">
        <v>43.9</v>
      </c>
      <c r="O1221" t="str">
        <v/>
      </c>
      <c r="P1221" s="1">
        <v>45931</v>
      </c>
      <c r="Q1221">
        <v>42.3</v>
      </c>
      <c r="R1221">
        <v>62.8</v>
      </c>
      <c r="S1221">
        <v>49.8</v>
      </c>
      <c r="T1221">
        <v>13.5</v>
      </c>
    </row>
    <row r="1222">
      <c r="A1222" t="str">
        <v>EW-30</v>
      </c>
      <c r="B1222" s="1">
        <v>45962</v>
      </c>
      <c r="C1222" t="str">
        <v>R. Nguyen</v>
      </c>
      <c r="D1222" t="str">
        <v>cycling</v>
      </c>
      <c r="E1222" t="str">
        <v>no action</v>
      </c>
      <c r="F1222" t="str">
        <v>cycling</v>
      </c>
      <c r="G1222">
        <v>24203</v>
      </c>
      <c r="H1222">
        <v>23979</v>
      </c>
      <c r="I1222">
        <v>224</v>
      </c>
      <c r="J1222" s="1">
        <v>45952</v>
      </c>
      <c r="K1222">
        <v>10</v>
      </c>
      <c r="L1222">
        <v>22.38</v>
      </c>
      <c r="M1222" t="str">
        <v>Yes</v>
      </c>
      <c r="N1222">
        <v>34.2</v>
      </c>
      <c r="O1222" t="str">
        <v/>
      </c>
      <c r="P1222" s="1">
        <v>45962</v>
      </c>
      <c r="Q1222">
        <v>42.1</v>
      </c>
      <c r="R1222">
        <v>63.3</v>
      </c>
      <c r="S1222">
        <v>49.8</v>
      </c>
      <c r="T1222">
        <v>12.4</v>
      </c>
    </row>
    <row r="1223">
      <c r="A1223" t="str">
        <v>EW-30</v>
      </c>
      <c r="B1223" s="1">
        <v>45977</v>
      </c>
      <c r="C1223" t="str">
        <v>T. Brooks</v>
      </c>
      <c r="D1223" t="str">
        <v>cycling</v>
      </c>
      <c r="E1223" t="str">
        <v>no action</v>
      </c>
      <c r="F1223" t="str">
        <v>cycling</v>
      </c>
      <c r="G1223">
        <v>24539</v>
      </c>
      <c r="H1223">
        <v>24203</v>
      </c>
      <c r="I1223">
        <v>336</v>
      </c>
      <c r="J1223" s="1">
        <v>45962</v>
      </c>
      <c r="K1223">
        <v>15</v>
      </c>
      <c r="L1223">
        <v>22.39</v>
      </c>
      <c r="M1223" t="str">
        <v>Yes</v>
      </c>
      <c r="N1223">
        <v>37.6</v>
      </c>
      <c r="O1223" t="str">
        <v/>
      </c>
      <c r="P1223" s="1">
        <v>45962</v>
      </c>
      <c r="Q1223">
        <v>42.1</v>
      </c>
      <c r="R1223">
        <v>63.3</v>
      </c>
      <c r="S1223">
        <v>49.8</v>
      </c>
      <c r="T1223">
        <v>15.5</v>
      </c>
    </row>
    <row r="1224">
      <c r="A1224" t="str">
        <v>EW-30</v>
      </c>
      <c r="B1224" s="1">
        <v>45989</v>
      </c>
      <c r="C1224" t="str">
        <v>J. Hale</v>
      </c>
      <c r="D1224" t="str">
        <v>cycling</v>
      </c>
      <c r="E1224" t="str">
        <v>no action</v>
      </c>
      <c r="F1224" t="str">
        <v>cycling</v>
      </c>
      <c r="G1224">
        <v>24821</v>
      </c>
      <c r="H1224">
        <v>24539</v>
      </c>
      <c r="I1224">
        <v>282</v>
      </c>
      <c r="J1224" s="1">
        <v>45977</v>
      </c>
      <c r="K1224">
        <v>12</v>
      </c>
      <c r="L1224">
        <v>23.53</v>
      </c>
      <c r="M1224" t="str">
        <v>Yes</v>
      </c>
      <c r="N1224">
        <v>37.4</v>
      </c>
      <c r="O1224" t="str">
        <v/>
      </c>
      <c r="P1224" s="1">
        <v>45962</v>
      </c>
      <c r="Q1224">
        <v>42.1</v>
      </c>
      <c r="R1224">
        <v>63.3</v>
      </c>
      <c r="S1224">
        <v>49.8</v>
      </c>
      <c r="T1224">
        <v>19.3</v>
      </c>
    </row>
    <row r="1225">
      <c r="A1225" t="str">
        <v>EW-30</v>
      </c>
      <c r="B1225" s="1">
        <v>46003</v>
      </c>
      <c r="C1225" t="str">
        <v>J. Hale</v>
      </c>
      <c r="D1225" t="str">
        <v>cycling</v>
      </c>
      <c r="E1225" t="str">
        <v>no action</v>
      </c>
      <c r="F1225" t="str">
        <v>cycling</v>
      </c>
      <c r="G1225">
        <v>25028</v>
      </c>
      <c r="H1225">
        <v>24821</v>
      </c>
      <c r="I1225">
        <v>207</v>
      </c>
      <c r="J1225" s="1">
        <v>45989</v>
      </c>
      <c r="K1225">
        <v>14</v>
      </c>
      <c r="L1225">
        <v>14.82</v>
      </c>
      <c r="M1225" t="str">
        <v>Yes</v>
      </c>
      <c r="N1225">
        <v>41.7</v>
      </c>
      <c r="O1225" t="str">
        <v/>
      </c>
      <c r="P1225" s="1">
        <v>45992</v>
      </c>
      <c r="Q1225">
        <v>42.1</v>
      </c>
      <c r="R1225">
        <v>63</v>
      </c>
      <c r="S1225">
        <v>49.8</v>
      </c>
      <c r="T1225">
        <v>16.1</v>
      </c>
    </row>
    <row r="1226">
      <c r="A1226" t="str">
        <v>EW-30</v>
      </c>
      <c r="B1226" s="1">
        <v>46016</v>
      </c>
      <c r="C1226" t="str">
        <v>J. Hale</v>
      </c>
      <c r="D1226" t="str">
        <v>cycling</v>
      </c>
      <c r="E1226" t="str">
        <v>recorded high FM pressure</v>
      </c>
      <c r="F1226" t="str">
        <v>cycling</v>
      </c>
      <c r="G1226">
        <v>25263</v>
      </c>
      <c r="H1226">
        <v>25028</v>
      </c>
      <c r="I1226">
        <v>235</v>
      </c>
      <c r="J1226" s="1">
        <v>46003</v>
      </c>
      <c r="K1226">
        <v>13</v>
      </c>
      <c r="L1226">
        <v>18.05</v>
      </c>
      <c r="M1226" t="str">
        <v>Yes</v>
      </c>
      <c r="N1226">
        <v>34.7</v>
      </c>
      <c r="O1226" t="str">
        <v/>
      </c>
      <c r="P1226" s="1">
        <v>45992</v>
      </c>
      <c r="Q1226">
        <v>42.1</v>
      </c>
      <c r="R1226">
        <v>63</v>
      </c>
      <c r="S1226">
        <v>49.8</v>
      </c>
      <c r="T1226">
        <v>16.1</v>
      </c>
    </row>
    <row r="1227">
      <c r="A1227" t="str">
        <v>EW-30</v>
      </c>
      <c r="B1227" s="1">
        <v>46030</v>
      </c>
      <c r="C1227" t="str">
        <v>T. Brooks</v>
      </c>
      <c r="D1227" t="str">
        <v>cycling</v>
      </c>
      <c r="E1227" t="str">
        <v>no action</v>
      </c>
      <c r="F1227" t="str">
        <v>cycling</v>
      </c>
      <c r="G1227">
        <v>25499</v>
      </c>
      <c r="H1227">
        <v>25263</v>
      </c>
      <c r="I1227">
        <v>236</v>
      </c>
      <c r="J1227" s="1">
        <v>46016</v>
      </c>
      <c r="K1227">
        <v>14</v>
      </c>
      <c r="L1227">
        <v>16.88</v>
      </c>
      <c r="M1227" t="str">
        <v>Yes</v>
      </c>
      <c r="N1227">
        <v>43.9</v>
      </c>
      <c r="O1227" t="str">
        <v/>
      </c>
      <c r="P1227" s="1">
        <v>46023</v>
      </c>
      <c r="Q1227">
        <v>42</v>
      </c>
      <c r="R1227">
        <v>62.7</v>
      </c>
      <c r="S1227">
        <v>49.8</v>
      </c>
      <c r="T1227">
        <v>18.2</v>
      </c>
    </row>
    <row r="1228">
      <c r="A1228" t="str">
        <v>EW-30</v>
      </c>
      <c r="B1228" s="1">
        <v>46044</v>
      </c>
      <c r="C1228" t="str">
        <v>J. Hale</v>
      </c>
      <c r="D1228" t="str">
        <v>cycling</v>
      </c>
      <c r="E1228" t="str">
        <v>adjusted regulator</v>
      </c>
      <c r="F1228" t="str">
        <v>cycling</v>
      </c>
      <c r="G1228">
        <v>25762</v>
      </c>
      <c r="H1228">
        <v>25499</v>
      </c>
      <c r="I1228">
        <v>263</v>
      </c>
      <c r="J1228" s="1">
        <v>46030</v>
      </c>
      <c r="K1228">
        <v>14</v>
      </c>
      <c r="L1228">
        <v>18.81</v>
      </c>
      <c r="M1228" t="str">
        <v>Yes</v>
      </c>
      <c r="N1228">
        <v>38.5</v>
      </c>
      <c r="O1228" t="str">
        <v/>
      </c>
      <c r="P1228" s="1">
        <v>46023</v>
      </c>
      <c r="Q1228">
        <v>42</v>
      </c>
      <c r="R1228">
        <v>62.7</v>
      </c>
      <c r="S1228">
        <v>49.8</v>
      </c>
      <c r="T1228">
        <v>18</v>
      </c>
    </row>
    <row r="1229">
      <c r="A1229" t="str">
        <v>EW-30</v>
      </c>
      <c r="B1229" s="1">
        <v>46056</v>
      </c>
      <c r="C1229" t="str">
        <v>T. Brooks</v>
      </c>
      <c r="D1229" t="str">
        <v>cycling</v>
      </c>
      <c r="E1229" t="str">
        <v>no action</v>
      </c>
      <c r="F1229" t="str">
        <v>cycling</v>
      </c>
      <c r="G1229">
        <v>26007</v>
      </c>
      <c r="H1229">
        <v>25762</v>
      </c>
      <c r="I1229">
        <v>245</v>
      </c>
      <c r="J1229" s="1">
        <v>46044</v>
      </c>
      <c r="K1229">
        <v>12</v>
      </c>
      <c r="L1229">
        <v>20.4</v>
      </c>
      <c r="M1229" t="str">
        <v>Yes</v>
      </c>
      <c r="N1229">
        <v>38.8</v>
      </c>
      <c r="O1229" t="str">
        <v/>
      </c>
      <c r="P1229" s="1">
        <v>46054</v>
      </c>
      <c r="Q1229">
        <v>42.8</v>
      </c>
      <c r="R1229">
        <v>62.8</v>
      </c>
      <c r="S1229">
        <v>49.8</v>
      </c>
      <c r="T1229">
        <v>13.2</v>
      </c>
    </row>
    <row r="1230">
      <c r="A1230" t="str">
        <v>EW-30</v>
      </c>
      <c r="B1230" s="1">
        <v>46071</v>
      </c>
      <c r="C1230" t="str">
        <v>R. Nguyen</v>
      </c>
      <c r="D1230" t="str">
        <v>cycling</v>
      </c>
      <c r="E1230" t="str">
        <v>no action</v>
      </c>
      <c r="F1230" t="str">
        <v>cycling</v>
      </c>
      <c r="G1230">
        <v>26331</v>
      </c>
      <c r="H1230">
        <v>26007</v>
      </c>
      <c r="I1230">
        <v>324</v>
      </c>
      <c r="J1230" s="1">
        <v>46056</v>
      </c>
      <c r="K1230">
        <v>15</v>
      </c>
      <c r="L1230">
        <v>21.61</v>
      </c>
      <c r="M1230" t="str">
        <v>Yes</v>
      </c>
      <c r="N1230">
        <v>41</v>
      </c>
      <c r="O1230" t="str">
        <v/>
      </c>
      <c r="P1230" s="1">
        <v>46054</v>
      </c>
      <c r="Q1230">
        <v>42.8</v>
      </c>
      <c r="R1230">
        <v>62.8</v>
      </c>
      <c r="S1230">
        <v>49.8</v>
      </c>
      <c r="T1230">
        <v>17.7</v>
      </c>
    </row>
    <row r="1231">
      <c r="A1231" t="str">
        <v>EW-30</v>
      </c>
      <c r="B1231" s="1">
        <v>46081</v>
      </c>
      <c r="C1231" t="str">
        <v>R. Nguyen</v>
      </c>
      <c r="D1231" t="str">
        <v>cycling</v>
      </c>
      <c r="E1231" t="str">
        <v>no action</v>
      </c>
      <c r="F1231" t="str">
        <v>cycling</v>
      </c>
      <c r="G1231">
        <v>26553</v>
      </c>
      <c r="H1231">
        <v>26331</v>
      </c>
      <c r="I1231">
        <v>222</v>
      </c>
      <c r="J1231" s="1">
        <v>46071</v>
      </c>
      <c r="K1231">
        <v>10</v>
      </c>
      <c r="L1231">
        <v>22.18</v>
      </c>
      <c r="M1231" t="str">
        <v>Yes</v>
      </c>
      <c r="N1231">
        <v>35.7</v>
      </c>
      <c r="O1231" t="str">
        <v/>
      </c>
      <c r="P1231" s="1">
        <v>46054</v>
      </c>
      <c r="Q1231">
        <v>42.8</v>
      </c>
      <c r="R1231">
        <v>62.8</v>
      </c>
      <c r="S1231">
        <v>49.8</v>
      </c>
      <c r="T1231">
        <v>17.9</v>
      </c>
    </row>
    <row r="1232">
      <c r="A1232" t="str">
        <v>EW-30</v>
      </c>
      <c r="B1232" s="1">
        <v>46094</v>
      </c>
      <c r="C1232" t="str">
        <v>J. Hale</v>
      </c>
      <c r="D1232" t="str">
        <v>cycling</v>
      </c>
      <c r="E1232" t="str">
        <v>no action</v>
      </c>
      <c r="F1232" t="str">
        <v>cycling</v>
      </c>
      <c r="G1232">
        <v>26840</v>
      </c>
      <c r="H1232">
        <v>26553</v>
      </c>
      <c r="I1232">
        <v>287</v>
      </c>
      <c r="J1232" s="1">
        <v>46081</v>
      </c>
      <c r="K1232">
        <v>13</v>
      </c>
      <c r="L1232">
        <v>22.1</v>
      </c>
      <c r="M1232" t="str">
        <v>Yes</v>
      </c>
      <c r="N1232">
        <v>41.9</v>
      </c>
      <c r="O1232" t="str">
        <v/>
      </c>
      <c r="P1232" s="1">
        <v>46082</v>
      </c>
      <c r="Q1232">
        <v>43.3</v>
      </c>
      <c r="R1232">
        <v>62.7</v>
      </c>
      <c r="S1232">
        <v>49.8</v>
      </c>
      <c r="T1232">
        <v>15.4</v>
      </c>
    </row>
    <row r="1233">
      <c r="A1233" t="str">
        <v>EW-30</v>
      </c>
      <c r="B1233" s="1">
        <v>46109</v>
      </c>
      <c r="C1233" t="str">
        <v>T. Brooks</v>
      </c>
      <c r="D1233" t="str">
        <v>cycling</v>
      </c>
      <c r="E1233" t="str">
        <v>no action</v>
      </c>
      <c r="F1233" t="str">
        <v>cycling</v>
      </c>
      <c r="G1233">
        <v>27192</v>
      </c>
      <c r="H1233">
        <v>26840</v>
      </c>
      <c r="I1233">
        <v>352</v>
      </c>
      <c r="J1233" s="1">
        <v>46094</v>
      </c>
      <c r="K1233">
        <v>15</v>
      </c>
      <c r="L1233">
        <v>23.47</v>
      </c>
      <c r="M1233" t="str">
        <v>Yes</v>
      </c>
      <c r="N1233">
        <v>39.2</v>
      </c>
      <c r="O1233" t="str">
        <v/>
      </c>
      <c r="P1233" s="1">
        <v>46082</v>
      </c>
      <c r="Q1233">
        <v>43.3</v>
      </c>
      <c r="R1233">
        <v>62.7</v>
      </c>
      <c r="S1233">
        <v>49.8</v>
      </c>
      <c r="T1233">
        <v>18.2</v>
      </c>
    </row>
    <row r="1234">
      <c r="A1234" t="str">
        <v>EW-30</v>
      </c>
      <c r="B1234" s="1">
        <v>46123</v>
      </c>
      <c r="C1234" t="str">
        <v>J. Hale</v>
      </c>
      <c r="D1234" t="str">
        <v>cycling</v>
      </c>
      <c r="E1234" t="str">
        <v>no action</v>
      </c>
      <c r="F1234" t="str">
        <v>cycling</v>
      </c>
      <c r="G1234">
        <v>27449</v>
      </c>
      <c r="H1234">
        <v>27192</v>
      </c>
      <c r="I1234">
        <v>257</v>
      </c>
      <c r="J1234" s="1">
        <v>46109</v>
      </c>
      <c r="K1234">
        <v>14</v>
      </c>
      <c r="L1234">
        <v>18.39</v>
      </c>
      <c r="M1234" t="str">
        <v>Yes</v>
      </c>
      <c r="N1234">
        <v>34.2</v>
      </c>
      <c r="O1234" t="str">
        <v/>
      </c>
      <c r="P1234" s="1">
        <v>46113</v>
      </c>
      <c r="Q1234">
        <v>44.3</v>
      </c>
      <c r="R1234">
        <v>62.7</v>
      </c>
      <c r="S1234">
        <v>49.8</v>
      </c>
      <c r="T1234">
        <v>17.3</v>
      </c>
    </row>
    <row r="1235">
      <c r="A1235" t="str">
        <v>EW-30</v>
      </c>
      <c r="B1235" s="1">
        <v>46133</v>
      </c>
      <c r="C1235" t="str">
        <v>M. Ortiz</v>
      </c>
      <c r="D1235" t="str">
        <v>cycling</v>
      </c>
      <c r="E1235" t="str">
        <v>no action</v>
      </c>
      <c r="F1235" t="str">
        <v>cycling</v>
      </c>
      <c r="G1235">
        <v>27672</v>
      </c>
      <c r="H1235">
        <v>27449</v>
      </c>
      <c r="I1235">
        <v>223</v>
      </c>
      <c r="J1235" s="1">
        <v>46123</v>
      </c>
      <c r="K1235">
        <v>10</v>
      </c>
      <c r="L1235">
        <v>22.31</v>
      </c>
      <c r="M1235" t="str">
        <v>Yes</v>
      </c>
      <c r="N1235">
        <v>36</v>
      </c>
      <c r="O1235" t="str">
        <v/>
      </c>
      <c r="P1235" s="1">
        <v>46113</v>
      </c>
      <c r="Q1235">
        <v>44.3</v>
      </c>
      <c r="R1235">
        <v>62.7</v>
      </c>
      <c r="S1235">
        <v>49.8</v>
      </c>
      <c r="T1235">
        <v>11.3</v>
      </c>
    </row>
    <row r="1236">
      <c r="A1236" t="str">
        <v>EW-30</v>
      </c>
      <c r="B1236" s="1">
        <v>46144</v>
      </c>
      <c r="C1236" t="str">
        <v>M. Ortiz</v>
      </c>
      <c r="D1236" t="str">
        <v>cycling</v>
      </c>
      <c r="E1236" t="str">
        <v>no action</v>
      </c>
      <c r="F1236" t="str">
        <v>cycling</v>
      </c>
      <c r="G1236">
        <v>27866</v>
      </c>
      <c r="H1236">
        <v>27672</v>
      </c>
      <c r="I1236">
        <v>194</v>
      </c>
      <c r="J1236" s="1">
        <v>46133</v>
      </c>
      <c r="K1236">
        <v>11</v>
      </c>
      <c r="L1236">
        <v>17.59</v>
      </c>
      <c r="M1236" t="str">
        <v>Yes</v>
      </c>
      <c r="N1236">
        <v>36.3</v>
      </c>
      <c r="O1236" t="str">
        <v/>
      </c>
      <c r="P1236" s="1">
        <v>46143</v>
      </c>
      <c r="Q1236">
        <v>44.6</v>
      </c>
      <c r="R1236">
        <v>63</v>
      </c>
      <c r="S1236">
        <v>49.8</v>
      </c>
      <c r="T1236">
        <v>16.3</v>
      </c>
    </row>
    <row r="1237">
      <c r="A1237" t="str">
        <v>EW-30</v>
      </c>
      <c r="B1237" s="1">
        <v>46159</v>
      </c>
      <c r="C1237" t="str">
        <v>R. Nguyen</v>
      </c>
      <c r="D1237" t="str">
        <v>cycling</v>
      </c>
      <c r="E1237" t="str">
        <v>no action</v>
      </c>
      <c r="F1237" t="str">
        <v>cycling</v>
      </c>
      <c r="G1237">
        <v>28092</v>
      </c>
      <c r="H1237">
        <v>27866</v>
      </c>
      <c r="I1237">
        <v>226</v>
      </c>
      <c r="J1237" s="1">
        <v>46144</v>
      </c>
      <c r="K1237">
        <v>15</v>
      </c>
      <c r="L1237">
        <v>15.08</v>
      </c>
      <c r="M1237" t="str">
        <v>Yes</v>
      </c>
      <c r="N1237">
        <v>42.2</v>
      </c>
      <c r="O1237" t="str">
        <v/>
      </c>
      <c r="P1237" s="1">
        <v>46143</v>
      </c>
      <c r="Q1237">
        <v>44.6</v>
      </c>
      <c r="R1237">
        <v>63</v>
      </c>
      <c r="S1237">
        <v>49.8</v>
      </c>
      <c r="T1237">
        <v>18</v>
      </c>
    </row>
    <row r="1238">
      <c r="A1238" t="str">
        <v>EW-30</v>
      </c>
      <c r="B1238" s="1">
        <v>46173</v>
      </c>
      <c r="C1238" t="str">
        <v>J. Hale</v>
      </c>
      <c r="D1238" t="str">
        <v>cycling</v>
      </c>
      <c r="E1238" t="str">
        <v>no action</v>
      </c>
      <c r="F1238" t="str">
        <v>cycling</v>
      </c>
      <c r="G1238">
        <v>28331</v>
      </c>
      <c r="H1238">
        <v>28092</v>
      </c>
      <c r="I1238">
        <v>239</v>
      </c>
      <c r="J1238" s="1">
        <v>46159</v>
      </c>
      <c r="K1238">
        <v>14</v>
      </c>
      <c r="L1238">
        <v>17.08</v>
      </c>
      <c r="M1238" t="str">
        <v>Yes</v>
      </c>
      <c r="N1238">
        <v>40.3</v>
      </c>
      <c r="O1238" t="str">
        <v/>
      </c>
      <c r="P1238" s="1">
        <v>46143</v>
      </c>
      <c r="Q1238">
        <v>44.6</v>
      </c>
      <c r="R1238">
        <v>63</v>
      </c>
      <c r="S1238">
        <v>49.8</v>
      </c>
      <c r="T1238">
        <v>13</v>
      </c>
    </row>
    <row r="1239">
      <c r="A1239" t="str">
        <v>EW-30</v>
      </c>
      <c r="B1239" s="1">
        <v>46188</v>
      </c>
      <c r="C1239" t="str">
        <v>M. Ortiz</v>
      </c>
      <c r="D1239" t="str">
        <v>cycling</v>
      </c>
      <c r="E1239" t="str">
        <v>no action</v>
      </c>
      <c r="F1239" t="str">
        <v>cycling</v>
      </c>
      <c r="G1239">
        <v>28611</v>
      </c>
      <c r="H1239">
        <v>28331</v>
      </c>
      <c r="I1239">
        <v>280</v>
      </c>
      <c r="J1239" s="1">
        <v>46173</v>
      </c>
      <c r="K1239">
        <v>15</v>
      </c>
      <c r="L1239">
        <v>18.7</v>
      </c>
      <c r="M1239" t="str">
        <v>Yes</v>
      </c>
      <c r="N1239">
        <v>40.1</v>
      </c>
      <c r="O1239" t="str">
        <v/>
      </c>
      <c r="P1239" s="1">
        <v>46174</v>
      </c>
      <c r="Q1239">
        <v>45</v>
      </c>
      <c r="R1239">
        <v>63.3</v>
      </c>
      <c r="S1239">
        <v>49.8</v>
      </c>
      <c r="T1239">
        <v>15</v>
      </c>
    </row>
    <row r="1240">
      <c r="A1240" t="str">
        <v>EW-30</v>
      </c>
      <c r="B1240" s="1">
        <v>46198</v>
      </c>
      <c r="C1240" t="str">
        <v>M. Ortiz</v>
      </c>
      <c r="D1240" t="str">
        <v>cycling</v>
      </c>
      <c r="E1240" t="str">
        <v>no action</v>
      </c>
      <c r="F1240" t="str">
        <v>cycling</v>
      </c>
      <c r="G1240">
        <v>28794</v>
      </c>
      <c r="H1240">
        <v>28611</v>
      </c>
      <c r="I1240">
        <v>183</v>
      </c>
      <c r="J1240" s="1">
        <v>46188</v>
      </c>
      <c r="K1240">
        <v>10</v>
      </c>
      <c r="L1240">
        <v>18.31</v>
      </c>
      <c r="M1240" t="str">
        <v>Yes</v>
      </c>
      <c r="N1240">
        <v>41.7</v>
      </c>
      <c r="O1240" t="str">
        <v/>
      </c>
      <c r="P1240" s="1">
        <v>46174</v>
      </c>
      <c r="Q1240">
        <v>45</v>
      </c>
      <c r="R1240">
        <v>63.3</v>
      </c>
      <c r="S1240">
        <v>49.8</v>
      </c>
      <c r="T1240">
        <v>15.9</v>
      </c>
    </row>
    <row r="1241">
      <c r="A1241" t="str">
        <v>EW-30</v>
      </c>
      <c r="B1241" s="1">
        <v>46210</v>
      </c>
      <c r="C1241" t="str">
        <v>J. Hale</v>
      </c>
      <c r="D1241" t="str">
        <v>cycling</v>
      </c>
      <c r="E1241" t="str">
        <v>recorded high FM pressure</v>
      </c>
      <c r="F1241" t="str">
        <v>cycling</v>
      </c>
      <c r="G1241">
        <v>28990</v>
      </c>
      <c r="H1241">
        <v>28794</v>
      </c>
      <c r="I1241">
        <v>196</v>
      </c>
      <c r="J1241" s="1">
        <v>46198</v>
      </c>
      <c r="K1241">
        <v>12</v>
      </c>
      <c r="L1241">
        <v>16.3</v>
      </c>
      <c r="M1241" t="str">
        <v>Yes</v>
      </c>
      <c r="N1241">
        <v>42.6</v>
      </c>
      <c r="O1241" t="str">
        <v/>
      </c>
      <c r="P1241" s="1">
        <v>46204</v>
      </c>
      <c r="Q1241">
        <v>44.6</v>
      </c>
      <c r="R1241">
        <v>63</v>
      </c>
      <c r="S1241">
        <v>49.8</v>
      </c>
      <c r="T1241">
        <v>19.9</v>
      </c>
    </row>
    <row r="1242">
      <c r="A1242" t="str">
        <v>EW-30</v>
      </c>
      <c r="B1242" s="1">
        <v>46224</v>
      </c>
      <c r="C1242" t="str">
        <v>J. Hale</v>
      </c>
      <c r="D1242" t="str">
        <v>cycling</v>
      </c>
      <c r="E1242" t="str">
        <v>cleared check valve</v>
      </c>
      <c r="F1242" t="str">
        <v>cycling</v>
      </c>
      <c r="G1242">
        <v>29209</v>
      </c>
      <c r="H1242">
        <v>28990</v>
      </c>
      <c r="I1242">
        <v>219</v>
      </c>
      <c r="J1242" s="1">
        <v>46210</v>
      </c>
      <c r="K1242">
        <v>14</v>
      </c>
      <c r="L1242">
        <v>15.65</v>
      </c>
      <c r="M1242" t="str">
        <v>Yes</v>
      </c>
      <c r="N1242">
        <v>34.9</v>
      </c>
      <c r="O1242" t="str">
        <v/>
      </c>
      <c r="P1242" s="1">
        <v>46204</v>
      </c>
      <c r="Q1242">
        <v>44.6</v>
      </c>
      <c r="R1242">
        <v>63</v>
      </c>
      <c r="S1242">
        <v>49.8</v>
      </c>
      <c r="T1242">
        <v>17.1</v>
      </c>
    </row>
    <row r="1243">
      <c r="A1243" t="str">
        <v>EW-30</v>
      </c>
      <c r="B1243" s="1">
        <v>46235</v>
      </c>
      <c r="C1243" t="str">
        <v>R. Nguyen</v>
      </c>
      <c r="D1243" t="str">
        <v>cycling</v>
      </c>
      <c r="E1243" t="str">
        <v>no action</v>
      </c>
      <c r="F1243" t="str">
        <v>cycling</v>
      </c>
      <c r="G1243">
        <v>29451</v>
      </c>
      <c r="H1243">
        <v>29209</v>
      </c>
      <c r="I1243">
        <v>242</v>
      </c>
      <c r="J1243" s="1">
        <v>46224</v>
      </c>
      <c r="K1243">
        <v>11</v>
      </c>
      <c r="L1243">
        <v>21.99</v>
      </c>
      <c r="M1243" t="str">
        <v>Yes</v>
      </c>
      <c r="N1243">
        <v>40.1</v>
      </c>
      <c r="O1243" t="str">
        <v/>
      </c>
      <c r="P1243" s="1">
        <v>46235</v>
      </c>
      <c r="Q1243">
        <v>44.5</v>
      </c>
      <c r="R1243">
        <v>63.3</v>
      </c>
      <c r="S1243">
        <v>49.8</v>
      </c>
      <c r="T1243">
        <v>14.4</v>
      </c>
    </row>
    <row r="1244">
      <c r="A1244" t="str">
        <v>EW-30</v>
      </c>
      <c r="B1244" s="1">
        <v>46246</v>
      </c>
      <c r="C1244" t="str">
        <v>M. Ortiz</v>
      </c>
      <c r="D1244" t="str">
        <v>cycling</v>
      </c>
      <c r="E1244" t="str">
        <v>no action</v>
      </c>
      <c r="F1244" t="str">
        <v>cycling</v>
      </c>
      <c r="G1244">
        <v>29701</v>
      </c>
      <c r="H1244">
        <v>29451</v>
      </c>
      <c r="I1244">
        <v>250</v>
      </c>
      <c r="J1244" s="1">
        <v>46235</v>
      </c>
      <c r="K1244">
        <v>11</v>
      </c>
      <c r="L1244">
        <v>22.77</v>
      </c>
      <c r="M1244" t="str">
        <v>Yes</v>
      </c>
      <c r="N1244">
        <v>36.1</v>
      </c>
      <c r="O1244" t="str">
        <v/>
      </c>
      <c r="P1244" s="1">
        <v>46235</v>
      </c>
      <c r="Q1244">
        <v>44.5</v>
      </c>
      <c r="R1244">
        <v>63.3</v>
      </c>
      <c r="S1244">
        <v>49.8</v>
      </c>
      <c r="T1244">
        <v>18.7</v>
      </c>
    </row>
    <row r="1245">
      <c r="A1245" t="str">
        <v>EW-31</v>
      </c>
      <c r="B1245" s="1">
        <v>45665</v>
      </c>
      <c r="C1245" t="str">
        <v>T. Brooks</v>
      </c>
      <c r="D1245" t="str">
        <v>cycling</v>
      </c>
      <c r="E1245" t="str">
        <v>no action</v>
      </c>
      <c r="F1245" t="str">
        <v>cycling</v>
      </c>
      <c r="G1245">
        <v>40246</v>
      </c>
      <c r="H1245">
        <v>39858</v>
      </c>
      <c r="I1245">
        <v>388</v>
      </c>
      <c r="J1245" s="1">
        <v>45644</v>
      </c>
      <c r="K1245">
        <v>21</v>
      </c>
      <c r="L1245">
        <v>18.46</v>
      </c>
      <c r="M1245" t="str">
        <v>Yes</v>
      </c>
      <c r="N1245">
        <v>37.5</v>
      </c>
      <c r="O1245" t="str">
        <v/>
      </c>
      <c r="P1245" s="1">
        <v>45658</v>
      </c>
      <c r="Q1245">
        <v>39.8</v>
      </c>
      <c r="R1245">
        <v>57.4</v>
      </c>
      <c r="S1245">
        <v>46.1</v>
      </c>
      <c r="T1245">
        <v>12.9</v>
      </c>
    </row>
    <row r="1246">
      <c r="A1246" t="str">
        <v>EW-31</v>
      </c>
      <c r="B1246" s="1">
        <v>45676</v>
      </c>
      <c r="C1246" t="str">
        <v>R. Nguyen</v>
      </c>
      <c r="D1246" t="str">
        <v>cycling</v>
      </c>
      <c r="E1246" t="str">
        <v>no action</v>
      </c>
      <c r="F1246" t="str">
        <v>cycling</v>
      </c>
      <c r="G1246">
        <v>40507</v>
      </c>
      <c r="H1246">
        <v>40246</v>
      </c>
      <c r="I1246">
        <v>261</v>
      </c>
      <c r="J1246" s="1">
        <v>45665</v>
      </c>
      <c r="K1246">
        <v>11</v>
      </c>
      <c r="L1246">
        <v>23.73</v>
      </c>
      <c r="M1246" t="str">
        <v>Yes</v>
      </c>
      <c r="N1246">
        <v>37.7</v>
      </c>
      <c r="O1246" t="str">
        <v/>
      </c>
      <c r="P1246" s="1">
        <v>45658</v>
      </c>
      <c r="Q1246">
        <v>39.8</v>
      </c>
      <c r="R1246">
        <v>57.4</v>
      </c>
      <c r="S1246">
        <v>46.1</v>
      </c>
      <c r="T1246">
        <v>11.1</v>
      </c>
    </row>
    <row r="1247">
      <c r="A1247" t="str">
        <v>EW-31</v>
      </c>
      <c r="B1247" s="1">
        <v>45691</v>
      </c>
      <c r="C1247" t="str">
        <v>R. Nguyen</v>
      </c>
      <c r="D1247" t="str">
        <v>cycling</v>
      </c>
      <c r="E1247" t="str">
        <v>no action</v>
      </c>
      <c r="F1247" t="str">
        <v>cycling</v>
      </c>
      <c r="G1247">
        <v>40861</v>
      </c>
      <c r="H1247">
        <v>40507</v>
      </c>
      <c r="I1247">
        <v>354</v>
      </c>
      <c r="J1247" s="1">
        <v>45676</v>
      </c>
      <c r="K1247">
        <v>15</v>
      </c>
      <c r="L1247">
        <v>23.57</v>
      </c>
      <c r="M1247" t="str">
        <v>Yes</v>
      </c>
      <c r="N1247">
        <v>35.1</v>
      </c>
      <c r="O1247" t="str">
        <v/>
      </c>
      <c r="P1247" s="1">
        <v>45689</v>
      </c>
      <c r="Q1247">
        <v>39.5</v>
      </c>
      <c r="R1247">
        <v>56.9</v>
      </c>
      <c r="S1247">
        <v>46.1</v>
      </c>
      <c r="T1247">
        <v>12.6</v>
      </c>
    </row>
    <row r="1248">
      <c r="A1248" t="str">
        <v>EW-31</v>
      </c>
      <c r="B1248" s="1">
        <v>45703</v>
      </c>
      <c r="C1248" t="str">
        <v>M. Ortiz</v>
      </c>
      <c r="D1248" t="str">
        <v>cycling</v>
      </c>
      <c r="E1248" t="str">
        <v>no action</v>
      </c>
      <c r="F1248" t="str">
        <v>cycling</v>
      </c>
      <c r="G1248">
        <v>41036</v>
      </c>
      <c r="H1248">
        <v>40861</v>
      </c>
      <c r="I1248">
        <v>175</v>
      </c>
      <c r="J1248" s="1">
        <v>45691</v>
      </c>
      <c r="K1248">
        <v>12</v>
      </c>
      <c r="L1248">
        <v>14.59</v>
      </c>
      <c r="M1248" t="str">
        <v>Yes</v>
      </c>
      <c r="N1248">
        <v>37</v>
      </c>
      <c r="O1248" t="str">
        <v/>
      </c>
      <c r="P1248" s="1">
        <v>45689</v>
      </c>
      <c r="Q1248">
        <v>39.5</v>
      </c>
      <c r="R1248">
        <v>56.9</v>
      </c>
      <c r="S1248">
        <v>46.1</v>
      </c>
      <c r="T1248">
        <v>15.6</v>
      </c>
    </row>
    <row r="1249">
      <c r="A1249" t="str">
        <v>EW-31</v>
      </c>
      <c r="B1249" s="1">
        <v>45717</v>
      </c>
      <c r="C1249" t="str">
        <v>R. Nguyen</v>
      </c>
      <c r="D1249" t="str">
        <v>cycling</v>
      </c>
      <c r="E1249" t="str">
        <v>no action</v>
      </c>
      <c r="F1249" t="str">
        <v>cycling</v>
      </c>
      <c r="G1249">
        <v>41320</v>
      </c>
      <c r="H1249">
        <v>41036</v>
      </c>
      <c r="I1249">
        <v>284</v>
      </c>
      <c r="J1249" s="1">
        <v>45703</v>
      </c>
      <c r="K1249">
        <v>14</v>
      </c>
      <c r="L1249">
        <v>20.29</v>
      </c>
      <c r="M1249" t="str">
        <v>Yes</v>
      </c>
      <c r="N1249">
        <v>38</v>
      </c>
      <c r="O1249" t="str">
        <v/>
      </c>
      <c r="P1249" s="1">
        <v>45717</v>
      </c>
      <c r="Q1249">
        <v>39.6</v>
      </c>
      <c r="R1249">
        <v>57.2</v>
      </c>
      <c r="S1249">
        <v>46.1</v>
      </c>
      <c r="T1249">
        <v>12.8</v>
      </c>
    </row>
    <row r="1250">
      <c r="A1250" t="str">
        <v>EW-31</v>
      </c>
      <c r="B1250" s="1">
        <v>45727</v>
      </c>
      <c r="C1250" t="str">
        <v>J. Hale</v>
      </c>
      <c r="D1250" t="str">
        <v>cycling</v>
      </c>
      <c r="E1250" t="str">
        <v>no action</v>
      </c>
      <c r="F1250" t="str">
        <v>cycling</v>
      </c>
      <c r="G1250">
        <v>41486</v>
      </c>
      <c r="H1250">
        <v>41320</v>
      </c>
      <c r="I1250">
        <v>166</v>
      </c>
      <c r="J1250" s="1">
        <v>45717</v>
      </c>
      <c r="K1250">
        <v>10</v>
      </c>
      <c r="L1250">
        <v>16.6</v>
      </c>
      <c r="M1250" t="str">
        <v>Yes</v>
      </c>
      <c r="N1250">
        <v>42.1</v>
      </c>
      <c r="O1250" t="str">
        <v/>
      </c>
      <c r="P1250" s="1">
        <v>45717</v>
      </c>
      <c r="Q1250">
        <v>39.6</v>
      </c>
      <c r="R1250">
        <v>57.2</v>
      </c>
      <c r="S1250">
        <v>46.1</v>
      </c>
      <c r="T1250">
        <v>13.9</v>
      </c>
    </row>
    <row r="1251">
      <c r="A1251" t="str">
        <v>EW-31</v>
      </c>
      <c r="B1251" s="1">
        <v>45741</v>
      </c>
      <c r="C1251" t="str">
        <v>R. Nguyen</v>
      </c>
      <c r="D1251" t="str">
        <v>cycling</v>
      </c>
      <c r="E1251" t="str">
        <v>no action</v>
      </c>
      <c r="F1251" t="str">
        <v>cycling</v>
      </c>
      <c r="G1251">
        <v>41710</v>
      </c>
      <c r="H1251">
        <v>41486</v>
      </c>
      <c r="I1251">
        <v>224</v>
      </c>
      <c r="J1251" s="1">
        <v>45727</v>
      </c>
      <c r="K1251">
        <v>14</v>
      </c>
      <c r="L1251">
        <v>15.97</v>
      </c>
      <c r="M1251" t="str">
        <v>Yes</v>
      </c>
      <c r="N1251">
        <v>36</v>
      </c>
      <c r="O1251" t="str">
        <v/>
      </c>
      <c r="P1251" s="1">
        <v>45717</v>
      </c>
      <c r="Q1251">
        <v>39.6</v>
      </c>
      <c r="R1251">
        <v>57.2</v>
      </c>
      <c r="S1251">
        <v>46.1</v>
      </c>
      <c r="T1251">
        <v>14</v>
      </c>
    </row>
    <row r="1252">
      <c r="A1252" t="str">
        <v>EW-31</v>
      </c>
      <c r="B1252" s="1">
        <v>45755</v>
      </c>
      <c r="C1252" t="str">
        <v>R. Nguyen</v>
      </c>
      <c r="D1252" t="str">
        <v>cycling</v>
      </c>
      <c r="E1252" t="str">
        <v>no action</v>
      </c>
      <c r="F1252" t="str">
        <v>cycling</v>
      </c>
      <c r="G1252">
        <v>41952</v>
      </c>
      <c r="H1252">
        <v>41710</v>
      </c>
      <c r="I1252">
        <v>242</v>
      </c>
      <c r="J1252" s="1">
        <v>45741</v>
      </c>
      <c r="K1252">
        <v>14</v>
      </c>
      <c r="L1252">
        <v>17.26</v>
      </c>
      <c r="M1252" t="str">
        <v>Yes</v>
      </c>
      <c r="N1252">
        <v>41.9</v>
      </c>
      <c r="O1252" t="str">
        <v/>
      </c>
      <c r="P1252" s="1">
        <v>45748</v>
      </c>
      <c r="Q1252">
        <v>40.6</v>
      </c>
      <c r="R1252">
        <v>57.3</v>
      </c>
      <c r="S1252">
        <v>46.1</v>
      </c>
      <c r="T1252">
        <v>14.2</v>
      </c>
    </row>
    <row r="1253">
      <c r="A1253" t="str">
        <v>EW-31</v>
      </c>
      <c r="B1253" s="1">
        <v>45769</v>
      </c>
      <c r="C1253" t="str">
        <v>T. Brooks</v>
      </c>
      <c r="D1253" t="str">
        <v>cycling</v>
      </c>
      <c r="E1253" t="str">
        <v>no action</v>
      </c>
      <c r="F1253" t="str">
        <v>cycling</v>
      </c>
      <c r="G1253">
        <v>42256</v>
      </c>
      <c r="H1253">
        <v>41952</v>
      </c>
      <c r="I1253">
        <v>304</v>
      </c>
      <c r="J1253" s="1">
        <v>45755</v>
      </c>
      <c r="K1253">
        <v>14</v>
      </c>
      <c r="L1253">
        <v>21.7</v>
      </c>
      <c r="M1253" t="str">
        <v>Yes</v>
      </c>
      <c r="N1253">
        <v>37.4</v>
      </c>
      <c r="O1253" t="str">
        <v/>
      </c>
      <c r="P1253" s="1">
        <v>45748</v>
      </c>
      <c r="Q1253">
        <v>40.6</v>
      </c>
      <c r="R1253">
        <v>57.3</v>
      </c>
      <c r="S1253">
        <v>46.1</v>
      </c>
      <c r="T1253">
        <v>10.7</v>
      </c>
    </row>
    <row r="1254">
      <c r="A1254" t="str">
        <v>EW-31</v>
      </c>
      <c r="B1254" s="1">
        <v>45784</v>
      </c>
      <c r="C1254" t="str">
        <v>J. Hale</v>
      </c>
      <c r="D1254" t="str">
        <v>cycling</v>
      </c>
      <c r="E1254" t="str">
        <v>no action</v>
      </c>
      <c r="F1254" t="str">
        <v>cycling</v>
      </c>
      <c r="G1254">
        <v>42561</v>
      </c>
      <c r="H1254">
        <v>42256</v>
      </c>
      <c r="I1254">
        <v>305</v>
      </c>
      <c r="J1254" s="1">
        <v>45769</v>
      </c>
      <c r="K1254">
        <v>15</v>
      </c>
      <c r="L1254">
        <v>20.35</v>
      </c>
      <c r="M1254" t="str">
        <v>Yes</v>
      </c>
      <c r="N1254">
        <v>37.9</v>
      </c>
      <c r="O1254" t="str">
        <v/>
      </c>
      <c r="P1254" s="1">
        <v>45778</v>
      </c>
      <c r="Q1254">
        <v>40.6</v>
      </c>
      <c r="R1254">
        <v>57.2</v>
      </c>
      <c r="S1254">
        <v>46.1</v>
      </c>
      <c r="T1254">
        <v>14.4</v>
      </c>
    </row>
    <row r="1255">
      <c r="A1255" t="str">
        <v>EW-31</v>
      </c>
      <c r="B1255" s="1">
        <v>45797</v>
      </c>
      <c r="C1255" t="str">
        <v>T. Brooks</v>
      </c>
      <c r="D1255" t="str">
        <v>cycling</v>
      </c>
      <c r="E1255" t="str">
        <v>adjusted regulator</v>
      </c>
      <c r="F1255" t="str">
        <v>cycling</v>
      </c>
      <c r="G1255">
        <v>42782</v>
      </c>
      <c r="H1255">
        <v>42561</v>
      </c>
      <c r="I1255">
        <v>221</v>
      </c>
      <c r="J1255" s="1">
        <v>45784</v>
      </c>
      <c r="K1255">
        <v>13</v>
      </c>
      <c r="L1255">
        <v>17.02</v>
      </c>
      <c r="M1255" t="str">
        <v>Yes</v>
      </c>
      <c r="N1255">
        <v>35.6</v>
      </c>
      <c r="O1255" t="str">
        <v/>
      </c>
      <c r="P1255" s="1">
        <v>45778</v>
      </c>
      <c r="Q1255">
        <v>40.6</v>
      </c>
      <c r="R1255">
        <v>57.2</v>
      </c>
      <c r="S1255">
        <v>46.1</v>
      </c>
      <c r="T1255">
        <v>15.7</v>
      </c>
    </row>
    <row r="1256">
      <c r="A1256" t="str">
        <v>EW-31</v>
      </c>
      <c r="B1256" s="1">
        <v>45812</v>
      </c>
      <c r="C1256" t="str">
        <v>J. Hale</v>
      </c>
      <c r="D1256" t="str">
        <v>cycling</v>
      </c>
      <c r="E1256" t="str">
        <v>no action</v>
      </c>
      <c r="F1256" t="str">
        <v>cycling</v>
      </c>
      <c r="G1256">
        <v>43096</v>
      </c>
      <c r="H1256">
        <v>42782</v>
      </c>
      <c r="I1256">
        <v>314</v>
      </c>
      <c r="J1256" s="1">
        <v>45797</v>
      </c>
      <c r="K1256">
        <v>15</v>
      </c>
      <c r="L1256">
        <v>20.9</v>
      </c>
      <c r="M1256" t="str">
        <v>Yes</v>
      </c>
      <c r="N1256">
        <v>40.8</v>
      </c>
      <c r="O1256" t="str">
        <v/>
      </c>
      <c r="P1256" s="1">
        <v>45809</v>
      </c>
      <c r="Q1256">
        <v>39.3</v>
      </c>
      <c r="R1256">
        <v>57.5</v>
      </c>
      <c r="S1256">
        <v>46.1</v>
      </c>
      <c r="T1256">
        <v>14.3</v>
      </c>
    </row>
    <row r="1257">
      <c r="A1257" t="str">
        <v>EW-31</v>
      </c>
      <c r="B1257" s="1">
        <v>45822</v>
      </c>
      <c r="C1257" t="str">
        <v>M. Ortiz</v>
      </c>
      <c r="D1257" t="str">
        <v>cycling</v>
      </c>
      <c r="E1257" t="str">
        <v>no action</v>
      </c>
      <c r="F1257" t="str">
        <v>cycling</v>
      </c>
      <c r="G1257">
        <v>43265</v>
      </c>
      <c r="H1257">
        <v>43096</v>
      </c>
      <c r="I1257">
        <v>169</v>
      </c>
      <c r="J1257" s="1">
        <v>45812</v>
      </c>
      <c r="K1257">
        <v>10</v>
      </c>
      <c r="L1257">
        <v>16.86</v>
      </c>
      <c r="M1257" t="str">
        <v>Yes</v>
      </c>
      <c r="N1257">
        <v>36.1</v>
      </c>
      <c r="O1257" t="str">
        <v/>
      </c>
      <c r="P1257" s="1">
        <v>45809</v>
      </c>
      <c r="Q1257">
        <v>39.3</v>
      </c>
      <c r="R1257">
        <v>57.5</v>
      </c>
      <c r="S1257">
        <v>46.1</v>
      </c>
      <c r="T1257">
        <v>18.3</v>
      </c>
    </row>
    <row r="1258">
      <c r="A1258" t="str">
        <v>EW-31</v>
      </c>
      <c r="B1258" s="1">
        <v>45836</v>
      </c>
      <c r="C1258" t="str">
        <v>T. Brooks</v>
      </c>
      <c r="D1258" t="str">
        <v>cycling</v>
      </c>
      <c r="E1258" t="str">
        <v>no action</v>
      </c>
      <c r="F1258" t="str">
        <v>cycling</v>
      </c>
      <c r="G1258">
        <v>43562</v>
      </c>
      <c r="H1258">
        <v>43265</v>
      </c>
      <c r="I1258">
        <v>297</v>
      </c>
      <c r="J1258" s="1">
        <v>45822</v>
      </c>
      <c r="K1258">
        <v>14</v>
      </c>
      <c r="L1258">
        <v>21.21</v>
      </c>
      <c r="M1258" t="str">
        <v>Yes</v>
      </c>
      <c r="N1258">
        <v>37.7</v>
      </c>
      <c r="O1258" t="str">
        <v/>
      </c>
      <c r="P1258" s="1">
        <v>45809</v>
      </c>
      <c r="Q1258">
        <v>39.3</v>
      </c>
      <c r="R1258">
        <v>57.5</v>
      </c>
      <c r="S1258">
        <v>46.1</v>
      </c>
      <c r="T1258">
        <v>16.7</v>
      </c>
    </row>
    <row r="1259">
      <c r="A1259" t="str">
        <v>EW-31</v>
      </c>
      <c r="B1259" s="1">
        <v>45849</v>
      </c>
      <c r="C1259" t="str">
        <v>T. Brooks</v>
      </c>
      <c r="D1259" t="str">
        <v>cycling</v>
      </c>
      <c r="E1259" t="str">
        <v>no action</v>
      </c>
      <c r="F1259" t="str">
        <v>cycling</v>
      </c>
      <c r="G1259">
        <v>43840</v>
      </c>
      <c r="H1259">
        <v>43562</v>
      </c>
      <c r="I1259">
        <v>278</v>
      </c>
      <c r="J1259" s="1">
        <v>45836</v>
      </c>
      <c r="K1259">
        <v>13</v>
      </c>
      <c r="L1259">
        <v>21.41</v>
      </c>
      <c r="M1259" t="str">
        <v>Yes</v>
      </c>
      <c r="N1259">
        <v>43.2</v>
      </c>
      <c r="O1259" t="str">
        <v/>
      </c>
      <c r="P1259" s="1">
        <v>45839</v>
      </c>
      <c r="Q1259">
        <v>40.2</v>
      </c>
      <c r="R1259">
        <v>57</v>
      </c>
      <c r="S1259">
        <v>46.1</v>
      </c>
      <c r="T1259">
        <v>17.9</v>
      </c>
    </row>
    <row r="1260">
      <c r="A1260" t="str">
        <v>EW-31</v>
      </c>
      <c r="B1260" s="1">
        <v>45862</v>
      </c>
      <c r="C1260" t="str">
        <v>M. Ortiz</v>
      </c>
      <c r="D1260" t="str">
        <v>cycling</v>
      </c>
      <c r="E1260" t="str">
        <v>no action</v>
      </c>
      <c r="F1260" t="str">
        <v>cycling</v>
      </c>
      <c r="G1260">
        <v>44042</v>
      </c>
      <c r="H1260">
        <v>43840</v>
      </c>
      <c r="I1260">
        <v>202</v>
      </c>
      <c r="J1260" s="1">
        <v>45849</v>
      </c>
      <c r="K1260">
        <v>13</v>
      </c>
      <c r="L1260">
        <v>15.55</v>
      </c>
      <c r="M1260" t="str">
        <v>Yes</v>
      </c>
      <c r="N1260">
        <v>41.8</v>
      </c>
      <c r="O1260" t="str">
        <v/>
      </c>
      <c r="P1260" s="1">
        <v>45839</v>
      </c>
      <c r="Q1260">
        <v>40.2</v>
      </c>
      <c r="R1260">
        <v>57</v>
      </c>
      <c r="S1260">
        <v>46.1</v>
      </c>
      <c r="T1260">
        <v>17</v>
      </c>
    </row>
    <row r="1261">
      <c r="A1261" t="str">
        <v>EW-31</v>
      </c>
      <c r="B1261" s="1">
        <v>45876</v>
      </c>
      <c r="C1261" t="str">
        <v>J. Hale</v>
      </c>
      <c r="D1261" t="str">
        <v>cycling</v>
      </c>
      <c r="E1261" t="str">
        <v>adjusted regulator</v>
      </c>
      <c r="F1261" t="str">
        <v>cycling</v>
      </c>
      <c r="G1261">
        <v>44282</v>
      </c>
      <c r="H1261">
        <v>44042</v>
      </c>
      <c r="I1261">
        <v>240</v>
      </c>
      <c r="J1261" s="1">
        <v>45862</v>
      </c>
      <c r="K1261">
        <v>14</v>
      </c>
      <c r="L1261">
        <v>17.17</v>
      </c>
      <c r="M1261" t="str">
        <v>Yes</v>
      </c>
      <c r="N1261">
        <v>41.4</v>
      </c>
      <c r="O1261" t="str">
        <v/>
      </c>
      <c r="P1261" s="1">
        <v>45870</v>
      </c>
      <c r="Q1261">
        <v>40.7</v>
      </c>
      <c r="R1261">
        <v>57</v>
      </c>
      <c r="S1261">
        <v>46.1</v>
      </c>
      <c r="T1261">
        <v>16.2</v>
      </c>
    </row>
    <row r="1262">
      <c r="A1262" t="str">
        <v>EW-31</v>
      </c>
      <c r="B1262" s="1">
        <v>45886</v>
      </c>
      <c r="C1262" t="str">
        <v>R. Nguyen</v>
      </c>
      <c r="D1262" t="str">
        <v>cycling</v>
      </c>
      <c r="E1262" t="str">
        <v>no action</v>
      </c>
      <c r="F1262" t="str">
        <v>cycling</v>
      </c>
      <c r="G1262">
        <v>44466</v>
      </c>
      <c r="H1262">
        <v>44282</v>
      </c>
      <c r="I1262">
        <v>184</v>
      </c>
      <c r="J1262" s="1">
        <v>45876</v>
      </c>
      <c r="K1262">
        <v>10</v>
      </c>
      <c r="L1262">
        <v>18.39</v>
      </c>
      <c r="M1262" t="str">
        <v>Yes</v>
      </c>
      <c r="N1262">
        <v>36.8</v>
      </c>
      <c r="O1262" t="str">
        <v/>
      </c>
      <c r="P1262" s="1">
        <v>45870</v>
      </c>
      <c r="Q1262">
        <v>40.7</v>
      </c>
      <c r="R1262">
        <v>57</v>
      </c>
      <c r="S1262">
        <v>46.1</v>
      </c>
      <c r="T1262">
        <v>16</v>
      </c>
    </row>
    <row r="1263">
      <c r="A1263" t="str">
        <v>EW-31</v>
      </c>
      <c r="B1263" s="1">
        <v>45900</v>
      </c>
      <c r="C1263" t="str">
        <v>J. Hale</v>
      </c>
      <c r="D1263" t="str">
        <v>cycling</v>
      </c>
      <c r="E1263" t="str">
        <v>no action</v>
      </c>
      <c r="F1263" t="str">
        <v>cycling</v>
      </c>
      <c r="G1263">
        <v>44663</v>
      </c>
      <c r="H1263">
        <v>44466</v>
      </c>
      <c r="I1263">
        <v>197</v>
      </c>
      <c r="J1263" s="1">
        <v>45886</v>
      </c>
      <c r="K1263">
        <v>14</v>
      </c>
      <c r="L1263">
        <v>14.08</v>
      </c>
      <c r="M1263" t="str">
        <v>Yes</v>
      </c>
      <c r="N1263">
        <v>35.3</v>
      </c>
      <c r="O1263" t="str">
        <v/>
      </c>
      <c r="P1263" s="1">
        <v>45870</v>
      </c>
      <c r="Q1263">
        <v>40.7</v>
      </c>
      <c r="R1263">
        <v>57</v>
      </c>
      <c r="S1263">
        <v>46.1</v>
      </c>
      <c r="T1263">
        <v>16</v>
      </c>
    </row>
    <row r="1264">
      <c r="A1264" t="str">
        <v>EW-31</v>
      </c>
      <c r="B1264" s="1">
        <v>45913</v>
      </c>
      <c r="C1264" t="str">
        <v>J. Hale</v>
      </c>
      <c r="D1264" t="str">
        <v>cycling</v>
      </c>
      <c r="E1264" t="str">
        <v>cleared check valve</v>
      </c>
      <c r="F1264" t="str">
        <v>cycling</v>
      </c>
      <c r="G1264">
        <v>44973</v>
      </c>
      <c r="H1264">
        <v>44663</v>
      </c>
      <c r="I1264">
        <v>310</v>
      </c>
      <c r="J1264" s="1">
        <v>45900</v>
      </c>
      <c r="K1264">
        <v>13</v>
      </c>
      <c r="L1264">
        <v>23.83</v>
      </c>
      <c r="M1264" t="str">
        <v>Yes</v>
      </c>
      <c r="N1264">
        <v>38.7</v>
      </c>
      <c r="O1264" t="str">
        <v/>
      </c>
      <c r="P1264" s="1">
        <v>45901</v>
      </c>
      <c r="Q1264">
        <v>40.3</v>
      </c>
      <c r="R1264">
        <v>56.9</v>
      </c>
      <c r="S1264">
        <v>46.1</v>
      </c>
      <c r="T1264">
        <v>15</v>
      </c>
    </row>
    <row r="1265">
      <c r="A1265" t="str">
        <v>EW-31</v>
      </c>
      <c r="B1265" s="1">
        <v>45926</v>
      </c>
      <c r="C1265" t="str">
        <v>T. Brooks</v>
      </c>
      <c r="D1265" t="str">
        <v>cycling</v>
      </c>
      <c r="E1265" t="str">
        <v>no action</v>
      </c>
      <c r="F1265" t="str">
        <v>cycling</v>
      </c>
      <c r="G1265">
        <v>45263</v>
      </c>
      <c r="H1265">
        <v>44973</v>
      </c>
      <c r="I1265">
        <v>290</v>
      </c>
      <c r="J1265" s="1">
        <v>45913</v>
      </c>
      <c r="K1265">
        <v>13</v>
      </c>
      <c r="L1265">
        <v>22.29</v>
      </c>
      <c r="M1265" t="str">
        <v>Yes</v>
      </c>
      <c r="N1265">
        <v>43.2</v>
      </c>
      <c r="O1265" t="str">
        <v/>
      </c>
      <c r="P1265" s="1">
        <v>45901</v>
      </c>
      <c r="Q1265">
        <v>40.3</v>
      </c>
      <c r="R1265">
        <v>56.9</v>
      </c>
      <c r="S1265">
        <v>46.1</v>
      </c>
      <c r="T1265">
        <v>18.1</v>
      </c>
    </row>
    <row r="1266">
      <c r="A1266" t="str">
        <v>EW-31</v>
      </c>
      <c r="B1266" s="1">
        <v>45937</v>
      </c>
      <c r="C1266" t="str">
        <v>M. Ortiz</v>
      </c>
      <c r="D1266" t="str">
        <v>cycling</v>
      </c>
      <c r="E1266" t="str">
        <v>no action</v>
      </c>
      <c r="F1266" t="str">
        <v>cycling</v>
      </c>
      <c r="G1266">
        <v>45480</v>
      </c>
      <c r="H1266">
        <v>45263</v>
      </c>
      <c r="I1266">
        <v>217</v>
      </c>
      <c r="J1266" s="1">
        <v>45926</v>
      </c>
      <c r="K1266">
        <v>11</v>
      </c>
      <c r="L1266">
        <v>19.72</v>
      </c>
      <c r="M1266" t="str">
        <v>Yes</v>
      </c>
      <c r="N1266">
        <v>40.5</v>
      </c>
      <c r="O1266" t="str">
        <v/>
      </c>
      <c r="P1266" s="1">
        <v>45931</v>
      </c>
      <c r="Q1266">
        <v>40.6</v>
      </c>
      <c r="R1266">
        <v>57.1</v>
      </c>
      <c r="S1266">
        <v>46.1</v>
      </c>
      <c r="T1266">
        <v>10.7</v>
      </c>
    </row>
    <row r="1267">
      <c r="A1267" t="str">
        <v>EW-31</v>
      </c>
      <c r="B1267" s="1">
        <v>45947</v>
      </c>
      <c r="C1267" t="str">
        <v>R. Nguyen</v>
      </c>
      <c r="D1267" t="str">
        <v>cycling</v>
      </c>
      <c r="E1267" t="str">
        <v>adjusted regulator</v>
      </c>
      <c r="F1267" t="str">
        <v>cycling</v>
      </c>
      <c r="G1267">
        <v>45700</v>
      </c>
      <c r="H1267">
        <v>45480</v>
      </c>
      <c r="I1267">
        <v>220</v>
      </c>
      <c r="J1267" s="1">
        <v>45937</v>
      </c>
      <c r="K1267">
        <v>10</v>
      </c>
      <c r="L1267">
        <v>22</v>
      </c>
      <c r="M1267" t="str">
        <v>Yes</v>
      </c>
      <c r="N1267">
        <v>38.5</v>
      </c>
      <c r="O1267" t="str">
        <v/>
      </c>
      <c r="P1267" s="1">
        <v>45931</v>
      </c>
      <c r="Q1267">
        <v>40.6</v>
      </c>
      <c r="R1267">
        <v>57.1</v>
      </c>
      <c r="S1267">
        <v>46.1</v>
      </c>
      <c r="T1267">
        <v>19</v>
      </c>
    </row>
    <row r="1268">
      <c r="A1268" t="str">
        <v>EW-31</v>
      </c>
      <c r="B1268" s="1">
        <v>45961</v>
      </c>
      <c r="C1268" t="str">
        <v>J. Hale</v>
      </c>
      <c r="D1268" t="str">
        <v>cycling</v>
      </c>
      <c r="E1268" t="str">
        <v>adjusted regulator</v>
      </c>
      <c r="F1268" t="str">
        <v>cycling</v>
      </c>
      <c r="G1268">
        <v>45941</v>
      </c>
      <c r="H1268">
        <v>45700</v>
      </c>
      <c r="I1268">
        <v>241</v>
      </c>
      <c r="J1268" s="1">
        <v>45947</v>
      </c>
      <c r="K1268">
        <v>14</v>
      </c>
      <c r="L1268">
        <v>17.23</v>
      </c>
      <c r="M1268" t="str">
        <v>Yes</v>
      </c>
      <c r="N1268">
        <v>41.4</v>
      </c>
      <c r="O1268" t="str">
        <v/>
      </c>
      <c r="P1268" s="1">
        <v>45931</v>
      </c>
      <c r="Q1268">
        <v>40.6</v>
      </c>
      <c r="R1268">
        <v>57.1</v>
      </c>
      <c r="S1268">
        <v>46.1</v>
      </c>
      <c r="T1268">
        <v>18</v>
      </c>
    </row>
    <row r="1269">
      <c r="A1269" t="str">
        <v>EW-31</v>
      </c>
      <c r="B1269" s="1">
        <v>45971</v>
      </c>
      <c r="C1269" t="str">
        <v>J. Hale</v>
      </c>
      <c r="D1269" t="str">
        <v>cycling</v>
      </c>
      <c r="E1269" t="str">
        <v>no action</v>
      </c>
      <c r="F1269" t="str">
        <v>cycling</v>
      </c>
      <c r="G1269">
        <v>46082</v>
      </c>
      <c r="H1269">
        <v>45941</v>
      </c>
      <c r="I1269">
        <v>141</v>
      </c>
      <c r="J1269" s="1">
        <v>45961</v>
      </c>
      <c r="K1269">
        <v>10</v>
      </c>
      <c r="L1269">
        <v>14.12</v>
      </c>
      <c r="M1269" t="str">
        <v>Yes</v>
      </c>
      <c r="N1269">
        <v>40.8</v>
      </c>
      <c r="O1269" t="str">
        <v/>
      </c>
      <c r="P1269" s="1">
        <v>45962</v>
      </c>
      <c r="Q1269">
        <v>40.2</v>
      </c>
      <c r="R1269">
        <v>57.2</v>
      </c>
      <c r="S1269">
        <v>46.1</v>
      </c>
      <c r="T1269">
        <v>15.8</v>
      </c>
    </row>
    <row r="1270">
      <c r="A1270" t="str">
        <v>EW-31</v>
      </c>
      <c r="B1270" s="1">
        <v>45982</v>
      </c>
      <c r="C1270" t="str">
        <v>R. Nguyen</v>
      </c>
      <c r="D1270" t="str">
        <v>cycling</v>
      </c>
      <c r="E1270" t="str">
        <v>no action</v>
      </c>
      <c r="F1270" t="str">
        <v>cycling</v>
      </c>
      <c r="G1270">
        <v>46322</v>
      </c>
      <c r="H1270">
        <v>46082</v>
      </c>
      <c r="I1270">
        <v>240</v>
      </c>
      <c r="J1270" s="1">
        <v>45971</v>
      </c>
      <c r="K1270">
        <v>11</v>
      </c>
      <c r="L1270">
        <v>21.81</v>
      </c>
      <c r="M1270" t="str">
        <v>Yes</v>
      </c>
      <c r="N1270">
        <v>41.2</v>
      </c>
      <c r="O1270" t="str">
        <v/>
      </c>
      <c r="P1270" s="1">
        <v>45962</v>
      </c>
      <c r="Q1270">
        <v>40.2</v>
      </c>
      <c r="R1270">
        <v>57.2</v>
      </c>
      <c r="S1270">
        <v>46.1</v>
      </c>
      <c r="T1270">
        <v>11.8</v>
      </c>
    </row>
    <row r="1271">
      <c r="A1271" t="str">
        <v>EW-31</v>
      </c>
      <c r="B1271" s="1">
        <v>45997</v>
      </c>
      <c r="C1271" t="str">
        <v>T. Brooks</v>
      </c>
      <c r="D1271" t="str">
        <v>cycling</v>
      </c>
      <c r="E1271" t="str">
        <v>adjusted regulator</v>
      </c>
      <c r="F1271" t="str">
        <v>cycling</v>
      </c>
      <c r="G1271">
        <v>46657</v>
      </c>
      <c r="H1271">
        <v>46322</v>
      </c>
      <c r="I1271">
        <v>335</v>
      </c>
      <c r="J1271" s="1">
        <v>45982</v>
      </c>
      <c r="K1271">
        <v>15</v>
      </c>
      <c r="L1271">
        <v>22.32</v>
      </c>
      <c r="M1271" t="str">
        <v>Yes</v>
      </c>
      <c r="N1271">
        <v>34.2</v>
      </c>
      <c r="O1271" t="str">
        <v/>
      </c>
      <c r="P1271" s="1">
        <v>45992</v>
      </c>
      <c r="Q1271">
        <v>39.5</v>
      </c>
      <c r="R1271">
        <v>57.5</v>
      </c>
      <c r="S1271">
        <v>46.1</v>
      </c>
      <c r="T1271">
        <v>12.9</v>
      </c>
    </row>
    <row r="1272">
      <c r="A1272" t="str">
        <v>EW-31</v>
      </c>
      <c r="B1272" s="1">
        <v>46012</v>
      </c>
      <c r="C1272" t="str">
        <v>T. Brooks</v>
      </c>
      <c r="D1272" t="str">
        <v>cycling</v>
      </c>
      <c r="E1272" t="str">
        <v>no action</v>
      </c>
      <c r="F1272" t="str">
        <v>cycling</v>
      </c>
      <c r="G1272">
        <v>46967</v>
      </c>
      <c r="H1272">
        <v>46657</v>
      </c>
      <c r="I1272">
        <v>310</v>
      </c>
      <c r="J1272" s="1">
        <v>45997</v>
      </c>
      <c r="K1272">
        <v>15</v>
      </c>
      <c r="L1272">
        <v>20.69</v>
      </c>
      <c r="M1272" t="str">
        <v>Yes</v>
      </c>
      <c r="N1272">
        <v>43.3</v>
      </c>
      <c r="O1272" t="str">
        <v/>
      </c>
      <c r="P1272" s="1">
        <v>45992</v>
      </c>
      <c r="Q1272">
        <v>39.5</v>
      </c>
      <c r="R1272">
        <v>57.5</v>
      </c>
      <c r="S1272">
        <v>46.1</v>
      </c>
      <c r="T1272">
        <v>11.3</v>
      </c>
    </row>
    <row r="1273">
      <c r="A1273" t="str">
        <v>EW-31</v>
      </c>
      <c r="B1273" s="1">
        <v>46022</v>
      </c>
      <c r="C1273" t="str">
        <v>M. Ortiz</v>
      </c>
      <c r="D1273" t="str">
        <v>cycling</v>
      </c>
      <c r="E1273" t="str">
        <v>no action</v>
      </c>
      <c r="F1273" t="str">
        <v>cycling</v>
      </c>
      <c r="G1273">
        <v>47152</v>
      </c>
      <c r="H1273">
        <v>46967</v>
      </c>
      <c r="I1273">
        <v>185</v>
      </c>
      <c r="J1273" s="1">
        <v>46012</v>
      </c>
      <c r="K1273">
        <v>10</v>
      </c>
      <c r="L1273">
        <v>18.47</v>
      </c>
      <c r="M1273" t="str">
        <v>Yes</v>
      </c>
      <c r="N1273">
        <v>36.8</v>
      </c>
      <c r="O1273" t="str">
        <v/>
      </c>
      <c r="P1273" s="1">
        <v>45992</v>
      </c>
      <c r="Q1273">
        <v>39.5</v>
      </c>
      <c r="R1273">
        <v>57.5</v>
      </c>
      <c r="S1273">
        <v>46.1</v>
      </c>
      <c r="T1273">
        <v>12.6</v>
      </c>
    </row>
    <row r="1274">
      <c r="A1274" t="str">
        <v>EW-31</v>
      </c>
      <c r="B1274" s="1">
        <v>46034</v>
      </c>
      <c r="C1274" t="str">
        <v>R. Nguyen</v>
      </c>
      <c r="D1274" t="str">
        <v>cycling</v>
      </c>
      <c r="E1274" t="str">
        <v>no action</v>
      </c>
      <c r="F1274" t="str">
        <v>cycling</v>
      </c>
      <c r="G1274">
        <v>47336</v>
      </c>
      <c r="H1274">
        <v>47152</v>
      </c>
      <c r="I1274">
        <v>184</v>
      </c>
      <c r="J1274" s="1">
        <v>46022</v>
      </c>
      <c r="K1274">
        <v>12</v>
      </c>
      <c r="L1274">
        <v>15.31</v>
      </c>
      <c r="M1274" t="str">
        <v>Yes</v>
      </c>
      <c r="N1274">
        <v>41.7</v>
      </c>
      <c r="O1274" t="str">
        <v/>
      </c>
      <c r="P1274" s="1">
        <v>46023</v>
      </c>
      <c r="Q1274">
        <v>39.2</v>
      </c>
      <c r="R1274">
        <v>56.9</v>
      </c>
      <c r="S1274">
        <v>46.1</v>
      </c>
      <c r="T1274">
        <v>10.5</v>
      </c>
    </row>
    <row r="1275">
      <c r="A1275" t="str">
        <v>EW-31</v>
      </c>
      <c r="B1275" s="1">
        <v>46048</v>
      </c>
      <c r="C1275" t="str">
        <v>J. Hale</v>
      </c>
      <c r="D1275" t="str">
        <v>cycling</v>
      </c>
      <c r="E1275" t="str">
        <v>no action</v>
      </c>
      <c r="F1275" t="str">
        <v>cycling</v>
      </c>
      <c r="G1275">
        <v>47625</v>
      </c>
      <c r="H1275">
        <v>47336</v>
      </c>
      <c r="I1275">
        <v>289</v>
      </c>
      <c r="J1275" s="1">
        <v>46034</v>
      </c>
      <c r="K1275">
        <v>14</v>
      </c>
      <c r="L1275">
        <v>20.66</v>
      </c>
      <c r="M1275" t="str">
        <v>Yes</v>
      </c>
      <c r="N1275">
        <v>42.4</v>
      </c>
      <c r="O1275" t="str">
        <v/>
      </c>
      <c r="P1275" s="1">
        <v>46023</v>
      </c>
      <c r="Q1275">
        <v>39.2</v>
      </c>
      <c r="R1275">
        <v>56.9</v>
      </c>
      <c r="S1275">
        <v>46.1</v>
      </c>
      <c r="T1275">
        <v>18</v>
      </c>
    </row>
    <row r="1276">
      <c r="A1276" t="str">
        <v>EW-31</v>
      </c>
      <c r="B1276" s="1">
        <v>46058</v>
      </c>
      <c r="C1276" t="str">
        <v>J. Hale</v>
      </c>
      <c r="D1276" t="str">
        <v>cycling</v>
      </c>
      <c r="E1276" t="str">
        <v>no action</v>
      </c>
      <c r="F1276" t="str">
        <v>cycling</v>
      </c>
      <c r="G1276">
        <v>47852</v>
      </c>
      <c r="H1276">
        <v>47625</v>
      </c>
      <c r="I1276">
        <v>227</v>
      </c>
      <c r="J1276" s="1">
        <v>46048</v>
      </c>
      <c r="K1276">
        <v>10</v>
      </c>
      <c r="L1276">
        <v>22.69</v>
      </c>
      <c r="M1276" t="str">
        <v>Yes</v>
      </c>
      <c r="N1276">
        <v>40.4</v>
      </c>
      <c r="O1276" t="str">
        <v/>
      </c>
      <c r="P1276" s="1">
        <v>46054</v>
      </c>
      <c r="Q1276">
        <v>39.5</v>
      </c>
      <c r="R1276">
        <v>57.5</v>
      </c>
      <c r="S1276">
        <v>46.1</v>
      </c>
      <c r="T1276">
        <v>18.9</v>
      </c>
    </row>
    <row r="1277">
      <c r="A1277" t="str">
        <v>EW-31</v>
      </c>
      <c r="B1277" s="1">
        <v>46070</v>
      </c>
      <c r="C1277" t="str">
        <v>R. Nguyen</v>
      </c>
      <c r="D1277" t="str">
        <v>cycling</v>
      </c>
      <c r="E1277" t="str">
        <v>no action</v>
      </c>
      <c r="F1277" t="str">
        <v>cycling</v>
      </c>
      <c r="G1277">
        <v>48084</v>
      </c>
      <c r="H1277">
        <v>47852</v>
      </c>
      <c r="I1277">
        <v>232</v>
      </c>
      <c r="J1277" s="1">
        <v>46058</v>
      </c>
      <c r="K1277">
        <v>12</v>
      </c>
      <c r="L1277">
        <v>19.35</v>
      </c>
      <c r="M1277" t="str">
        <v>Yes</v>
      </c>
      <c r="N1277">
        <v>38.6</v>
      </c>
      <c r="O1277" t="str">
        <v/>
      </c>
      <c r="P1277" s="1">
        <v>46054</v>
      </c>
      <c r="Q1277">
        <v>39.5</v>
      </c>
      <c r="R1277">
        <v>57.5</v>
      </c>
      <c r="S1277">
        <v>46.1</v>
      </c>
      <c r="T1277">
        <v>16.5</v>
      </c>
    </row>
    <row r="1278">
      <c r="A1278" t="str">
        <v>EW-31</v>
      </c>
      <c r="B1278" s="1">
        <v>46084</v>
      </c>
      <c r="C1278" t="str">
        <v>M. Ortiz</v>
      </c>
      <c r="D1278" t="str">
        <v>cycling</v>
      </c>
      <c r="E1278" t="str">
        <v>no action</v>
      </c>
      <c r="F1278" t="str">
        <v>cycling</v>
      </c>
      <c r="G1278">
        <v>48368</v>
      </c>
      <c r="H1278">
        <v>48084</v>
      </c>
      <c r="I1278">
        <v>284</v>
      </c>
      <c r="J1278" s="1">
        <v>46070</v>
      </c>
      <c r="K1278">
        <v>14</v>
      </c>
      <c r="L1278">
        <v>20.31</v>
      </c>
      <c r="M1278" t="str">
        <v>Yes</v>
      </c>
      <c r="N1278">
        <v>38.1</v>
      </c>
      <c r="O1278" t="str">
        <v/>
      </c>
      <c r="P1278" s="1">
        <v>46082</v>
      </c>
      <c r="Q1278">
        <v>40</v>
      </c>
      <c r="R1278">
        <v>56.9</v>
      </c>
      <c r="S1278">
        <v>46.1</v>
      </c>
      <c r="T1278">
        <v>10.8</v>
      </c>
    </row>
    <row r="1279">
      <c r="A1279" t="str">
        <v>EW-31</v>
      </c>
      <c r="B1279" s="1">
        <v>46095</v>
      </c>
      <c r="C1279" t="str">
        <v>M. Ortiz</v>
      </c>
      <c r="D1279" t="str">
        <v>cycling</v>
      </c>
      <c r="E1279" t="str">
        <v>no action</v>
      </c>
      <c r="F1279" t="str">
        <v>cycling</v>
      </c>
      <c r="G1279">
        <v>48578</v>
      </c>
      <c r="H1279">
        <v>48368</v>
      </c>
      <c r="I1279">
        <v>210</v>
      </c>
      <c r="J1279" s="1">
        <v>46084</v>
      </c>
      <c r="K1279">
        <v>11</v>
      </c>
      <c r="L1279">
        <v>19.12</v>
      </c>
      <c r="M1279" t="str">
        <v>Yes</v>
      </c>
      <c r="N1279">
        <v>43.8</v>
      </c>
      <c r="O1279" t="str">
        <v/>
      </c>
      <c r="P1279" s="1">
        <v>46082</v>
      </c>
      <c r="Q1279">
        <v>40</v>
      </c>
      <c r="R1279">
        <v>56.9</v>
      </c>
      <c r="S1279">
        <v>46.1</v>
      </c>
      <c r="T1279">
        <v>14.9</v>
      </c>
    </row>
    <row r="1280">
      <c r="A1280" t="str">
        <v>EW-31</v>
      </c>
      <c r="B1280" s="1">
        <v>46110</v>
      </c>
      <c r="C1280" t="str">
        <v>T. Brooks</v>
      </c>
      <c r="D1280" t="str">
        <v>cycling</v>
      </c>
      <c r="E1280" t="str">
        <v>no action</v>
      </c>
      <c r="F1280" t="str">
        <v>cycling</v>
      </c>
      <c r="G1280">
        <v>48926</v>
      </c>
      <c r="H1280">
        <v>48578</v>
      </c>
      <c r="I1280">
        <v>348</v>
      </c>
      <c r="J1280" s="1">
        <v>46095</v>
      </c>
      <c r="K1280">
        <v>15</v>
      </c>
      <c r="L1280">
        <v>23.19</v>
      </c>
      <c r="M1280" t="str">
        <v>Yes</v>
      </c>
      <c r="N1280">
        <v>43.1</v>
      </c>
      <c r="O1280" t="str">
        <v/>
      </c>
      <c r="P1280" s="1">
        <v>46082</v>
      </c>
      <c r="Q1280">
        <v>40</v>
      </c>
      <c r="R1280">
        <v>56.9</v>
      </c>
      <c r="S1280">
        <v>46.1</v>
      </c>
      <c r="T1280">
        <v>11.9</v>
      </c>
    </row>
    <row r="1281">
      <c r="A1281" t="str">
        <v>EW-31</v>
      </c>
      <c r="B1281" s="1">
        <v>46123</v>
      </c>
      <c r="C1281" t="str">
        <v>R. Nguyen</v>
      </c>
      <c r="D1281" t="str">
        <v>cycling</v>
      </c>
      <c r="E1281" t="str">
        <v>no action</v>
      </c>
      <c r="F1281" t="str">
        <v>cycling</v>
      </c>
      <c r="G1281">
        <v>49130</v>
      </c>
      <c r="H1281">
        <v>48926</v>
      </c>
      <c r="I1281">
        <v>204</v>
      </c>
      <c r="J1281" s="1">
        <v>46110</v>
      </c>
      <c r="K1281">
        <v>13</v>
      </c>
      <c r="L1281">
        <v>15.7</v>
      </c>
      <c r="M1281" t="str">
        <v>Yes</v>
      </c>
      <c r="N1281">
        <v>38.4</v>
      </c>
      <c r="O1281" t="str">
        <v/>
      </c>
      <c r="P1281" s="1">
        <v>46113</v>
      </c>
      <c r="Q1281">
        <v>40.5</v>
      </c>
      <c r="R1281">
        <v>57.2</v>
      </c>
      <c r="S1281">
        <v>46.1</v>
      </c>
      <c r="T1281">
        <v>16.4</v>
      </c>
    </row>
    <row r="1282">
      <c r="A1282" t="str">
        <v>EW-31</v>
      </c>
      <c r="B1282" s="1">
        <v>46134</v>
      </c>
      <c r="C1282" t="str">
        <v>T. Brooks</v>
      </c>
      <c r="D1282" t="str">
        <v>cycling</v>
      </c>
      <c r="E1282" t="str">
        <v>no action</v>
      </c>
      <c r="F1282" t="str">
        <v>cycling</v>
      </c>
      <c r="G1282">
        <v>49296</v>
      </c>
      <c r="H1282">
        <v>49130</v>
      </c>
      <c r="I1282">
        <v>166</v>
      </c>
      <c r="J1282" s="1">
        <v>46123</v>
      </c>
      <c r="K1282">
        <v>11</v>
      </c>
      <c r="L1282">
        <v>15.06</v>
      </c>
      <c r="M1282" t="str">
        <v>Yes</v>
      </c>
      <c r="N1282">
        <v>34.3</v>
      </c>
      <c r="O1282" t="str">
        <v/>
      </c>
      <c r="P1282" s="1">
        <v>46113</v>
      </c>
      <c r="Q1282">
        <v>40.5</v>
      </c>
      <c r="R1282">
        <v>57.2</v>
      </c>
      <c r="S1282">
        <v>46.1</v>
      </c>
      <c r="T1282">
        <v>11.2</v>
      </c>
    </row>
    <row r="1283">
      <c r="A1283" t="str">
        <v>EW-31</v>
      </c>
      <c r="B1283" s="1">
        <v>46145</v>
      </c>
      <c r="C1283" t="str">
        <v>R. Nguyen</v>
      </c>
      <c r="D1283" t="str">
        <v>cycling</v>
      </c>
      <c r="E1283" t="str">
        <v>no action</v>
      </c>
      <c r="F1283" t="str">
        <v>cycling</v>
      </c>
      <c r="G1283">
        <v>49548</v>
      </c>
      <c r="H1283">
        <v>49296</v>
      </c>
      <c r="I1283">
        <v>252</v>
      </c>
      <c r="J1283" s="1">
        <v>46134</v>
      </c>
      <c r="K1283">
        <v>11</v>
      </c>
      <c r="L1283">
        <v>22.91</v>
      </c>
      <c r="M1283" t="str">
        <v>Yes</v>
      </c>
      <c r="N1283">
        <v>35.5</v>
      </c>
      <c r="O1283" t="str">
        <v/>
      </c>
      <c r="P1283" s="1">
        <v>46143</v>
      </c>
      <c r="Q1283">
        <v>39.9</v>
      </c>
      <c r="R1283">
        <v>56.9</v>
      </c>
      <c r="S1283">
        <v>46.1</v>
      </c>
      <c r="T1283">
        <v>17.8</v>
      </c>
    </row>
    <row r="1284">
      <c r="A1284" t="str">
        <v>EW-31</v>
      </c>
      <c r="B1284" s="1">
        <v>46155</v>
      </c>
      <c r="C1284" t="str">
        <v>M. Ortiz</v>
      </c>
      <c r="D1284" t="str">
        <v>cycling</v>
      </c>
      <c r="E1284" t="str">
        <v>no action</v>
      </c>
      <c r="F1284" t="str">
        <v>cycling</v>
      </c>
      <c r="G1284">
        <v>49729</v>
      </c>
      <c r="H1284">
        <v>49548</v>
      </c>
      <c r="I1284">
        <v>181</v>
      </c>
      <c r="J1284" s="1">
        <v>46145</v>
      </c>
      <c r="K1284">
        <v>10</v>
      </c>
      <c r="L1284">
        <v>18.12</v>
      </c>
      <c r="M1284" t="str">
        <v>Yes</v>
      </c>
      <c r="N1284">
        <v>36</v>
      </c>
      <c r="O1284" t="str">
        <v/>
      </c>
      <c r="P1284" s="1">
        <v>46143</v>
      </c>
      <c r="Q1284">
        <v>39.9</v>
      </c>
      <c r="R1284">
        <v>56.9</v>
      </c>
      <c r="S1284">
        <v>46.1</v>
      </c>
      <c r="T1284">
        <v>15.8</v>
      </c>
    </row>
    <row r="1285">
      <c r="A1285" t="str">
        <v>EW-31</v>
      </c>
      <c r="B1285" s="1">
        <v>46169</v>
      </c>
      <c r="C1285" t="str">
        <v>J. Hale</v>
      </c>
      <c r="D1285" t="str">
        <v>cycling</v>
      </c>
      <c r="E1285" t="str">
        <v>no action</v>
      </c>
      <c r="F1285" t="str">
        <v>cycling</v>
      </c>
      <c r="G1285">
        <v>49933</v>
      </c>
      <c r="H1285">
        <v>49729</v>
      </c>
      <c r="I1285">
        <v>204</v>
      </c>
      <c r="J1285" s="1">
        <v>46155</v>
      </c>
      <c r="K1285">
        <v>14</v>
      </c>
      <c r="L1285">
        <v>14.6</v>
      </c>
      <c r="M1285" t="str">
        <v>Yes</v>
      </c>
      <c r="N1285">
        <v>39.3</v>
      </c>
      <c r="O1285" t="str">
        <v/>
      </c>
      <c r="P1285" s="1">
        <v>46143</v>
      </c>
      <c r="Q1285">
        <v>39.9</v>
      </c>
      <c r="R1285">
        <v>56.9</v>
      </c>
      <c r="S1285">
        <v>46.1</v>
      </c>
      <c r="T1285">
        <v>10.5</v>
      </c>
    </row>
    <row r="1286">
      <c r="A1286" t="str">
        <v>EW-31</v>
      </c>
      <c r="B1286" s="1">
        <v>46179</v>
      </c>
      <c r="C1286" t="str">
        <v>M. Ortiz</v>
      </c>
      <c r="D1286" t="str">
        <v>cycling</v>
      </c>
      <c r="E1286" t="str">
        <v>no action</v>
      </c>
      <c r="F1286" t="str">
        <v>cycling</v>
      </c>
      <c r="G1286">
        <v>50165</v>
      </c>
      <c r="H1286">
        <v>49933</v>
      </c>
      <c r="I1286">
        <v>232</v>
      </c>
      <c r="J1286" s="1">
        <v>46169</v>
      </c>
      <c r="K1286">
        <v>10</v>
      </c>
      <c r="L1286">
        <v>23.23</v>
      </c>
      <c r="M1286" t="str">
        <v>Yes</v>
      </c>
      <c r="N1286">
        <v>37.8</v>
      </c>
      <c r="O1286" t="str">
        <v/>
      </c>
      <c r="P1286" s="1">
        <v>46174</v>
      </c>
      <c r="Q1286">
        <v>39.9</v>
      </c>
      <c r="R1286">
        <v>56.8</v>
      </c>
      <c r="S1286">
        <v>46.1</v>
      </c>
      <c r="T1286">
        <v>17.2</v>
      </c>
    </row>
    <row r="1287">
      <c r="A1287" t="str">
        <v>EW-31</v>
      </c>
      <c r="B1287" s="1">
        <v>46191</v>
      </c>
      <c r="C1287" t="str">
        <v>M. Ortiz</v>
      </c>
      <c r="D1287" t="str">
        <v>cycling</v>
      </c>
      <c r="E1287" t="str">
        <v>no action</v>
      </c>
      <c r="F1287" t="str">
        <v>cycling</v>
      </c>
      <c r="G1287">
        <v>50346</v>
      </c>
      <c r="H1287">
        <v>50165</v>
      </c>
      <c r="I1287">
        <v>181</v>
      </c>
      <c r="J1287" s="1">
        <v>46179</v>
      </c>
      <c r="K1287">
        <v>12</v>
      </c>
      <c r="L1287">
        <v>15.06</v>
      </c>
      <c r="M1287" t="str">
        <v>Yes</v>
      </c>
      <c r="N1287">
        <v>43.2</v>
      </c>
      <c r="O1287" t="str">
        <v/>
      </c>
      <c r="P1287" s="1">
        <v>46174</v>
      </c>
      <c r="Q1287">
        <v>39.9</v>
      </c>
      <c r="R1287">
        <v>56.8</v>
      </c>
      <c r="S1287">
        <v>46.1</v>
      </c>
      <c r="T1287">
        <v>17.7</v>
      </c>
    </row>
    <row r="1288">
      <c r="A1288" t="str">
        <v>EW-31</v>
      </c>
      <c r="B1288" s="1">
        <v>46204</v>
      </c>
      <c r="C1288" t="str">
        <v>M. Ortiz</v>
      </c>
      <c r="D1288" t="str">
        <v>cycling</v>
      </c>
      <c r="E1288" t="str">
        <v>no action</v>
      </c>
      <c r="F1288" t="str">
        <v>cycling</v>
      </c>
      <c r="G1288">
        <v>50653</v>
      </c>
      <c r="H1288">
        <v>50346</v>
      </c>
      <c r="I1288">
        <v>307</v>
      </c>
      <c r="J1288" s="1">
        <v>46191</v>
      </c>
      <c r="K1288">
        <v>13</v>
      </c>
      <c r="L1288">
        <v>23.6</v>
      </c>
      <c r="M1288" t="str">
        <v>Yes</v>
      </c>
      <c r="N1288">
        <v>35.6</v>
      </c>
      <c r="O1288" t="str">
        <v/>
      </c>
      <c r="P1288" s="1">
        <v>46204</v>
      </c>
      <c r="Q1288">
        <v>40.5</v>
      </c>
      <c r="R1288">
        <v>57.1</v>
      </c>
      <c r="S1288">
        <v>46.1</v>
      </c>
      <c r="T1288">
        <v>17.6</v>
      </c>
    </row>
    <row r="1289">
      <c r="A1289" t="str">
        <v>EW-31</v>
      </c>
      <c r="B1289" s="1">
        <v>46217</v>
      </c>
      <c r="C1289" t="str">
        <v>J. Hale</v>
      </c>
      <c r="D1289" t="str">
        <v>cycling</v>
      </c>
      <c r="E1289" t="str">
        <v>no action</v>
      </c>
      <c r="F1289" t="str">
        <v>cycling</v>
      </c>
      <c r="G1289">
        <v>50946</v>
      </c>
      <c r="H1289">
        <v>50653</v>
      </c>
      <c r="I1289">
        <v>293</v>
      </c>
      <c r="J1289" s="1">
        <v>46204</v>
      </c>
      <c r="K1289">
        <v>13</v>
      </c>
      <c r="L1289">
        <v>22.56</v>
      </c>
      <c r="M1289" t="str">
        <v>Yes</v>
      </c>
      <c r="N1289">
        <v>38</v>
      </c>
      <c r="O1289" t="str">
        <v/>
      </c>
      <c r="P1289" s="1">
        <v>46204</v>
      </c>
      <c r="Q1289">
        <v>40.5</v>
      </c>
      <c r="R1289">
        <v>57.1</v>
      </c>
      <c r="S1289">
        <v>46.1</v>
      </c>
      <c r="T1289">
        <v>11.4</v>
      </c>
    </row>
    <row r="1290">
      <c r="A1290" t="str">
        <v>EW-31</v>
      </c>
      <c r="B1290" s="1">
        <v>46228</v>
      </c>
      <c r="C1290" t="str">
        <v>R. Nguyen</v>
      </c>
      <c r="D1290" t="str">
        <v>cycling</v>
      </c>
      <c r="E1290" t="str">
        <v>no action</v>
      </c>
      <c r="F1290" t="str">
        <v>cycling</v>
      </c>
      <c r="G1290">
        <v>51135</v>
      </c>
      <c r="H1290">
        <v>50946</v>
      </c>
      <c r="I1290">
        <v>189</v>
      </c>
      <c r="J1290" s="1">
        <v>46217</v>
      </c>
      <c r="K1290">
        <v>11</v>
      </c>
      <c r="L1290">
        <v>17.19</v>
      </c>
      <c r="M1290" t="str">
        <v>Yes</v>
      </c>
      <c r="N1290">
        <v>38.3</v>
      </c>
      <c r="O1290" t="str">
        <v/>
      </c>
      <c r="P1290" s="1">
        <v>46204</v>
      </c>
      <c r="Q1290">
        <v>40.5</v>
      </c>
      <c r="R1290">
        <v>57.1</v>
      </c>
      <c r="S1290">
        <v>46.1</v>
      </c>
      <c r="T1290">
        <v>12.6</v>
      </c>
    </row>
    <row r="1291">
      <c r="A1291" t="str">
        <v>EW-31</v>
      </c>
      <c r="B1291" s="1">
        <v>46242</v>
      </c>
      <c r="C1291" t="str">
        <v>R. Nguyen</v>
      </c>
      <c r="D1291" t="str">
        <v>cycling</v>
      </c>
      <c r="E1291" t="str">
        <v>no action</v>
      </c>
      <c r="F1291" t="str">
        <v>cycling</v>
      </c>
      <c r="G1291">
        <v>51463</v>
      </c>
      <c r="H1291">
        <v>51135</v>
      </c>
      <c r="I1291">
        <v>328</v>
      </c>
      <c r="J1291" s="1">
        <v>46228</v>
      </c>
      <c r="K1291">
        <v>14</v>
      </c>
      <c r="L1291">
        <v>23.43</v>
      </c>
      <c r="M1291" t="str">
        <v>Yes</v>
      </c>
      <c r="N1291">
        <v>36.9</v>
      </c>
      <c r="O1291" t="str">
        <v/>
      </c>
      <c r="P1291" s="1">
        <v>46235</v>
      </c>
      <c r="Q1291">
        <v>39.5</v>
      </c>
      <c r="R1291">
        <v>57.5</v>
      </c>
      <c r="S1291">
        <v>46.1</v>
      </c>
      <c r="T1291">
        <v>10.6</v>
      </c>
    </row>
    <row r="1292">
      <c r="A1292" t="str">
        <v>EW-32</v>
      </c>
      <c r="B1292" s="1">
        <v>45665</v>
      </c>
      <c r="C1292" t="str">
        <v>T. Brooks</v>
      </c>
      <c r="D1292" t="str">
        <v>cycling</v>
      </c>
      <c r="E1292" t="str">
        <v>cleared check valve</v>
      </c>
      <c r="F1292" t="str">
        <v>cycling</v>
      </c>
      <c r="G1292">
        <v>21644</v>
      </c>
      <c r="H1292">
        <v>21302</v>
      </c>
      <c r="I1292">
        <v>342</v>
      </c>
      <c r="J1292" s="1">
        <v>45644</v>
      </c>
      <c r="K1292">
        <v>21</v>
      </c>
      <c r="L1292">
        <v>16.31</v>
      </c>
      <c r="M1292" t="str">
        <v>Yes</v>
      </c>
      <c r="N1292">
        <v>34.2</v>
      </c>
      <c r="O1292" t="str">
        <v/>
      </c>
      <c r="P1292" s="1">
        <v>45658</v>
      </c>
      <c r="Q1292">
        <v>35</v>
      </c>
      <c r="R1292">
        <v>54.4</v>
      </c>
      <c r="S1292">
        <v>41.3</v>
      </c>
      <c r="T1292">
        <v>11.9</v>
      </c>
    </row>
    <row r="1293">
      <c r="A1293" t="str">
        <v>EW-32</v>
      </c>
      <c r="B1293" s="1">
        <v>45679</v>
      </c>
      <c r="C1293" t="str">
        <v>J. Hale</v>
      </c>
      <c r="D1293" t="str">
        <v>cycling</v>
      </c>
      <c r="E1293" t="str">
        <v>no action</v>
      </c>
      <c r="F1293" t="str">
        <v>cycling</v>
      </c>
      <c r="G1293">
        <v>21949</v>
      </c>
      <c r="H1293">
        <v>21644</v>
      </c>
      <c r="I1293">
        <v>305</v>
      </c>
      <c r="J1293" s="1">
        <v>45665</v>
      </c>
      <c r="K1293">
        <v>14</v>
      </c>
      <c r="L1293">
        <v>21.75</v>
      </c>
      <c r="M1293" t="str">
        <v>Yes</v>
      </c>
      <c r="N1293">
        <v>42.9</v>
      </c>
      <c r="O1293" t="str">
        <v/>
      </c>
      <c r="P1293" s="1">
        <v>45658</v>
      </c>
      <c r="Q1293">
        <v>35</v>
      </c>
      <c r="R1293">
        <v>54.4</v>
      </c>
      <c r="S1293">
        <v>41.3</v>
      </c>
      <c r="T1293">
        <v>13.7</v>
      </c>
    </row>
    <row r="1294">
      <c r="A1294" t="str">
        <v>EW-32</v>
      </c>
      <c r="B1294" s="1">
        <v>45690</v>
      </c>
      <c r="C1294" t="str">
        <v>R. Nguyen</v>
      </c>
      <c r="D1294" t="str">
        <v>cycling</v>
      </c>
      <c r="E1294" t="str">
        <v>no action</v>
      </c>
      <c r="F1294" t="str">
        <v>cycling</v>
      </c>
      <c r="G1294">
        <v>22109</v>
      </c>
      <c r="H1294">
        <v>21949</v>
      </c>
      <c r="I1294">
        <v>160</v>
      </c>
      <c r="J1294" s="1">
        <v>45679</v>
      </c>
      <c r="K1294">
        <v>11</v>
      </c>
      <c r="L1294">
        <v>14.54</v>
      </c>
      <c r="M1294" t="str">
        <v>Yes</v>
      </c>
      <c r="N1294">
        <v>42.8</v>
      </c>
      <c r="O1294" t="str">
        <v/>
      </c>
      <c r="P1294" s="1">
        <v>45689</v>
      </c>
      <c r="Q1294">
        <v>35.5</v>
      </c>
      <c r="R1294">
        <v>53.9</v>
      </c>
      <c r="S1294">
        <v>41.3</v>
      </c>
      <c r="T1294">
        <v>16.3</v>
      </c>
    </row>
    <row r="1295">
      <c r="A1295" t="str">
        <v>EW-32</v>
      </c>
      <c r="B1295" s="1">
        <v>45703</v>
      </c>
      <c r="C1295" t="str">
        <v>J. Hale</v>
      </c>
      <c r="D1295" t="str">
        <v>cycling</v>
      </c>
      <c r="E1295" t="str">
        <v>no action</v>
      </c>
      <c r="F1295" t="str">
        <v>cycling</v>
      </c>
      <c r="G1295">
        <v>22314</v>
      </c>
      <c r="H1295">
        <v>22109</v>
      </c>
      <c r="I1295">
        <v>205</v>
      </c>
      <c r="J1295" s="1">
        <v>45690</v>
      </c>
      <c r="K1295">
        <v>13</v>
      </c>
      <c r="L1295">
        <v>15.8</v>
      </c>
      <c r="M1295" t="str">
        <v>Yes</v>
      </c>
      <c r="N1295">
        <v>39.3</v>
      </c>
      <c r="O1295" t="str">
        <v/>
      </c>
      <c r="P1295" s="1">
        <v>45689</v>
      </c>
      <c r="Q1295">
        <v>35.5</v>
      </c>
      <c r="R1295">
        <v>53.9</v>
      </c>
      <c r="S1295">
        <v>41.3</v>
      </c>
      <c r="T1295">
        <v>13.6</v>
      </c>
    </row>
    <row r="1296">
      <c r="A1296" t="str">
        <v>EW-32</v>
      </c>
      <c r="B1296" s="1">
        <v>45715</v>
      </c>
      <c r="C1296" t="str">
        <v>M. Ortiz</v>
      </c>
      <c r="D1296" t="str">
        <v>cycling</v>
      </c>
      <c r="E1296" t="str">
        <v>no action</v>
      </c>
      <c r="F1296" t="str">
        <v>cycling</v>
      </c>
      <c r="G1296">
        <v>22511</v>
      </c>
      <c r="H1296">
        <v>22314</v>
      </c>
      <c r="I1296">
        <v>197</v>
      </c>
      <c r="J1296" s="1">
        <v>45703</v>
      </c>
      <c r="K1296">
        <v>12</v>
      </c>
      <c r="L1296">
        <v>16.39</v>
      </c>
      <c r="M1296" t="str">
        <v>Yes</v>
      </c>
      <c r="N1296">
        <v>42.3</v>
      </c>
      <c r="O1296" t="str">
        <v/>
      </c>
      <c r="P1296" s="1">
        <v>45689</v>
      </c>
      <c r="Q1296">
        <v>35.5</v>
      </c>
      <c r="R1296">
        <v>53.9</v>
      </c>
      <c r="S1296">
        <v>41.3</v>
      </c>
      <c r="T1296">
        <v>14.2</v>
      </c>
    </row>
    <row r="1297">
      <c r="A1297" t="str">
        <v>EW-32</v>
      </c>
      <c r="B1297" s="1">
        <v>45729</v>
      </c>
      <c r="C1297" t="str">
        <v>R. Nguyen</v>
      </c>
      <c r="D1297" t="str">
        <v>cycling</v>
      </c>
      <c r="E1297" t="str">
        <v>no action</v>
      </c>
      <c r="F1297" t="str">
        <v>cycling</v>
      </c>
      <c r="G1297">
        <v>22818</v>
      </c>
      <c r="H1297">
        <v>22511</v>
      </c>
      <c r="I1297">
        <v>307</v>
      </c>
      <c r="J1297" s="1">
        <v>45715</v>
      </c>
      <c r="K1297">
        <v>14</v>
      </c>
      <c r="L1297">
        <v>21.94</v>
      </c>
      <c r="M1297" t="str">
        <v>Yes</v>
      </c>
      <c r="N1297">
        <v>36.8</v>
      </c>
      <c r="O1297" t="str">
        <v/>
      </c>
      <c r="P1297" s="1">
        <v>45717</v>
      </c>
      <c r="Q1297">
        <v>36.4</v>
      </c>
      <c r="R1297">
        <v>54.4</v>
      </c>
      <c r="S1297">
        <v>41.3</v>
      </c>
      <c r="T1297">
        <v>13.3</v>
      </c>
    </row>
    <row r="1298">
      <c r="A1298" t="str">
        <v>EW-32</v>
      </c>
      <c r="B1298" s="1">
        <v>45740</v>
      </c>
      <c r="C1298" t="str">
        <v>J. Hale</v>
      </c>
      <c r="D1298" t="str">
        <v>cycling</v>
      </c>
      <c r="E1298" t="str">
        <v>no action</v>
      </c>
      <c r="F1298" t="str">
        <v>cycling</v>
      </c>
      <c r="G1298">
        <v>23042</v>
      </c>
      <c r="H1298">
        <v>22818</v>
      </c>
      <c r="I1298">
        <v>224</v>
      </c>
      <c r="J1298" s="1">
        <v>45729</v>
      </c>
      <c r="K1298">
        <v>11</v>
      </c>
      <c r="L1298">
        <v>20.32</v>
      </c>
      <c r="M1298" t="str">
        <v>Yes</v>
      </c>
      <c r="N1298">
        <v>43.2</v>
      </c>
      <c r="O1298" t="str">
        <v/>
      </c>
      <c r="P1298" s="1">
        <v>45717</v>
      </c>
      <c r="Q1298">
        <v>36.4</v>
      </c>
      <c r="R1298">
        <v>54.4</v>
      </c>
      <c r="S1298">
        <v>41.3</v>
      </c>
      <c r="T1298">
        <v>10.1</v>
      </c>
    </row>
    <row r="1299">
      <c r="A1299" t="str">
        <v>EW-32</v>
      </c>
      <c r="B1299" s="1">
        <v>45750</v>
      </c>
      <c r="C1299" t="str">
        <v>R. Nguyen</v>
      </c>
      <c r="D1299" t="str">
        <v>cycling</v>
      </c>
      <c r="E1299" t="str">
        <v>no action</v>
      </c>
      <c r="F1299" t="str">
        <v>cycling</v>
      </c>
      <c r="G1299">
        <v>23203</v>
      </c>
      <c r="H1299">
        <v>23042</v>
      </c>
      <c r="I1299">
        <v>161</v>
      </c>
      <c r="J1299" s="1">
        <v>45740</v>
      </c>
      <c r="K1299">
        <v>10</v>
      </c>
      <c r="L1299">
        <v>16.14</v>
      </c>
      <c r="M1299" t="str">
        <v>Yes</v>
      </c>
      <c r="N1299">
        <v>42.7</v>
      </c>
      <c r="O1299" t="str">
        <v/>
      </c>
      <c r="P1299" s="1">
        <v>45748</v>
      </c>
      <c r="Q1299">
        <v>36.3</v>
      </c>
      <c r="R1299">
        <v>54.2</v>
      </c>
      <c r="S1299">
        <v>41.3</v>
      </c>
      <c r="T1299">
        <v>15.7</v>
      </c>
    </row>
    <row r="1300">
      <c r="A1300" t="str">
        <v>EW-32</v>
      </c>
      <c r="B1300" s="1">
        <v>45765</v>
      </c>
      <c r="C1300" t="str">
        <v>R. Nguyen</v>
      </c>
      <c r="D1300" t="str">
        <v>cycling</v>
      </c>
      <c r="E1300" t="str">
        <v>no action</v>
      </c>
      <c r="F1300" t="str">
        <v>cycling</v>
      </c>
      <c r="G1300">
        <v>23417</v>
      </c>
      <c r="H1300">
        <v>23203</v>
      </c>
      <c r="I1300">
        <v>214</v>
      </c>
      <c r="J1300" s="1">
        <v>45750</v>
      </c>
      <c r="K1300">
        <v>15</v>
      </c>
      <c r="L1300">
        <v>14.3</v>
      </c>
      <c r="M1300" t="str">
        <v>Yes</v>
      </c>
      <c r="N1300">
        <v>38.8</v>
      </c>
      <c r="O1300" t="str">
        <v/>
      </c>
      <c r="P1300" s="1">
        <v>45748</v>
      </c>
      <c r="Q1300">
        <v>36.3</v>
      </c>
      <c r="R1300">
        <v>54.2</v>
      </c>
      <c r="S1300">
        <v>41.3</v>
      </c>
      <c r="T1300">
        <v>18.6</v>
      </c>
    </row>
    <row r="1301">
      <c r="A1301" t="str">
        <v>EW-32</v>
      </c>
      <c r="B1301" s="1">
        <v>45776</v>
      </c>
      <c r="C1301" t="str">
        <v>R. Nguyen</v>
      </c>
      <c r="D1301" t="str">
        <v>cycling</v>
      </c>
      <c r="E1301" t="str">
        <v>no action</v>
      </c>
      <c r="F1301" t="str">
        <v>cycling</v>
      </c>
      <c r="G1301">
        <v>23632</v>
      </c>
      <c r="H1301">
        <v>23417</v>
      </c>
      <c r="I1301">
        <v>215</v>
      </c>
      <c r="J1301" s="1">
        <v>45765</v>
      </c>
      <c r="K1301">
        <v>11</v>
      </c>
      <c r="L1301">
        <v>19.57</v>
      </c>
      <c r="M1301" t="str">
        <v>Yes</v>
      </c>
      <c r="N1301">
        <v>40.1</v>
      </c>
      <c r="O1301" t="str">
        <v/>
      </c>
      <c r="P1301" s="1">
        <v>45748</v>
      </c>
      <c r="Q1301">
        <v>36.3</v>
      </c>
      <c r="R1301">
        <v>54.2</v>
      </c>
      <c r="S1301">
        <v>41.3</v>
      </c>
      <c r="T1301">
        <v>18.2</v>
      </c>
    </row>
    <row r="1302">
      <c r="A1302" t="str">
        <v>EW-32</v>
      </c>
      <c r="B1302" s="1">
        <v>45789</v>
      </c>
      <c r="C1302" t="str">
        <v>M. Ortiz</v>
      </c>
      <c r="D1302" t="str">
        <v>cycling</v>
      </c>
      <c r="E1302" t="str">
        <v>no action</v>
      </c>
      <c r="F1302" t="str">
        <v>cycling</v>
      </c>
      <c r="G1302">
        <v>23851</v>
      </c>
      <c r="H1302">
        <v>23632</v>
      </c>
      <c r="I1302">
        <v>219</v>
      </c>
      <c r="J1302" s="1">
        <v>45776</v>
      </c>
      <c r="K1302">
        <v>13</v>
      </c>
      <c r="L1302">
        <v>16.83</v>
      </c>
      <c r="M1302" t="str">
        <v>Yes</v>
      </c>
      <c r="N1302">
        <v>41.2</v>
      </c>
      <c r="O1302" t="str">
        <v/>
      </c>
      <c r="P1302" s="1">
        <v>45778</v>
      </c>
      <c r="Q1302">
        <v>36.8</v>
      </c>
      <c r="R1302">
        <v>53.8</v>
      </c>
      <c r="S1302">
        <v>41.3</v>
      </c>
      <c r="T1302">
        <v>19.9</v>
      </c>
    </row>
    <row r="1303">
      <c r="A1303" t="str">
        <v>EW-32</v>
      </c>
      <c r="B1303" s="1">
        <v>45803</v>
      </c>
      <c r="C1303" t="str">
        <v>M. Ortiz</v>
      </c>
      <c r="D1303" t="str">
        <v>cycling</v>
      </c>
      <c r="E1303" t="str">
        <v>adjusted regulator</v>
      </c>
      <c r="F1303" t="str">
        <v>cycling</v>
      </c>
      <c r="G1303">
        <v>24124</v>
      </c>
      <c r="H1303">
        <v>23851</v>
      </c>
      <c r="I1303">
        <v>273</v>
      </c>
      <c r="J1303" s="1">
        <v>45789</v>
      </c>
      <c r="K1303">
        <v>14</v>
      </c>
      <c r="L1303">
        <v>19.53</v>
      </c>
      <c r="M1303" t="str">
        <v>Yes</v>
      </c>
      <c r="N1303">
        <v>42.4</v>
      </c>
      <c r="O1303" t="str">
        <v/>
      </c>
      <c r="P1303" s="1">
        <v>45778</v>
      </c>
      <c r="Q1303">
        <v>36.8</v>
      </c>
      <c r="R1303">
        <v>53.8</v>
      </c>
      <c r="S1303">
        <v>41.3</v>
      </c>
      <c r="T1303">
        <v>10</v>
      </c>
    </row>
    <row r="1304">
      <c r="A1304" t="str">
        <v>EW-32</v>
      </c>
      <c r="B1304" s="1">
        <v>45817</v>
      </c>
      <c r="C1304" t="str">
        <v>J. Hale</v>
      </c>
      <c r="D1304" t="str">
        <v>cycling</v>
      </c>
      <c r="E1304" t="str">
        <v>no action</v>
      </c>
      <c r="F1304" t="str">
        <v>cycling</v>
      </c>
      <c r="G1304">
        <v>24382</v>
      </c>
      <c r="H1304">
        <v>24124</v>
      </c>
      <c r="I1304">
        <v>258</v>
      </c>
      <c r="J1304" s="1">
        <v>45803</v>
      </c>
      <c r="K1304">
        <v>14</v>
      </c>
      <c r="L1304">
        <v>18.44</v>
      </c>
      <c r="M1304" t="str">
        <v>Yes</v>
      </c>
      <c r="N1304">
        <v>43.6</v>
      </c>
      <c r="O1304" t="str">
        <v/>
      </c>
      <c r="P1304" s="1">
        <v>45809</v>
      </c>
      <c r="Q1304">
        <v>36.2</v>
      </c>
      <c r="R1304">
        <v>54.3</v>
      </c>
      <c r="S1304">
        <v>41.3</v>
      </c>
      <c r="T1304">
        <v>14.7</v>
      </c>
    </row>
    <row r="1305">
      <c r="A1305" t="str">
        <v>EW-32</v>
      </c>
      <c r="B1305" s="1">
        <v>45830</v>
      </c>
      <c r="C1305" t="str">
        <v>J. Hale</v>
      </c>
      <c r="D1305" t="str">
        <v>cycling</v>
      </c>
      <c r="E1305" t="str">
        <v>no action</v>
      </c>
      <c r="F1305" t="str">
        <v>cycling</v>
      </c>
      <c r="G1305">
        <v>24680</v>
      </c>
      <c r="H1305">
        <v>24382</v>
      </c>
      <c r="I1305">
        <v>298</v>
      </c>
      <c r="J1305" s="1">
        <v>45817</v>
      </c>
      <c r="K1305">
        <v>13</v>
      </c>
      <c r="L1305">
        <v>22.92</v>
      </c>
      <c r="M1305" t="str">
        <v>Yes</v>
      </c>
      <c r="N1305">
        <v>42</v>
      </c>
      <c r="O1305" t="str">
        <v/>
      </c>
      <c r="P1305" s="1">
        <v>45809</v>
      </c>
      <c r="Q1305">
        <v>36.2</v>
      </c>
      <c r="R1305">
        <v>54.3</v>
      </c>
      <c r="S1305">
        <v>41.3</v>
      </c>
      <c r="T1305">
        <v>14</v>
      </c>
    </row>
    <row r="1306">
      <c r="A1306" t="str">
        <v>EW-32</v>
      </c>
      <c r="B1306" s="1">
        <v>45843</v>
      </c>
      <c r="C1306" t="str">
        <v>R. Nguyen</v>
      </c>
      <c r="D1306" t="str">
        <v>cycling</v>
      </c>
      <c r="E1306" t="str">
        <v>no action</v>
      </c>
      <c r="F1306" t="str">
        <v>cycling</v>
      </c>
      <c r="G1306">
        <v>24868</v>
      </c>
      <c r="H1306">
        <v>24680</v>
      </c>
      <c r="I1306">
        <v>188</v>
      </c>
      <c r="J1306" s="1">
        <v>45830</v>
      </c>
      <c r="K1306">
        <v>13</v>
      </c>
      <c r="L1306">
        <v>14.46</v>
      </c>
      <c r="M1306" t="str">
        <v>Yes</v>
      </c>
      <c r="N1306">
        <v>36</v>
      </c>
      <c r="O1306" t="str">
        <v/>
      </c>
      <c r="P1306" s="1">
        <v>45839</v>
      </c>
      <c r="Q1306">
        <v>36.1</v>
      </c>
      <c r="R1306">
        <v>53.9</v>
      </c>
      <c r="S1306">
        <v>41.3</v>
      </c>
      <c r="T1306">
        <v>15.6</v>
      </c>
    </row>
    <row r="1307">
      <c r="A1307" t="str">
        <v>EW-32</v>
      </c>
      <c r="B1307" s="1">
        <v>45858</v>
      </c>
      <c r="C1307" t="str">
        <v>T. Brooks</v>
      </c>
      <c r="D1307" t="str">
        <v>cycling</v>
      </c>
      <c r="E1307" t="str">
        <v>no action</v>
      </c>
      <c r="F1307" t="str">
        <v>cycling</v>
      </c>
      <c r="G1307">
        <v>25131</v>
      </c>
      <c r="H1307">
        <v>24868</v>
      </c>
      <c r="I1307">
        <v>263</v>
      </c>
      <c r="J1307" s="1">
        <v>45843</v>
      </c>
      <c r="K1307">
        <v>15</v>
      </c>
      <c r="L1307">
        <v>17.56</v>
      </c>
      <c r="M1307" t="str">
        <v>Yes</v>
      </c>
      <c r="N1307">
        <v>35.9</v>
      </c>
      <c r="O1307" t="str">
        <v/>
      </c>
      <c r="P1307" s="1">
        <v>45839</v>
      </c>
      <c r="Q1307">
        <v>36.1</v>
      </c>
      <c r="R1307">
        <v>53.9</v>
      </c>
      <c r="S1307">
        <v>41.3</v>
      </c>
      <c r="T1307">
        <v>11.3</v>
      </c>
    </row>
    <row r="1308">
      <c r="A1308" t="str">
        <v>EW-32</v>
      </c>
      <c r="B1308" s="1">
        <v>45871</v>
      </c>
      <c r="C1308" t="str">
        <v>M. Ortiz</v>
      </c>
      <c r="D1308" t="str">
        <v>cycling</v>
      </c>
      <c r="E1308" t="str">
        <v>no action</v>
      </c>
      <c r="F1308" t="str">
        <v>cycling</v>
      </c>
      <c r="G1308">
        <v>25428</v>
      </c>
      <c r="H1308">
        <v>25131</v>
      </c>
      <c r="I1308">
        <v>297</v>
      </c>
      <c r="J1308" s="1">
        <v>45858</v>
      </c>
      <c r="K1308">
        <v>13</v>
      </c>
      <c r="L1308">
        <v>22.86</v>
      </c>
      <c r="M1308" t="str">
        <v>Yes</v>
      </c>
      <c r="N1308">
        <v>37.6</v>
      </c>
      <c r="O1308" t="str">
        <v/>
      </c>
      <c r="P1308" s="1">
        <v>45870</v>
      </c>
      <c r="Q1308">
        <v>34.6</v>
      </c>
      <c r="R1308">
        <v>54</v>
      </c>
      <c r="S1308">
        <v>41.3</v>
      </c>
      <c r="T1308">
        <v>10.6</v>
      </c>
    </row>
    <row r="1309">
      <c r="A1309" t="str">
        <v>EW-32</v>
      </c>
      <c r="B1309" s="1">
        <v>45881</v>
      </c>
      <c r="C1309" t="str">
        <v>J. Hale</v>
      </c>
      <c r="D1309" t="str">
        <v>cycling</v>
      </c>
      <c r="E1309" t="str">
        <v>no action</v>
      </c>
      <c r="F1309" t="str">
        <v>cycling</v>
      </c>
      <c r="G1309">
        <v>25644</v>
      </c>
      <c r="H1309">
        <v>25428</v>
      </c>
      <c r="I1309">
        <v>216</v>
      </c>
      <c r="J1309" s="1">
        <v>45871</v>
      </c>
      <c r="K1309">
        <v>10</v>
      </c>
      <c r="L1309">
        <v>21.58</v>
      </c>
      <c r="M1309" t="str">
        <v>Yes</v>
      </c>
      <c r="N1309">
        <v>37.7</v>
      </c>
      <c r="O1309" t="str">
        <v/>
      </c>
      <c r="P1309" s="1">
        <v>45870</v>
      </c>
      <c r="Q1309">
        <v>34.6</v>
      </c>
      <c r="R1309">
        <v>54</v>
      </c>
      <c r="S1309">
        <v>41.3</v>
      </c>
      <c r="T1309">
        <v>17.1</v>
      </c>
    </row>
    <row r="1310">
      <c r="A1310" t="str">
        <v>EW-32</v>
      </c>
      <c r="B1310" s="1">
        <v>45892</v>
      </c>
      <c r="C1310" t="str">
        <v>T. Brooks</v>
      </c>
      <c r="D1310" t="str">
        <v>cycling</v>
      </c>
      <c r="E1310" t="str">
        <v>no action</v>
      </c>
      <c r="F1310" t="str">
        <v>cycling</v>
      </c>
      <c r="G1310">
        <v>25813</v>
      </c>
      <c r="H1310">
        <v>25644</v>
      </c>
      <c r="I1310">
        <v>169</v>
      </c>
      <c r="J1310" s="1">
        <v>45881</v>
      </c>
      <c r="K1310">
        <v>11</v>
      </c>
      <c r="L1310">
        <v>15.35</v>
      </c>
      <c r="M1310" t="str">
        <v>Yes</v>
      </c>
      <c r="N1310">
        <v>37.4</v>
      </c>
      <c r="O1310" t="str">
        <v/>
      </c>
      <c r="P1310" s="1">
        <v>45870</v>
      </c>
      <c r="Q1310">
        <v>34.6</v>
      </c>
      <c r="R1310">
        <v>54</v>
      </c>
      <c r="S1310">
        <v>41.3</v>
      </c>
      <c r="T1310">
        <v>17.1</v>
      </c>
    </row>
    <row r="1311">
      <c r="A1311" t="str">
        <v>EW-32</v>
      </c>
      <c r="B1311" s="1">
        <v>45905</v>
      </c>
      <c r="C1311" t="str">
        <v>R. Nguyen</v>
      </c>
      <c r="D1311" t="str">
        <v>cycling</v>
      </c>
      <c r="E1311" t="str">
        <v>cleared check valve</v>
      </c>
      <c r="F1311" t="str">
        <v>cycling</v>
      </c>
      <c r="G1311">
        <v>26108</v>
      </c>
      <c r="H1311">
        <v>25813</v>
      </c>
      <c r="I1311">
        <v>295</v>
      </c>
      <c r="J1311" s="1">
        <v>45892</v>
      </c>
      <c r="K1311">
        <v>13</v>
      </c>
      <c r="L1311">
        <v>22.72</v>
      </c>
      <c r="M1311" t="str">
        <v>Yes</v>
      </c>
      <c r="N1311">
        <v>36.2</v>
      </c>
      <c r="O1311" t="str">
        <v/>
      </c>
      <c r="P1311" s="1">
        <v>45901</v>
      </c>
      <c r="Q1311">
        <v>34.7</v>
      </c>
      <c r="R1311">
        <v>54.2</v>
      </c>
      <c r="S1311">
        <v>41.3</v>
      </c>
      <c r="T1311">
        <v>13.9</v>
      </c>
    </row>
    <row r="1312">
      <c r="A1312" t="str">
        <v>EW-32</v>
      </c>
      <c r="B1312" s="1">
        <v>45919</v>
      </c>
      <c r="C1312" t="str">
        <v>T. Brooks</v>
      </c>
      <c r="D1312" t="str">
        <v>cycling</v>
      </c>
      <c r="E1312" t="str">
        <v>no action</v>
      </c>
      <c r="F1312" t="str">
        <v>cycling</v>
      </c>
      <c r="G1312">
        <v>26441</v>
      </c>
      <c r="H1312">
        <v>26108</v>
      </c>
      <c r="I1312">
        <v>333</v>
      </c>
      <c r="J1312" s="1">
        <v>45905</v>
      </c>
      <c r="K1312">
        <v>14</v>
      </c>
      <c r="L1312">
        <v>23.79</v>
      </c>
      <c r="M1312" t="str">
        <v>Yes</v>
      </c>
      <c r="N1312">
        <v>35.7</v>
      </c>
      <c r="O1312" t="str">
        <v/>
      </c>
      <c r="P1312" s="1">
        <v>45901</v>
      </c>
      <c r="Q1312">
        <v>34.7</v>
      </c>
      <c r="R1312">
        <v>54.2</v>
      </c>
      <c r="S1312">
        <v>41.3</v>
      </c>
      <c r="T1312">
        <v>18.4</v>
      </c>
    </row>
    <row r="1313">
      <c r="A1313" t="str">
        <v>EW-32</v>
      </c>
      <c r="B1313" s="1">
        <v>45932</v>
      </c>
      <c r="C1313" t="str">
        <v>M. Ortiz</v>
      </c>
      <c r="D1313" t="str">
        <v>cycling</v>
      </c>
      <c r="E1313" t="str">
        <v>no action</v>
      </c>
      <c r="F1313" t="str">
        <v>cycling</v>
      </c>
      <c r="G1313">
        <v>26689</v>
      </c>
      <c r="H1313">
        <v>26441</v>
      </c>
      <c r="I1313">
        <v>248</v>
      </c>
      <c r="J1313" s="1">
        <v>45919</v>
      </c>
      <c r="K1313">
        <v>13</v>
      </c>
      <c r="L1313">
        <v>19.11</v>
      </c>
      <c r="M1313" t="str">
        <v>Yes</v>
      </c>
      <c r="N1313">
        <v>43.2</v>
      </c>
      <c r="O1313" t="str">
        <v/>
      </c>
      <c r="P1313" s="1">
        <v>45931</v>
      </c>
      <c r="Q1313">
        <v>34.2</v>
      </c>
      <c r="R1313">
        <v>54.6</v>
      </c>
      <c r="S1313">
        <v>41.3</v>
      </c>
      <c r="T1313">
        <v>10.5</v>
      </c>
    </row>
    <row r="1314">
      <c r="A1314" t="str">
        <v>EW-32</v>
      </c>
      <c r="B1314" s="1">
        <v>45943</v>
      </c>
      <c r="C1314" t="str">
        <v>J. Hale</v>
      </c>
      <c r="D1314" t="str">
        <v>cycling</v>
      </c>
      <c r="E1314" t="str">
        <v>no action</v>
      </c>
      <c r="F1314" t="str">
        <v>cycling</v>
      </c>
      <c r="G1314">
        <v>26852</v>
      </c>
      <c r="H1314">
        <v>26689</v>
      </c>
      <c r="I1314">
        <v>163</v>
      </c>
      <c r="J1314" s="1">
        <v>45932</v>
      </c>
      <c r="K1314">
        <v>11</v>
      </c>
      <c r="L1314">
        <v>14.78</v>
      </c>
      <c r="M1314" t="str">
        <v>Yes</v>
      </c>
      <c r="N1314">
        <v>41</v>
      </c>
      <c r="O1314" t="str">
        <v/>
      </c>
      <c r="P1314" s="1">
        <v>45931</v>
      </c>
      <c r="Q1314">
        <v>34.2</v>
      </c>
      <c r="R1314">
        <v>54.6</v>
      </c>
      <c r="S1314">
        <v>41.3</v>
      </c>
      <c r="T1314">
        <v>14.5</v>
      </c>
    </row>
    <row r="1315">
      <c r="A1315" t="str">
        <v>EW-32</v>
      </c>
      <c r="B1315" s="1">
        <v>45958</v>
      </c>
      <c r="C1315" t="str">
        <v>T. Brooks</v>
      </c>
      <c r="D1315" t="str">
        <v>cycling</v>
      </c>
      <c r="E1315" t="str">
        <v>no action</v>
      </c>
      <c r="F1315" t="str">
        <v>cycling</v>
      </c>
      <c r="G1315">
        <v>27078</v>
      </c>
      <c r="H1315">
        <v>26852</v>
      </c>
      <c r="I1315">
        <v>226</v>
      </c>
      <c r="J1315" s="1">
        <v>45943</v>
      </c>
      <c r="K1315">
        <v>15</v>
      </c>
      <c r="L1315">
        <v>15.04</v>
      </c>
      <c r="M1315" t="str">
        <v>Yes</v>
      </c>
      <c r="N1315">
        <v>41</v>
      </c>
      <c r="O1315" t="str">
        <v/>
      </c>
      <c r="P1315" s="1">
        <v>45931</v>
      </c>
      <c r="Q1315">
        <v>34.2</v>
      </c>
      <c r="R1315">
        <v>54.6</v>
      </c>
      <c r="S1315">
        <v>41.3</v>
      </c>
      <c r="T1315">
        <v>10</v>
      </c>
    </row>
    <row r="1316">
      <c r="A1316" t="str">
        <v>EW-32</v>
      </c>
      <c r="B1316" s="1">
        <v>45970</v>
      </c>
      <c r="C1316" t="str">
        <v>M. Ortiz</v>
      </c>
      <c r="D1316" t="str">
        <v>cycling</v>
      </c>
      <c r="E1316" t="str">
        <v>no action</v>
      </c>
      <c r="F1316" t="str">
        <v>cycling</v>
      </c>
      <c r="G1316">
        <v>27288</v>
      </c>
      <c r="H1316">
        <v>27078</v>
      </c>
      <c r="I1316">
        <v>210</v>
      </c>
      <c r="J1316" s="1">
        <v>45958</v>
      </c>
      <c r="K1316">
        <v>12</v>
      </c>
      <c r="L1316">
        <v>17.49</v>
      </c>
      <c r="M1316" t="str">
        <v>Yes</v>
      </c>
      <c r="N1316">
        <v>42.4</v>
      </c>
      <c r="O1316" t="str">
        <v/>
      </c>
      <c r="P1316" s="1">
        <v>45962</v>
      </c>
      <c r="Q1316">
        <v>33.8</v>
      </c>
      <c r="R1316">
        <v>53.9</v>
      </c>
      <c r="S1316">
        <v>41.3</v>
      </c>
      <c r="T1316">
        <v>14.6</v>
      </c>
    </row>
    <row r="1317">
      <c r="A1317" t="str">
        <v>EW-32</v>
      </c>
      <c r="B1317" s="1">
        <v>45981</v>
      </c>
      <c r="C1317" t="str">
        <v>R. Nguyen</v>
      </c>
      <c r="D1317" t="str">
        <v>cycling</v>
      </c>
      <c r="E1317" t="str">
        <v>adjusted regulator</v>
      </c>
      <c r="F1317" t="str">
        <v>cycling</v>
      </c>
      <c r="G1317">
        <v>27503</v>
      </c>
      <c r="H1317">
        <v>27288</v>
      </c>
      <c r="I1317">
        <v>215</v>
      </c>
      <c r="J1317" s="1">
        <v>45970</v>
      </c>
      <c r="K1317">
        <v>11</v>
      </c>
      <c r="L1317">
        <v>19.54</v>
      </c>
      <c r="M1317" t="str">
        <v>Yes</v>
      </c>
      <c r="N1317">
        <v>36.2</v>
      </c>
      <c r="O1317" t="str">
        <v/>
      </c>
      <c r="P1317" s="1">
        <v>45962</v>
      </c>
      <c r="Q1317">
        <v>33.8</v>
      </c>
      <c r="R1317">
        <v>53.9</v>
      </c>
      <c r="S1317">
        <v>41.3</v>
      </c>
      <c r="T1317">
        <v>11.7</v>
      </c>
    </row>
    <row r="1318">
      <c r="A1318" t="str">
        <v>EW-32</v>
      </c>
      <c r="B1318" s="1">
        <v>45991</v>
      </c>
      <c r="C1318" t="str">
        <v>T. Brooks</v>
      </c>
      <c r="D1318" t="str">
        <v>cycling</v>
      </c>
      <c r="E1318" t="str">
        <v>no action</v>
      </c>
      <c r="F1318" t="str">
        <v>cycling</v>
      </c>
      <c r="G1318">
        <v>27679</v>
      </c>
      <c r="H1318">
        <v>27503</v>
      </c>
      <c r="I1318">
        <v>176</v>
      </c>
      <c r="J1318" s="1">
        <v>45981</v>
      </c>
      <c r="K1318">
        <v>10</v>
      </c>
      <c r="L1318">
        <v>17.59</v>
      </c>
      <c r="M1318" t="str">
        <v>Yes</v>
      </c>
      <c r="N1318">
        <v>34.3</v>
      </c>
      <c r="O1318" t="str">
        <v/>
      </c>
      <c r="P1318" s="1">
        <v>45962</v>
      </c>
      <c r="Q1318">
        <v>33.8</v>
      </c>
      <c r="R1318">
        <v>53.9</v>
      </c>
      <c r="S1318">
        <v>41.3</v>
      </c>
      <c r="T1318">
        <v>13.6</v>
      </c>
    </row>
    <row r="1319">
      <c r="A1319" t="str">
        <v>EW-32</v>
      </c>
      <c r="B1319" s="1">
        <v>46004</v>
      </c>
      <c r="C1319" t="str">
        <v>J. Hale</v>
      </c>
      <c r="D1319" t="str">
        <v>cycling</v>
      </c>
      <c r="E1319" t="str">
        <v>no action</v>
      </c>
      <c r="F1319" t="str">
        <v>cycling</v>
      </c>
      <c r="G1319">
        <v>27893</v>
      </c>
      <c r="H1319">
        <v>27679</v>
      </c>
      <c r="I1319">
        <v>214</v>
      </c>
      <c r="J1319" s="1">
        <v>45991</v>
      </c>
      <c r="K1319">
        <v>13</v>
      </c>
      <c r="L1319">
        <v>16.46</v>
      </c>
      <c r="M1319" t="str">
        <v>Yes</v>
      </c>
      <c r="N1319">
        <v>41.9</v>
      </c>
      <c r="O1319" t="str">
        <v/>
      </c>
      <c r="P1319" s="1">
        <v>45992</v>
      </c>
      <c r="Q1319">
        <v>33.6</v>
      </c>
      <c r="R1319">
        <v>54.1</v>
      </c>
      <c r="S1319">
        <v>41.3</v>
      </c>
      <c r="T1319">
        <v>18.7</v>
      </c>
    </row>
    <row r="1320">
      <c r="A1320" t="str">
        <v>EW-32</v>
      </c>
      <c r="B1320" s="1">
        <v>46016</v>
      </c>
      <c r="C1320" t="str">
        <v>R. Nguyen</v>
      </c>
      <c r="D1320" t="str">
        <v>cycling</v>
      </c>
      <c r="E1320" t="str">
        <v>cleared check valve</v>
      </c>
      <c r="F1320" t="str">
        <v>cycling</v>
      </c>
      <c r="G1320">
        <v>28131</v>
      </c>
      <c r="H1320">
        <v>27893</v>
      </c>
      <c r="I1320">
        <v>238</v>
      </c>
      <c r="J1320" s="1">
        <v>46004</v>
      </c>
      <c r="K1320">
        <v>12</v>
      </c>
      <c r="L1320">
        <v>19.85</v>
      </c>
      <c r="M1320" t="str">
        <v>Yes</v>
      </c>
      <c r="N1320">
        <v>35.6</v>
      </c>
      <c r="O1320" t="str">
        <v/>
      </c>
      <c r="P1320" s="1">
        <v>45992</v>
      </c>
      <c r="Q1320">
        <v>33.6</v>
      </c>
      <c r="R1320">
        <v>54.1</v>
      </c>
      <c r="S1320">
        <v>41.3</v>
      </c>
      <c r="T1320">
        <v>12.5</v>
      </c>
    </row>
    <row r="1321">
      <c r="A1321" t="str">
        <v>EW-32</v>
      </c>
      <c r="B1321" s="1">
        <v>46028</v>
      </c>
      <c r="C1321" t="str">
        <v>T. Brooks</v>
      </c>
      <c r="D1321" t="str">
        <v>cycling</v>
      </c>
      <c r="E1321" t="str">
        <v>no action</v>
      </c>
      <c r="F1321" t="str">
        <v>cycling</v>
      </c>
      <c r="G1321">
        <v>28395</v>
      </c>
      <c r="H1321">
        <v>28131</v>
      </c>
      <c r="I1321">
        <v>264</v>
      </c>
      <c r="J1321" s="1">
        <v>46016</v>
      </c>
      <c r="K1321">
        <v>12</v>
      </c>
      <c r="L1321">
        <v>21.99</v>
      </c>
      <c r="M1321" t="str">
        <v>Yes</v>
      </c>
      <c r="N1321">
        <v>36</v>
      </c>
      <c r="O1321" t="str">
        <v/>
      </c>
      <c r="P1321" s="1">
        <v>46023</v>
      </c>
      <c r="Q1321">
        <v>33.7</v>
      </c>
      <c r="R1321">
        <v>54</v>
      </c>
      <c r="S1321">
        <v>41.3</v>
      </c>
      <c r="T1321">
        <v>11.6</v>
      </c>
    </row>
    <row r="1322">
      <c r="A1322" t="str">
        <v>EW-32</v>
      </c>
      <c r="B1322" s="1">
        <v>46040</v>
      </c>
      <c r="C1322" t="str">
        <v>M. Ortiz</v>
      </c>
      <c r="D1322" t="str">
        <v>cycling</v>
      </c>
      <c r="E1322" t="str">
        <v>no action</v>
      </c>
      <c r="F1322" t="str">
        <v>cycling</v>
      </c>
      <c r="G1322">
        <v>28667</v>
      </c>
      <c r="H1322">
        <v>28395</v>
      </c>
      <c r="I1322">
        <v>272</v>
      </c>
      <c r="J1322" s="1">
        <v>46028</v>
      </c>
      <c r="K1322">
        <v>12</v>
      </c>
      <c r="L1322">
        <v>22.67</v>
      </c>
      <c r="M1322" t="str">
        <v>Yes</v>
      </c>
      <c r="N1322">
        <v>36.9</v>
      </c>
      <c r="O1322" t="str">
        <v/>
      </c>
      <c r="P1322" s="1">
        <v>46023</v>
      </c>
      <c r="Q1322">
        <v>33.7</v>
      </c>
      <c r="R1322">
        <v>54</v>
      </c>
      <c r="S1322">
        <v>41.3</v>
      </c>
      <c r="T1322">
        <v>14.9</v>
      </c>
    </row>
    <row r="1323">
      <c r="A1323" t="str">
        <v>EW-32</v>
      </c>
      <c r="B1323" s="1">
        <v>46054</v>
      </c>
      <c r="C1323" t="str">
        <v>J. Hale</v>
      </c>
      <c r="D1323" t="str">
        <v>cycling</v>
      </c>
      <c r="E1323" t="str">
        <v>no action</v>
      </c>
      <c r="F1323" t="str">
        <v>cycling</v>
      </c>
      <c r="G1323">
        <v>28935</v>
      </c>
      <c r="H1323">
        <v>28667</v>
      </c>
      <c r="I1323">
        <v>268</v>
      </c>
      <c r="J1323" s="1">
        <v>46040</v>
      </c>
      <c r="K1323">
        <v>14</v>
      </c>
      <c r="L1323">
        <v>19.15</v>
      </c>
      <c r="M1323" t="str">
        <v>Yes</v>
      </c>
      <c r="N1323">
        <v>38.6</v>
      </c>
      <c r="O1323" t="str">
        <v/>
      </c>
      <c r="P1323" s="1">
        <v>46054</v>
      </c>
      <c r="Q1323">
        <v>34</v>
      </c>
      <c r="R1323">
        <v>54.3</v>
      </c>
      <c r="S1323">
        <v>41.3</v>
      </c>
      <c r="T1323">
        <v>10.5</v>
      </c>
    </row>
    <row r="1324">
      <c r="A1324" t="str">
        <v>EW-32</v>
      </c>
      <c r="B1324" s="1">
        <v>46066</v>
      </c>
      <c r="C1324" t="str">
        <v>M. Ortiz</v>
      </c>
      <c r="D1324" t="str">
        <v>cycling</v>
      </c>
      <c r="E1324" t="str">
        <v>recorded high FM pressure</v>
      </c>
      <c r="F1324" t="str">
        <v>cycling</v>
      </c>
      <c r="G1324">
        <v>29211</v>
      </c>
      <c r="H1324">
        <v>28935</v>
      </c>
      <c r="I1324">
        <v>276</v>
      </c>
      <c r="J1324" s="1">
        <v>46054</v>
      </c>
      <c r="K1324">
        <v>12</v>
      </c>
      <c r="L1324">
        <v>23.03</v>
      </c>
      <c r="M1324" t="str">
        <v>Yes</v>
      </c>
      <c r="N1324">
        <v>41.2</v>
      </c>
      <c r="O1324" t="str">
        <v/>
      </c>
      <c r="P1324" s="1">
        <v>46054</v>
      </c>
      <c r="Q1324">
        <v>34</v>
      </c>
      <c r="R1324">
        <v>54.3</v>
      </c>
      <c r="S1324">
        <v>41.3</v>
      </c>
      <c r="T1324">
        <v>18.7</v>
      </c>
    </row>
    <row r="1325">
      <c r="A1325" t="str">
        <v>EW-32</v>
      </c>
      <c r="B1325" s="1">
        <v>46079</v>
      </c>
      <c r="C1325" t="str">
        <v>T. Brooks</v>
      </c>
      <c r="D1325" t="str">
        <v>cycling</v>
      </c>
      <c r="E1325" t="str">
        <v>no action</v>
      </c>
      <c r="F1325" t="str">
        <v>cycling</v>
      </c>
      <c r="G1325">
        <v>29425</v>
      </c>
      <c r="H1325">
        <v>29211</v>
      </c>
      <c r="I1325">
        <v>214</v>
      </c>
      <c r="J1325" s="1">
        <v>46066</v>
      </c>
      <c r="K1325">
        <v>13</v>
      </c>
      <c r="L1325">
        <v>16.44</v>
      </c>
      <c r="M1325" t="str">
        <v>Yes</v>
      </c>
      <c r="N1325">
        <v>39.8</v>
      </c>
      <c r="O1325" t="str">
        <v/>
      </c>
      <c r="P1325" s="1">
        <v>46054</v>
      </c>
      <c r="Q1325">
        <v>34</v>
      </c>
      <c r="R1325">
        <v>54.3</v>
      </c>
      <c r="S1325">
        <v>41.3</v>
      </c>
      <c r="T1325">
        <v>17.8</v>
      </c>
    </row>
    <row r="1326">
      <c r="A1326" t="str">
        <v>EW-32</v>
      </c>
      <c r="B1326" s="1">
        <v>46090</v>
      </c>
      <c r="C1326" t="str">
        <v>T. Brooks</v>
      </c>
      <c r="D1326" t="str">
        <v>cycling</v>
      </c>
      <c r="E1326" t="str">
        <v>no action</v>
      </c>
      <c r="F1326" t="str">
        <v>cycling</v>
      </c>
      <c r="G1326">
        <v>29668</v>
      </c>
      <c r="H1326">
        <v>29425</v>
      </c>
      <c r="I1326">
        <v>243</v>
      </c>
      <c r="J1326" s="1">
        <v>46079</v>
      </c>
      <c r="K1326">
        <v>11</v>
      </c>
      <c r="L1326">
        <v>22.07</v>
      </c>
      <c r="M1326" t="str">
        <v>Yes</v>
      </c>
      <c r="N1326">
        <v>35.1</v>
      </c>
      <c r="O1326" t="str">
        <v/>
      </c>
      <c r="P1326" s="1">
        <v>46082</v>
      </c>
      <c r="Q1326">
        <v>35.3</v>
      </c>
      <c r="R1326">
        <v>54.3</v>
      </c>
      <c r="S1326">
        <v>41.3</v>
      </c>
      <c r="T1326">
        <v>17.4</v>
      </c>
    </row>
    <row r="1327">
      <c r="A1327" t="str">
        <v>EW-32</v>
      </c>
      <c r="B1327" s="1">
        <v>46105</v>
      </c>
      <c r="C1327" t="str">
        <v>R. Nguyen</v>
      </c>
      <c r="D1327" t="str">
        <v>cycling</v>
      </c>
      <c r="E1327" t="str">
        <v>no action</v>
      </c>
      <c r="F1327" t="str">
        <v>cycling</v>
      </c>
      <c r="G1327">
        <v>29905</v>
      </c>
      <c r="H1327">
        <v>29668</v>
      </c>
      <c r="I1327">
        <v>237</v>
      </c>
      <c r="J1327" s="1">
        <v>46090</v>
      </c>
      <c r="K1327">
        <v>15</v>
      </c>
      <c r="L1327">
        <v>15.78</v>
      </c>
      <c r="M1327" t="str">
        <v>Yes</v>
      </c>
      <c r="N1327">
        <v>43.4</v>
      </c>
      <c r="O1327" t="str">
        <v/>
      </c>
      <c r="P1327" s="1">
        <v>46082</v>
      </c>
      <c r="Q1327">
        <v>35.3</v>
      </c>
      <c r="R1327">
        <v>54.3</v>
      </c>
      <c r="S1327">
        <v>41.3</v>
      </c>
      <c r="T1327">
        <v>14.6</v>
      </c>
    </row>
    <row r="1328">
      <c r="A1328" t="str">
        <v>EW-32</v>
      </c>
      <c r="B1328" s="1">
        <v>46116</v>
      </c>
      <c r="C1328" t="str">
        <v>J. Hale</v>
      </c>
      <c r="D1328" t="str">
        <v>cycling</v>
      </c>
      <c r="E1328" t="str">
        <v>no action</v>
      </c>
      <c r="F1328" t="str">
        <v>cycling</v>
      </c>
      <c r="G1328">
        <v>30131</v>
      </c>
      <c r="H1328">
        <v>29905</v>
      </c>
      <c r="I1328">
        <v>226</v>
      </c>
      <c r="J1328" s="1">
        <v>46105</v>
      </c>
      <c r="K1328">
        <v>11</v>
      </c>
      <c r="L1328">
        <v>20.56</v>
      </c>
      <c r="M1328" t="str">
        <v>Yes</v>
      </c>
      <c r="N1328">
        <v>40.9</v>
      </c>
      <c r="O1328" t="str">
        <v/>
      </c>
      <c r="P1328" s="1">
        <v>46113</v>
      </c>
      <c r="Q1328">
        <v>36.2</v>
      </c>
      <c r="R1328">
        <v>54.1</v>
      </c>
      <c r="S1328">
        <v>41.3</v>
      </c>
      <c r="T1328">
        <v>12.9</v>
      </c>
    </row>
    <row r="1329">
      <c r="A1329" t="str">
        <v>EW-32</v>
      </c>
      <c r="B1329" s="1">
        <v>46128</v>
      </c>
      <c r="C1329" t="str">
        <v>J. Hale</v>
      </c>
      <c r="D1329" t="str">
        <v>cycling</v>
      </c>
      <c r="E1329" t="str">
        <v>no action</v>
      </c>
      <c r="F1329" t="str">
        <v>cycling</v>
      </c>
      <c r="G1329">
        <v>30361</v>
      </c>
      <c r="H1329">
        <v>30131</v>
      </c>
      <c r="I1329">
        <v>230</v>
      </c>
      <c r="J1329" s="1">
        <v>46116</v>
      </c>
      <c r="K1329">
        <v>12</v>
      </c>
      <c r="L1329">
        <v>19.21</v>
      </c>
      <c r="M1329" t="str">
        <v>Yes</v>
      </c>
      <c r="N1329">
        <v>36.8</v>
      </c>
      <c r="O1329" t="str">
        <v/>
      </c>
      <c r="P1329" s="1">
        <v>46113</v>
      </c>
      <c r="Q1329">
        <v>36.2</v>
      </c>
      <c r="R1329">
        <v>54.1</v>
      </c>
      <c r="S1329">
        <v>41.3</v>
      </c>
      <c r="T1329">
        <v>19.4</v>
      </c>
    </row>
    <row r="1330">
      <c r="A1330" t="str">
        <v>EW-32</v>
      </c>
      <c r="B1330" s="1">
        <v>46142</v>
      </c>
      <c r="C1330" t="str">
        <v>M. Ortiz</v>
      </c>
      <c r="D1330" t="str">
        <v>cycling</v>
      </c>
      <c r="E1330" t="str">
        <v>no action</v>
      </c>
      <c r="F1330" t="str">
        <v>cycling</v>
      </c>
      <c r="G1330">
        <v>30564</v>
      </c>
      <c r="H1330">
        <v>30361</v>
      </c>
      <c r="I1330">
        <v>203</v>
      </c>
      <c r="J1330" s="1">
        <v>46128</v>
      </c>
      <c r="K1330">
        <v>14</v>
      </c>
      <c r="L1330">
        <v>14.5</v>
      </c>
      <c r="M1330" t="str">
        <v>Yes</v>
      </c>
      <c r="N1330">
        <v>39.7</v>
      </c>
      <c r="O1330" t="str">
        <v/>
      </c>
      <c r="P1330" s="1">
        <v>46113</v>
      </c>
      <c r="Q1330">
        <v>36.2</v>
      </c>
      <c r="R1330">
        <v>54.1</v>
      </c>
      <c r="S1330">
        <v>41.3</v>
      </c>
      <c r="T1330">
        <v>18.3</v>
      </c>
    </row>
    <row r="1331">
      <c r="A1331" t="str">
        <v>EW-32</v>
      </c>
      <c r="B1331" s="1">
        <v>46153</v>
      </c>
      <c r="C1331" t="str">
        <v>R. Nguyen</v>
      </c>
      <c r="D1331" t="str">
        <v>cycling</v>
      </c>
      <c r="E1331" t="str">
        <v>no action</v>
      </c>
      <c r="F1331" t="str">
        <v>cycling</v>
      </c>
      <c r="G1331">
        <v>30823</v>
      </c>
      <c r="H1331">
        <v>30564</v>
      </c>
      <c r="I1331">
        <v>259</v>
      </c>
      <c r="J1331" s="1">
        <v>46142</v>
      </c>
      <c r="K1331">
        <v>11</v>
      </c>
      <c r="L1331">
        <v>23.57</v>
      </c>
      <c r="M1331" t="str">
        <v>Yes</v>
      </c>
      <c r="N1331">
        <v>40.5</v>
      </c>
      <c r="O1331" t="str">
        <v/>
      </c>
      <c r="P1331" s="1">
        <v>46143</v>
      </c>
      <c r="Q1331">
        <v>36.4</v>
      </c>
      <c r="R1331">
        <v>54</v>
      </c>
      <c r="S1331">
        <v>41.3</v>
      </c>
      <c r="T1331">
        <v>14.1</v>
      </c>
    </row>
    <row r="1332">
      <c r="A1332" t="str">
        <v>EW-32</v>
      </c>
      <c r="B1332" s="1">
        <v>46168</v>
      </c>
      <c r="C1332" t="str">
        <v>M. Ortiz</v>
      </c>
      <c r="D1332" t="str">
        <v>cycling</v>
      </c>
      <c r="E1332" t="str">
        <v>no action</v>
      </c>
      <c r="F1332" t="str">
        <v>cycling</v>
      </c>
      <c r="G1332">
        <v>31123</v>
      </c>
      <c r="H1332">
        <v>30823</v>
      </c>
      <c r="I1332">
        <v>300</v>
      </c>
      <c r="J1332" s="1">
        <v>46153</v>
      </c>
      <c r="K1332">
        <v>15</v>
      </c>
      <c r="L1332">
        <v>20.01</v>
      </c>
      <c r="M1332" t="str">
        <v>Yes</v>
      </c>
      <c r="N1332">
        <v>35.3</v>
      </c>
      <c r="O1332" t="str">
        <v/>
      </c>
      <c r="P1332" s="1">
        <v>46143</v>
      </c>
      <c r="Q1332">
        <v>36.4</v>
      </c>
      <c r="R1332">
        <v>54</v>
      </c>
      <c r="S1332">
        <v>41.3</v>
      </c>
      <c r="T1332">
        <v>12.8</v>
      </c>
    </row>
    <row r="1333">
      <c r="A1333" t="str">
        <v>EW-32</v>
      </c>
      <c r="B1333" s="1">
        <v>46182</v>
      </c>
      <c r="C1333" t="str">
        <v>J. Hale</v>
      </c>
      <c r="D1333" t="str">
        <v>cycling</v>
      </c>
      <c r="E1333" t="str">
        <v>no action</v>
      </c>
      <c r="F1333" t="str">
        <v>cycling</v>
      </c>
      <c r="G1333">
        <v>31431</v>
      </c>
      <c r="H1333">
        <v>31123</v>
      </c>
      <c r="I1333">
        <v>308</v>
      </c>
      <c r="J1333" s="1">
        <v>46168</v>
      </c>
      <c r="K1333">
        <v>14</v>
      </c>
      <c r="L1333">
        <v>22</v>
      </c>
      <c r="M1333" t="str">
        <v>Yes</v>
      </c>
      <c r="N1333">
        <v>39.9</v>
      </c>
      <c r="O1333" t="str">
        <v/>
      </c>
      <c r="P1333" s="1">
        <v>46174</v>
      </c>
      <c r="Q1333">
        <v>37.1</v>
      </c>
      <c r="R1333">
        <v>54.3</v>
      </c>
      <c r="S1333">
        <v>41.3</v>
      </c>
      <c r="T1333">
        <v>15</v>
      </c>
    </row>
    <row r="1334">
      <c r="A1334" t="str">
        <v>EW-32</v>
      </c>
      <c r="B1334" s="1">
        <v>46192</v>
      </c>
      <c r="C1334" t="str">
        <v>R. Nguyen</v>
      </c>
      <c r="D1334" t="str">
        <v>cycling</v>
      </c>
      <c r="E1334" t="str">
        <v>no action</v>
      </c>
      <c r="F1334" t="str">
        <v>cycling</v>
      </c>
      <c r="G1334">
        <v>31638</v>
      </c>
      <c r="H1334">
        <v>31431</v>
      </c>
      <c r="I1334">
        <v>207</v>
      </c>
      <c r="J1334" s="1">
        <v>46182</v>
      </c>
      <c r="K1334">
        <v>10</v>
      </c>
      <c r="L1334">
        <v>20.7</v>
      </c>
      <c r="M1334" t="str">
        <v>Yes</v>
      </c>
      <c r="N1334">
        <v>41.4</v>
      </c>
      <c r="O1334" t="str">
        <v/>
      </c>
      <c r="P1334" s="1">
        <v>46174</v>
      </c>
      <c r="Q1334">
        <v>37.1</v>
      </c>
      <c r="R1334">
        <v>54.3</v>
      </c>
      <c r="S1334">
        <v>41.3</v>
      </c>
      <c r="T1334">
        <v>15.8</v>
      </c>
    </row>
    <row r="1335">
      <c r="A1335" t="str">
        <v>EW-32</v>
      </c>
      <c r="B1335" s="1">
        <v>46207</v>
      </c>
      <c r="C1335" t="str">
        <v>T. Brooks</v>
      </c>
      <c r="D1335" t="str">
        <v>cycling</v>
      </c>
      <c r="E1335" t="str">
        <v>no action</v>
      </c>
      <c r="F1335" t="str">
        <v>cycling</v>
      </c>
      <c r="G1335">
        <v>31907</v>
      </c>
      <c r="H1335">
        <v>31638</v>
      </c>
      <c r="I1335">
        <v>269</v>
      </c>
      <c r="J1335" s="1">
        <v>46192</v>
      </c>
      <c r="K1335">
        <v>15</v>
      </c>
      <c r="L1335">
        <v>17.91</v>
      </c>
      <c r="M1335" t="str">
        <v>Yes</v>
      </c>
      <c r="N1335">
        <v>40.8</v>
      </c>
      <c r="O1335" t="str">
        <v/>
      </c>
      <c r="P1335" s="1">
        <v>46204</v>
      </c>
      <c r="Q1335">
        <v>36.8</v>
      </c>
      <c r="R1335">
        <v>54.2</v>
      </c>
      <c r="S1335">
        <v>41.3</v>
      </c>
      <c r="T1335">
        <v>10.5</v>
      </c>
    </row>
    <row r="1336">
      <c r="A1336" t="str">
        <v>EW-32</v>
      </c>
      <c r="B1336" s="1">
        <v>46218</v>
      </c>
      <c r="C1336" t="str">
        <v>R. Nguyen</v>
      </c>
      <c r="D1336" t="str">
        <v>cycling</v>
      </c>
      <c r="E1336" t="str">
        <v>no action</v>
      </c>
      <c r="F1336" t="str">
        <v>cycling</v>
      </c>
      <c r="G1336">
        <v>32100</v>
      </c>
      <c r="H1336">
        <v>31907</v>
      </c>
      <c r="I1336">
        <v>193</v>
      </c>
      <c r="J1336" s="1">
        <v>46207</v>
      </c>
      <c r="K1336">
        <v>11</v>
      </c>
      <c r="L1336">
        <v>17.53</v>
      </c>
      <c r="M1336" t="str">
        <v>Yes</v>
      </c>
      <c r="N1336">
        <v>41.1</v>
      </c>
      <c r="O1336" t="str">
        <v/>
      </c>
      <c r="P1336" s="1">
        <v>46204</v>
      </c>
      <c r="Q1336">
        <v>36.8</v>
      </c>
      <c r="R1336">
        <v>54.2</v>
      </c>
      <c r="S1336">
        <v>41.3</v>
      </c>
      <c r="T1336">
        <v>14.8</v>
      </c>
    </row>
    <row r="1337">
      <c r="A1337" t="str">
        <v>EW-32</v>
      </c>
      <c r="B1337" s="1">
        <v>46232</v>
      </c>
      <c r="C1337" t="str">
        <v>R. Nguyen</v>
      </c>
      <c r="D1337" t="str">
        <v>cycling</v>
      </c>
      <c r="E1337" t="str">
        <v>cleared check valve</v>
      </c>
      <c r="F1337" t="str">
        <v>cycling</v>
      </c>
      <c r="G1337">
        <v>32326</v>
      </c>
      <c r="H1337">
        <v>32100</v>
      </c>
      <c r="I1337">
        <v>226</v>
      </c>
      <c r="J1337" s="1">
        <v>46218</v>
      </c>
      <c r="K1337">
        <v>14</v>
      </c>
      <c r="L1337">
        <v>16.11</v>
      </c>
      <c r="M1337" t="str">
        <v>Yes</v>
      </c>
      <c r="N1337">
        <v>41.6</v>
      </c>
      <c r="O1337" t="str">
        <v/>
      </c>
      <c r="P1337" s="1">
        <v>46204</v>
      </c>
      <c r="Q1337">
        <v>36.8</v>
      </c>
      <c r="R1337">
        <v>54.2</v>
      </c>
      <c r="S1337">
        <v>41.3</v>
      </c>
      <c r="T1337">
        <v>10.8</v>
      </c>
    </row>
    <row r="1338">
      <c r="A1338" t="str">
        <v>EW-32</v>
      </c>
      <c r="B1338" s="1">
        <v>46245</v>
      </c>
      <c r="C1338" t="str">
        <v>T. Brooks</v>
      </c>
      <c r="D1338" t="str">
        <v>cycling</v>
      </c>
      <c r="E1338" t="str">
        <v>no action</v>
      </c>
      <c r="F1338" t="str">
        <v>cycling</v>
      </c>
      <c r="G1338">
        <v>32531</v>
      </c>
      <c r="H1338">
        <v>32326</v>
      </c>
      <c r="I1338">
        <v>205</v>
      </c>
      <c r="J1338" s="1">
        <v>46232</v>
      </c>
      <c r="K1338">
        <v>13</v>
      </c>
      <c r="L1338">
        <v>15.78</v>
      </c>
      <c r="M1338" t="str">
        <v>Yes</v>
      </c>
      <c r="N1338">
        <v>39.3</v>
      </c>
      <c r="O1338" t="str">
        <v/>
      </c>
      <c r="P1338" s="1">
        <v>46235</v>
      </c>
      <c r="Q1338">
        <v>36.2</v>
      </c>
      <c r="R1338">
        <v>54.4</v>
      </c>
      <c r="S1338">
        <v>41.3</v>
      </c>
      <c r="T1338">
        <v>15.5</v>
      </c>
    </row>
    <row r="1339">
      <c r="A1339" t="str">
        <v>LW-01</v>
      </c>
      <c r="B1339" s="1">
        <v>45665</v>
      </c>
      <c r="C1339" t="str">
        <v>M. Ortiz</v>
      </c>
      <c r="D1339" t="str">
        <v>cycling</v>
      </c>
      <c r="E1339" t="str">
        <v>recorded high FM pressure</v>
      </c>
      <c r="F1339" t="str">
        <v>cycling</v>
      </c>
      <c r="G1339">
        <v>42013</v>
      </c>
      <c r="H1339">
        <v>41006</v>
      </c>
      <c r="I1339">
        <v>1007</v>
      </c>
      <c r="J1339" s="1">
        <v>45644</v>
      </c>
      <c r="K1339">
        <v>21</v>
      </c>
      <c r="L1339">
        <v>47.95</v>
      </c>
      <c r="M1339" t="str">
        <v>No</v>
      </c>
      <c r="N1339" t="str">
        <v/>
      </c>
      <c r="O1339" t="str">
        <v/>
      </c>
      <c r="P1339" s="1">
        <v>45658</v>
      </c>
      <c r="Q1339">
        <v>19.2</v>
      </c>
      <c r="R1339">
        <v>31.2</v>
      </c>
      <c r="S1339">
        <v>22.5</v>
      </c>
      <c r="T1339">
        <v>18.9</v>
      </c>
    </row>
    <row r="1340">
      <c r="A1340" t="str">
        <v>LW-01</v>
      </c>
      <c r="B1340" s="1">
        <v>45672</v>
      </c>
      <c r="C1340" t="str">
        <v>J. Hale</v>
      </c>
      <c r="D1340" t="str">
        <v>cycling</v>
      </c>
      <c r="E1340" t="str">
        <v>no action</v>
      </c>
      <c r="F1340" t="str">
        <v>cycling</v>
      </c>
      <c r="G1340">
        <v>42278</v>
      </c>
      <c r="H1340">
        <v>42013</v>
      </c>
      <c r="I1340">
        <v>265</v>
      </c>
      <c r="J1340" s="1">
        <v>45665</v>
      </c>
      <c r="K1340">
        <v>7</v>
      </c>
      <c r="L1340">
        <v>37.86</v>
      </c>
      <c r="M1340" t="str">
        <v>No</v>
      </c>
      <c r="N1340" t="str">
        <v/>
      </c>
      <c r="O1340" t="str">
        <v/>
      </c>
      <c r="P1340" s="1">
        <v>45658</v>
      </c>
      <c r="Q1340">
        <v>19.2</v>
      </c>
      <c r="R1340">
        <v>31.2</v>
      </c>
      <c r="S1340">
        <v>22.5</v>
      </c>
      <c r="T1340">
        <v>13.8</v>
      </c>
    </row>
    <row r="1341">
      <c r="A1341" t="str">
        <v>LW-01</v>
      </c>
      <c r="B1341" s="1">
        <v>45679</v>
      </c>
      <c r="C1341" t="str">
        <v>T. Brooks</v>
      </c>
      <c r="D1341" t="str">
        <v>cycling</v>
      </c>
      <c r="E1341" t="str">
        <v>no action</v>
      </c>
      <c r="F1341" t="str">
        <v>cycling</v>
      </c>
      <c r="G1341">
        <v>42532</v>
      </c>
      <c r="H1341">
        <v>42278</v>
      </c>
      <c r="I1341">
        <v>254</v>
      </c>
      <c r="J1341" s="1">
        <v>45672</v>
      </c>
      <c r="K1341">
        <v>7</v>
      </c>
      <c r="L1341">
        <v>36.35</v>
      </c>
      <c r="M1341" t="str">
        <v>No</v>
      </c>
      <c r="N1341" t="str">
        <v/>
      </c>
      <c r="O1341" t="str">
        <v/>
      </c>
      <c r="P1341" s="1">
        <v>45658</v>
      </c>
      <c r="Q1341">
        <v>19.2</v>
      </c>
      <c r="R1341">
        <v>31.2</v>
      </c>
      <c r="S1341">
        <v>22.5</v>
      </c>
      <c r="T1341">
        <v>11</v>
      </c>
    </row>
    <row r="1342">
      <c r="A1342" t="str">
        <v>LW-01</v>
      </c>
      <c r="B1342" s="1">
        <v>45686</v>
      </c>
      <c r="C1342" t="str">
        <v>T. Brooks</v>
      </c>
      <c r="D1342" t="str">
        <v>cycling</v>
      </c>
      <c r="E1342" t="str">
        <v>adjusted regulator</v>
      </c>
      <c r="F1342" t="str">
        <v>cycling</v>
      </c>
      <c r="G1342">
        <v>42879</v>
      </c>
      <c r="H1342">
        <v>42532</v>
      </c>
      <c r="I1342">
        <v>347</v>
      </c>
      <c r="J1342" s="1">
        <v>45679</v>
      </c>
      <c r="K1342">
        <v>7</v>
      </c>
      <c r="L1342">
        <v>49.56</v>
      </c>
      <c r="M1342" t="str">
        <v>No</v>
      </c>
      <c r="N1342" t="str">
        <v/>
      </c>
      <c r="O1342" t="str">
        <v/>
      </c>
      <c r="P1342" s="1">
        <v>45658</v>
      </c>
      <c r="Q1342">
        <v>19.2</v>
      </c>
      <c r="R1342">
        <v>31.2</v>
      </c>
      <c r="S1342">
        <v>22.5</v>
      </c>
      <c r="T1342">
        <v>18.5</v>
      </c>
    </row>
    <row r="1343">
      <c r="A1343" t="str">
        <v>LW-01</v>
      </c>
      <c r="B1343" s="1">
        <v>45693</v>
      </c>
      <c r="C1343" t="str">
        <v>T. Brooks</v>
      </c>
      <c r="D1343" t="str">
        <v>cycling</v>
      </c>
      <c r="E1343" t="str">
        <v>no action</v>
      </c>
      <c r="F1343" t="str">
        <v>cycling</v>
      </c>
      <c r="G1343">
        <v>43173</v>
      </c>
      <c r="H1343">
        <v>42879</v>
      </c>
      <c r="I1343">
        <v>294</v>
      </c>
      <c r="J1343" s="1">
        <v>45686</v>
      </c>
      <c r="K1343">
        <v>7</v>
      </c>
      <c r="L1343">
        <v>42.04</v>
      </c>
      <c r="M1343" t="str">
        <v>No</v>
      </c>
      <c r="N1343" t="str">
        <v/>
      </c>
      <c r="O1343" t="str">
        <v/>
      </c>
      <c r="P1343" s="1">
        <v>45689</v>
      </c>
      <c r="Q1343">
        <v>20</v>
      </c>
      <c r="R1343">
        <v>31.4</v>
      </c>
      <c r="S1343">
        <v>22.5</v>
      </c>
      <c r="T1343">
        <v>14.9</v>
      </c>
    </row>
    <row r="1344">
      <c r="A1344" t="str">
        <v>LW-01</v>
      </c>
      <c r="B1344" s="1">
        <v>45700</v>
      </c>
      <c r="C1344" t="str">
        <v>M. Ortiz</v>
      </c>
      <c r="D1344" t="str">
        <v>cycling</v>
      </c>
      <c r="E1344" t="str">
        <v>no action</v>
      </c>
      <c r="F1344" t="str">
        <v>cycling</v>
      </c>
      <c r="G1344">
        <v>43492</v>
      </c>
      <c r="H1344">
        <v>43173</v>
      </c>
      <c r="I1344">
        <v>319</v>
      </c>
      <c r="J1344" s="1">
        <v>45693</v>
      </c>
      <c r="K1344">
        <v>7</v>
      </c>
      <c r="L1344">
        <v>45.61</v>
      </c>
      <c r="M1344" t="str">
        <v>No</v>
      </c>
      <c r="N1344" t="str">
        <v/>
      </c>
      <c r="O1344" t="str">
        <v/>
      </c>
      <c r="P1344" s="1">
        <v>45689</v>
      </c>
      <c r="Q1344">
        <v>20</v>
      </c>
      <c r="R1344">
        <v>31.4</v>
      </c>
      <c r="S1344">
        <v>22.5</v>
      </c>
      <c r="T1344">
        <v>14</v>
      </c>
    </row>
    <row r="1345">
      <c r="A1345" t="str">
        <v>LW-01</v>
      </c>
      <c r="B1345" s="1">
        <v>45707</v>
      </c>
      <c r="C1345" t="str">
        <v>J. Hale</v>
      </c>
      <c r="D1345" t="str">
        <v>cycling</v>
      </c>
      <c r="E1345" t="str">
        <v>no action</v>
      </c>
      <c r="F1345" t="str">
        <v>cycling</v>
      </c>
      <c r="G1345">
        <v>43781</v>
      </c>
      <c r="H1345">
        <v>43492</v>
      </c>
      <c r="I1345">
        <v>289</v>
      </c>
      <c r="J1345" s="1">
        <v>45700</v>
      </c>
      <c r="K1345">
        <v>7</v>
      </c>
      <c r="L1345">
        <v>41.33</v>
      </c>
      <c r="M1345" t="str">
        <v>No</v>
      </c>
      <c r="N1345" t="str">
        <v/>
      </c>
      <c r="O1345" t="str">
        <v/>
      </c>
      <c r="P1345" s="1">
        <v>45689</v>
      </c>
      <c r="Q1345">
        <v>20</v>
      </c>
      <c r="R1345">
        <v>31.4</v>
      </c>
      <c r="S1345">
        <v>22.5</v>
      </c>
      <c r="T1345">
        <v>14</v>
      </c>
    </row>
    <row r="1346">
      <c r="A1346" t="str">
        <v>LW-01</v>
      </c>
      <c r="B1346" s="1">
        <v>45714</v>
      </c>
      <c r="C1346" t="str">
        <v>J. Hale</v>
      </c>
      <c r="D1346" t="str">
        <v>cycling</v>
      </c>
      <c r="E1346" t="str">
        <v>recorded high FM pressure</v>
      </c>
      <c r="F1346" t="str">
        <v>cycling</v>
      </c>
      <c r="G1346">
        <v>44064</v>
      </c>
      <c r="H1346">
        <v>43781</v>
      </c>
      <c r="I1346">
        <v>283</v>
      </c>
      <c r="J1346" s="1">
        <v>45707</v>
      </c>
      <c r="K1346">
        <v>7</v>
      </c>
      <c r="L1346">
        <v>40.44</v>
      </c>
      <c r="M1346" t="str">
        <v>No</v>
      </c>
      <c r="N1346" t="str">
        <v/>
      </c>
      <c r="O1346" t="str">
        <v/>
      </c>
      <c r="P1346" s="1">
        <v>45689</v>
      </c>
      <c r="Q1346">
        <v>20</v>
      </c>
      <c r="R1346">
        <v>31.4</v>
      </c>
      <c r="S1346">
        <v>22.5</v>
      </c>
      <c r="T1346">
        <v>10.8</v>
      </c>
    </row>
    <row r="1347">
      <c r="A1347" t="str">
        <v>LW-01</v>
      </c>
      <c r="B1347" s="1">
        <v>45721</v>
      </c>
      <c r="C1347" t="str">
        <v>M. Ortiz</v>
      </c>
      <c r="D1347" t="str">
        <v>cycling</v>
      </c>
      <c r="E1347" t="str">
        <v>adjusted regulator</v>
      </c>
      <c r="F1347" t="str">
        <v>cycling</v>
      </c>
      <c r="G1347">
        <v>44311</v>
      </c>
      <c r="H1347">
        <v>44064</v>
      </c>
      <c r="I1347">
        <v>247</v>
      </c>
      <c r="J1347" s="1">
        <v>45714</v>
      </c>
      <c r="K1347">
        <v>7</v>
      </c>
      <c r="L1347">
        <v>35.22</v>
      </c>
      <c r="M1347" t="str">
        <v>No</v>
      </c>
      <c r="N1347" t="str">
        <v/>
      </c>
      <c r="O1347" t="str">
        <v/>
      </c>
      <c r="P1347" s="1">
        <v>45717</v>
      </c>
      <c r="Q1347">
        <v>21.2</v>
      </c>
      <c r="R1347">
        <v>31.5</v>
      </c>
      <c r="S1347">
        <v>22.5</v>
      </c>
      <c r="T1347">
        <v>18.3</v>
      </c>
    </row>
    <row r="1348">
      <c r="A1348" t="str">
        <v>LW-01</v>
      </c>
      <c r="B1348" s="1">
        <v>45728</v>
      </c>
      <c r="C1348" t="str">
        <v>M. Ortiz</v>
      </c>
      <c r="D1348" t="str">
        <v>cycling</v>
      </c>
      <c r="E1348" t="str">
        <v>no action</v>
      </c>
      <c r="F1348" t="str">
        <v>cycling</v>
      </c>
      <c r="G1348">
        <v>44596</v>
      </c>
      <c r="H1348">
        <v>44311</v>
      </c>
      <c r="I1348">
        <v>285</v>
      </c>
      <c r="J1348" s="1">
        <v>45721</v>
      </c>
      <c r="K1348">
        <v>7</v>
      </c>
      <c r="L1348">
        <v>40.78</v>
      </c>
      <c r="M1348" t="str">
        <v>No</v>
      </c>
      <c r="N1348" t="str">
        <v/>
      </c>
      <c r="O1348" t="str">
        <v/>
      </c>
      <c r="P1348" s="1">
        <v>45717</v>
      </c>
      <c r="Q1348">
        <v>21.2</v>
      </c>
      <c r="R1348">
        <v>31.5</v>
      </c>
      <c r="S1348">
        <v>22.5</v>
      </c>
      <c r="T1348">
        <v>19.4</v>
      </c>
    </row>
    <row r="1349">
      <c r="A1349" t="str">
        <v>LW-01</v>
      </c>
      <c r="B1349" s="1">
        <v>45735</v>
      </c>
      <c r="C1349" t="str">
        <v>T. Brooks</v>
      </c>
      <c r="D1349" t="str">
        <v>cycling</v>
      </c>
      <c r="E1349" t="str">
        <v>no action</v>
      </c>
      <c r="F1349" t="str">
        <v>cycling</v>
      </c>
      <c r="G1349">
        <v>44839</v>
      </c>
      <c r="H1349">
        <v>44596</v>
      </c>
      <c r="I1349">
        <v>243</v>
      </c>
      <c r="J1349" s="1">
        <v>45728</v>
      </c>
      <c r="K1349">
        <v>7</v>
      </c>
      <c r="L1349">
        <v>34.69</v>
      </c>
      <c r="M1349" t="str">
        <v>No</v>
      </c>
      <c r="N1349" t="str">
        <v/>
      </c>
      <c r="O1349" t="str">
        <v/>
      </c>
      <c r="P1349" s="1">
        <v>45717</v>
      </c>
      <c r="Q1349">
        <v>21.2</v>
      </c>
      <c r="R1349">
        <v>31.5</v>
      </c>
      <c r="S1349">
        <v>22.5</v>
      </c>
      <c r="T1349">
        <v>16</v>
      </c>
    </row>
    <row r="1350">
      <c r="A1350" t="str">
        <v>LW-01</v>
      </c>
      <c r="B1350" s="1">
        <v>45742</v>
      </c>
      <c r="C1350" t="str">
        <v>T. Brooks</v>
      </c>
      <c r="D1350" t="str">
        <v>cycling</v>
      </c>
      <c r="E1350" t="str">
        <v>adjusted regulator</v>
      </c>
      <c r="F1350" t="str">
        <v>cycling</v>
      </c>
      <c r="G1350">
        <v>45180</v>
      </c>
      <c r="H1350">
        <v>44839</v>
      </c>
      <c r="I1350">
        <v>341</v>
      </c>
      <c r="J1350" s="1">
        <v>45735</v>
      </c>
      <c r="K1350">
        <v>7</v>
      </c>
      <c r="L1350">
        <v>48.67</v>
      </c>
      <c r="M1350" t="str">
        <v>No</v>
      </c>
      <c r="N1350" t="str">
        <v/>
      </c>
      <c r="O1350" t="str">
        <v/>
      </c>
      <c r="P1350" s="1">
        <v>45717</v>
      </c>
      <c r="Q1350">
        <v>21.2</v>
      </c>
      <c r="R1350">
        <v>31.5</v>
      </c>
      <c r="S1350">
        <v>22.5</v>
      </c>
      <c r="T1350">
        <v>13.6</v>
      </c>
    </row>
    <row r="1351">
      <c r="A1351" t="str">
        <v>LW-01</v>
      </c>
      <c r="B1351" s="1">
        <v>45749</v>
      </c>
      <c r="C1351" t="str">
        <v>T. Brooks</v>
      </c>
      <c r="D1351" t="str">
        <v>cycling</v>
      </c>
      <c r="E1351" t="str">
        <v>no action</v>
      </c>
      <c r="F1351" t="str">
        <v>cycling</v>
      </c>
      <c r="G1351">
        <v>45461</v>
      </c>
      <c r="H1351">
        <v>45180</v>
      </c>
      <c r="I1351">
        <v>281</v>
      </c>
      <c r="J1351" s="1">
        <v>45742</v>
      </c>
      <c r="K1351">
        <v>7</v>
      </c>
      <c r="L1351">
        <v>40.2</v>
      </c>
      <c r="M1351" t="str">
        <v>No</v>
      </c>
      <c r="N1351" t="str">
        <v/>
      </c>
      <c r="O1351" t="str">
        <v/>
      </c>
      <c r="P1351" s="1">
        <v>45748</v>
      </c>
      <c r="Q1351">
        <v>21.6</v>
      </c>
      <c r="R1351">
        <v>31.2</v>
      </c>
      <c r="S1351">
        <v>22.5</v>
      </c>
      <c r="T1351">
        <v>13.5</v>
      </c>
    </row>
    <row r="1352">
      <c r="A1352" t="str">
        <v>LW-01</v>
      </c>
      <c r="B1352" s="1">
        <v>45756</v>
      </c>
      <c r="C1352" t="str">
        <v>M. Ortiz</v>
      </c>
      <c r="D1352" t="str">
        <v>cycling</v>
      </c>
      <c r="E1352" t="str">
        <v>no action</v>
      </c>
      <c r="F1352" t="str">
        <v>cycling</v>
      </c>
      <c r="G1352">
        <v>45731</v>
      </c>
      <c r="H1352">
        <v>45461</v>
      </c>
      <c r="I1352">
        <v>270</v>
      </c>
      <c r="J1352" s="1">
        <v>45749</v>
      </c>
      <c r="K1352">
        <v>7</v>
      </c>
      <c r="L1352">
        <v>38.62</v>
      </c>
      <c r="M1352" t="str">
        <v>No</v>
      </c>
      <c r="N1352" t="str">
        <v/>
      </c>
      <c r="O1352" t="str">
        <v/>
      </c>
      <c r="P1352" s="1">
        <v>45748</v>
      </c>
      <c r="Q1352">
        <v>21.6</v>
      </c>
      <c r="R1352">
        <v>31.2</v>
      </c>
      <c r="S1352">
        <v>22.5</v>
      </c>
      <c r="T1352">
        <v>17.3</v>
      </c>
    </row>
    <row r="1353">
      <c r="A1353" t="str">
        <v>LW-01</v>
      </c>
      <c r="B1353" s="1">
        <v>45763</v>
      </c>
      <c r="C1353" t="str">
        <v>T. Brooks</v>
      </c>
      <c r="D1353" t="str">
        <v>cycling</v>
      </c>
      <c r="E1353" t="str">
        <v>cleared check valve</v>
      </c>
      <c r="F1353" t="str">
        <v>cycling</v>
      </c>
      <c r="G1353">
        <v>46032</v>
      </c>
      <c r="H1353">
        <v>45731</v>
      </c>
      <c r="I1353">
        <v>301</v>
      </c>
      <c r="J1353" s="1">
        <v>45756</v>
      </c>
      <c r="K1353">
        <v>7</v>
      </c>
      <c r="L1353">
        <v>43.07</v>
      </c>
      <c r="M1353" t="str">
        <v>No</v>
      </c>
      <c r="N1353" t="str">
        <v/>
      </c>
      <c r="O1353" t="str">
        <v/>
      </c>
      <c r="P1353" s="1">
        <v>45748</v>
      </c>
      <c r="Q1353">
        <v>21.6</v>
      </c>
      <c r="R1353">
        <v>31.2</v>
      </c>
      <c r="S1353">
        <v>22.5</v>
      </c>
      <c r="T1353">
        <v>15.1</v>
      </c>
    </row>
    <row r="1354">
      <c r="A1354" t="str">
        <v>LW-01</v>
      </c>
      <c r="B1354" s="1">
        <v>45770</v>
      </c>
      <c r="C1354" t="str">
        <v>J. Hale</v>
      </c>
      <c r="D1354" t="str">
        <v>cycling</v>
      </c>
      <c r="E1354" t="str">
        <v>no action</v>
      </c>
      <c r="F1354" t="str">
        <v>cycling</v>
      </c>
      <c r="G1354">
        <v>46378</v>
      </c>
      <c r="H1354">
        <v>46032</v>
      </c>
      <c r="I1354">
        <v>346</v>
      </c>
      <c r="J1354" s="1">
        <v>45763</v>
      </c>
      <c r="K1354">
        <v>7</v>
      </c>
      <c r="L1354">
        <v>49.37</v>
      </c>
      <c r="M1354" t="str">
        <v>No</v>
      </c>
      <c r="N1354" t="str">
        <v/>
      </c>
      <c r="O1354" t="str">
        <v/>
      </c>
      <c r="P1354" s="1">
        <v>45748</v>
      </c>
      <c r="Q1354">
        <v>21.6</v>
      </c>
      <c r="R1354">
        <v>31.2</v>
      </c>
      <c r="S1354">
        <v>22.5</v>
      </c>
      <c r="T1354">
        <v>11.6</v>
      </c>
    </row>
    <row r="1355">
      <c r="A1355" t="str">
        <v>LW-01</v>
      </c>
      <c r="B1355" s="1">
        <v>45777</v>
      </c>
      <c r="C1355" t="str">
        <v>J. Hale</v>
      </c>
      <c r="D1355" t="str">
        <v>cycling</v>
      </c>
      <c r="E1355" t="str">
        <v>no action</v>
      </c>
      <c r="F1355" t="str">
        <v>cycling</v>
      </c>
      <c r="G1355">
        <v>46726</v>
      </c>
      <c r="H1355">
        <v>46378</v>
      </c>
      <c r="I1355">
        <v>348</v>
      </c>
      <c r="J1355" s="1">
        <v>45770</v>
      </c>
      <c r="K1355">
        <v>7</v>
      </c>
      <c r="L1355">
        <v>49.65</v>
      </c>
      <c r="M1355" t="str">
        <v>No</v>
      </c>
      <c r="N1355" t="str">
        <v/>
      </c>
      <c r="O1355" t="str">
        <v/>
      </c>
      <c r="P1355" s="1">
        <v>45748</v>
      </c>
      <c r="Q1355">
        <v>21.6</v>
      </c>
      <c r="R1355">
        <v>31.2</v>
      </c>
      <c r="S1355">
        <v>22.5</v>
      </c>
      <c r="T1355">
        <v>12.6</v>
      </c>
    </row>
    <row r="1356">
      <c r="A1356" t="str">
        <v>LW-01</v>
      </c>
      <c r="B1356" s="1">
        <v>45784</v>
      </c>
      <c r="C1356" t="str">
        <v>M. Ortiz</v>
      </c>
      <c r="D1356" t="str">
        <v>cycling</v>
      </c>
      <c r="E1356" t="str">
        <v>no action</v>
      </c>
      <c r="F1356" t="str">
        <v>cycling</v>
      </c>
      <c r="G1356">
        <v>46983</v>
      </c>
      <c r="H1356">
        <v>46726</v>
      </c>
      <c r="I1356">
        <v>257</v>
      </c>
      <c r="J1356" s="1">
        <v>45777</v>
      </c>
      <c r="K1356">
        <v>7</v>
      </c>
      <c r="L1356">
        <v>36.64</v>
      </c>
      <c r="M1356" t="str">
        <v>No</v>
      </c>
      <c r="N1356" t="str">
        <v/>
      </c>
      <c r="O1356" t="str">
        <v/>
      </c>
      <c r="P1356" s="1">
        <v>45778</v>
      </c>
      <c r="Q1356">
        <v>21.3</v>
      </c>
      <c r="R1356">
        <v>31.3</v>
      </c>
      <c r="S1356">
        <v>22.5</v>
      </c>
      <c r="T1356">
        <v>12.8</v>
      </c>
    </row>
    <row r="1357">
      <c r="A1357" t="str">
        <v>LW-01</v>
      </c>
      <c r="B1357" s="1">
        <v>45791</v>
      </c>
      <c r="C1357" t="str">
        <v>M. Ortiz</v>
      </c>
      <c r="D1357" t="str">
        <v>cycling</v>
      </c>
      <c r="E1357" t="str">
        <v>no action</v>
      </c>
      <c r="F1357" t="str">
        <v>cycling</v>
      </c>
      <c r="G1357">
        <v>47309</v>
      </c>
      <c r="H1357">
        <v>46983</v>
      </c>
      <c r="I1357">
        <v>326</v>
      </c>
      <c r="J1357" s="1">
        <v>45784</v>
      </c>
      <c r="K1357">
        <v>7</v>
      </c>
      <c r="L1357">
        <v>46.62</v>
      </c>
      <c r="M1357" t="str">
        <v>No</v>
      </c>
      <c r="N1357" t="str">
        <v/>
      </c>
      <c r="O1357" t="str">
        <v/>
      </c>
      <c r="P1357" s="1">
        <v>45778</v>
      </c>
      <c r="Q1357">
        <v>21.3</v>
      </c>
      <c r="R1357">
        <v>31.3</v>
      </c>
      <c r="S1357">
        <v>22.5</v>
      </c>
      <c r="T1357">
        <v>18.6</v>
      </c>
    </row>
    <row r="1358">
      <c r="A1358" t="str">
        <v>LW-01</v>
      </c>
      <c r="B1358" s="1">
        <v>45798</v>
      </c>
      <c r="C1358" t="str">
        <v>R. Nguyen</v>
      </c>
      <c r="D1358" t="str">
        <v>cycling</v>
      </c>
      <c r="E1358" t="str">
        <v>no action</v>
      </c>
      <c r="F1358" t="str">
        <v>cycling</v>
      </c>
      <c r="G1358">
        <v>47556</v>
      </c>
      <c r="H1358">
        <v>47309</v>
      </c>
      <c r="I1358">
        <v>247</v>
      </c>
      <c r="J1358" s="1">
        <v>45791</v>
      </c>
      <c r="K1358">
        <v>7</v>
      </c>
      <c r="L1358">
        <v>35.29</v>
      </c>
      <c r="M1358" t="str">
        <v>No</v>
      </c>
      <c r="N1358" t="str">
        <v/>
      </c>
      <c r="O1358" t="str">
        <v/>
      </c>
      <c r="P1358" s="1">
        <v>45778</v>
      </c>
      <c r="Q1358">
        <v>21.3</v>
      </c>
      <c r="R1358">
        <v>31.3</v>
      </c>
      <c r="S1358">
        <v>22.5</v>
      </c>
      <c r="T1358">
        <v>12.8</v>
      </c>
    </row>
    <row r="1359">
      <c r="A1359" t="str">
        <v>LW-01</v>
      </c>
      <c r="B1359" s="1">
        <v>45805</v>
      </c>
      <c r="C1359" t="str">
        <v>R. Nguyen</v>
      </c>
      <c r="D1359" t="str">
        <v>cycling</v>
      </c>
      <c r="E1359" t="str">
        <v>no action</v>
      </c>
      <c r="F1359" t="str">
        <v>cycling</v>
      </c>
      <c r="G1359">
        <v>47803</v>
      </c>
      <c r="H1359">
        <v>47556</v>
      </c>
      <c r="I1359">
        <v>247</v>
      </c>
      <c r="J1359" s="1">
        <v>45798</v>
      </c>
      <c r="K1359">
        <v>7</v>
      </c>
      <c r="L1359">
        <v>35.24</v>
      </c>
      <c r="M1359" t="str">
        <v>No</v>
      </c>
      <c r="N1359" t="str">
        <v/>
      </c>
      <c r="O1359" t="str">
        <v/>
      </c>
      <c r="P1359" s="1">
        <v>45778</v>
      </c>
      <c r="Q1359">
        <v>21.3</v>
      </c>
      <c r="R1359">
        <v>31.3</v>
      </c>
      <c r="S1359">
        <v>22.5</v>
      </c>
      <c r="T1359">
        <v>17.5</v>
      </c>
    </row>
    <row r="1360">
      <c r="A1360" t="str">
        <v>LW-01</v>
      </c>
      <c r="B1360" s="1">
        <v>45812</v>
      </c>
      <c r="C1360" t="str">
        <v>T. Brooks</v>
      </c>
      <c r="D1360" t="str">
        <v>cycling</v>
      </c>
      <c r="E1360" t="str">
        <v>no action</v>
      </c>
      <c r="F1360" t="str">
        <v>cycling</v>
      </c>
      <c r="G1360">
        <v>48133</v>
      </c>
      <c r="H1360">
        <v>47803</v>
      </c>
      <c r="I1360">
        <v>330</v>
      </c>
      <c r="J1360" s="1">
        <v>45805</v>
      </c>
      <c r="K1360">
        <v>7</v>
      </c>
      <c r="L1360">
        <v>47.08</v>
      </c>
      <c r="M1360" t="str">
        <v>No</v>
      </c>
      <c r="N1360" t="str">
        <v/>
      </c>
      <c r="O1360" t="str">
        <v/>
      </c>
      <c r="P1360" s="1">
        <v>45809</v>
      </c>
      <c r="Q1360">
        <v>20.8</v>
      </c>
      <c r="R1360">
        <v>31</v>
      </c>
      <c r="S1360">
        <v>22.5</v>
      </c>
      <c r="T1360">
        <v>16.5</v>
      </c>
    </row>
    <row r="1361">
      <c r="A1361" t="str">
        <v>LW-01</v>
      </c>
      <c r="B1361" s="1">
        <v>45819</v>
      </c>
      <c r="C1361" t="str">
        <v>T. Brooks</v>
      </c>
      <c r="D1361" t="str">
        <v>cycling</v>
      </c>
      <c r="E1361" t="str">
        <v>no action</v>
      </c>
      <c r="F1361" t="str">
        <v>cycling</v>
      </c>
      <c r="G1361">
        <v>48475</v>
      </c>
      <c r="H1361">
        <v>48133</v>
      </c>
      <c r="I1361">
        <v>342</v>
      </c>
      <c r="J1361" s="1">
        <v>45812</v>
      </c>
      <c r="K1361">
        <v>7</v>
      </c>
      <c r="L1361">
        <v>48.93</v>
      </c>
      <c r="M1361" t="str">
        <v>No</v>
      </c>
      <c r="N1361" t="str">
        <v/>
      </c>
      <c r="O1361" t="str">
        <v/>
      </c>
      <c r="P1361" s="1">
        <v>45809</v>
      </c>
      <c r="Q1361">
        <v>20.8</v>
      </c>
      <c r="R1361">
        <v>31</v>
      </c>
      <c r="S1361">
        <v>22.5</v>
      </c>
      <c r="T1361">
        <v>14.1</v>
      </c>
    </row>
    <row r="1362">
      <c r="A1362" t="str">
        <v>LW-01</v>
      </c>
      <c r="B1362" s="1">
        <v>45826</v>
      </c>
      <c r="C1362" t="str">
        <v>M. Ortiz</v>
      </c>
      <c r="D1362" t="str">
        <v>cycling</v>
      </c>
      <c r="E1362" t="str">
        <v>no action</v>
      </c>
      <c r="F1362" t="str">
        <v>cycling</v>
      </c>
      <c r="G1362">
        <v>48794</v>
      </c>
      <c r="H1362">
        <v>48475</v>
      </c>
      <c r="I1362">
        <v>319</v>
      </c>
      <c r="J1362" s="1">
        <v>45819</v>
      </c>
      <c r="K1362">
        <v>7</v>
      </c>
      <c r="L1362">
        <v>45.6</v>
      </c>
      <c r="M1362" t="str">
        <v>No</v>
      </c>
      <c r="N1362" t="str">
        <v/>
      </c>
      <c r="O1362" t="str">
        <v/>
      </c>
      <c r="P1362" s="1">
        <v>45809</v>
      </c>
      <c r="Q1362">
        <v>20.8</v>
      </c>
      <c r="R1362">
        <v>31</v>
      </c>
      <c r="S1362">
        <v>22.5</v>
      </c>
      <c r="T1362">
        <v>14</v>
      </c>
    </row>
    <row r="1363">
      <c r="A1363" t="str">
        <v>LW-01</v>
      </c>
      <c r="B1363" s="1">
        <v>45833</v>
      </c>
      <c r="C1363" t="str">
        <v>J. Hale</v>
      </c>
      <c r="D1363" t="str">
        <v>cycling</v>
      </c>
      <c r="E1363" t="str">
        <v>no action</v>
      </c>
      <c r="F1363" t="str">
        <v>cycling</v>
      </c>
      <c r="G1363">
        <v>49095</v>
      </c>
      <c r="H1363">
        <v>48794</v>
      </c>
      <c r="I1363">
        <v>301</v>
      </c>
      <c r="J1363" s="1">
        <v>45826</v>
      </c>
      <c r="K1363">
        <v>7</v>
      </c>
      <c r="L1363">
        <v>42.95</v>
      </c>
      <c r="M1363" t="str">
        <v>No</v>
      </c>
      <c r="N1363" t="str">
        <v/>
      </c>
      <c r="O1363" t="str">
        <v/>
      </c>
      <c r="P1363" s="1">
        <v>45809</v>
      </c>
      <c r="Q1363">
        <v>20.8</v>
      </c>
      <c r="R1363">
        <v>31</v>
      </c>
      <c r="S1363">
        <v>22.5</v>
      </c>
      <c r="T1363">
        <v>16.6</v>
      </c>
    </row>
    <row r="1364">
      <c r="A1364" t="str">
        <v>LW-01</v>
      </c>
      <c r="B1364" s="1">
        <v>45840</v>
      </c>
      <c r="C1364" t="str">
        <v>M. Ortiz</v>
      </c>
      <c r="D1364" t="str">
        <v>cycling</v>
      </c>
      <c r="E1364" t="str">
        <v>no action</v>
      </c>
      <c r="F1364" t="str">
        <v>cycling</v>
      </c>
      <c r="G1364">
        <v>49394</v>
      </c>
      <c r="H1364">
        <v>49095</v>
      </c>
      <c r="I1364">
        <v>299</v>
      </c>
      <c r="J1364" s="1">
        <v>45833</v>
      </c>
      <c r="K1364">
        <v>7</v>
      </c>
      <c r="L1364">
        <v>42.75</v>
      </c>
      <c r="M1364" t="str">
        <v>No</v>
      </c>
      <c r="N1364" t="str">
        <v/>
      </c>
      <c r="O1364" t="str">
        <v/>
      </c>
      <c r="P1364" s="1">
        <v>45839</v>
      </c>
      <c r="Q1364">
        <v>20.2</v>
      </c>
      <c r="R1364">
        <v>31.2</v>
      </c>
      <c r="S1364">
        <v>22.5</v>
      </c>
      <c r="T1364">
        <v>13.9</v>
      </c>
    </row>
    <row r="1365">
      <c r="A1365" t="str">
        <v>LW-01</v>
      </c>
      <c r="B1365" s="1">
        <v>45847</v>
      </c>
      <c r="C1365" t="str">
        <v>R. Nguyen</v>
      </c>
      <c r="D1365" t="str">
        <v>cycling</v>
      </c>
      <c r="E1365" t="str">
        <v>adjusted regulator</v>
      </c>
      <c r="F1365" t="str">
        <v>cycling</v>
      </c>
      <c r="G1365">
        <v>49691</v>
      </c>
      <c r="H1365">
        <v>49394</v>
      </c>
      <c r="I1365">
        <v>297</v>
      </c>
      <c r="J1365" s="1">
        <v>45840</v>
      </c>
      <c r="K1365">
        <v>7</v>
      </c>
      <c r="L1365">
        <v>42.46</v>
      </c>
      <c r="M1365" t="str">
        <v>No</v>
      </c>
      <c r="N1365" t="str">
        <v/>
      </c>
      <c r="O1365" t="str">
        <v/>
      </c>
      <c r="P1365" s="1">
        <v>45839</v>
      </c>
      <c r="Q1365">
        <v>20.2</v>
      </c>
      <c r="R1365">
        <v>31.2</v>
      </c>
      <c r="S1365">
        <v>22.5</v>
      </c>
      <c r="T1365">
        <v>16.7</v>
      </c>
    </row>
    <row r="1366">
      <c r="A1366" t="str">
        <v>LW-01</v>
      </c>
      <c r="B1366" s="1">
        <v>45854</v>
      </c>
      <c r="C1366" t="str">
        <v>T. Brooks</v>
      </c>
      <c r="D1366" t="str">
        <v>cycling</v>
      </c>
      <c r="E1366" t="str">
        <v>no action</v>
      </c>
      <c r="F1366" t="str">
        <v>cycling</v>
      </c>
      <c r="G1366">
        <v>50038</v>
      </c>
      <c r="H1366">
        <v>49691</v>
      </c>
      <c r="I1366">
        <v>347</v>
      </c>
      <c r="J1366" s="1">
        <v>45847</v>
      </c>
      <c r="K1366">
        <v>7</v>
      </c>
      <c r="L1366">
        <v>49.53</v>
      </c>
      <c r="M1366" t="str">
        <v>No</v>
      </c>
      <c r="N1366" t="str">
        <v/>
      </c>
      <c r="O1366" t="str">
        <v/>
      </c>
      <c r="P1366" s="1">
        <v>45839</v>
      </c>
      <c r="Q1366">
        <v>20.2</v>
      </c>
      <c r="R1366">
        <v>31.2</v>
      </c>
      <c r="S1366">
        <v>22.5</v>
      </c>
      <c r="T1366">
        <v>17</v>
      </c>
    </row>
    <row r="1367">
      <c r="A1367" t="str">
        <v>LW-01</v>
      </c>
      <c r="B1367" s="1">
        <v>45861</v>
      </c>
      <c r="C1367" t="str">
        <v>T. Brooks</v>
      </c>
      <c r="D1367" t="str">
        <v>cycling</v>
      </c>
      <c r="E1367" t="str">
        <v>no action</v>
      </c>
      <c r="F1367" t="str">
        <v>cycling</v>
      </c>
      <c r="G1367">
        <v>50298</v>
      </c>
      <c r="H1367">
        <v>50038</v>
      </c>
      <c r="I1367">
        <v>260</v>
      </c>
      <c r="J1367" s="1">
        <v>45854</v>
      </c>
      <c r="K1367">
        <v>7</v>
      </c>
      <c r="L1367">
        <v>37.08</v>
      </c>
      <c r="M1367" t="str">
        <v>No</v>
      </c>
      <c r="N1367" t="str">
        <v/>
      </c>
      <c r="O1367" t="str">
        <v/>
      </c>
      <c r="P1367" s="1">
        <v>45839</v>
      </c>
      <c r="Q1367">
        <v>20.2</v>
      </c>
      <c r="R1367">
        <v>31.2</v>
      </c>
      <c r="S1367">
        <v>22.5</v>
      </c>
      <c r="T1367">
        <v>19.1</v>
      </c>
    </row>
    <row r="1368">
      <c r="A1368" t="str">
        <v>LW-01</v>
      </c>
      <c r="B1368" s="1">
        <v>45868</v>
      </c>
      <c r="C1368" t="str">
        <v>T. Brooks</v>
      </c>
      <c r="D1368" t="str">
        <v>cycling</v>
      </c>
      <c r="E1368" t="str">
        <v>no action</v>
      </c>
      <c r="F1368" t="str">
        <v>cycling</v>
      </c>
      <c r="G1368">
        <v>50592</v>
      </c>
      <c r="H1368">
        <v>50298</v>
      </c>
      <c r="I1368">
        <v>294</v>
      </c>
      <c r="J1368" s="1">
        <v>45861</v>
      </c>
      <c r="K1368">
        <v>7</v>
      </c>
      <c r="L1368">
        <v>41.95</v>
      </c>
      <c r="M1368" t="str">
        <v>No</v>
      </c>
      <c r="N1368" t="str">
        <v/>
      </c>
      <c r="O1368" t="str">
        <v/>
      </c>
      <c r="P1368" s="1">
        <v>45839</v>
      </c>
      <c r="Q1368">
        <v>20.2</v>
      </c>
      <c r="R1368">
        <v>31.2</v>
      </c>
      <c r="S1368">
        <v>22.5</v>
      </c>
      <c r="T1368">
        <v>17</v>
      </c>
    </row>
    <row r="1369">
      <c r="A1369" t="str">
        <v>LW-01</v>
      </c>
      <c r="B1369" s="1">
        <v>45875</v>
      </c>
      <c r="C1369" t="str">
        <v>J. Hale</v>
      </c>
      <c r="D1369" t="str">
        <v>cycling</v>
      </c>
      <c r="E1369" t="str">
        <v>no action</v>
      </c>
      <c r="F1369" t="str">
        <v>cycling</v>
      </c>
      <c r="G1369">
        <v>50842</v>
      </c>
      <c r="H1369">
        <v>50592</v>
      </c>
      <c r="I1369">
        <v>250</v>
      </c>
      <c r="J1369" s="1">
        <v>45868</v>
      </c>
      <c r="K1369">
        <v>7</v>
      </c>
      <c r="L1369">
        <v>35.78</v>
      </c>
      <c r="M1369" t="str">
        <v>No</v>
      </c>
      <c r="N1369" t="str">
        <v/>
      </c>
      <c r="O1369" t="str">
        <v/>
      </c>
      <c r="P1369" s="1">
        <v>45870</v>
      </c>
      <c r="Q1369">
        <v>19.9</v>
      </c>
      <c r="R1369">
        <v>31.6</v>
      </c>
      <c r="S1369">
        <v>22.5</v>
      </c>
      <c r="T1369">
        <v>12.2</v>
      </c>
    </row>
    <row r="1370">
      <c r="A1370" t="str">
        <v>LW-01</v>
      </c>
      <c r="B1370" s="1">
        <v>45882</v>
      </c>
      <c r="C1370" t="str">
        <v>M. Ortiz</v>
      </c>
      <c r="D1370" t="str">
        <v>cycling</v>
      </c>
      <c r="E1370" t="str">
        <v>no action</v>
      </c>
      <c r="F1370" t="str">
        <v>cycling</v>
      </c>
      <c r="G1370">
        <v>51152</v>
      </c>
      <c r="H1370">
        <v>50842</v>
      </c>
      <c r="I1370">
        <v>310</v>
      </c>
      <c r="J1370" s="1">
        <v>45875</v>
      </c>
      <c r="K1370">
        <v>7</v>
      </c>
      <c r="L1370">
        <v>44.35</v>
      </c>
      <c r="M1370" t="str">
        <v>No</v>
      </c>
      <c r="N1370" t="str">
        <v/>
      </c>
      <c r="O1370" t="str">
        <v/>
      </c>
      <c r="P1370" s="1">
        <v>45870</v>
      </c>
      <c r="Q1370">
        <v>19.9</v>
      </c>
      <c r="R1370">
        <v>31.6</v>
      </c>
      <c r="S1370">
        <v>22.5</v>
      </c>
      <c r="T1370">
        <v>15.6</v>
      </c>
    </row>
    <row r="1371">
      <c r="A1371" t="str">
        <v>LW-01</v>
      </c>
      <c r="B1371" s="1">
        <v>45889</v>
      </c>
      <c r="C1371" t="str">
        <v>M. Ortiz</v>
      </c>
      <c r="D1371" t="str">
        <v>cycling</v>
      </c>
      <c r="E1371" t="str">
        <v>no action</v>
      </c>
      <c r="F1371" t="str">
        <v>cycling</v>
      </c>
      <c r="G1371">
        <v>51491</v>
      </c>
      <c r="H1371">
        <v>51152</v>
      </c>
      <c r="I1371">
        <v>339</v>
      </c>
      <c r="J1371" s="1">
        <v>45882</v>
      </c>
      <c r="K1371">
        <v>7</v>
      </c>
      <c r="L1371">
        <v>48.42</v>
      </c>
      <c r="M1371" t="str">
        <v>No</v>
      </c>
      <c r="N1371" t="str">
        <v/>
      </c>
      <c r="O1371" t="str">
        <v/>
      </c>
      <c r="P1371" s="1">
        <v>45870</v>
      </c>
      <c r="Q1371">
        <v>19.9</v>
      </c>
      <c r="R1371">
        <v>31.6</v>
      </c>
      <c r="S1371">
        <v>22.5</v>
      </c>
      <c r="T1371">
        <v>12.4</v>
      </c>
    </row>
    <row r="1372">
      <c r="A1372" t="str">
        <v>LW-01</v>
      </c>
      <c r="B1372" s="1">
        <v>45896</v>
      </c>
      <c r="C1372" t="str">
        <v>J. Hale</v>
      </c>
      <c r="D1372" t="str">
        <v>cycling</v>
      </c>
      <c r="E1372" t="str">
        <v>no action</v>
      </c>
      <c r="F1372" t="str">
        <v>cycling</v>
      </c>
      <c r="G1372">
        <v>51840</v>
      </c>
      <c r="H1372">
        <v>51491</v>
      </c>
      <c r="I1372">
        <v>349</v>
      </c>
      <c r="J1372" s="1">
        <v>45889</v>
      </c>
      <c r="K1372">
        <v>7</v>
      </c>
      <c r="L1372">
        <v>49.79</v>
      </c>
      <c r="M1372" t="str">
        <v>No</v>
      </c>
      <c r="N1372" t="str">
        <v/>
      </c>
      <c r="O1372" t="str">
        <v/>
      </c>
      <c r="P1372" s="1">
        <v>45870</v>
      </c>
      <c r="Q1372">
        <v>19.9</v>
      </c>
      <c r="R1372">
        <v>31.6</v>
      </c>
      <c r="S1372">
        <v>22.5</v>
      </c>
      <c r="T1372">
        <v>14.8</v>
      </c>
    </row>
    <row r="1373">
      <c r="A1373" t="str">
        <v>LW-01</v>
      </c>
      <c r="B1373" s="1">
        <v>45903</v>
      </c>
      <c r="C1373" t="str">
        <v>T. Brooks</v>
      </c>
      <c r="D1373" t="str">
        <v>cycling</v>
      </c>
      <c r="E1373" t="str">
        <v>recorded high FM pressure</v>
      </c>
      <c r="F1373" t="str">
        <v>cycling</v>
      </c>
      <c r="G1373">
        <v>52168</v>
      </c>
      <c r="H1373">
        <v>51840</v>
      </c>
      <c r="I1373">
        <v>328</v>
      </c>
      <c r="J1373" s="1">
        <v>45896</v>
      </c>
      <c r="K1373">
        <v>7</v>
      </c>
      <c r="L1373">
        <v>46.89</v>
      </c>
      <c r="M1373" t="str">
        <v>No</v>
      </c>
      <c r="N1373" t="str">
        <v/>
      </c>
      <c r="O1373" t="str">
        <v/>
      </c>
      <c r="P1373" s="1">
        <v>45901</v>
      </c>
      <c r="Q1373">
        <v>18.8</v>
      </c>
      <c r="R1373">
        <v>30.8</v>
      </c>
      <c r="S1373">
        <v>22.5</v>
      </c>
      <c r="T1373">
        <v>11.4</v>
      </c>
    </row>
    <row r="1374">
      <c r="A1374" t="str">
        <v>LW-01</v>
      </c>
      <c r="B1374" s="1">
        <v>45910</v>
      </c>
      <c r="C1374" t="str">
        <v>T. Brooks</v>
      </c>
      <c r="D1374" t="str">
        <v>cycling</v>
      </c>
      <c r="E1374" t="str">
        <v>no action</v>
      </c>
      <c r="F1374" t="str">
        <v>cycling</v>
      </c>
      <c r="G1374">
        <v>52477</v>
      </c>
      <c r="H1374">
        <v>52168</v>
      </c>
      <c r="I1374">
        <v>309</v>
      </c>
      <c r="J1374" s="1">
        <v>45903</v>
      </c>
      <c r="K1374">
        <v>7</v>
      </c>
      <c r="L1374">
        <v>44.2</v>
      </c>
      <c r="M1374" t="str">
        <v>No</v>
      </c>
      <c r="N1374" t="str">
        <v/>
      </c>
      <c r="O1374" t="str">
        <v/>
      </c>
      <c r="P1374" s="1">
        <v>45901</v>
      </c>
      <c r="Q1374">
        <v>18.8</v>
      </c>
      <c r="R1374">
        <v>30.8</v>
      </c>
      <c r="S1374">
        <v>22.5</v>
      </c>
      <c r="T1374">
        <v>17.7</v>
      </c>
    </row>
    <row r="1375">
      <c r="A1375" t="str">
        <v>LW-01</v>
      </c>
      <c r="B1375" s="1">
        <v>45917</v>
      </c>
      <c r="C1375" t="str">
        <v>T. Brooks</v>
      </c>
      <c r="D1375" t="str">
        <v>cycling</v>
      </c>
      <c r="E1375" t="str">
        <v>no action</v>
      </c>
      <c r="F1375" t="str">
        <v>cycling</v>
      </c>
      <c r="G1375">
        <v>52797</v>
      </c>
      <c r="H1375">
        <v>52477</v>
      </c>
      <c r="I1375">
        <v>320</v>
      </c>
      <c r="J1375" s="1">
        <v>45910</v>
      </c>
      <c r="K1375">
        <v>7</v>
      </c>
      <c r="L1375">
        <v>45.67</v>
      </c>
      <c r="M1375" t="str">
        <v>No</v>
      </c>
      <c r="N1375" t="str">
        <v/>
      </c>
      <c r="O1375" t="str">
        <v/>
      </c>
      <c r="P1375" s="1">
        <v>45901</v>
      </c>
      <c r="Q1375">
        <v>18.8</v>
      </c>
      <c r="R1375">
        <v>30.8</v>
      </c>
      <c r="S1375">
        <v>22.5</v>
      </c>
      <c r="T1375">
        <v>17.5</v>
      </c>
    </row>
    <row r="1376">
      <c r="A1376" t="str">
        <v>LW-01</v>
      </c>
      <c r="B1376" s="1">
        <v>45924</v>
      </c>
      <c r="C1376" t="str">
        <v>M. Ortiz</v>
      </c>
      <c r="D1376" t="str">
        <v>cycling</v>
      </c>
      <c r="E1376" t="str">
        <v>no action</v>
      </c>
      <c r="F1376" t="str">
        <v>cycling</v>
      </c>
      <c r="G1376">
        <v>53039</v>
      </c>
      <c r="H1376">
        <v>52797</v>
      </c>
      <c r="I1376">
        <v>242</v>
      </c>
      <c r="J1376" s="1">
        <v>45917</v>
      </c>
      <c r="K1376">
        <v>7</v>
      </c>
      <c r="L1376">
        <v>34.57</v>
      </c>
      <c r="M1376" t="str">
        <v>No</v>
      </c>
      <c r="N1376" t="str">
        <v/>
      </c>
      <c r="O1376" t="str">
        <v/>
      </c>
      <c r="P1376" s="1">
        <v>45901</v>
      </c>
      <c r="Q1376">
        <v>18.8</v>
      </c>
      <c r="R1376">
        <v>30.8</v>
      </c>
      <c r="S1376">
        <v>22.5</v>
      </c>
      <c r="T1376">
        <v>12.7</v>
      </c>
    </row>
    <row r="1377">
      <c r="A1377" t="str">
        <v>LW-01</v>
      </c>
      <c r="B1377" s="1">
        <v>45931</v>
      </c>
      <c r="C1377" t="str">
        <v>R. Nguyen</v>
      </c>
      <c r="D1377" t="str">
        <v>cycling</v>
      </c>
      <c r="E1377" t="str">
        <v>cleared check valve</v>
      </c>
      <c r="F1377" t="str">
        <v>cycling</v>
      </c>
      <c r="G1377">
        <v>53381</v>
      </c>
      <c r="H1377">
        <v>53039</v>
      </c>
      <c r="I1377">
        <v>342</v>
      </c>
      <c r="J1377" s="1">
        <v>45924</v>
      </c>
      <c r="K1377">
        <v>7</v>
      </c>
      <c r="L1377">
        <v>48.89</v>
      </c>
      <c r="M1377" t="str">
        <v>No</v>
      </c>
      <c r="N1377" t="str">
        <v/>
      </c>
      <c r="O1377" t="str">
        <v/>
      </c>
      <c r="P1377" s="1">
        <v>45931</v>
      </c>
      <c r="Q1377">
        <v>18.7</v>
      </c>
      <c r="R1377">
        <v>31.5</v>
      </c>
      <c r="S1377">
        <v>22.5</v>
      </c>
      <c r="T1377">
        <v>10.2</v>
      </c>
    </row>
    <row r="1378">
      <c r="A1378" t="str">
        <v>LW-01</v>
      </c>
      <c r="B1378" s="1">
        <v>45938</v>
      </c>
      <c r="C1378" t="str">
        <v>J. Hale</v>
      </c>
      <c r="D1378" t="str">
        <v>cycling</v>
      </c>
      <c r="E1378" t="str">
        <v>no action</v>
      </c>
      <c r="F1378" t="str">
        <v>cycling</v>
      </c>
      <c r="G1378">
        <v>53666</v>
      </c>
      <c r="H1378">
        <v>53381</v>
      </c>
      <c r="I1378">
        <v>285</v>
      </c>
      <c r="J1378" s="1">
        <v>45931</v>
      </c>
      <c r="K1378">
        <v>7</v>
      </c>
      <c r="L1378">
        <v>40.71</v>
      </c>
      <c r="M1378" t="str">
        <v>No</v>
      </c>
      <c r="N1378" t="str">
        <v/>
      </c>
      <c r="O1378" t="str">
        <v/>
      </c>
      <c r="P1378" s="1">
        <v>45931</v>
      </c>
      <c r="Q1378">
        <v>18.7</v>
      </c>
      <c r="R1378">
        <v>31.5</v>
      </c>
      <c r="S1378">
        <v>22.5</v>
      </c>
      <c r="T1378">
        <v>11.5</v>
      </c>
    </row>
    <row r="1379">
      <c r="A1379" t="str">
        <v>LW-01</v>
      </c>
      <c r="B1379" s="1">
        <v>45945</v>
      </c>
      <c r="C1379" t="str">
        <v>T. Brooks</v>
      </c>
      <c r="D1379" t="str">
        <v>cycling</v>
      </c>
      <c r="E1379" t="str">
        <v>no action</v>
      </c>
      <c r="F1379" t="str">
        <v>cycling</v>
      </c>
      <c r="G1379">
        <v>53920</v>
      </c>
      <c r="H1379">
        <v>53666</v>
      </c>
      <c r="I1379">
        <v>254</v>
      </c>
      <c r="J1379" s="1">
        <v>45938</v>
      </c>
      <c r="K1379">
        <v>7</v>
      </c>
      <c r="L1379">
        <v>36.24</v>
      </c>
      <c r="M1379" t="str">
        <v>No</v>
      </c>
      <c r="N1379" t="str">
        <v/>
      </c>
      <c r="O1379" t="str">
        <v/>
      </c>
      <c r="P1379" s="1">
        <v>45931</v>
      </c>
      <c r="Q1379">
        <v>18.7</v>
      </c>
      <c r="R1379">
        <v>31.5</v>
      </c>
      <c r="S1379">
        <v>22.5</v>
      </c>
      <c r="T1379">
        <v>10.7</v>
      </c>
    </row>
    <row r="1380">
      <c r="A1380" t="str">
        <v>LW-01</v>
      </c>
      <c r="B1380" s="1">
        <v>45952</v>
      </c>
      <c r="C1380" t="str">
        <v>T. Brooks</v>
      </c>
      <c r="D1380" t="str">
        <v>cycling</v>
      </c>
      <c r="E1380" t="str">
        <v>no action</v>
      </c>
      <c r="F1380" t="str">
        <v>cycling</v>
      </c>
      <c r="G1380">
        <v>54232</v>
      </c>
      <c r="H1380">
        <v>53920</v>
      </c>
      <c r="I1380">
        <v>312</v>
      </c>
      <c r="J1380" s="1">
        <v>45945</v>
      </c>
      <c r="K1380">
        <v>7</v>
      </c>
      <c r="L1380">
        <v>44.59</v>
      </c>
      <c r="M1380" t="str">
        <v>No</v>
      </c>
      <c r="N1380" t="str">
        <v/>
      </c>
      <c r="O1380" t="str">
        <v/>
      </c>
      <c r="P1380" s="1">
        <v>45931</v>
      </c>
      <c r="Q1380">
        <v>18.7</v>
      </c>
      <c r="R1380">
        <v>31.5</v>
      </c>
      <c r="S1380">
        <v>22.5</v>
      </c>
      <c r="T1380">
        <v>14.7</v>
      </c>
    </row>
    <row r="1381">
      <c r="A1381" t="str">
        <v>LW-01</v>
      </c>
      <c r="B1381" s="1">
        <v>45959</v>
      </c>
      <c r="C1381" t="str">
        <v>J. Hale</v>
      </c>
      <c r="D1381" t="str">
        <v>cycling</v>
      </c>
      <c r="E1381" t="str">
        <v>no action</v>
      </c>
      <c r="F1381" t="str">
        <v>cycling</v>
      </c>
      <c r="G1381">
        <v>54514</v>
      </c>
      <c r="H1381">
        <v>54232</v>
      </c>
      <c r="I1381">
        <v>282</v>
      </c>
      <c r="J1381" s="1">
        <v>45952</v>
      </c>
      <c r="K1381">
        <v>7</v>
      </c>
      <c r="L1381">
        <v>40.33</v>
      </c>
      <c r="M1381" t="str">
        <v>No</v>
      </c>
      <c r="N1381" t="str">
        <v/>
      </c>
      <c r="O1381" t="str">
        <v/>
      </c>
      <c r="P1381" s="1">
        <v>45931</v>
      </c>
      <c r="Q1381">
        <v>18.7</v>
      </c>
      <c r="R1381">
        <v>31.5</v>
      </c>
      <c r="S1381">
        <v>22.5</v>
      </c>
      <c r="T1381">
        <v>10.6</v>
      </c>
    </row>
    <row r="1382">
      <c r="A1382" t="str">
        <v>LW-01</v>
      </c>
      <c r="B1382" s="1">
        <v>45966</v>
      </c>
      <c r="C1382" t="str">
        <v>J. Hale</v>
      </c>
      <c r="D1382" t="str">
        <v>cycling</v>
      </c>
      <c r="E1382" t="str">
        <v>adjusted regulator</v>
      </c>
      <c r="F1382" t="str">
        <v>cycling</v>
      </c>
      <c r="G1382">
        <v>54836</v>
      </c>
      <c r="H1382">
        <v>54514</v>
      </c>
      <c r="I1382">
        <v>322</v>
      </c>
      <c r="J1382" s="1">
        <v>45959</v>
      </c>
      <c r="K1382">
        <v>7</v>
      </c>
      <c r="L1382">
        <v>45.93</v>
      </c>
      <c r="M1382" t="str">
        <v>No</v>
      </c>
      <c r="N1382" t="str">
        <v/>
      </c>
      <c r="O1382" t="str">
        <v/>
      </c>
      <c r="P1382" s="1">
        <v>45962</v>
      </c>
      <c r="Q1382">
        <v>17.9</v>
      </c>
      <c r="R1382">
        <v>31.3</v>
      </c>
      <c r="S1382">
        <v>22.5</v>
      </c>
      <c r="T1382">
        <v>17.7</v>
      </c>
    </row>
    <row r="1383">
      <c r="A1383" t="str">
        <v>LW-01</v>
      </c>
      <c r="B1383" s="1">
        <v>45973</v>
      </c>
      <c r="C1383" t="str">
        <v>R. Nguyen</v>
      </c>
      <c r="D1383" t="str">
        <v>cycling</v>
      </c>
      <c r="E1383" t="str">
        <v>no action</v>
      </c>
      <c r="F1383" t="str">
        <v>cycling</v>
      </c>
      <c r="G1383">
        <v>55135</v>
      </c>
      <c r="H1383">
        <v>54836</v>
      </c>
      <c r="I1383">
        <v>299</v>
      </c>
      <c r="J1383" s="1">
        <v>45966</v>
      </c>
      <c r="K1383">
        <v>7</v>
      </c>
      <c r="L1383">
        <v>42.74</v>
      </c>
      <c r="M1383" t="str">
        <v>No</v>
      </c>
      <c r="N1383" t="str">
        <v/>
      </c>
      <c r="O1383" t="str">
        <v/>
      </c>
      <c r="P1383" s="1">
        <v>45962</v>
      </c>
      <c r="Q1383">
        <v>17.9</v>
      </c>
      <c r="R1383">
        <v>31.3</v>
      </c>
      <c r="S1383">
        <v>22.5</v>
      </c>
      <c r="T1383">
        <v>12.3</v>
      </c>
    </row>
    <row r="1384">
      <c r="A1384" t="str">
        <v>LW-01</v>
      </c>
      <c r="B1384" s="1">
        <v>45980</v>
      </c>
      <c r="C1384" t="str">
        <v>J. Hale</v>
      </c>
      <c r="D1384" t="str">
        <v>cycling</v>
      </c>
      <c r="E1384" t="str">
        <v>no action</v>
      </c>
      <c r="F1384" t="str">
        <v>cycling</v>
      </c>
      <c r="G1384">
        <v>55414</v>
      </c>
      <c r="H1384">
        <v>55135</v>
      </c>
      <c r="I1384">
        <v>279</v>
      </c>
      <c r="J1384" s="1">
        <v>45973</v>
      </c>
      <c r="K1384">
        <v>7</v>
      </c>
      <c r="L1384">
        <v>39.81</v>
      </c>
      <c r="M1384" t="str">
        <v>No</v>
      </c>
      <c r="N1384" t="str">
        <v/>
      </c>
      <c r="O1384" t="str">
        <v/>
      </c>
      <c r="P1384" s="1">
        <v>45962</v>
      </c>
      <c r="Q1384">
        <v>17.9</v>
      </c>
      <c r="R1384">
        <v>31.3</v>
      </c>
      <c r="S1384">
        <v>22.5</v>
      </c>
      <c r="T1384">
        <v>18.7</v>
      </c>
    </row>
    <row r="1385">
      <c r="A1385" t="str">
        <v>LW-01</v>
      </c>
      <c r="B1385" s="1">
        <v>45987</v>
      </c>
      <c r="C1385" t="str">
        <v>R. Nguyen</v>
      </c>
      <c r="D1385" t="str">
        <v>cycling</v>
      </c>
      <c r="E1385" t="str">
        <v>no action</v>
      </c>
      <c r="F1385" t="str">
        <v>cycling</v>
      </c>
      <c r="G1385">
        <v>55714</v>
      </c>
      <c r="H1385">
        <v>55414</v>
      </c>
      <c r="I1385">
        <v>300</v>
      </c>
      <c r="J1385" s="1">
        <v>45980</v>
      </c>
      <c r="K1385">
        <v>7</v>
      </c>
      <c r="L1385">
        <v>42.8</v>
      </c>
      <c r="M1385" t="str">
        <v>No</v>
      </c>
      <c r="N1385" t="str">
        <v/>
      </c>
      <c r="O1385" t="str">
        <v/>
      </c>
      <c r="P1385" s="1">
        <v>45962</v>
      </c>
      <c r="Q1385">
        <v>17.9</v>
      </c>
      <c r="R1385">
        <v>31.3</v>
      </c>
      <c r="S1385">
        <v>22.5</v>
      </c>
      <c r="T1385">
        <v>12.9</v>
      </c>
    </row>
    <row r="1386">
      <c r="A1386" t="str">
        <v>LW-01</v>
      </c>
      <c r="B1386" s="1">
        <v>45994</v>
      </c>
      <c r="C1386" t="str">
        <v>J. Hale</v>
      </c>
      <c r="D1386" t="str">
        <v>cycling</v>
      </c>
      <c r="E1386" t="str">
        <v>no action</v>
      </c>
      <c r="F1386" t="str">
        <v>cycling</v>
      </c>
      <c r="G1386">
        <v>55977</v>
      </c>
      <c r="H1386">
        <v>55714</v>
      </c>
      <c r="I1386">
        <v>263</v>
      </c>
      <c r="J1386" s="1">
        <v>45987</v>
      </c>
      <c r="K1386">
        <v>7</v>
      </c>
      <c r="L1386">
        <v>37.62</v>
      </c>
      <c r="M1386" t="str">
        <v>No</v>
      </c>
      <c r="N1386" t="str">
        <v/>
      </c>
      <c r="O1386" t="str">
        <v/>
      </c>
      <c r="P1386" s="1">
        <v>45992</v>
      </c>
      <c r="Q1386">
        <v>17.8</v>
      </c>
      <c r="R1386">
        <v>31.1</v>
      </c>
      <c r="S1386">
        <v>22.5</v>
      </c>
      <c r="T1386">
        <v>18.1</v>
      </c>
    </row>
    <row r="1387">
      <c r="A1387" t="str">
        <v>LW-01</v>
      </c>
      <c r="B1387" s="1">
        <v>46001</v>
      </c>
      <c r="C1387" t="str">
        <v>R. Nguyen</v>
      </c>
      <c r="D1387" t="str">
        <v>cycling</v>
      </c>
      <c r="E1387" t="str">
        <v>adjusted regulator</v>
      </c>
      <c r="F1387" t="str">
        <v>cycling</v>
      </c>
      <c r="G1387">
        <v>56232</v>
      </c>
      <c r="H1387">
        <v>55977</v>
      </c>
      <c r="I1387">
        <v>255</v>
      </c>
      <c r="J1387" s="1">
        <v>45994</v>
      </c>
      <c r="K1387">
        <v>7</v>
      </c>
      <c r="L1387">
        <v>36.47</v>
      </c>
      <c r="M1387" t="str">
        <v>No</v>
      </c>
      <c r="N1387" t="str">
        <v/>
      </c>
      <c r="O1387" t="str">
        <v/>
      </c>
      <c r="P1387" s="1">
        <v>45992</v>
      </c>
      <c r="Q1387">
        <v>17.8</v>
      </c>
      <c r="R1387">
        <v>31.1</v>
      </c>
      <c r="S1387">
        <v>22.5</v>
      </c>
      <c r="T1387">
        <v>16.7</v>
      </c>
    </row>
    <row r="1388">
      <c r="A1388" t="str">
        <v>LW-01</v>
      </c>
      <c r="B1388" s="1">
        <v>46008</v>
      </c>
      <c r="C1388" t="str">
        <v>J. Hale</v>
      </c>
      <c r="D1388" t="str">
        <v>cycling</v>
      </c>
      <c r="E1388" t="str">
        <v>no action</v>
      </c>
      <c r="F1388" t="str">
        <v>cycling</v>
      </c>
      <c r="G1388">
        <v>56551</v>
      </c>
      <c r="H1388">
        <v>56232</v>
      </c>
      <c r="I1388">
        <v>319</v>
      </c>
      <c r="J1388" s="1">
        <v>46001</v>
      </c>
      <c r="K1388">
        <v>7</v>
      </c>
      <c r="L1388">
        <v>45.56</v>
      </c>
      <c r="M1388" t="str">
        <v>No</v>
      </c>
      <c r="N1388" t="str">
        <v/>
      </c>
      <c r="O1388" t="str">
        <v/>
      </c>
      <c r="P1388" s="1">
        <v>45992</v>
      </c>
      <c r="Q1388">
        <v>17.8</v>
      </c>
      <c r="R1388">
        <v>31.1</v>
      </c>
      <c r="S1388">
        <v>22.5</v>
      </c>
      <c r="T1388">
        <v>14.9</v>
      </c>
    </row>
    <row r="1389">
      <c r="A1389" t="str">
        <v>LW-01</v>
      </c>
      <c r="B1389" s="1">
        <v>46015</v>
      </c>
      <c r="C1389" t="str">
        <v>R. Nguyen</v>
      </c>
      <c r="D1389" t="str">
        <v>cycling</v>
      </c>
      <c r="E1389" t="str">
        <v>no action</v>
      </c>
      <c r="F1389" t="str">
        <v>cycling</v>
      </c>
      <c r="G1389">
        <v>56833</v>
      </c>
      <c r="H1389">
        <v>56551</v>
      </c>
      <c r="I1389">
        <v>282</v>
      </c>
      <c r="J1389" s="1">
        <v>46008</v>
      </c>
      <c r="K1389">
        <v>7</v>
      </c>
      <c r="L1389">
        <v>40.22</v>
      </c>
      <c r="M1389" t="str">
        <v>No</v>
      </c>
      <c r="N1389" t="str">
        <v/>
      </c>
      <c r="O1389" t="str">
        <v/>
      </c>
      <c r="P1389" s="1">
        <v>45992</v>
      </c>
      <c r="Q1389">
        <v>17.8</v>
      </c>
      <c r="R1389">
        <v>31.1</v>
      </c>
      <c r="S1389">
        <v>22.5</v>
      </c>
      <c r="T1389">
        <v>18.5</v>
      </c>
    </row>
    <row r="1390">
      <c r="A1390" t="str">
        <v>LW-01</v>
      </c>
      <c r="B1390" s="1">
        <v>46022</v>
      </c>
      <c r="C1390" t="str">
        <v>T. Brooks</v>
      </c>
      <c r="D1390" t="str">
        <v>cycling</v>
      </c>
      <c r="E1390" t="str">
        <v>no action</v>
      </c>
      <c r="F1390" t="str">
        <v>cycling</v>
      </c>
      <c r="G1390">
        <v>57165</v>
      </c>
      <c r="H1390">
        <v>56833</v>
      </c>
      <c r="I1390">
        <v>332</v>
      </c>
      <c r="J1390" s="1">
        <v>46015</v>
      </c>
      <c r="K1390">
        <v>7</v>
      </c>
      <c r="L1390">
        <v>47.46</v>
      </c>
      <c r="M1390" t="str">
        <v>No</v>
      </c>
      <c r="N1390" t="str">
        <v/>
      </c>
      <c r="O1390" t="str">
        <v/>
      </c>
      <c r="P1390" s="1">
        <v>45992</v>
      </c>
      <c r="Q1390">
        <v>17.8</v>
      </c>
      <c r="R1390">
        <v>31.1</v>
      </c>
      <c r="S1390">
        <v>22.5</v>
      </c>
      <c r="T1390">
        <v>10.7</v>
      </c>
    </row>
    <row r="1391">
      <c r="A1391" t="str">
        <v>LW-01</v>
      </c>
      <c r="B1391" s="1">
        <v>46029</v>
      </c>
      <c r="C1391" t="str">
        <v>M. Ortiz</v>
      </c>
      <c r="D1391" t="str">
        <v>cycling</v>
      </c>
      <c r="E1391" t="str">
        <v>no action</v>
      </c>
      <c r="F1391" t="str">
        <v>cycling</v>
      </c>
      <c r="G1391">
        <v>57505</v>
      </c>
      <c r="H1391">
        <v>57165</v>
      </c>
      <c r="I1391">
        <v>340</v>
      </c>
      <c r="J1391" s="1">
        <v>46022</v>
      </c>
      <c r="K1391">
        <v>7</v>
      </c>
      <c r="L1391">
        <v>48.61</v>
      </c>
      <c r="M1391" t="str">
        <v>No</v>
      </c>
      <c r="N1391" t="str">
        <v/>
      </c>
      <c r="O1391" t="str">
        <v/>
      </c>
      <c r="P1391" s="1">
        <v>46023</v>
      </c>
      <c r="Q1391">
        <v>18.1</v>
      </c>
      <c r="R1391">
        <v>31.5</v>
      </c>
      <c r="S1391">
        <v>22.5</v>
      </c>
      <c r="T1391">
        <v>17.7</v>
      </c>
    </row>
    <row r="1392">
      <c r="A1392" t="str">
        <v>LW-01</v>
      </c>
      <c r="B1392" s="1">
        <v>46036</v>
      </c>
      <c r="C1392" t="str">
        <v>T. Brooks</v>
      </c>
      <c r="D1392" t="str">
        <v>cycling</v>
      </c>
      <c r="E1392" t="str">
        <v>no action</v>
      </c>
      <c r="F1392" t="str">
        <v>cycling</v>
      </c>
      <c r="G1392">
        <v>57764</v>
      </c>
      <c r="H1392">
        <v>57505</v>
      </c>
      <c r="I1392">
        <v>259</v>
      </c>
      <c r="J1392" s="1">
        <v>46029</v>
      </c>
      <c r="K1392">
        <v>7</v>
      </c>
      <c r="L1392">
        <v>36.98</v>
      </c>
      <c r="M1392" t="str">
        <v>No</v>
      </c>
      <c r="N1392" t="str">
        <v/>
      </c>
      <c r="O1392" t="str">
        <v/>
      </c>
      <c r="P1392" s="1">
        <v>46023</v>
      </c>
      <c r="Q1392">
        <v>18.1</v>
      </c>
      <c r="R1392">
        <v>31.5</v>
      </c>
      <c r="S1392">
        <v>22.5</v>
      </c>
      <c r="T1392">
        <v>19.4</v>
      </c>
    </row>
    <row r="1393">
      <c r="A1393" t="str">
        <v>LW-01</v>
      </c>
      <c r="B1393" s="1">
        <v>46043</v>
      </c>
      <c r="C1393" t="str">
        <v>R. Nguyen</v>
      </c>
      <c r="D1393" t="str">
        <v>cycling</v>
      </c>
      <c r="E1393" t="str">
        <v>no action</v>
      </c>
      <c r="F1393" t="str">
        <v>cycling</v>
      </c>
      <c r="G1393">
        <v>58050</v>
      </c>
      <c r="H1393">
        <v>57764</v>
      </c>
      <c r="I1393">
        <v>286</v>
      </c>
      <c r="J1393" s="1">
        <v>46036</v>
      </c>
      <c r="K1393">
        <v>7</v>
      </c>
      <c r="L1393">
        <v>40.88</v>
      </c>
      <c r="M1393" t="str">
        <v>No</v>
      </c>
      <c r="N1393" t="str">
        <v/>
      </c>
      <c r="O1393" t="str">
        <v/>
      </c>
      <c r="P1393" s="1">
        <v>46023</v>
      </c>
      <c r="Q1393">
        <v>18.1</v>
      </c>
      <c r="R1393">
        <v>31.5</v>
      </c>
      <c r="S1393">
        <v>22.5</v>
      </c>
      <c r="T1393">
        <v>14.1</v>
      </c>
    </row>
    <row r="1394">
      <c r="A1394" t="str">
        <v>LW-01</v>
      </c>
      <c r="B1394" s="1">
        <v>46050</v>
      </c>
      <c r="C1394" t="str">
        <v>R. Nguyen</v>
      </c>
      <c r="D1394" t="str">
        <v>cycling</v>
      </c>
      <c r="E1394" t="str">
        <v>no action</v>
      </c>
      <c r="F1394" t="str">
        <v>cycling</v>
      </c>
      <c r="G1394">
        <v>58392</v>
      </c>
      <c r="H1394">
        <v>58050</v>
      </c>
      <c r="I1394">
        <v>342</v>
      </c>
      <c r="J1394" s="1">
        <v>46043</v>
      </c>
      <c r="K1394">
        <v>7</v>
      </c>
      <c r="L1394">
        <v>48.92</v>
      </c>
      <c r="M1394" t="str">
        <v>No</v>
      </c>
      <c r="N1394" t="str">
        <v/>
      </c>
      <c r="O1394" t="str">
        <v/>
      </c>
      <c r="P1394" s="1">
        <v>46023</v>
      </c>
      <c r="Q1394">
        <v>18.1</v>
      </c>
      <c r="R1394">
        <v>31.5</v>
      </c>
      <c r="S1394">
        <v>22.5</v>
      </c>
      <c r="T1394">
        <v>19.7</v>
      </c>
    </row>
    <row r="1395">
      <c r="A1395" t="str">
        <v>LW-01</v>
      </c>
      <c r="B1395" s="1">
        <v>46057</v>
      </c>
      <c r="C1395" t="str">
        <v>R. Nguyen</v>
      </c>
      <c r="D1395" t="str">
        <v>cycling</v>
      </c>
      <c r="E1395" t="str">
        <v>no action</v>
      </c>
      <c r="F1395" t="str">
        <v>cycling</v>
      </c>
      <c r="G1395">
        <v>58655</v>
      </c>
      <c r="H1395">
        <v>58392</v>
      </c>
      <c r="I1395">
        <v>263</v>
      </c>
      <c r="J1395" s="1">
        <v>46050</v>
      </c>
      <c r="K1395">
        <v>7</v>
      </c>
      <c r="L1395">
        <v>37.55</v>
      </c>
      <c r="M1395" t="str">
        <v>No</v>
      </c>
      <c r="N1395" t="str">
        <v/>
      </c>
      <c r="O1395" t="str">
        <v/>
      </c>
      <c r="P1395" s="1">
        <v>46054</v>
      </c>
      <c r="Q1395">
        <v>18.6</v>
      </c>
      <c r="R1395">
        <v>30.9</v>
      </c>
      <c r="S1395">
        <v>22.5</v>
      </c>
      <c r="T1395">
        <v>17.9</v>
      </c>
    </row>
    <row r="1396">
      <c r="A1396" t="str">
        <v>LW-01</v>
      </c>
      <c r="B1396" s="1">
        <v>46064</v>
      </c>
      <c r="C1396" t="str">
        <v>M. Ortiz</v>
      </c>
      <c r="D1396" t="str">
        <v>cycling</v>
      </c>
      <c r="E1396" t="str">
        <v>no action</v>
      </c>
      <c r="F1396" t="str">
        <v>cycling</v>
      </c>
      <c r="G1396">
        <v>58924</v>
      </c>
      <c r="H1396">
        <v>58655</v>
      </c>
      <c r="I1396">
        <v>269</v>
      </c>
      <c r="J1396" s="1">
        <v>46057</v>
      </c>
      <c r="K1396">
        <v>7</v>
      </c>
      <c r="L1396">
        <v>38.46</v>
      </c>
      <c r="M1396" t="str">
        <v>No</v>
      </c>
      <c r="N1396" t="str">
        <v/>
      </c>
      <c r="O1396" t="str">
        <v/>
      </c>
      <c r="P1396" s="1">
        <v>46054</v>
      </c>
      <c r="Q1396">
        <v>18.6</v>
      </c>
      <c r="R1396">
        <v>30.9</v>
      </c>
      <c r="S1396">
        <v>22.5</v>
      </c>
      <c r="T1396">
        <v>13.8</v>
      </c>
    </row>
    <row r="1397">
      <c r="A1397" t="str">
        <v>LW-01</v>
      </c>
      <c r="B1397" s="1">
        <v>46071</v>
      </c>
      <c r="C1397" t="str">
        <v>T. Brooks</v>
      </c>
      <c r="D1397" t="str">
        <v>cycling</v>
      </c>
      <c r="E1397" t="str">
        <v>no action</v>
      </c>
      <c r="F1397" t="str">
        <v>cycling</v>
      </c>
      <c r="G1397">
        <v>59264</v>
      </c>
      <c r="H1397">
        <v>58924</v>
      </c>
      <c r="I1397">
        <v>340</v>
      </c>
      <c r="J1397" s="1">
        <v>46064</v>
      </c>
      <c r="K1397">
        <v>7</v>
      </c>
      <c r="L1397">
        <v>48.57</v>
      </c>
      <c r="M1397" t="str">
        <v>No</v>
      </c>
      <c r="N1397" t="str">
        <v/>
      </c>
      <c r="O1397" t="str">
        <v/>
      </c>
      <c r="P1397" s="1">
        <v>46054</v>
      </c>
      <c r="Q1397">
        <v>18.6</v>
      </c>
      <c r="R1397">
        <v>30.9</v>
      </c>
      <c r="S1397">
        <v>22.5</v>
      </c>
      <c r="T1397">
        <v>19.4</v>
      </c>
    </row>
    <row r="1398">
      <c r="A1398" t="str">
        <v>LW-01</v>
      </c>
      <c r="B1398" s="1">
        <v>46078</v>
      </c>
      <c r="C1398" t="str">
        <v>M. Ortiz</v>
      </c>
      <c r="D1398" t="str">
        <v>cycling</v>
      </c>
      <c r="E1398" t="str">
        <v>recorded high FM pressure</v>
      </c>
      <c r="F1398" t="str">
        <v>cycling</v>
      </c>
      <c r="G1398">
        <v>59530</v>
      </c>
      <c r="H1398">
        <v>59264</v>
      </c>
      <c r="I1398">
        <v>266</v>
      </c>
      <c r="J1398" s="1">
        <v>46071</v>
      </c>
      <c r="K1398">
        <v>7</v>
      </c>
      <c r="L1398">
        <v>37.97</v>
      </c>
      <c r="M1398" t="str">
        <v>No</v>
      </c>
      <c r="N1398" t="str">
        <v/>
      </c>
      <c r="O1398" t="str">
        <v/>
      </c>
      <c r="P1398" s="1">
        <v>46054</v>
      </c>
      <c r="Q1398">
        <v>18.6</v>
      </c>
      <c r="R1398">
        <v>30.9</v>
      </c>
      <c r="S1398">
        <v>22.5</v>
      </c>
      <c r="T1398">
        <v>12.8</v>
      </c>
    </row>
    <row r="1399">
      <c r="A1399" t="str">
        <v>LW-01</v>
      </c>
      <c r="B1399" s="1">
        <v>46085</v>
      </c>
      <c r="C1399" t="str">
        <v>J. Hale</v>
      </c>
      <c r="D1399" t="str">
        <v>cycling</v>
      </c>
      <c r="E1399" t="str">
        <v>no action</v>
      </c>
      <c r="F1399" t="str">
        <v>cycling</v>
      </c>
      <c r="G1399">
        <v>59769</v>
      </c>
      <c r="H1399">
        <v>59530</v>
      </c>
      <c r="I1399">
        <v>239</v>
      </c>
      <c r="J1399" s="1">
        <v>46078</v>
      </c>
      <c r="K1399">
        <v>7</v>
      </c>
      <c r="L1399">
        <v>34.12</v>
      </c>
      <c r="M1399" t="str">
        <v>No</v>
      </c>
      <c r="N1399" t="str">
        <v/>
      </c>
      <c r="O1399" t="str">
        <v/>
      </c>
      <c r="P1399" s="1">
        <v>46082</v>
      </c>
      <c r="Q1399">
        <v>20.2</v>
      </c>
      <c r="R1399">
        <v>31.5</v>
      </c>
      <c r="S1399">
        <v>22.5</v>
      </c>
      <c r="T1399">
        <v>14</v>
      </c>
    </row>
    <row r="1400">
      <c r="A1400" t="str">
        <v>LW-01</v>
      </c>
      <c r="B1400" s="1">
        <v>46092</v>
      </c>
      <c r="C1400" t="str">
        <v>R. Nguyen</v>
      </c>
      <c r="D1400" t="str">
        <v>cycling</v>
      </c>
      <c r="E1400" t="str">
        <v>no action</v>
      </c>
      <c r="F1400" t="str">
        <v>cycling</v>
      </c>
      <c r="G1400">
        <v>60090</v>
      </c>
      <c r="H1400">
        <v>59769</v>
      </c>
      <c r="I1400">
        <v>321</v>
      </c>
      <c r="J1400" s="1">
        <v>46085</v>
      </c>
      <c r="K1400">
        <v>7</v>
      </c>
      <c r="L1400">
        <v>45.8</v>
      </c>
      <c r="M1400" t="str">
        <v>No</v>
      </c>
      <c r="N1400" t="str">
        <v/>
      </c>
      <c r="O1400" t="str">
        <v/>
      </c>
      <c r="P1400" s="1">
        <v>46082</v>
      </c>
      <c r="Q1400">
        <v>20.2</v>
      </c>
      <c r="R1400">
        <v>31.5</v>
      </c>
      <c r="S1400">
        <v>22.5</v>
      </c>
      <c r="T1400">
        <v>18</v>
      </c>
    </row>
    <row r="1401">
      <c r="A1401" t="str">
        <v>LW-01</v>
      </c>
      <c r="B1401" s="1">
        <v>46099</v>
      </c>
      <c r="C1401" t="str">
        <v>T. Brooks</v>
      </c>
      <c r="D1401" t="str">
        <v>cycling</v>
      </c>
      <c r="E1401" t="str">
        <v>no action</v>
      </c>
      <c r="F1401" t="str">
        <v>cycling</v>
      </c>
      <c r="G1401">
        <v>60413</v>
      </c>
      <c r="H1401">
        <v>60090</v>
      </c>
      <c r="I1401">
        <v>323</v>
      </c>
      <c r="J1401" s="1">
        <v>46092</v>
      </c>
      <c r="K1401">
        <v>7</v>
      </c>
      <c r="L1401">
        <v>46.18</v>
      </c>
      <c r="M1401" t="str">
        <v>No</v>
      </c>
      <c r="N1401" t="str">
        <v/>
      </c>
      <c r="O1401" t="str">
        <v/>
      </c>
      <c r="P1401" s="1">
        <v>46082</v>
      </c>
      <c r="Q1401">
        <v>20.2</v>
      </c>
      <c r="R1401">
        <v>31.5</v>
      </c>
      <c r="S1401">
        <v>22.5</v>
      </c>
      <c r="T1401">
        <v>12.3</v>
      </c>
    </row>
    <row r="1402">
      <c r="A1402" t="str">
        <v>LW-01</v>
      </c>
      <c r="B1402" s="1">
        <v>46106</v>
      </c>
      <c r="C1402" t="str">
        <v>M. Ortiz</v>
      </c>
      <c r="D1402" t="str">
        <v>cycling</v>
      </c>
      <c r="E1402" t="str">
        <v>no action</v>
      </c>
      <c r="F1402" t="str">
        <v>cycling</v>
      </c>
      <c r="G1402">
        <v>60739</v>
      </c>
      <c r="H1402">
        <v>60413</v>
      </c>
      <c r="I1402">
        <v>326</v>
      </c>
      <c r="J1402" s="1">
        <v>46099</v>
      </c>
      <c r="K1402">
        <v>7</v>
      </c>
      <c r="L1402">
        <v>46.63</v>
      </c>
      <c r="M1402" t="str">
        <v>No</v>
      </c>
      <c r="N1402" t="str">
        <v/>
      </c>
      <c r="O1402" t="str">
        <v/>
      </c>
      <c r="P1402" s="1">
        <v>46082</v>
      </c>
      <c r="Q1402">
        <v>20.2</v>
      </c>
      <c r="R1402">
        <v>31.5</v>
      </c>
      <c r="S1402">
        <v>22.5</v>
      </c>
      <c r="T1402">
        <v>13.8</v>
      </c>
    </row>
    <row r="1403">
      <c r="A1403" t="str">
        <v>LW-01</v>
      </c>
      <c r="B1403" s="1">
        <v>46113</v>
      </c>
      <c r="C1403" t="str">
        <v>M. Ortiz</v>
      </c>
      <c r="D1403" t="str">
        <v>cycling</v>
      </c>
      <c r="E1403" t="str">
        <v>no action</v>
      </c>
      <c r="F1403" t="str">
        <v>cycling</v>
      </c>
      <c r="G1403">
        <v>61080</v>
      </c>
      <c r="H1403">
        <v>60739</v>
      </c>
      <c r="I1403">
        <v>341</v>
      </c>
      <c r="J1403" s="1">
        <v>46106</v>
      </c>
      <c r="K1403">
        <v>7</v>
      </c>
      <c r="L1403">
        <v>48.67</v>
      </c>
      <c r="M1403" t="str">
        <v>No</v>
      </c>
      <c r="N1403" t="str">
        <v/>
      </c>
      <c r="O1403" t="str">
        <v/>
      </c>
      <c r="P1403" s="1">
        <v>46113</v>
      </c>
      <c r="Q1403">
        <v>20.5</v>
      </c>
      <c r="R1403">
        <v>31.5</v>
      </c>
      <c r="S1403">
        <v>22.5</v>
      </c>
      <c r="T1403">
        <v>12.4</v>
      </c>
    </row>
    <row r="1404">
      <c r="A1404" t="str">
        <v>LW-01</v>
      </c>
      <c r="B1404" s="1">
        <v>46120</v>
      </c>
      <c r="C1404" t="str">
        <v>J. Hale</v>
      </c>
      <c r="D1404" t="str">
        <v>cycling</v>
      </c>
      <c r="E1404" t="str">
        <v>no action</v>
      </c>
      <c r="F1404" t="str">
        <v>cycling</v>
      </c>
      <c r="G1404">
        <v>61423</v>
      </c>
      <c r="H1404">
        <v>61080</v>
      </c>
      <c r="I1404">
        <v>343</v>
      </c>
      <c r="J1404" s="1">
        <v>46113</v>
      </c>
      <c r="K1404">
        <v>7</v>
      </c>
      <c r="L1404">
        <v>49.05</v>
      </c>
      <c r="M1404" t="str">
        <v>No</v>
      </c>
      <c r="N1404" t="str">
        <v/>
      </c>
      <c r="O1404" t="str">
        <v/>
      </c>
      <c r="P1404" s="1">
        <v>46113</v>
      </c>
      <c r="Q1404">
        <v>20.5</v>
      </c>
      <c r="R1404">
        <v>31.5</v>
      </c>
      <c r="S1404">
        <v>22.5</v>
      </c>
      <c r="T1404">
        <v>16.6</v>
      </c>
    </row>
    <row r="1405">
      <c r="A1405" t="str">
        <v>LW-01</v>
      </c>
      <c r="B1405" s="1">
        <v>46127</v>
      </c>
      <c r="C1405" t="str">
        <v>T. Brooks</v>
      </c>
      <c r="D1405" t="str">
        <v>cycling</v>
      </c>
      <c r="E1405" t="str">
        <v>no action</v>
      </c>
      <c r="F1405" t="str">
        <v>cycling</v>
      </c>
      <c r="G1405">
        <v>61711</v>
      </c>
      <c r="H1405">
        <v>61423</v>
      </c>
      <c r="I1405">
        <v>288</v>
      </c>
      <c r="J1405" s="1">
        <v>46120</v>
      </c>
      <c r="K1405">
        <v>7</v>
      </c>
      <c r="L1405">
        <v>41.21</v>
      </c>
      <c r="M1405" t="str">
        <v>No</v>
      </c>
      <c r="N1405" t="str">
        <v/>
      </c>
      <c r="O1405" t="str">
        <v/>
      </c>
      <c r="P1405" s="1">
        <v>46113</v>
      </c>
      <c r="Q1405">
        <v>20.5</v>
      </c>
      <c r="R1405">
        <v>31.5</v>
      </c>
      <c r="S1405">
        <v>22.5</v>
      </c>
      <c r="T1405">
        <v>17</v>
      </c>
    </row>
    <row r="1406">
      <c r="A1406" t="str">
        <v>LW-01</v>
      </c>
      <c r="B1406" s="1">
        <v>46134</v>
      </c>
      <c r="C1406" t="str">
        <v>T. Brooks</v>
      </c>
      <c r="D1406" t="str">
        <v>cycling</v>
      </c>
      <c r="E1406" t="str">
        <v>no action</v>
      </c>
      <c r="F1406" t="str">
        <v>cycling</v>
      </c>
      <c r="G1406">
        <v>61987</v>
      </c>
      <c r="H1406">
        <v>61711</v>
      </c>
      <c r="I1406">
        <v>276</v>
      </c>
      <c r="J1406" s="1">
        <v>46127</v>
      </c>
      <c r="K1406">
        <v>7</v>
      </c>
      <c r="L1406">
        <v>39.41</v>
      </c>
      <c r="M1406" t="str">
        <v>No</v>
      </c>
      <c r="N1406" t="str">
        <v/>
      </c>
      <c r="O1406" t="str">
        <v/>
      </c>
      <c r="P1406" s="1">
        <v>46113</v>
      </c>
      <c r="Q1406">
        <v>20.5</v>
      </c>
      <c r="R1406">
        <v>31.5</v>
      </c>
      <c r="S1406">
        <v>22.5</v>
      </c>
      <c r="T1406">
        <v>19.7</v>
      </c>
    </row>
    <row r="1407">
      <c r="A1407" t="str">
        <v>LW-01</v>
      </c>
      <c r="B1407" s="1">
        <v>46141</v>
      </c>
      <c r="C1407" t="str">
        <v>T. Brooks</v>
      </c>
      <c r="D1407" t="str">
        <v>cycling</v>
      </c>
      <c r="E1407" t="str">
        <v>no action</v>
      </c>
      <c r="F1407" t="str">
        <v>cycling</v>
      </c>
      <c r="G1407">
        <v>62238</v>
      </c>
      <c r="H1407">
        <v>61987</v>
      </c>
      <c r="I1407">
        <v>251</v>
      </c>
      <c r="J1407" s="1">
        <v>46134</v>
      </c>
      <c r="K1407">
        <v>7</v>
      </c>
      <c r="L1407">
        <v>35.85</v>
      </c>
      <c r="M1407" t="str">
        <v>No</v>
      </c>
      <c r="N1407" t="str">
        <v/>
      </c>
      <c r="O1407" t="str">
        <v/>
      </c>
      <c r="P1407" s="1">
        <v>46113</v>
      </c>
      <c r="Q1407">
        <v>20.5</v>
      </c>
      <c r="R1407">
        <v>31.5</v>
      </c>
      <c r="S1407">
        <v>22.5</v>
      </c>
      <c r="T1407">
        <v>18.2</v>
      </c>
    </row>
    <row r="1408">
      <c r="A1408" t="str">
        <v>LW-01</v>
      </c>
      <c r="B1408" s="1">
        <v>46148</v>
      </c>
      <c r="C1408" t="str">
        <v>R. Nguyen</v>
      </c>
      <c r="D1408" t="str">
        <v>cycling</v>
      </c>
      <c r="E1408" t="str">
        <v>cleared check valve</v>
      </c>
      <c r="F1408" t="str">
        <v>cycling</v>
      </c>
      <c r="G1408">
        <v>62495</v>
      </c>
      <c r="H1408">
        <v>62238</v>
      </c>
      <c r="I1408">
        <v>257</v>
      </c>
      <c r="J1408" s="1">
        <v>46141</v>
      </c>
      <c r="K1408">
        <v>7</v>
      </c>
      <c r="L1408">
        <v>36.7</v>
      </c>
      <c r="M1408" t="str">
        <v>No</v>
      </c>
      <c r="N1408" t="str">
        <v/>
      </c>
      <c r="O1408" t="str">
        <v/>
      </c>
      <c r="P1408" s="1">
        <v>46143</v>
      </c>
      <c r="Q1408">
        <v>20.7</v>
      </c>
      <c r="R1408">
        <v>31.2</v>
      </c>
      <c r="S1408">
        <v>22.5</v>
      </c>
      <c r="T1408">
        <v>17.8</v>
      </c>
    </row>
    <row r="1409">
      <c r="A1409" t="str">
        <v>LW-01</v>
      </c>
      <c r="B1409" s="1">
        <v>46155</v>
      </c>
      <c r="C1409" t="str">
        <v>T. Brooks</v>
      </c>
      <c r="D1409" t="str">
        <v>cycling</v>
      </c>
      <c r="E1409" t="str">
        <v>no action</v>
      </c>
      <c r="F1409" t="str">
        <v>cycling</v>
      </c>
      <c r="G1409">
        <v>62761</v>
      </c>
      <c r="H1409">
        <v>62495</v>
      </c>
      <c r="I1409">
        <v>266</v>
      </c>
      <c r="J1409" s="1">
        <v>46148</v>
      </c>
      <c r="K1409">
        <v>7</v>
      </c>
      <c r="L1409">
        <v>38.01</v>
      </c>
      <c r="M1409" t="str">
        <v>No</v>
      </c>
      <c r="N1409" t="str">
        <v/>
      </c>
      <c r="O1409" t="str">
        <v/>
      </c>
      <c r="P1409" s="1">
        <v>46143</v>
      </c>
      <c r="Q1409">
        <v>20.7</v>
      </c>
      <c r="R1409">
        <v>31.2</v>
      </c>
      <c r="S1409">
        <v>22.5</v>
      </c>
      <c r="T1409">
        <v>19.9</v>
      </c>
    </row>
    <row r="1410">
      <c r="A1410" t="str">
        <v>LW-01</v>
      </c>
      <c r="B1410" s="1">
        <v>46162</v>
      </c>
      <c r="C1410" t="str">
        <v>J. Hale</v>
      </c>
      <c r="D1410" t="str">
        <v>cycling</v>
      </c>
      <c r="E1410" t="str">
        <v>no action</v>
      </c>
      <c r="F1410" t="str">
        <v>cycling</v>
      </c>
      <c r="G1410">
        <v>63055</v>
      </c>
      <c r="H1410">
        <v>62761</v>
      </c>
      <c r="I1410">
        <v>294</v>
      </c>
      <c r="J1410" s="1">
        <v>46155</v>
      </c>
      <c r="K1410">
        <v>7</v>
      </c>
      <c r="L1410">
        <v>42.02</v>
      </c>
      <c r="M1410" t="str">
        <v>No</v>
      </c>
      <c r="N1410" t="str">
        <v/>
      </c>
      <c r="O1410" t="str">
        <v/>
      </c>
      <c r="P1410" s="1">
        <v>46143</v>
      </c>
      <c r="Q1410">
        <v>20.7</v>
      </c>
      <c r="R1410">
        <v>31.2</v>
      </c>
      <c r="S1410">
        <v>22.5</v>
      </c>
      <c r="T1410">
        <v>10.3</v>
      </c>
    </row>
    <row r="1411">
      <c r="A1411" t="str">
        <v>LW-01</v>
      </c>
      <c r="B1411" s="1">
        <v>46169</v>
      </c>
      <c r="C1411" t="str">
        <v>M. Ortiz</v>
      </c>
      <c r="D1411" t="str">
        <v>cycling</v>
      </c>
      <c r="E1411" t="str">
        <v>no action</v>
      </c>
      <c r="F1411" t="str">
        <v>cycling</v>
      </c>
      <c r="G1411">
        <v>63367</v>
      </c>
      <c r="H1411">
        <v>63055</v>
      </c>
      <c r="I1411">
        <v>312</v>
      </c>
      <c r="J1411" s="1">
        <v>46162</v>
      </c>
      <c r="K1411">
        <v>7</v>
      </c>
      <c r="L1411">
        <v>44.5</v>
      </c>
      <c r="M1411" t="str">
        <v>No</v>
      </c>
      <c r="N1411" t="str">
        <v/>
      </c>
      <c r="O1411" t="str">
        <v/>
      </c>
      <c r="P1411" s="1">
        <v>46143</v>
      </c>
      <c r="Q1411">
        <v>20.7</v>
      </c>
      <c r="R1411">
        <v>31.2</v>
      </c>
      <c r="S1411">
        <v>22.5</v>
      </c>
      <c r="T1411">
        <v>13.9</v>
      </c>
    </row>
    <row r="1412">
      <c r="A1412" t="str">
        <v>LW-01</v>
      </c>
      <c r="B1412" s="1">
        <v>46176</v>
      </c>
      <c r="C1412" t="str">
        <v>T. Brooks</v>
      </c>
      <c r="D1412" t="str">
        <v>cycling</v>
      </c>
      <c r="E1412" t="str">
        <v>no action</v>
      </c>
      <c r="F1412" t="str">
        <v>cycling</v>
      </c>
      <c r="G1412">
        <v>63694</v>
      </c>
      <c r="H1412">
        <v>63367</v>
      </c>
      <c r="I1412">
        <v>327</v>
      </c>
      <c r="J1412" s="1">
        <v>46169</v>
      </c>
      <c r="K1412">
        <v>7</v>
      </c>
      <c r="L1412">
        <v>46.7</v>
      </c>
      <c r="M1412" t="str">
        <v>No</v>
      </c>
      <c r="N1412" t="str">
        <v/>
      </c>
      <c r="O1412" t="str">
        <v/>
      </c>
      <c r="P1412" s="1">
        <v>46174</v>
      </c>
      <c r="Q1412">
        <v>21.2</v>
      </c>
      <c r="R1412">
        <v>31.4</v>
      </c>
      <c r="S1412">
        <v>22.5</v>
      </c>
      <c r="T1412">
        <v>19.6</v>
      </c>
    </row>
    <row r="1413">
      <c r="A1413" t="str">
        <v>LW-01</v>
      </c>
      <c r="B1413" s="1">
        <v>46183</v>
      </c>
      <c r="C1413" t="str">
        <v>M. Ortiz</v>
      </c>
      <c r="D1413" t="str">
        <v>cycling</v>
      </c>
      <c r="E1413" t="str">
        <v>no action</v>
      </c>
      <c r="F1413" t="str">
        <v>cycling</v>
      </c>
      <c r="G1413">
        <v>63972</v>
      </c>
      <c r="H1413">
        <v>63694</v>
      </c>
      <c r="I1413">
        <v>278</v>
      </c>
      <c r="J1413" s="1">
        <v>46176</v>
      </c>
      <c r="K1413">
        <v>7</v>
      </c>
      <c r="L1413">
        <v>39.67</v>
      </c>
      <c r="M1413" t="str">
        <v>No</v>
      </c>
      <c r="N1413" t="str">
        <v/>
      </c>
      <c r="O1413" t="str">
        <v/>
      </c>
      <c r="P1413" s="1">
        <v>46174</v>
      </c>
      <c r="Q1413">
        <v>21.2</v>
      </c>
      <c r="R1413">
        <v>31.4</v>
      </c>
      <c r="S1413">
        <v>22.5</v>
      </c>
      <c r="T1413">
        <v>19.1</v>
      </c>
    </row>
    <row r="1414">
      <c r="A1414" t="str">
        <v>LW-01</v>
      </c>
      <c r="B1414" s="1">
        <v>46190</v>
      </c>
      <c r="C1414" t="str">
        <v>T. Brooks</v>
      </c>
      <c r="D1414" t="str">
        <v>cycling</v>
      </c>
      <c r="E1414" t="str">
        <v>no action</v>
      </c>
      <c r="F1414" t="str">
        <v>cycling</v>
      </c>
      <c r="G1414">
        <v>64292</v>
      </c>
      <c r="H1414">
        <v>63972</v>
      </c>
      <c r="I1414">
        <v>320</v>
      </c>
      <c r="J1414" s="1">
        <v>46183</v>
      </c>
      <c r="K1414">
        <v>7</v>
      </c>
      <c r="L1414">
        <v>45.68</v>
      </c>
      <c r="M1414" t="str">
        <v>No</v>
      </c>
      <c r="N1414" t="str">
        <v/>
      </c>
      <c r="O1414" t="str">
        <v/>
      </c>
      <c r="P1414" s="1">
        <v>46174</v>
      </c>
      <c r="Q1414">
        <v>21.2</v>
      </c>
      <c r="R1414">
        <v>31.4</v>
      </c>
      <c r="S1414">
        <v>22.5</v>
      </c>
      <c r="T1414">
        <v>10.9</v>
      </c>
    </row>
    <row r="1415">
      <c r="A1415" t="str">
        <v>LW-01</v>
      </c>
      <c r="B1415" s="1">
        <v>46197</v>
      </c>
      <c r="C1415" t="str">
        <v>T. Brooks</v>
      </c>
      <c r="D1415" t="str">
        <v>cycling</v>
      </c>
      <c r="E1415" t="str">
        <v>no action</v>
      </c>
      <c r="F1415" t="str">
        <v>cycling</v>
      </c>
      <c r="G1415">
        <v>64547</v>
      </c>
      <c r="H1415">
        <v>64292</v>
      </c>
      <c r="I1415">
        <v>255</v>
      </c>
      <c r="J1415" s="1">
        <v>46190</v>
      </c>
      <c r="K1415">
        <v>7</v>
      </c>
      <c r="L1415">
        <v>36.5</v>
      </c>
      <c r="M1415" t="str">
        <v>No</v>
      </c>
      <c r="N1415" t="str">
        <v/>
      </c>
      <c r="O1415" t="str">
        <v/>
      </c>
      <c r="P1415" s="1">
        <v>46174</v>
      </c>
      <c r="Q1415">
        <v>21.2</v>
      </c>
      <c r="R1415">
        <v>31.4</v>
      </c>
      <c r="S1415">
        <v>22.5</v>
      </c>
      <c r="T1415">
        <v>11.6</v>
      </c>
    </row>
    <row r="1416">
      <c r="A1416" t="str">
        <v>LW-01</v>
      </c>
      <c r="B1416" s="1">
        <v>46204</v>
      </c>
      <c r="C1416" t="str">
        <v>R. Nguyen</v>
      </c>
      <c r="D1416" t="str">
        <v>cycling</v>
      </c>
      <c r="E1416" t="str">
        <v>no action</v>
      </c>
      <c r="F1416" t="str">
        <v>cycling</v>
      </c>
      <c r="G1416">
        <v>64847</v>
      </c>
      <c r="H1416">
        <v>64547</v>
      </c>
      <c r="I1416">
        <v>300</v>
      </c>
      <c r="J1416" s="1">
        <v>46197</v>
      </c>
      <c r="K1416">
        <v>7</v>
      </c>
      <c r="L1416">
        <v>42.89</v>
      </c>
      <c r="M1416" t="str">
        <v>No</v>
      </c>
      <c r="N1416" t="str">
        <v/>
      </c>
      <c r="O1416" t="str">
        <v/>
      </c>
      <c r="P1416" s="1">
        <v>46204</v>
      </c>
      <c r="Q1416">
        <v>20.8</v>
      </c>
      <c r="R1416">
        <v>31</v>
      </c>
      <c r="S1416">
        <v>22.5</v>
      </c>
      <c r="T1416">
        <v>12</v>
      </c>
    </row>
    <row r="1417">
      <c r="A1417" t="str">
        <v>LW-01</v>
      </c>
      <c r="B1417" s="1">
        <v>46211</v>
      </c>
      <c r="C1417" t="str">
        <v>R. Nguyen</v>
      </c>
      <c r="D1417" t="str">
        <v>cycling</v>
      </c>
      <c r="E1417" t="str">
        <v>cleared check valve</v>
      </c>
      <c r="F1417" t="str">
        <v>cycling</v>
      </c>
      <c r="G1417">
        <v>65159</v>
      </c>
      <c r="H1417">
        <v>64847</v>
      </c>
      <c r="I1417">
        <v>312</v>
      </c>
      <c r="J1417" s="1">
        <v>46204</v>
      </c>
      <c r="K1417">
        <v>7</v>
      </c>
      <c r="L1417">
        <v>44.57</v>
      </c>
      <c r="M1417" t="str">
        <v>No</v>
      </c>
      <c r="N1417" t="str">
        <v/>
      </c>
      <c r="O1417" t="str">
        <v/>
      </c>
      <c r="P1417" s="1">
        <v>46204</v>
      </c>
      <c r="Q1417">
        <v>20.8</v>
      </c>
      <c r="R1417">
        <v>31</v>
      </c>
      <c r="S1417">
        <v>22.5</v>
      </c>
      <c r="T1417">
        <v>14.4</v>
      </c>
    </row>
    <row r="1418">
      <c r="A1418" t="str">
        <v>LW-01</v>
      </c>
      <c r="B1418" s="1">
        <v>46218</v>
      </c>
      <c r="C1418" t="str">
        <v>M. Ortiz</v>
      </c>
      <c r="D1418" t="str">
        <v>cycling</v>
      </c>
      <c r="E1418" t="str">
        <v>no action</v>
      </c>
      <c r="F1418" t="str">
        <v>cycling</v>
      </c>
      <c r="G1418">
        <v>65432</v>
      </c>
      <c r="H1418">
        <v>65159</v>
      </c>
      <c r="I1418">
        <v>273</v>
      </c>
      <c r="J1418" s="1">
        <v>46211</v>
      </c>
      <c r="K1418">
        <v>7</v>
      </c>
      <c r="L1418">
        <v>39.07</v>
      </c>
      <c r="M1418" t="str">
        <v>No</v>
      </c>
      <c r="N1418" t="str">
        <v/>
      </c>
      <c r="O1418" t="str">
        <v/>
      </c>
      <c r="P1418" s="1">
        <v>46204</v>
      </c>
      <c r="Q1418">
        <v>20.8</v>
      </c>
      <c r="R1418">
        <v>31</v>
      </c>
      <c r="S1418">
        <v>22.5</v>
      </c>
      <c r="T1418">
        <v>11</v>
      </c>
    </row>
    <row r="1419">
      <c r="A1419" t="str">
        <v>LW-01</v>
      </c>
      <c r="B1419" s="1">
        <v>46225</v>
      </c>
      <c r="C1419" t="str">
        <v>T. Brooks</v>
      </c>
      <c r="D1419" t="str">
        <v>cycling</v>
      </c>
      <c r="E1419" t="str">
        <v>cleared check valve</v>
      </c>
      <c r="F1419" t="str">
        <v>cycling</v>
      </c>
      <c r="G1419">
        <v>65755</v>
      </c>
      <c r="H1419">
        <v>65432</v>
      </c>
      <c r="I1419">
        <v>323</v>
      </c>
      <c r="J1419" s="1">
        <v>46218</v>
      </c>
      <c r="K1419">
        <v>7</v>
      </c>
      <c r="L1419">
        <v>46.1</v>
      </c>
      <c r="M1419" t="str">
        <v>No</v>
      </c>
      <c r="N1419" t="str">
        <v/>
      </c>
      <c r="O1419" t="str">
        <v/>
      </c>
      <c r="P1419" s="1">
        <v>46204</v>
      </c>
      <c r="Q1419">
        <v>20.8</v>
      </c>
      <c r="R1419">
        <v>31</v>
      </c>
      <c r="S1419">
        <v>22.5</v>
      </c>
      <c r="T1419">
        <v>14.9</v>
      </c>
    </row>
    <row r="1420">
      <c r="A1420" t="str">
        <v>LW-01</v>
      </c>
      <c r="B1420" s="1">
        <v>46232</v>
      </c>
      <c r="C1420" t="str">
        <v>T. Brooks</v>
      </c>
      <c r="D1420" t="str">
        <v>cycling</v>
      </c>
      <c r="E1420" t="str">
        <v>no action</v>
      </c>
      <c r="F1420" t="str">
        <v>cycling</v>
      </c>
      <c r="G1420">
        <v>66020</v>
      </c>
      <c r="H1420">
        <v>65755</v>
      </c>
      <c r="I1420">
        <v>265</v>
      </c>
      <c r="J1420" s="1">
        <v>46225</v>
      </c>
      <c r="K1420">
        <v>7</v>
      </c>
      <c r="L1420">
        <v>37.87</v>
      </c>
      <c r="M1420" t="str">
        <v>No</v>
      </c>
      <c r="N1420" t="str">
        <v/>
      </c>
      <c r="O1420" t="str">
        <v/>
      </c>
      <c r="P1420" s="1">
        <v>46204</v>
      </c>
      <c r="Q1420">
        <v>20.8</v>
      </c>
      <c r="R1420">
        <v>31</v>
      </c>
      <c r="S1420">
        <v>22.5</v>
      </c>
      <c r="T1420">
        <v>13.5</v>
      </c>
    </row>
    <row r="1421">
      <c r="A1421" t="str">
        <v>LW-01</v>
      </c>
      <c r="B1421" s="1">
        <v>46239</v>
      </c>
      <c r="C1421" t="str">
        <v>R. Nguyen</v>
      </c>
      <c r="D1421" t="str">
        <v>cycling</v>
      </c>
      <c r="E1421" t="str">
        <v>no action</v>
      </c>
      <c r="F1421" t="str">
        <v>cycling</v>
      </c>
      <c r="G1421">
        <v>66330</v>
      </c>
      <c r="H1421">
        <v>66020</v>
      </c>
      <c r="I1421">
        <v>310</v>
      </c>
      <c r="J1421" s="1">
        <v>46232</v>
      </c>
      <c r="K1421">
        <v>7</v>
      </c>
      <c r="L1421">
        <v>44.26</v>
      </c>
      <c r="M1421" t="str">
        <v>No</v>
      </c>
      <c r="N1421" t="str">
        <v/>
      </c>
      <c r="O1421" t="str">
        <v/>
      </c>
      <c r="P1421" s="1">
        <v>46235</v>
      </c>
      <c r="Q1421">
        <v>21</v>
      </c>
      <c r="R1421">
        <v>31.2</v>
      </c>
      <c r="S1421">
        <v>22.5</v>
      </c>
      <c r="T1421">
        <v>10.9</v>
      </c>
    </row>
    <row r="1422">
      <c r="A1422" t="str">
        <v>LW-01</v>
      </c>
      <c r="B1422" s="1">
        <v>46246</v>
      </c>
      <c r="C1422" t="str">
        <v>R. Nguyen</v>
      </c>
      <c r="D1422" t="str">
        <v>cycling</v>
      </c>
      <c r="E1422" t="str">
        <v>no action</v>
      </c>
      <c r="F1422" t="str">
        <v>cycling</v>
      </c>
      <c r="G1422">
        <v>66645</v>
      </c>
      <c r="H1422">
        <v>66330</v>
      </c>
      <c r="I1422">
        <v>315</v>
      </c>
      <c r="J1422" s="1">
        <v>46239</v>
      </c>
      <c r="K1422">
        <v>7</v>
      </c>
      <c r="L1422">
        <v>44.99</v>
      </c>
      <c r="M1422" t="str">
        <v>No</v>
      </c>
      <c r="N1422" t="str">
        <v/>
      </c>
      <c r="O1422" t="str">
        <v/>
      </c>
      <c r="P1422" s="1">
        <v>46235</v>
      </c>
      <c r="Q1422">
        <v>21</v>
      </c>
      <c r="R1422">
        <v>31.2</v>
      </c>
      <c r="S1422">
        <v>22.5</v>
      </c>
      <c r="T1422">
        <v>14.8</v>
      </c>
    </row>
    <row r="1423">
      <c r="A1423" t="str">
        <v>LW-02</v>
      </c>
      <c r="B1423" s="1">
        <v>45665</v>
      </c>
      <c r="C1423" t="str">
        <v>T. Brooks</v>
      </c>
      <c r="D1423" t="str">
        <v>cycling</v>
      </c>
      <c r="E1423" t="str">
        <v>adjusted regulator</v>
      </c>
      <c r="F1423" t="str">
        <v>cycling</v>
      </c>
      <c r="G1423">
        <v>40565</v>
      </c>
      <c r="H1423">
        <v>39670</v>
      </c>
      <c r="I1423">
        <v>895</v>
      </c>
      <c r="J1423" s="1">
        <v>45644</v>
      </c>
      <c r="K1423">
        <v>21</v>
      </c>
      <c r="L1423">
        <v>42.6</v>
      </c>
      <c r="M1423" t="str">
        <v>No</v>
      </c>
      <c r="N1423" t="str">
        <v/>
      </c>
      <c r="O1423" t="str">
        <v/>
      </c>
      <c r="P1423" s="1">
        <v>45658</v>
      </c>
      <c r="Q1423">
        <v>19.7</v>
      </c>
      <c r="R1423">
        <v>28.4</v>
      </c>
      <c r="S1423">
        <v>22.5</v>
      </c>
      <c r="T1423">
        <v>13.3</v>
      </c>
    </row>
    <row r="1424">
      <c r="A1424" t="str">
        <v>LW-02</v>
      </c>
      <c r="B1424" s="1">
        <v>45672</v>
      </c>
      <c r="C1424" t="str">
        <v>R. Nguyen</v>
      </c>
      <c r="D1424" t="str">
        <v>cycling</v>
      </c>
      <c r="E1424" t="str">
        <v>no action</v>
      </c>
      <c r="F1424" t="str">
        <v>cycling</v>
      </c>
      <c r="G1424">
        <v>40878</v>
      </c>
      <c r="H1424">
        <v>40565</v>
      </c>
      <c r="I1424">
        <v>313</v>
      </c>
      <c r="J1424" s="1">
        <v>45665</v>
      </c>
      <c r="K1424">
        <v>7</v>
      </c>
      <c r="L1424">
        <v>44.66</v>
      </c>
      <c r="M1424" t="str">
        <v>No</v>
      </c>
      <c r="N1424" t="str">
        <v/>
      </c>
      <c r="O1424" t="str">
        <v/>
      </c>
      <c r="P1424" s="1">
        <v>45658</v>
      </c>
      <c r="Q1424">
        <v>19.7</v>
      </c>
      <c r="R1424">
        <v>28.4</v>
      </c>
      <c r="S1424">
        <v>22.5</v>
      </c>
      <c r="T1424">
        <v>15.8</v>
      </c>
    </row>
    <row r="1425">
      <c r="A1425" t="str">
        <v>LW-02</v>
      </c>
      <c r="B1425" s="1">
        <v>45679</v>
      </c>
      <c r="C1425" t="str">
        <v>M. Ortiz</v>
      </c>
      <c r="D1425" t="str">
        <v>cycling</v>
      </c>
      <c r="E1425" t="str">
        <v>no action</v>
      </c>
      <c r="F1425" t="str">
        <v>cycling</v>
      </c>
      <c r="G1425">
        <v>41146</v>
      </c>
      <c r="H1425">
        <v>40878</v>
      </c>
      <c r="I1425">
        <v>268</v>
      </c>
      <c r="J1425" s="1">
        <v>45672</v>
      </c>
      <c r="K1425">
        <v>7</v>
      </c>
      <c r="L1425">
        <v>38.27</v>
      </c>
      <c r="M1425" t="str">
        <v>No</v>
      </c>
      <c r="N1425" t="str">
        <v/>
      </c>
      <c r="O1425" t="str">
        <v/>
      </c>
      <c r="P1425" s="1">
        <v>45658</v>
      </c>
      <c r="Q1425">
        <v>19.7</v>
      </c>
      <c r="R1425">
        <v>28.4</v>
      </c>
      <c r="S1425">
        <v>22.5</v>
      </c>
      <c r="T1425">
        <v>19.6</v>
      </c>
    </row>
    <row r="1426">
      <c r="A1426" t="str">
        <v>LW-02</v>
      </c>
      <c r="B1426" s="1">
        <v>45686</v>
      </c>
      <c r="C1426" t="str">
        <v>R. Nguyen</v>
      </c>
      <c r="D1426" t="str">
        <v>cycling</v>
      </c>
      <c r="E1426" t="str">
        <v>no action</v>
      </c>
      <c r="F1426" t="str">
        <v>cycling</v>
      </c>
      <c r="G1426">
        <v>41395</v>
      </c>
      <c r="H1426">
        <v>41146</v>
      </c>
      <c r="I1426">
        <v>249</v>
      </c>
      <c r="J1426" s="1">
        <v>45679</v>
      </c>
      <c r="K1426">
        <v>7</v>
      </c>
      <c r="L1426">
        <v>35.55</v>
      </c>
      <c r="M1426" t="str">
        <v>No</v>
      </c>
      <c r="N1426" t="str">
        <v/>
      </c>
      <c r="O1426" t="str">
        <v/>
      </c>
      <c r="P1426" s="1">
        <v>45658</v>
      </c>
      <c r="Q1426">
        <v>19.7</v>
      </c>
      <c r="R1426">
        <v>28.4</v>
      </c>
      <c r="S1426">
        <v>22.5</v>
      </c>
      <c r="T1426">
        <v>15.1</v>
      </c>
    </row>
    <row r="1427">
      <c r="A1427" t="str">
        <v>LW-02</v>
      </c>
      <c r="B1427" s="1">
        <v>45693</v>
      </c>
      <c r="C1427" t="str">
        <v>J. Hale</v>
      </c>
      <c r="D1427" t="str">
        <v>cycling</v>
      </c>
      <c r="E1427" t="str">
        <v>no action</v>
      </c>
      <c r="F1427" t="str">
        <v>cycling</v>
      </c>
      <c r="G1427">
        <v>41698</v>
      </c>
      <c r="H1427">
        <v>41395</v>
      </c>
      <c r="I1427">
        <v>303</v>
      </c>
      <c r="J1427" s="1">
        <v>45686</v>
      </c>
      <c r="K1427">
        <v>7</v>
      </c>
      <c r="L1427">
        <v>43.23</v>
      </c>
      <c r="M1427" t="str">
        <v>No</v>
      </c>
      <c r="N1427" t="str">
        <v/>
      </c>
      <c r="O1427" t="str">
        <v/>
      </c>
      <c r="P1427" s="1">
        <v>45689</v>
      </c>
      <c r="Q1427">
        <v>20.8</v>
      </c>
      <c r="R1427">
        <v>28.1</v>
      </c>
      <c r="S1427">
        <v>22.5</v>
      </c>
      <c r="T1427">
        <v>17.4</v>
      </c>
    </row>
    <row r="1428">
      <c r="A1428" t="str">
        <v>LW-02</v>
      </c>
      <c r="B1428" s="1">
        <v>45700</v>
      </c>
      <c r="C1428" t="str">
        <v>J. Hale</v>
      </c>
      <c r="D1428" t="str">
        <v>cycling</v>
      </c>
      <c r="E1428" t="str">
        <v>cleared check valve</v>
      </c>
      <c r="F1428" t="str">
        <v>cycling</v>
      </c>
      <c r="G1428">
        <v>41974</v>
      </c>
      <c r="H1428">
        <v>41698</v>
      </c>
      <c r="I1428">
        <v>276</v>
      </c>
      <c r="J1428" s="1">
        <v>45693</v>
      </c>
      <c r="K1428">
        <v>7</v>
      </c>
      <c r="L1428">
        <v>39.43</v>
      </c>
      <c r="M1428" t="str">
        <v>No</v>
      </c>
      <c r="N1428" t="str">
        <v/>
      </c>
      <c r="O1428" t="str">
        <v/>
      </c>
      <c r="P1428" s="1">
        <v>45689</v>
      </c>
      <c r="Q1428">
        <v>20.8</v>
      </c>
      <c r="R1428">
        <v>28.1</v>
      </c>
      <c r="S1428">
        <v>22.5</v>
      </c>
      <c r="T1428">
        <v>11.9</v>
      </c>
    </row>
    <row r="1429">
      <c r="A1429" t="str">
        <v>LW-02</v>
      </c>
      <c r="B1429" s="1">
        <v>45707</v>
      </c>
      <c r="C1429" t="str">
        <v>M. Ortiz</v>
      </c>
      <c r="D1429" t="str">
        <v>cycling</v>
      </c>
      <c r="E1429" t="str">
        <v>no action</v>
      </c>
      <c r="F1429" t="str">
        <v>cycling</v>
      </c>
      <c r="G1429">
        <v>42280</v>
      </c>
      <c r="H1429">
        <v>41974</v>
      </c>
      <c r="I1429">
        <v>306</v>
      </c>
      <c r="J1429" s="1">
        <v>45700</v>
      </c>
      <c r="K1429">
        <v>7</v>
      </c>
      <c r="L1429">
        <v>43.7</v>
      </c>
      <c r="M1429" t="str">
        <v>No</v>
      </c>
      <c r="N1429" t="str">
        <v/>
      </c>
      <c r="O1429" t="str">
        <v/>
      </c>
      <c r="P1429" s="1">
        <v>45689</v>
      </c>
      <c r="Q1429">
        <v>20.8</v>
      </c>
      <c r="R1429">
        <v>28.1</v>
      </c>
      <c r="S1429">
        <v>22.5</v>
      </c>
      <c r="T1429">
        <v>17.7</v>
      </c>
    </row>
    <row r="1430">
      <c r="A1430" t="str">
        <v>LW-02</v>
      </c>
      <c r="B1430" s="1">
        <v>45714</v>
      </c>
      <c r="C1430" t="str">
        <v>M. Ortiz</v>
      </c>
      <c r="D1430" t="str">
        <v>cycling</v>
      </c>
      <c r="E1430" t="str">
        <v>no action</v>
      </c>
      <c r="F1430" t="str">
        <v>cycling</v>
      </c>
      <c r="G1430">
        <v>42526</v>
      </c>
      <c r="H1430">
        <v>42280</v>
      </c>
      <c r="I1430">
        <v>246</v>
      </c>
      <c r="J1430" s="1">
        <v>45707</v>
      </c>
      <c r="K1430">
        <v>7</v>
      </c>
      <c r="L1430">
        <v>35.1</v>
      </c>
      <c r="M1430" t="str">
        <v>No</v>
      </c>
      <c r="N1430" t="str">
        <v/>
      </c>
      <c r="O1430" t="str">
        <v/>
      </c>
      <c r="P1430" s="1">
        <v>45689</v>
      </c>
      <c r="Q1430">
        <v>20.8</v>
      </c>
      <c r="R1430">
        <v>28.1</v>
      </c>
      <c r="S1430">
        <v>22.5</v>
      </c>
      <c r="T1430">
        <v>10.8</v>
      </c>
    </row>
    <row r="1431">
      <c r="A1431" t="str">
        <v>LW-02</v>
      </c>
      <c r="B1431" s="1">
        <v>45721</v>
      </c>
      <c r="C1431" t="str">
        <v>T. Brooks</v>
      </c>
      <c r="D1431" t="str">
        <v>cycling</v>
      </c>
      <c r="E1431" t="str">
        <v>no action</v>
      </c>
      <c r="F1431" t="str">
        <v>cycling</v>
      </c>
      <c r="G1431">
        <v>42874</v>
      </c>
      <c r="H1431">
        <v>42526</v>
      </c>
      <c r="I1431">
        <v>348</v>
      </c>
      <c r="J1431" s="1">
        <v>45714</v>
      </c>
      <c r="K1431">
        <v>7</v>
      </c>
      <c r="L1431">
        <v>49.75</v>
      </c>
      <c r="M1431" t="str">
        <v>No</v>
      </c>
      <c r="N1431" t="str">
        <v/>
      </c>
      <c r="O1431" t="str">
        <v/>
      </c>
      <c r="P1431" s="1">
        <v>45717</v>
      </c>
      <c r="Q1431">
        <v>21.1</v>
      </c>
      <c r="R1431">
        <v>28.7</v>
      </c>
      <c r="S1431">
        <v>22.5</v>
      </c>
      <c r="T1431">
        <v>15.9</v>
      </c>
    </row>
    <row r="1432">
      <c r="A1432" t="str">
        <v>LW-02</v>
      </c>
      <c r="B1432" s="1">
        <v>45728</v>
      </c>
      <c r="C1432" t="str">
        <v>M. Ortiz</v>
      </c>
      <c r="D1432" t="str">
        <v>cycling</v>
      </c>
      <c r="E1432" t="str">
        <v>no action</v>
      </c>
      <c r="F1432" t="str">
        <v>cycling</v>
      </c>
      <c r="G1432">
        <v>43131</v>
      </c>
      <c r="H1432">
        <v>42874</v>
      </c>
      <c r="I1432">
        <v>257</v>
      </c>
      <c r="J1432" s="1">
        <v>45721</v>
      </c>
      <c r="K1432">
        <v>7</v>
      </c>
      <c r="L1432">
        <v>36.77</v>
      </c>
      <c r="M1432" t="str">
        <v>No</v>
      </c>
      <c r="N1432" t="str">
        <v/>
      </c>
      <c r="O1432" t="str">
        <v/>
      </c>
      <c r="P1432" s="1">
        <v>45717</v>
      </c>
      <c r="Q1432">
        <v>21.1</v>
      </c>
      <c r="R1432">
        <v>28.7</v>
      </c>
      <c r="S1432">
        <v>22.5</v>
      </c>
      <c r="T1432">
        <v>19.1</v>
      </c>
    </row>
    <row r="1433">
      <c r="A1433" t="str">
        <v>LW-02</v>
      </c>
      <c r="B1433" s="1">
        <v>45735</v>
      </c>
      <c r="C1433" t="str">
        <v>J. Hale</v>
      </c>
      <c r="D1433" t="str">
        <v>cycling</v>
      </c>
      <c r="E1433" t="str">
        <v>no action</v>
      </c>
      <c r="F1433" t="str">
        <v>cycling</v>
      </c>
      <c r="G1433">
        <v>43373</v>
      </c>
      <c r="H1433">
        <v>43131</v>
      </c>
      <c r="I1433">
        <v>242</v>
      </c>
      <c r="J1433" s="1">
        <v>45728</v>
      </c>
      <c r="K1433">
        <v>7</v>
      </c>
      <c r="L1433">
        <v>34.5</v>
      </c>
      <c r="M1433" t="str">
        <v>No</v>
      </c>
      <c r="N1433" t="str">
        <v/>
      </c>
      <c r="O1433" t="str">
        <v/>
      </c>
      <c r="P1433" s="1">
        <v>45717</v>
      </c>
      <c r="Q1433">
        <v>21.1</v>
      </c>
      <c r="R1433">
        <v>28.7</v>
      </c>
      <c r="S1433">
        <v>22.5</v>
      </c>
      <c r="T1433">
        <v>10.9</v>
      </c>
    </row>
    <row r="1434">
      <c r="A1434" t="str">
        <v>LW-02</v>
      </c>
      <c r="B1434" s="1">
        <v>45742</v>
      </c>
      <c r="C1434" t="str">
        <v>T. Brooks</v>
      </c>
      <c r="D1434" t="str">
        <v>cycling</v>
      </c>
      <c r="E1434" t="str">
        <v>recorded high FM pressure</v>
      </c>
      <c r="F1434" t="str">
        <v>cycling</v>
      </c>
      <c r="G1434">
        <v>43612</v>
      </c>
      <c r="H1434">
        <v>43373</v>
      </c>
      <c r="I1434">
        <v>239</v>
      </c>
      <c r="J1434" s="1">
        <v>45735</v>
      </c>
      <c r="K1434">
        <v>7</v>
      </c>
      <c r="L1434">
        <v>34.2</v>
      </c>
      <c r="M1434" t="str">
        <v>No</v>
      </c>
      <c r="N1434" t="str">
        <v/>
      </c>
      <c r="O1434" t="str">
        <v/>
      </c>
      <c r="P1434" s="1">
        <v>45717</v>
      </c>
      <c r="Q1434">
        <v>21.1</v>
      </c>
      <c r="R1434">
        <v>28.7</v>
      </c>
      <c r="S1434">
        <v>22.5</v>
      </c>
      <c r="T1434">
        <v>17.5</v>
      </c>
    </row>
    <row r="1435">
      <c r="A1435" t="str">
        <v>LW-02</v>
      </c>
      <c r="B1435" s="1">
        <v>45749</v>
      </c>
      <c r="C1435" t="str">
        <v>R. Nguyen</v>
      </c>
      <c r="D1435" t="str">
        <v>cycling</v>
      </c>
      <c r="E1435" t="str">
        <v>recorded high FM pressure</v>
      </c>
      <c r="F1435" t="str">
        <v>cycling</v>
      </c>
      <c r="G1435">
        <v>43915</v>
      </c>
      <c r="H1435">
        <v>43612</v>
      </c>
      <c r="I1435">
        <v>303</v>
      </c>
      <c r="J1435" s="1">
        <v>45742</v>
      </c>
      <c r="K1435">
        <v>7</v>
      </c>
      <c r="L1435">
        <v>43.27</v>
      </c>
      <c r="M1435" t="str">
        <v>No</v>
      </c>
      <c r="N1435" t="str">
        <v/>
      </c>
      <c r="O1435" t="str">
        <v/>
      </c>
      <c r="P1435" s="1">
        <v>45748</v>
      </c>
      <c r="Q1435">
        <v>21.2</v>
      </c>
      <c r="R1435">
        <v>28.5</v>
      </c>
      <c r="S1435">
        <v>22.5</v>
      </c>
      <c r="T1435">
        <v>16.7</v>
      </c>
    </row>
    <row r="1436">
      <c r="A1436" t="str">
        <v>LW-02</v>
      </c>
      <c r="B1436" s="1">
        <v>45756</v>
      </c>
      <c r="C1436" t="str">
        <v>T. Brooks</v>
      </c>
      <c r="D1436" t="str">
        <v>cycling</v>
      </c>
      <c r="E1436" t="str">
        <v>no action</v>
      </c>
      <c r="F1436" t="str">
        <v>cycling</v>
      </c>
      <c r="G1436">
        <v>44213</v>
      </c>
      <c r="H1436">
        <v>43915</v>
      </c>
      <c r="I1436">
        <v>298</v>
      </c>
      <c r="J1436" s="1">
        <v>45749</v>
      </c>
      <c r="K1436">
        <v>7</v>
      </c>
      <c r="L1436">
        <v>42.51</v>
      </c>
      <c r="M1436" t="str">
        <v>No</v>
      </c>
      <c r="N1436" t="str">
        <v/>
      </c>
      <c r="O1436" t="str">
        <v/>
      </c>
      <c r="P1436" s="1">
        <v>45748</v>
      </c>
      <c r="Q1436">
        <v>21.2</v>
      </c>
      <c r="R1436">
        <v>28.5</v>
      </c>
      <c r="S1436">
        <v>22.5</v>
      </c>
      <c r="T1436">
        <v>11.6</v>
      </c>
    </row>
    <row r="1437">
      <c r="A1437" t="str">
        <v>LW-02</v>
      </c>
      <c r="B1437" s="1">
        <v>45763</v>
      </c>
      <c r="C1437" t="str">
        <v>T. Brooks</v>
      </c>
      <c r="D1437" t="str">
        <v>cycling</v>
      </c>
      <c r="E1437" t="str">
        <v>recorded high FM pressure</v>
      </c>
      <c r="F1437" t="str">
        <v>cycling</v>
      </c>
      <c r="G1437">
        <v>44534</v>
      </c>
      <c r="H1437">
        <v>44213</v>
      </c>
      <c r="I1437">
        <v>321</v>
      </c>
      <c r="J1437" s="1">
        <v>45756</v>
      </c>
      <c r="K1437">
        <v>7</v>
      </c>
      <c r="L1437">
        <v>45.86</v>
      </c>
      <c r="M1437" t="str">
        <v>No</v>
      </c>
      <c r="N1437" t="str">
        <v/>
      </c>
      <c r="O1437" t="str">
        <v/>
      </c>
      <c r="P1437" s="1">
        <v>45748</v>
      </c>
      <c r="Q1437">
        <v>21.2</v>
      </c>
      <c r="R1437">
        <v>28.5</v>
      </c>
      <c r="S1437">
        <v>22.5</v>
      </c>
      <c r="T1437">
        <v>18.7</v>
      </c>
    </row>
    <row r="1438">
      <c r="A1438" t="str">
        <v>LW-02</v>
      </c>
      <c r="B1438" s="1">
        <v>45770</v>
      </c>
      <c r="C1438" t="str">
        <v>J. Hale</v>
      </c>
      <c r="D1438" t="str">
        <v>cycling</v>
      </c>
      <c r="E1438" t="str">
        <v>cleared check valve</v>
      </c>
      <c r="F1438" t="str">
        <v>cycling</v>
      </c>
      <c r="G1438">
        <v>44834</v>
      </c>
      <c r="H1438">
        <v>44534</v>
      </c>
      <c r="I1438">
        <v>300</v>
      </c>
      <c r="J1438" s="1">
        <v>45763</v>
      </c>
      <c r="K1438">
        <v>7</v>
      </c>
      <c r="L1438">
        <v>42.88</v>
      </c>
      <c r="M1438" t="str">
        <v>No</v>
      </c>
      <c r="N1438" t="str">
        <v/>
      </c>
      <c r="O1438" t="str">
        <v/>
      </c>
      <c r="P1438" s="1">
        <v>45748</v>
      </c>
      <c r="Q1438">
        <v>21.2</v>
      </c>
      <c r="R1438">
        <v>28.5</v>
      </c>
      <c r="S1438">
        <v>22.5</v>
      </c>
      <c r="T1438">
        <v>18.8</v>
      </c>
    </row>
    <row r="1439">
      <c r="A1439" t="str">
        <v>LW-02</v>
      </c>
      <c r="B1439" s="1">
        <v>45777</v>
      </c>
      <c r="C1439" t="str">
        <v>M. Ortiz</v>
      </c>
      <c r="D1439" t="str">
        <v>cycling</v>
      </c>
      <c r="E1439" t="str">
        <v>no action</v>
      </c>
      <c r="F1439" t="str">
        <v>cycling</v>
      </c>
      <c r="G1439">
        <v>45091</v>
      </c>
      <c r="H1439">
        <v>44834</v>
      </c>
      <c r="I1439">
        <v>257</v>
      </c>
      <c r="J1439" s="1">
        <v>45770</v>
      </c>
      <c r="K1439">
        <v>7</v>
      </c>
      <c r="L1439">
        <v>36.76</v>
      </c>
      <c r="M1439" t="str">
        <v>No</v>
      </c>
      <c r="N1439" t="str">
        <v/>
      </c>
      <c r="O1439" t="str">
        <v/>
      </c>
      <c r="P1439" s="1">
        <v>45748</v>
      </c>
      <c r="Q1439">
        <v>21.2</v>
      </c>
      <c r="R1439">
        <v>28.5</v>
      </c>
      <c r="S1439">
        <v>22.5</v>
      </c>
      <c r="T1439">
        <v>14.4</v>
      </c>
    </row>
    <row r="1440">
      <c r="A1440" t="str">
        <v>LW-02</v>
      </c>
      <c r="B1440" s="1">
        <v>45784</v>
      </c>
      <c r="C1440" t="str">
        <v>J. Hale</v>
      </c>
      <c r="D1440" t="str">
        <v>cycling</v>
      </c>
      <c r="E1440" t="str">
        <v>no action</v>
      </c>
      <c r="F1440" t="str">
        <v>cycling</v>
      </c>
      <c r="G1440">
        <v>45408</v>
      </c>
      <c r="H1440">
        <v>45091</v>
      </c>
      <c r="I1440">
        <v>317</v>
      </c>
      <c r="J1440" s="1">
        <v>45777</v>
      </c>
      <c r="K1440">
        <v>7</v>
      </c>
      <c r="L1440">
        <v>45.35</v>
      </c>
      <c r="M1440" t="str">
        <v>No</v>
      </c>
      <c r="N1440" t="str">
        <v/>
      </c>
      <c r="O1440" t="str">
        <v/>
      </c>
      <c r="P1440" s="1">
        <v>45778</v>
      </c>
      <c r="Q1440">
        <v>20.9</v>
      </c>
      <c r="R1440">
        <v>28.7</v>
      </c>
      <c r="S1440">
        <v>22.5</v>
      </c>
      <c r="T1440">
        <v>13.1</v>
      </c>
    </row>
    <row r="1441">
      <c r="A1441" t="str">
        <v>LW-02</v>
      </c>
      <c r="B1441" s="1">
        <v>45791</v>
      </c>
      <c r="C1441" t="str">
        <v>J. Hale</v>
      </c>
      <c r="D1441" t="str">
        <v>cycling</v>
      </c>
      <c r="E1441" t="str">
        <v>no action</v>
      </c>
      <c r="F1441" t="str">
        <v>cycling</v>
      </c>
      <c r="G1441">
        <v>45735</v>
      </c>
      <c r="H1441">
        <v>45408</v>
      </c>
      <c r="I1441">
        <v>327</v>
      </c>
      <c r="J1441" s="1">
        <v>45784</v>
      </c>
      <c r="K1441">
        <v>7</v>
      </c>
      <c r="L1441">
        <v>46.74</v>
      </c>
      <c r="M1441" t="str">
        <v>No</v>
      </c>
      <c r="N1441" t="str">
        <v/>
      </c>
      <c r="O1441" t="str">
        <v/>
      </c>
      <c r="P1441" s="1">
        <v>45778</v>
      </c>
      <c r="Q1441">
        <v>20.9</v>
      </c>
      <c r="R1441">
        <v>28.7</v>
      </c>
      <c r="S1441">
        <v>22.5</v>
      </c>
      <c r="T1441">
        <v>11.2</v>
      </c>
    </row>
    <row r="1442">
      <c r="A1442" t="str">
        <v>LW-02</v>
      </c>
      <c r="B1442" s="1">
        <v>45798</v>
      </c>
      <c r="C1442" t="str">
        <v>M. Ortiz</v>
      </c>
      <c r="D1442" t="str">
        <v>cycling</v>
      </c>
      <c r="E1442" t="str">
        <v>no action</v>
      </c>
      <c r="F1442" t="str">
        <v>cycling</v>
      </c>
      <c r="G1442">
        <v>46001</v>
      </c>
      <c r="H1442">
        <v>45735</v>
      </c>
      <c r="I1442">
        <v>266</v>
      </c>
      <c r="J1442" s="1">
        <v>45791</v>
      </c>
      <c r="K1442">
        <v>7</v>
      </c>
      <c r="L1442">
        <v>38.02</v>
      </c>
      <c r="M1442" t="str">
        <v>No</v>
      </c>
      <c r="N1442" t="str">
        <v/>
      </c>
      <c r="O1442" t="str">
        <v/>
      </c>
      <c r="P1442" s="1">
        <v>45778</v>
      </c>
      <c r="Q1442">
        <v>20.9</v>
      </c>
      <c r="R1442">
        <v>28.7</v>
      </c>
      <c r="S1442">
        <v>22.5</v>
      </c>
      <c r="T1442">
        <v>11.2</v>
      </c>
    </row>
    <row r="1443">
      <c r="A1443" t="str">
        <v>LW-02</v>
      </c>
      <c r="B1443" s="1">
        <v>45805</v>
      </c>
      <c r="C1443" t="str">
        <v>M. Ortiz</v>
      </c>
      <c r="D1443" t="str">
        <v>cycling</v>
      </c>
      <c r="E1443" t="str">
        <v>no action</v>
      </c>
      <c r="F1443" t="str">
        <v>cycling</v>
      </c>
      <c r="G1443">
        <v>46263</v>
      </c>
      <c r="H1443">
        <v>46001</v>
      </c>
      <c r="I1443">
        <v>262</v>
      </c>
      <c r="J1443" s="1">
        <v>45798</v>
      </c>
      <c r="K1443">
        <v>7</v>
      </c>
      <c r="L1443">
        <v>37.41</v>
      </c>
      <c r="M1443" t="str">
        <v>No</v>
      </c>
      <c r="N1443" t="str">
        <v/>
      </c>
      <c r="O1443" t="str">
        <v/>
      </c>
      <c r="P1443" s="1">
        <v>45778</v>
      </c>
      <c r="Q1443">
        <v>20.9</v>
      </c>
      <c r="R1443">
        <v>28.7</v>
      </c>
      <c r="S1443">
        <v>22.5</v>
      </c>
      <c r="T1443">
        <v>10.3</v>
      </c>
    </row>
    <row r="1444">
      <c r="A1444" t="str">
        <v>LW-02</v>
      </c>
      <c r="B1444" s="1">
        <v>45812</v>
      </c>
      <c r="C1444" t="str">
        <v>J. Hale</v>
      </c>
      <c r="D1444" t="str">
        <v>cycling</v>
      </c>
      <c r="E1444" t="str">
        <v>no action</v>
      </c>
      <c r="F1444" t="str">
        <v>cycling</v>
      </c>
      <c r="G1444">
        <v>46568</v>
      </c>
      <c r="H1444">
        <v>46263</v>
      </c>
      <c r="I1444">
        <v>305</v>
      </c>
      <c r="J1444" s="1">
        <v>45805</v>
      </c>
      <c r="K1444">
        <v>7</v>
      </c>
      <c r="L1444">
        <v>43.6</v>
      </c>
      <c r="M1444" t="str">
        <v>No</v>
      </c>
      <c r="N1444" t="str">
        <v/>
      </c>
      <c r="O1444" t="str">
        <v/>
      </c>
      <c r="P1444" s="1">
        <v>45809</v>
      </c>
      <c r="Q1444">
        <v>21.1</v>
      </c>
      <c r="R1444">
        <v>28.4</v>
      </c>
      <c r="S1444">
        <v>22.5</v>
      </c>
      <c r="T1444">
        <v>15.6</v>
      </c>
    </row>
    <row r="1445">
      <c r="A1445" t="str">
        <v>LW-02</v>
      </c>
      <c r="B1445" s="1">
        <v>45819</v>
      </c>
      <c r="C1445" t="str">
        <v>R. Nguyen</v>
      </c>
      <c r="D1445" t="str">
        <v>cycling</v>
      </c>
      <c r="E1445" t="str">
        <v>cleared check valve</v>
      </c>
      <c r="F1445" t="str">
        <v>cycling</v>
      </c>
      <c r="G1445">
        <v>46885</v>
      </c>
      <c r="H1445">
        <v>46568</v>
      </c>
      <c r="I1445">
        <v>317</v>
      </c>
      <c r="J1445" s="1">
        <v>45812</v>
      </c>
      <c r="K1445">
        <v>7</v>
      </c>
      <c r="L1445">
        <v>45.34</v>
      </c>
      <c r="M1445" t="str">
        <v>No</v>
      </c>
      <c r="N1445" t="str">
        <v/>
      </c>
      <c r="O1445" t="str">
        <v/>
      </c>
      <c r="P1445" s="1">
        <v>45809</v>
      </c>
      <c r="Q1445">
        <v>21.1</v>
      </c>
      <c r="R1445">
        <v>28.4</v>
      </c>
      <c r="S1445">
        <v>22.5</v>
      </c>
      <c r="T1445">
        <v>15.9</v>
      </c>
    </row>
    <row r="1446">
      <c r="A1446" t="str">
        <v>LW-02</v>
      </c>
      <c r="B1446" s="1">
        <v>45826</v>
      </c>
      <c r="C1446" t="str">
        <v>M. Ortiz</v>
      </c>
      <c r="D1446" t="str">
        <v>cycling</v>
      </c>
      <c r="E1446" t="str">
        <v>adjusted regulator</v>
      </c>
      <c r="F1446" t="str">
        <v>cycling</v>
      </c>
      <c r="G1446">
        <v>47141</v>
      </c>
      <c r="H1446">
        <v>46885</v>
      </c>
      <c r="I1446">
        <v>256</v>
      </c>
      <c r="J1446" s="1">
        <v>45819</v>
      </c>
      <c r="K1446">
        <v>7</v>
      </c>
      <c r="L1446">
        <v>36.6</v>
      </c>
      <c r="M1446" t="str">
        <v>No</v>
      </c>
      <c r="N1446" t="str">
        <v/>
      </c>
      <c r="O1446" t="str">
        <v/>
      </c>
      <c r="P1446" s="1">
        <v>45809</v>
      </c>
      <c r="Q1446">
        <v>21.1</v>
      </c>
      <c r="R1446">
        <v>28.4</v>
      </c>
      <c r="S1446">
        <v>22.5</v>
      </c>
      <c r="T1446">
        <v>16.7</v>
      </c>
    </row>
    <row r="1447">
      <c r="A1447" t="str">
        <v>LW-02</v>
      </c>
      <c r="B1447" s="1">
        <v>45833</v>
      </c>
      <c r="C1447" t="str">
        <v>M. Ortiz</v>
      </c>
      <c r="D1447" t="str">
        <v>cycling</v>
      </c>
      <c r="E1447" t="str">
        <v>no action</v>
      </c>
      <c r="F1447" t="str">
        <v>cycling</v>
      </c>
      <c r="G1447">
        <v>47436</v>
      </c>
      <c r="H1447">
        <v>47141</v>
      </c>
      <c r="I1447">
        <v>295</v>
      </c>
      <c r="J1447" s="1">
        <v>45826</v>
      </c>
      <c r="K1447">
        <v>7</v>
      </c>
      <c r="L1447">
        <v>42.13</v>
      </c>
      <c r="M1447" t="str">
        <v>No</v>
      </c>
      <c r="N1447" t="str">
        <v/>
      </c>
      <c r="O1447" t="str">
        <v/>
      </c>
      <c r="P1447" s="1">
        <v>45809</v>
      </c>
      <c r="Q1447">
        <v>21.1</v>
      </c>
      <c r="R1447">
        <v>28.4</v>
      </c>
      <c r="S1447">
        <v>22.5</v>
      </c>
      <c r="T1447">
        <v>15.9</v>
      </c>
    </row>
    <row r="1448">
      <c r="A1448" t="str">
        <v>LW-02</v>
      </c>
      <c r="B1448" s="1">
        <v>45840</v>
      </c>
      <c r="C1448" t="str">
        <v>R. Nguyen</v>
      </c>
      <c r="D1448" t="str">
        <v>cycling</v>
      </c>
      <c r="E1448" t="str">
        <v>no action</v>
      </c>
      <c r="F1448" t="str">
        <v>cycling</v>
      </c>
      <c r="G1448">
        <v>47771</v>
      </c>
      <c r="H1448">
        <v>47436</v>
      </c>
      <c r="I1448">
        <v>335</v>
      </c>
      <c r="J1448" s="1">
        <v>45833</v>
      </c>
      <c r="K1448">
        <v>7</v>
      </c>
      <c r="L1448">
        <v>47.89</v>
      </c>
      <c r="M1448" t="str">
        <v>No</v>
      </c>
      <c r="N1448" t="str">
        <v/>
      </c>
      <c r="O1448" t="str">
        <v/>
      </c>
      <c r="P1448" s="1">
        <v>45839</v>
      </c>
      <c r="Q1448">
        <v>20</v>
      </c>
      <c r="R1448">
        <v>28.1</v>
      </c>
      <c r="S1448">
        <v>22.5</v>
      </c>
      <c r="T1448">
        <v>14.7</v>
      </c>
    </row>
    <row r="1449">
      <c r="A1449" t="str">
        <v>LW-02</v>
      </c>
      <c r="B1449" s="1">
        <v>45847</v>
      </c>
      <c r="C1449" t="str">
        <v>J. Hale</v>
      </c>
      <c r="D1449" t="str">
        <v>cycling</v>
      </c>
      <c r="E1449" t="str">
        <v>cleared check valve</v>
      </c>
      <c r="F1449" t="str">
        <v>cycling</v>
      </c>
      <c r="G1449">
        <v>48011</v>
      </c>
      <c r="H1449">
        <v>47771</v>
      </c>
      <c r="I1449">
        <v>240</v>
      </c>
      <c r="J1449" s="1">
        <v>45840</v>
      </c>
      <c r="K1449">
        <v>7</v>
      </c>
      <c r="L1449">
        <v>34.34</v>
      </c>
      <c r="M1449" t="str">
        <v>No</v>
      </c>
      <c r="N1449" t="str">
        <v/>
      </c>
      <c r="O1449" t="str">
        <v/>
      </c>
      <c r="P1449" s="1">
        <v>45839</v>
      </c>
      <c r="Q1449">
        <v>20</v>
      </c>
      <c r="R1449">
        <v>28.1</v>
      </c>
      <c r="S1449">
        <v>22.5</v>
      </c>
      <c r="T1449">
        <v>10.4</v>
      </c>
    </row>
    <row r="1450">
      <c r="A1450" t="str">
        <v>LW-02</v>
      </c>
      <c r="B1450" s="1">
        <v>45854</v>
      </c>
      <c r="C1450" t="str">
        <v>J. Hale</v>
      </c>
      <c r="D1450" t="str">
        <v>cycling</v>
      </c>
      <c r="E1450" t="str">
        <v>no action</v>
      </c>
      <c r="F1450" t="str">
        <v>cycling</v>
      </c>
      <c r="G1450">
        <v>48291</v>
      </c>
      <c r="H1450">
        <v>48011</v>
      </c>
      <c r="I1450">
        <v>280</v>
      </c>
      <c r="J1450" s="1">
        <v>45847</v>
      </c>
      <c r="K1450">
        <v>7</v>
      </c>
      <c r="L1450">
        <v>39.97</v>
      </c>
      <c r="M1450" t="str">
        <v>No</v>
      </c>
      <c r="N1450" t="str">
        <v/>
      </c>
      <c r="O1450" t="str">
        <v/>
      </c>
      <c r="P1450" s="1">
        <v>45839</v>
      </c>
      <c r="Q1450">
        <v>20</v>
      </c>
      <c r="R1450">
        <v>28.1</v>
      </c>
      <c r="S1450">
        <v>22.5</v>
      </c>
      <c r="T1450">
        <v>18.9</v>
      </c>
    </row>
    <row r="1451">
      <c r="A1451" t="str">
        <v>LW-02</v>
      </c>
      <c r="B1451" s="1">
        <v>45861</v>
      </c>
      <c r="C1451" t="str">
        <v>T. Brooks</v>
      </c>
      <c r="D1451" t="str">
        <v>cycling</v>
      </c>
      <c r="E1451" t="str">
        <v>no action</v>
      </c>
      <c r="F1451" t="str">
        <v>cycling</v>
      </c>
      <c r="G1451">
        <v>48552</v>
      </c>
      <c r="H1451">
        <v>48291</v>
      </c>
      <c r="I1451">
        <v>261</v>
      </c>
      <c r="J1451" s="1">
        <v>45854</v>
      </c>
      <c r="K1451">
        <v>7</v>
      </c>
      <c r="L1451">
        <v>37.32</v>
      </c>
      <c r="M1451" t="str">
        <v>No</v>
      </c>
      <c r="N1451" t="str">
        <v/>
      </c>
      <c r="O1451" t="str">
        <v/>
      </c>
      <c r="P1451" s="1">
        <v>45839</v>
      </c>
      <c r="Q1451">
        <v>20</v>
      </c>
      <c r="R1451">
        <v>28.1</v>
      </c>
      <c r="S1451">
        <v>22.5</v>
      </c>
      <c r="T1451">
        <v>15.2</v>
      </c>
    </row>
    <row r="1452">
      <c r="A1452" t="str">
        <v>LW-02</v>
      </c>
      <c r="B1452" s="1">
        <v>45868</v>
      </c>
      <c r="C1452" t="str">
        <v>R. Nguyen</v>
      </c>
      <c r="D1452" t="str">
        <v>cycling</v>
      </c>
      <c r="E1452" t="str">
        <v>no action</v>
      </c>
      <c r="F1452" t="str">
        <v>cycling</v>
      </c>
      <c r="G1452">
        <v>48850</v>
      </c>
      <c r="H1452">
        <v>48552</v>
      </c>
      <c r="I1452">
        <v>298</v>
      </c>
      <c r="J1452" s="1">
        <v>45861</v>
      </c>
      <c r="K1452">
        <v>7</v>
      </c>
      <c r="L1452">
        <v>42.53</v>
      </c>
      <c r="M1452" t="str">
        <v>No</v>
      </c>
      <c r="N1452" t="str">
        <v/>
      </c>
      <c r="O1452" t="str">
        <v/>
      </c>
      <c r="P1452" s="1">
        <v>45839</v>
      </c>
      <c r="Q1452">
        <v>20</v>
      </c>
      <c r="R1452">
        <v>28.1</v>
      </c>
      <c r="S1452">
        <v>22.5</v>
      </c>
      <c r="T1452">
        <v>13.4</v>
      </c>
    </row>
    <row r="1453">
      <c r="A1453" t="str">
        <v>LW-02</v>
      </c>
      <c r="B1453" s="1">
        <v>45875</v>
      </c>
      <c r="C1453" t="str">
        <v>T. Brooks</v>
      </c>
      <c r="D1453" t="str">
        <v>cycling</v>
      </c>
      <c r="E1453" t="str">
        <v>no action</v>
      </c>
      <c r="F1453" t="str">
        <v>cycling</v>
      </c>
      <c r="G1453">
        <v>49145</v>
      </c>
      <c r="H1453">
        <v>48850</v>
      </c>
      <c r="I1453">
        <v>295</v>
      </c>
      <c r="J1453" s="1">
        <v>45868</v>
      </c>
      <c r="K1453">
        <v>7</v>
      </c>
      <c r="L1453">
        <v>42.11</v>
      </c>
      <c r="M1453" t="str">
        <v>No</v>
      </c>
      <c r="N1453" t="str">
        <v/>
      </c>
      <c r="O1453" t="str">
        <v/>
      </c>
      <c r="P1453" s="1">
        <v>45870</v>
      </c>
      <c r="Q1453">
        <v>19.9</v>
      </c>
      <c r="R1453">
        <v>28.7</v>
      </c>
      <c r="S1453">
        <v>22.5</v>
      </c>
      <c r="T1453">
        <v>18.4</v>
      </c>
    </row>
    <row r="1454">
      <c r="A1454" t="str">
        <v>LW-02</v>
      </c>
      <c r="B1454" s="1">
        <v>45882</v>
      </c>
      <c r="C1454" t="str">
        <v>J. Hale</v>
      </c>
      <c r="D1454" t="str">
        <v>cycling</v>
      </c>
      <c r="E1454" t="str">
        <v>no action</v>
      </c>
      <c r="F1454" t="str">
        <v>cycling</v>
      </c>
      <c r="G1454">
        <v>49401</v>
      </c>
      <c r="H1454">
        <v>49145</v>
      </c>
      <c r="I1454">
        <v>256</v>
      </c>
      <c r="J1454" s="1">
        <v>45875</v>
      </c>
      <c r="K1454">
        <v>7</v>
      </c>
      <c r="L1454">
        <v>36.57</v>
      </c>
      <c r="M1454" t="str">
        <v>No</v>
      </c>
      <c r="N1454" t="str">
        <v/>
      </c>
      <c r="O1454" t="str">
        <v/>
      </c>
      <c r="P1454" s="1">
        <v>45870</v>
      </c>
      <c r="Q1454">
        <v>19.9</v>
      </c>
      <c r="R1454">
        <v>28.7</v>
      </c>
      <c r="S1454">
        <v>22.5</v>
      </c>
      <c r="T1454">
        <v>18.4</v>
      </c>
    </row>
    <row r="1455">
      <c r="A1455" t="str">
        <v>LW-02</v>
      </c>
      <c r="B1455" s="1">
        <v>45889</v>
      </c>
      <c r="C1455" t="str">
        <v>R. Nguyen</v>
      </c>
      <c r="D1455" t="str">
        <v>cycling</v>
      </c>
      <c r="E1455" t="str">
        <v>no action</v>
      </c>
      <c r="F1455" t="str">
        <v>cycling</v>
      </c>
      <c r="G1455">
        <v>49647</v>
      </c>
      <c r="H1455">
        <v>49401</v>
      </c>
      <c r="I1455">
        <v>246</v>
      </c>
      <c r="J1455" s="1">
        <v>45882</v>
      </c>
      <c r="K1455">
        <v>7</v>
      </c>
      <c r="L1455">
        <v>35.2</v>
      </c>
      <c r="M1455" t="str">
        <v>No</v>
      </c>
      <c r="N1455" t="str">
        <v/>
      </c>
      <c r="O1455" t="str">
        <v/>
      </c>
      <c r="P1455" s="1">
        <v>45870</v>
      </c>
      <c r="Q1455">
        <v>19.9</v>
      </c>
      <c r="R1455">
        <v>28.7</v>
      </c>
      <c r="S1455">
        <v>22.5</v>
      </c>
      <c r="T1455">
        <v>12.3</v>
      </c>
    </row>
    <row r="1456">
      <c r="A1456" t="str">
        <v>LW-02</v>
      </c>
      <c r="B1456" s="1">
        <v>45896</v>
      </c>
      <c r="C1456" t="str">
        <v>R. Nguyen</v>
      </c>
      <c r="D1456" t="str">
        <v>cycling</v>
      </c>
      <c r="E1456" t="str">
        <v>no action</v>
      </c>
      <c r="F1456" t="str">
        <v>cycling</v>
      </c>
      <c r="G1456">
        <v>49936</v>
      </c>
      <c r="H1456">
        <v>49647</v>
      </c>
      <c r="I1456">
        <v>289</v>
      </c>
      <c r="J1456" s="1">
        <v>45889</v>
      </c>
      <c r="K1456">
        <v>7</v>
      </c>
      <c r="L1456">
        <v>41.28</v>
      </c>
      <c r="M1456" t="str">
        <v>No</v>
      </c>
      <c r="N1456" t="str">
        <v/>
      </c>
      <c r="O1456" t="str">
        <v/>
      </c>
      <c r="P1456" s="1">
        <v>45870</v>
      </c>
      <c r="Q1456">
        <v>19.9</v>
      </c>
      <c r="R1456">
        <v>28.7</v>
      </c>
      <c r="S1456">
        <v>22.5</v>
      </c>
      <c r="T1456">
        <v>17.9</v>
      </c>
    </row>
    <row r="1457">
      <c r="A1457" t="str">
        <v>LW-02</v>
      </c>
      <c r="B1457" s="1">
        <v>45903</v>
      </c>
      <c r="C1457" t="str">
        <v>M. Ortiz</v>
      </c>
      <c r="D1457" t="str">
        <v>cycling</v>
      </c>
      <c r="E1457" t="str">
        <v>no action</v>
      </c>
      <c r="F1457" t="str">
        <v>cycling</v>
      </c>
      <c r="G1457">
        <v>50237</v>
      </c>
      <c r="H1457">
        <v>49936</v>
      </c>
      <c r="I1457">
        <v>301</v>
      </c>
      <c r="J1457" s="1">
        <v>45896</v>
      </c>
      <c r="K1457">
        <v>7</v>
      </c>
      <c r="L1457">
        <v>43.03</v>
      </c>
      <c r="M1457" t="str">
        <v>No</v>
      </c>
      <c r="N1457" t="str">
        <v/>
      </c>
      <c r="O1457" t="str">
        <v/>
      </c>
      <c r="P1457" s="1">
        <v>45901</v>
      </c>
      <c r="Q1457">
        <v>19.1</v>
      </c>
      <c r="R1457">
        <v>28</v>
      </c>
      <c r="S1457">
        <v>22.5</v>
      </c>
      <c r="T1457">
        <v>11.9</v>
      </c>
    </row>
    <row r="1458">
      <c r="A1458" t="str">
        <v>LW-02</v>
      </c>
      <c r="B1458" s="1">
        <v>45910</v>
      </c>
      <c r="C1458" t="str">
        <v>J. Hale</v>
      </c>
      <c r="D1458" t="str">
        <v>cycling</v>
      </c>
      <c r="E1458" t="str">
        <v>no action</v>
      </c>
      <c r="F1458" t="str">
        <v>cycling</v>
      </c>
      <c r="G1458">
        <v>50510</v>
      </c>
      <c r="H1458">
        <v>50237</v>
      </c>
      <c r="I1458">
        <v>273</v>
      </c>
      <c r="J1458" s="1">
        <v>45903</v>
      </c>
      <c r="K1458">
        <v>7</v>
      </c>
      <c r="L1458">
        <v>39.03</v>
      </c>
      <c r="M1458" t="str">
        <v>No</v>
      </c>
      <c r="N1458" t="str">
        <v/>
      </c>
      <c r="O1458" t="str">
        <v/>
      </c>
      <c r="P1458" s="1">
        <v>45901</v>
      </c>
      <c r="Q1458">
        <v>19.1</v>
      </c>
      <c r="R1458">
        <v>28</v>
      </c>
      <c r="S1458">
        <v>22.5</v>
      </c>
      <c r="T1458">
        <v>18.1</v>
      </c>
    </row>
    <row r="1459">
      <c r="A1459" t="str">
        <v>LW-02</v>
      </c>
      <c r="B1459" s="1">
        <v>45917</v>
      </c>
      <c r="C1459" t="str">
        <v>J. Hale</v>
      </c>
      <c r="D1459" t="str">
        <v>cycling</v>
      </c>
      <c r="E1459" t="str">
        <v>no action</v>
      </c>
      <c r="F1459" t="str">
        <v>cycling</v>
      </c>
      <c r="G1459">
        <v>50844</v>
      </c>
      <c r="H1459">
        <v>50510</v>
      </c>
      <c r="I1459">
        <v>334</v>
      </c>
      <c r="J1459" s="1">
        <v>45910</v>
      </c>
      <c r="K1459">
        <v>7</v>
      </c>
      <c r="L1459">
        <v>47.68</v>
      </c>
      <c r="M1459" t="str">
        <v>No</v>
      </c>
      <c r="N1459" t="str">
        <v/>
      </c>
      <c r="O1459" t="str">
        <v/>
      </c>
      <c r="P1459" s="1">
        <v>45901</v>
      </c>
      <c r="Q1459">
        <v>19.1</v>
      </c>
      <c r="R1459">
        <v>28</v>
      </c>
      <c r="S1459">
        <v>22.5</v>
      </c>
      <c r="T1459">
        <v>18.9</v>
      </c>
    </row>
    <row r="1460">
      <c r="A1460" t="str">
        <v>LW-02</v>
      </c>
      <c r="B1460" s="1">
        <v>45924</v>
      </c>
      <c r="C1460" t="str">
        <v>T. Brooks</v>
      </c>
      <c r="D1460" t="str">
        <v>cycling</v>
      </c>
      <c r="E1460" t="str">
        <v>no action</v>
      </c>
      <c r="F1460" t="str">
        <v>cycling</v>
      </c>
      <c r="G1460">
        <v>51096</v>
      </c>
      <c r="H1460">
        <v>50844</v>
      </c>
      <c r="I1460">
        <v>252</v>
      </c>
      <c r="J1460" s="1">
        <v>45917</v>
      </c>
      <c r="K1460">
        <v>7</v>
      </c>
      <c r="L1460">
        <v>35.97</v>
      </c>
      <c r="M1460" t="str">
        <v>No</v>
      </c>
      <c r="N1460" t="str">
        <v/>
      </c>
      <c r="O1460" t="str">
        <v/>
      </c>
      <c r="P1460" s="1">
        <v>45901</v>
      </c>
      <c r="Q1460">
        <v>19.1</v>
      </c>
      <c r="R1460">
        <v>28</v>
      </c>
      <c r="S1460">
        <v>22.5</v>
      </c>
      <c r="T1460">
        <v>13.4</v>
      </c>
    </row>
    <row r="1461">
      <c r="A1461" t="str">
        <v>LW-02</v>
      </c>
      <c r="B1461" s="1">
        <v>45931</v>
      </c>
      <c r="C1461" t="str">
        <v>J. Hale</v>
      </c>
      <c r="D1461" t="str">
        <v>cycling</v>
      </c>
      <c r="E1461" t="str">
        <v>no action</v>
      </c>
      <c r="F1461" t="str">
        <v>cycling</v>
      </c>
      <c r="G1461">
        <v>51342</v>
      </c>
      <c r="H1461">
        <v>51096</v>
      </c>
      <c r="I1461">
        <v>246</v>
      </c>
      <c r="J1461" s="1">
        <v>45924</v>
      </c>
      <c r="K1461">
        <v>7</v>
      </c>
      <c r="L1461">
        <v>35.16</v>
      </c>
      <c r="M1461" t="str">
        <v>No</v>
      </c>
      <c r="N1461" t="str">
        <v/>
      </c>
      <c r="O1461" t="str">
        <v/>
      </c>
      <c r="P1461" s="1">
        <v>45931</v>
      </c>
      <c r="Q1461">
        <v>17.9</v>
      </c>
      <c r="R1461">
        <v>28.6</v>
      </c>
      <c r="S1461">
        <v>22.5</v>
      </c>
      <c r="T1461">
        <v>16</v>
      </c>
    </row>
    <row r="1462">
      <c r="A1462" t="str">
        <v>LW-02</v>
      </c>
      <c r="B1462" s="1">
        <v>45938</v>
      </c>
      <c r="C1462" t="str">
        <v>M. Ortiz</v>
      </c>
      <c r="D1462" t="str">
        <v>cycling</v>
      </c>
      <c r="E1462" t="str">
        <v>no action</v>
      </c>
      <c r="F1462" t="str">
        <v>cycling</v>
      </c>
      <c r="G1462">
        <v>51603</v>
      </c>
      <c r="H1462">
        <v>51342</v>
      </c>
      <c r="I1462">
        <v>261</v>
      </c>
      <c r="J1462" s="1">
        <v>45931</v>
      </c>
      <c r="K1462">
        <v>7</v>
      </c>
      <c r="L1462">
        <v>37.32</v>
      </c>
      <c r="M1462" t="str">
        <v>No</v>
      </c>
      <c r="N1462" t="str">
        <v/>
      </c>
      <c r="O1462" t="str">
        <v/>
      </c>
      <c r="P1462" s="1">
        <v>45931</v>
      </c>
      <c r="Q1462">
        <v>17.9</v>
      </c>
      <c r="R1462">
        <v>28.6</v>
      </c>
      <c r="S1462">
        <v>22.5</v>
      </c>
      <c r="T1462">
        <v>19.1</v>
      </c>
    </row>
    <row r="1463">
      <c r="A1463" t="str">
        <v>LW-02</v>
      </c>
      <c r="B1463" s="1">
        <v>45945</v>
      </c>
      <c r="C1463" t="str">
        <v>T. Brooks</v>
      </c>
      <c r="D1463" t="str">
        <v>cycling</v>
      </c>
      <c r="E1463" t="str">
        <v>adjusted regulator</v>
      </c>
      <c r="F1463" t="str">
        <v>cycling</v>
      </c>
      <c r="G1463">
        <v>51879</v>
      </c>
      <c r="H1463">
        <v>51603</v>
      </c>
      <c r="I1463">
        <v>276</v>
      </c>
      <c r="J1463" s="1">
        <v>45938</v>
      </c>
      <c r="K1463">
        <v>7</v>
      </c>
      <c r="L1463">
        <v>39.45</v>
      </c>
      <c r="M1463" t="str">
        <v>No</v>
      </c>
      <c r="N1463" t="str">
        <v/>
      </c>
      <c r="O1463" t="str">
        <v/>
      </c>
      <c r="P1463" s="1">
        <v>45931</v>
      </c>
      <c r="Q1463">
        <v>17.9</v>
      </c>
      <c r="R1463">
        <v>28.6</v>
      </c>
      <c r="S1463">
        <v>22.5</v>
      </c>
      <c r="T1463">
        <v>17.2</v>
      </c>
    </row>
    <row r="1464">
      <c r="A1464" t="str">
        <v>LW-02</v>
      </c>
      <c r="B1464" s="1">
        <v>45952</v>
      </c>
      <c r="C1464" t="str">
        <v>M. Ortiz</v>
      </c>
      <c r="D1464" t="str">
        <v>cycling</v>
      </c>
      <c r="E1464" t="str">
        <v>no action</v>
      </c>
      <c r="F1464" t="str">
        <v>cycling</v>
      </c>
      <c r="G1464">
        <v>52127</v>
      </c>
      <c r="H1464">
        <v>51879</v>
      </c>
      <c r="I1464">
        <v>248</v>
      </c>
      <c r="J1464" s="1">
        <v>45945</v>
      </c>
      <c r="K1464">
        <v>7</v>
      </c>
      <c r="L1464">
        <v>35.44</v>
      </c>
      <c r="M1464" t="str">
        <v>No</v>
      </c>
      <c r="N1464" t="str">
        <v/>
      </c>
      <c r="O1464" t="str">
        <v/>
      </c>
      <c r="P1464" s="1">
        <v>45931</v>
      </c>
      <c r="Q1464">
        <v>17.9</v>
      </c>
      <c r="R1464">
        <v>28.6</v>
      </c>
      <c r="S1464">
        <v>22.5</v>
      </c>
      <c r="T1464">
        <v>11.3</v>
      </c>
    </row>
    <row r="1465">
      <c r="A1465" t="str">
        <v>LW-02</v>
      </c>
      <c r="B1465" s="1">
        <v>45959</v>
      </c>
      <c r="C1465" t="str">
        <v>M. Ortiz</v>
      </c>
      <c r="D1465" t="str">
        <v>cycling</v>
      </c>
      <c r="E1465" t="str">
        <v>no action</v>
      </c>
      <c r="F1465" t="str">
        <v>cycling</v>
      </c>
      <c r="G1465">
        <v>52383</v>
      </c>
      <c r="H1465">
        <v>52127</v>
      </c>
      <c r="I1465">
        <v>256</v>
      </c>
      <c r="J1465" s="1">
        <v>45952</v>
      </c>
      <c r="K1465">
        <v>7</v>
      </c>
      <c r="L1465">
        <v>36.57</v>
      </c>
      <c r="M1465" t="str">
        <v>No</v>
      </c>
      <c r="N1465" t="str">
        <v/>
      </c>
      <c r="O1465" t="str">
        <v/>
      </c>
      <c r="P1465" s="1">
        <v>45931</v>
      </c>
      <c r="Q1465">
        <v>17.9</v>
      </c>
      <c r="R1465">
        <v>28.6</v>
      </c>
      <c r="S1465">
        <v>22.5</v>
      </c>
      <c r="T1465">
        <v>12.3</v>
      </c>
    </row>
    <row r="1466">
      <c r="A1466" t="str">
        <v>LW-02</v>
      </c>
      <c r="B1466" s="1">
        <v>45966</v>
      </c>
      <c r="C1466" t="str">
        <v>T. Brooks</v>
      </c>
      <c r="D1466" t="str">
        <v>cycling</v>
      </c>
      <c r="E1466" t="str">
        <v>no action</v>
      </c>
      <c r="F1466" t="str">
        <v>cycling</v>
      </c>
      <c r="G1466">
        <v>52686</v>
      </c>
      <c r="H1466">
        <v>52383</v>
      </c>
      <c r="I1466">
        <v>303</v>
      </c>
      <c r="J1466" s="1">
        <v>45959</v>
      </c>
      <c r="K1466">
        <v>7</v>
      </c>
      <c r="L1466">
        <v>43.28</v>
      </c>
      <c r="M1466" t="str">
        <v>No</v>
      </c>
      <c r="N1466" t="str">
        <v/>
      </c>
      <c r="O1466" t="str">
        <v/>
      </c>
      <c r="P1466" s="1">
        <v>45962</v>
      </c>
      <c r="Q1466">
        <v>17.9</v>
      </c>
      <c r="R1466">
        <v>28.3</v>
      </c>
      <c r="S1466">
        <v>22.5</v>
      </c>
      <c r="T1466">
        <v>15.2</v>
      </c>
    </row>
    <row r="1467">
      <c r="A1467" t="str">
        <v>LW-02</v>
      </c>
      <c r="B1467" s="1">
        <v>45973</v>
      </c>
      <c r="C1467" t="str">
        <v>J. Hale</v>
      </c>
      <c r="D1467" t="str">
        <v>cycling</v>
      </c>
      <c r="E1467" t="str">
        <v>no action</v>
      </c>
      <c r="F1467" t="str">
        <v>cycling</v>
      </c>
      <c r="G1467">
        <v>52960</v>
      </c>
      <c r="H1467">
        <v>52686</v>
      </c>
      <c r="I1467">
        <v>274</v>
      </c>
      <c r="J1467" s="1">
        <v>45966</v>
      </c>
      <c r="K1467">
        <v>7</v>
      </c>
      <c r="L1467">
        <v>39.16</v>
      </c>
      <c r="M1467" t="str">
        <v>No</v>
      </c>
      <c r="N1467" t="str">
        <v/>
      </c>
      <c r="O1467" t="str">
        <v/>
      </c>
      <c r="P1467" s="1">
        <v>45962</v>
      </c>
      <c r="Q1467">
        <v>17.9</v>
      </c>
      <c r="R1467">
        <v>28.3</v>
      </c>
      <c r="S1467">
        <v>22.5</v>
      </c>
      <c r="T1467">
        <v>13</v>
      </c>
    </row>
    <row r="1468">
      <c r="A1468" t="str">
        <v>LW-02</v>
      </c>
      <c r="B1468" s="1">
        <v>45980</v>
      </c>
      <c r="C1468" t="str">
        <v>J. Hale</v>
      </c>
      <c r="D1468" t="str">
        <v>cycling</v>
      </c>
      <c r="E1468" t="str">
        <v>no action</v>
      </c>
      <c r="F1468" t="str">
        <v>cycling</v>
      </c>
      <c r="G1468">
        <v>53263</v>
      </c>
      <c r="H1468">
        <v>52960</v>
      </c>
      <c r="I1468">
        <v>303</v>
      </c>
      <c r="J1468" s="1">
        <v>45973</v>
      </c>
      <c r="K1468">
        <v>7</v>
      </c>
      <c r="L1468">
        <v>43.25</v>
      </c>
      <c r="M1468" t="str">
        <v>No</v>
      </c>
      <c r="N1468" t="str">
        <v/>
      </c>
      <c r="O1468" t="str">
        <v/>
      </c>
      <c r="P1468" s="1">
        <v>45962</v>
      </c>
      <c r="Q1468">
        <v>17.9</v>
      </c>
      <c r="R1468">
        <v>28.3</v>
      </c>
      <c r="S1468">
        <v>22.5</v>
      </c>
      <c r="T1468">
        <v>18.4</v>
      </c>
    </row>
    <row r="1469">
      <c r="A1469" t="str">
        <v>LW-02</v>
      </c>
      <c r="B1469" s="1">
        <v>45987</v>
      </c>
      <c r="C1469" t="str">
        <v>M. Ortiz</v>
      </c>
      <c r="D1469" t="str">
        <v>cycling</v>
      </c>
      <c r="E1469" t="str">
        <v>no action</v>
      </c>
      <c r="F1469" t="str">
        <v>cycling</v>
      </c>
      <c r="G1469">
        <v>53546</v>
      </c>
      <c r="H1469">
        <v>53263</v>
      </c>
      <c r="I1469">
        <v>283</v>
      </c>
      <c r="J1469" s="1">
        <v>45980</v>
      </c>
      <c r="K1469">
        <v>7</v>
      </c>
      <c r="L1469">
        <v>40.38</v>
      </c>
      <c r="M1469" t="str">
        <v>No</v>
      </c>
      <c r="N1469" t="str">
        <v/>
      </c>
      <c r="O1469" t="str">
        <v/>
      </c>
      <c r="P1469" s="1">
        <v>45962</v>
      </c>
      <c r="Q1469">
        <v>17.9</v>
      </c>
      <c r="R1469">
        <v>28.3</v>
      </c>
      <c r="S1469">
        <v>22.5</v>
      </c>
      <c r="T1469">
        <v>10.9</v>
      </c>
    </row>
    <row r="1470">
      <c r="A1470" t="str">
        <v>LW-02</v>
      </c>
      <c r="B1470" s="1">
        <v>45994</v>
      </c>
      <c r="C1470" t="str">
        <v>R. Nguyen</v>
      </c>
      <c r="D1470" t="str">
        <v>cycling</v>
      </c>
      <c r="E1470" t="str">
        <v>no action</v>
      </c>
      <c r="F1470" t="str">
        <v>cycling</v>
      </c>
      <c r="G1470">
        <v>53891</v>
      </c>
      <c r="H1470">
        <v>53546</v>
      </c>
      <c r="I1470">
        <v>345</v>
      </c>
      <c r="J1470" s="1">
        <v>45987</v>
      </c>
      <c r="K1470">
        <v>7</v>
      </c>
      <c r="L1470">
        <v>49.32</v>
      </c>
      <c r="M1470" t="str">
        <v>No</v>
      </c>
      <c r="N1470" t="str">
        <v/>
      </c>
      <c r="O1470" t="str">
        <v/>
      </c>
      <c r="P1470" s="1">
        <v>45992</v>
      </c>
      <c r="Q1470">
        <v>17.7</v>
      </c>
      <c r="R1470">
        <v>28.7</v>
      </c>
      <c r="S1470">
        <v>22.5</v>
      </c>
      <c r="T1470">
        <v>19.3</v>
      </c>
    </row>
    <row r="1471">
      <c r="A1471" t="str">
        <v>LW-02</v>
      </c>
      <c r="B1471" s="1">
        <v>46001</v>
      </c>
      <c r="C1471" t="str">
        <v>R. Nguyen</v>
      </c>
      <c r="D1471" t="str">
        <v>cycling</v>
      </c>
      <c r="E1471" t="str">
        <v>no action</v>
      </c>
      <c r="F1471" t="str">
        <v>cycling</v>
      </c>
      <c r="G1471">
        <v>54169</v>
      </c>
      <c r="H1471">
        <v>53891</v>
      </c>
      <c r="I1471">
        <v>278</v>
      </c>
      <c r="J1471" s="1">
        <v>45994</v>
      </c>
      <c r="K1471">
        <v>7</v>
      </c>
      <c r="L1471">
        <v>39.76</v>
      </c>
      <c r="M1471" t="str">
        <v>No</v>
      </c>
      <c r="N1471" t="str">
        <v/>
      </c>
      <c r="O1471" t="str">
        <v/>
      </c>
      <c r="P1471" s="1">
        <v>45992</v>
      </c>
      <c r="Q1471">
        <v>17.7</v>
      </c>
      <c r="R1471">
        <v>28.7</v>
      </c>
      <c r="S1471">
        <v>22.5</v>
      </c>
      <c r="T1471">
        <v>19.6</v>
      </c>
    </row>
    <row r="1472">
      <c r="A1472" t="str">
        <v>LW-02</v>
      </c>
      <c r="B1472" s="1">
        <v>46008</v>
      </c>
      <c r="C1472" t="str">
        <v>T. Brooks</v>
      </c>
      <c r="D1472" t="str">
        <v>cycling</v>
      </c>
      <c r="E1472" t="str">
        <v>no action</v>
      </c>
      <c r="F1472" t="str">
        <v>cycling</v>
      </c>
      <c r="G1472">
        <v>54504</v>
      </c>
      <c r="H1472">
        <v>54169</v>
      </c>
      <c r="I1472">
        <v>335</v>
      </c>
      <c r="J1472" s="1">
        <v>46001</v>
      </c>
      <c r="K1472">
        <v>7</v>
      </c>
      <c r="L1472">
        <v>47.93</v>
      </c>
      <c r="M1472" t="str">
        <v>No</v>
      </c>
      <c r="N1472" t="str">
        <v/>
      </c>
      <c r="O1472" t="str">
        <v/>
      </c>
      <c r="P1472" s="1">
        <v>45992</v>
      </c>
      <c r="Q1472">
        <v>17.7</v>
      </c>
      <c r="R1472">
        <v>28.7</v>
      </c>
      <c r="S1472">
        <v>22.5</v>
      </c>
      <c r="T1472">
        <v>14.2</v>
      </c>
    </row>
    <row r="1473">
      <c r="A1473" t="str">
        <v>LW-02</v>
      </c>
      <c r="B1473" s="1">
        <v>46015</v>
      </c>
      <c r="C1473" t="str">
        <v>J. Hale</v>
      </c>
      <c r="D1473" t="str">
        <v>cycling</v>
      </c>
      <c r="E1473" t="str">
        <v>no action</v>
      </c>
      <c r="F1473" t="str">
        <v>cycling</v>
      </c>
      <c r="G1473">
        <v>54850</v>
      </c>
      <c r="H1473">
        <v>54504</v>
      </c>
      <c r="I1473">
        <v>346</v>
      </c>
      <c r="J1473" s="1">
        <v>46008</v>
      </c>
      <c r="K1473">
        <v>7</v>
      </c>
      <c r="L1473">
        <v>49.45</v>
      </c>
      <c r="M1473" t="str">
        <v>No</v>
      </c>
      <c r="N1473" t="str">
        <v/>
      </c>
      <c r="O1473" t="str">
        <v/>
      </c>
      <c r="P1473" s="1">
        <v>45992</v>
      </c>
      <c r="Q1473">
        <v>17.7</v>
      </c>
      <c r="R1473">
        <v>28.7</v>
      </c>
      <c r="S1473">
        <v>22.5</v>
      </c>
      <c r="T1473">
        <v>20</v>
      </c>
    </row>
    <row r="1474">
      <c r="A1474" t="str">
        <v>LW-02</v>
      </c>
      <c r="B1474" s="1">
        <v>46022</v>
      </c>
      <c r="C1474" t="str">
        <v>J. Hale</v>
      </c>
      <c r="D1474" t="str">
        <v>cycling</v>
      </c>
      <c r="E1474" t="str">
        <v>no action</v>
      </c>
      <c r="F1474" t="str">
        <v>cycling</v>
      </c>
      <c r="G1474">
        <v>55176</v>
      </c>
      <c r="H1474">
        <v>54850</v>
      </c>
      <c r="I1474">
        <v>326</v>
      </c>
      <c r="J1474" s="1">
        <v>46015</v>
      </c>
      <c r="K1474">
        <v>7</v>
      </c>
      <c r="L1474">
        <v>46.61</v>
      </c>
      <c r="M1474" t="str">
        <v>No</v>
      </c>
      <c r="N1474" t="str">
        <v/>
      </c>
      <c r="O1474" t="str">
        <v/>
      </c>
      <c r="P1474" s="1">
        <v>45992</v>
      </c>
      <c r="Q1474">
        <v>17.7</v>
      </c>
      <c r="R1474">
        <v>28.7</v>
      </c>
      <c r="S1474">
        <v>22.5</v>
      </c>
      <c r="T1474">
        <v>13.6</v>
      </c>
    </row>
    <row r="1475">
      <c r="A1475" t="str">
        <v>LW-02</v>
      </c>
      <c r="B1475" s="1">
        <v>46029</v>
      </c>
      <c r="C1475" t="str">
        <v>J. Hale</v>
      </c>
      <c r="D1475" t="str">
        <v>cycling</v>
      </c>
      <c r="E1475" t="str">
        <v>no action</v>
      </c>
      <c r="F1475" t="str">
        <v>cycling</v>
      </c>
      <c r="G1475">
        <v>55425</v>
      </c>
      <c r="H1475">
        <v>55176</v>
      </c>
      <c r="I1475">
        <v>249</v>
      </c>
      <c r="J1475" s="1">
        <v>46022</v>
      </c>
      <c r="K1475">
        <v>7</v>
      </c>
      <c r="L1475">
        <v>35.57</v>
      </c>
      <c r="M1475" t="str">
        <v>No</v>
      </c>
      <c r="N1475" t="str">
        <v/>
      </c>
      <c r="O1475" t="str">
        <v/>
      </c>
      <c r="P1475" s="1">
        <v>46023</v>
      </c>
      <c r="Q1475">
        <v>18.2</v>
      </c>
      <c r="R1475">
        <v>28.3</v>
      </c>
      <c r="S1475">
        <v>22.5</v>
      </c>
      <c r="T1475">
        <v>12.8</v>
      </c>
    </row>
    <row r="1476">
      <c r="A1476" t="str">
        <v>LW-02</v>
      </c>
      <c r="B1476" s="1">
        <v>46036</v>
      </c>
      <c r="C1476" t="str">
        <v>M. Ortiz</v>
      </c>
      <c r="D1476" t="str">
        <v>cycling</v>
      </c>
      <c r="E1476" t="str">
        <v>no action</v>
      </c>
      <c r="F1476" t="str">
        <v>cycling</v>
      </c>
      <c r="G1476">
        <v>55708</v>
      </c>
      <c r="H1476">
        <v>55425</v>
      </c>
      <c r="I1476">
        <v>283</v>
      </c>
      <c r="J1476" s="1">
        <v>46029</v>
      </c>
      <c r="K1476">
        <v>7</v>
      </c>
      <c r="L1476">
        <v>40.43</v>
      </c>
      <c r="M1476" t="str">
        <v>No</v>
      </c>
      <c r="N1476" t="str">
        <v/>
      </c>
      <c r="O1476" t="str">
        <v/>
      </c>
      <c r="P1476" s="1">
        <v>46023</v>
      </c>
      <c r="Q1476">
        <v>18.2</v>
      </c>
      <c r="R1476">
        <v>28.3</v>
      </c>
      <c r="S1476">
        <v>22.5</v>
      </c>
      <c r="T1476">
        <v>13.8</v>
      </c>
    </row>
    <row r="1477">
      <c r="A1477" t="str">
        <v>LW-02</v>
      </c>
      <c r="B1477" s="1">
        <v>46043</v>
      </c>
      <c r="C1477" t="str">
        <v>J. Hale</v>
      </c>
      <c r="D1477" t="str">
        <v>cycling</v>
      </c>
      <c r="E1477" t="str">
        <v>cleared check valve</v>
      </c>
      <c r="F1477" t="str">
        <v>cycling</v>
      </c>
      <c r="G1477">
        <v>55977</v>
      </c>
      <c r="H1477">
        <v>55708</v>
      </c>
      <c r="I1477">
        <v>269</v>
      </c>
      <c r="J1477" s="1">
        <v>46036</v>
      </c>
      <c r="K1477">
        <v>7</v>
      </c>
      <c r="L1477">
        <v>38.41</v>
      </c>
      <c r="M1477" t="str">
        <v>No</v>
      </c>
      <c r="N1477" t="str">
        <v/>
      </c>
      <c r="O1477" t="str">
        <v/>
      </c>
      <c r="P1477" s="1">
        <v>46023</v>
      </c>
      <c r="Q1477">
        <v>18.2</v>
      </c>
      <c r="R1477">
        <v>28.3</v>
      </c>
      <c r="S1477">
        <v>22.5</v>
      </c>
      <c r="T1477">
        <v>16.6</v>
      </c>
    </row>
    <row r="1478">
      <c r="A1478" t="str">
        <v>LW-02</v>
      </c>
      <c r="B1478" s="1">
        <v>46050</v>
      </c>
      <c r="C1478" t="str">
        <v>M. Ortiz</v>
      </c>
      <c r="D1478" t="str">
        <v>cycling</v>
      </c>
      <c r="E1478" t="str">
        <v>no action</v>
      </c>
      <c r="F1478" t="str">
        <v>cycling</v>
      </c>
      <c r="G1478">
        <v>56231</v>
      </c>
      <c r="H1478">
        <v>55977</v>
      </c>
      <c r="I1478">
        <v>254</v>
      </c>
      <c r="J1478" s="1">
        <v>46043</v>
      </c>
      <c r="K1478">
        <v>7</v>
      </c>
      <c r="L1478">
        <v>36.27</v>
      </c>
      <c r="M1478" t="str">
        <v>No</v>
      </c>
      <c r="N1478" t="str">
        <v/>
      </c>
      <c r="O1478" t="str">
        <v/>
      </c>
      <c r="P1478" s="1">
        <v>46023</v>
      </c>
      <c r="Q1478">
        <v>18.2</v>
      </c>
      <c r="R1478">
        <v>28.3</v>
      </c>
      <c r="S1478">
        <v>22.5</v>
      </c>
      <c r="T1478">
        <v>13</v>
      </c>
    </row>
    <row r="1479">
      <c r="A1479" t="str">
        <v>LW-02</v>
      </c>
      <c r="B1479" s="1">
        <v>46057</v>
      </c>
      <c r="C1479" t="str">
        <v>M. Ortiz</v>
      </c>
      <c r="D1479" t="str">
        <v>cycling</v>
      </c>
      <c r="E1479" t="str">
        <v>no action</v>
      </c>
      <c r="F1479" t="str">
        <v>cycling</v>
      </c>
      <c r="G1479">
        <v>56578</v>
      </c>
      <c r="H1479">
        <v>56231</v>
      </c>
      <c r="I1479">
        <v>347</v>
      </c>
      <c r="J1479" s="1">
        <v>46050</v>
      </c>
      <c r="K1479">
        <v>7</v>
      </c>
      <c r="L1479">
        <v>49.56</v>
      </c>
      <c r="M1479" t="str">
        <v>No</v>
      </c>
      <c r="N1479" t="str">
        <v/>
      </c>
      <c r="O1479" t="str">
        <v/>
      </c>
      <c r="P1479" s="1">
        <v>46054</v>
      </c>
      <c r="Q1479">
        <v>18.6</v>
      </c>
      <c r="R1479">
        <v>28.3</v>
      </c>
      <c r="S1479">
        <v>22.5</v>
      </c>
      <c r="T1479">
        <v>16.6</v>
      </c>
    </row>
    <row r="1480">
      <c r="A1480" t="str">
        <v>LW-02</v>
      </c>
      <c r="B1480" s="1">
        <v>46064</v>
      </c>
      <c r="C1480" t="str">
        <v>T. Brooks</v>
      </c>
      <c r="D1480" t="str">
        <v>cycling</v>
      </c>
      <c r="E1480" t="str">
        <v>no action</v>
      </c>
      <c r="F1480" t="str">
        <v>cycling</v>
      </c>
      <c r="G1480">
        <v>56882</v>
      </c>
      <c r="H1480">
        <v>56578</v>
      </c>
      <c r="I1480">
        <v>304</v>
      </c>
      <c r="J1480" s="1">
        <v>46057</v>
      </c>
      <c r="K1480">
        <v>7</v>
      </c>
      <c r="L1480">
        <v>43.39</v>
      </c>
      <c r="M1480" t="str">
        <v>No</v>
      </c>
      <c r="N1480" t="str">
        <v/>
      </c>
      <c r="O1480" t="str">
        <v/>
      </c>
      <c r="P1480" s="1">
        <v>46054</v>
      </c>
      <c r="Q1480">
        <v>18.6</v>
      </c>
      <c r="R1480">
        <v>28.3</v>
      </c>
      <c r="S1480">
        <v>22.5</v>
      </c>
      <c r="T1480">
        <v>19.6</v>
      </c>
    </row>
    <row r="1481">
      <c r="A1481" t="str">
        <v>LW-02</v>
      </c>
      <c r="B1481" s="1">
        <v>46071</v>
      </c>
      <c r="C1481" t="str">
        <v>R. Nguyen</v>
      </c>
      <c r="D1481" t="str">
        <v>cycling</v>
      </c>
      <c r="E1481" t="str">
        <v>no action</v>
      </c>
      <c r="F1481" t="str">
        <v>cycling</v>
      </c>
      <c r="G1481">
        <v>57136</v>
      </c>
      <c r="H1481">
        <v>56882</v>
      </c>
      <c r="I1481">
        <v>254</v>
      </c>
      <c r="J1481" s="1">
        <v>46064</v>
      </c>
      <c r="K1481">
        <v>7</v>
      </c>
      <c r="L1481">
        <v>36.24</v>
      </c>
      <c r="M1481" t="str">
        <v>No</v>
      </c>
      <c r="N1481" t="str">
        <v/>
      </c>
      <c r="O1481" t="str">
        <v/>
      </c>
      <c r="P1481" s="1">
        <v>46054</v>
      </c>
      <c r="Q1481">
        <v>18.6</v>
      </c>
      <c r="R1481">
        <v>28.3</v>
      </c>
      <c r="S1481">
        <v>22.5</v>
      </c>
      <c r="T1481">
        <v>10.1</v>
      </c>
    </row>
    <row r="1482">
      <c r="A1482" t="str">
        <v>LW-02</v>
      </c>
      <c r="B1482" s="1">
        <v>46078</v>
      </c>
      <c r="C1482" t="str">
        <v>T. Brooks</v>
      </c>
      <c r="D1482" t="str">
        <v>cycling</v>
      </c>
      <c r="E1482" t="str">
        <v>no action</v>
      </c>
      <c r="F1482" t="str">
        <v>cycling</v>
      </c>
      <c r="G1482">
        <v>57400</v>
      </c>
      <c r="H1482">
        <v>57136</v>
      </c>
      <c r="I1482">
        <v>264</v>
      </c>
      <c r="J1482" s="1">
        <v>46071</v>
      </c>
      <c r="K1482">
        <v>7</v>
      </c>
      <c r="L1482">
        <v>37.71</v>
      </c>
      <c r="M1482" t="str">
        <v>No</v>
      </c>
      <c r="N1482" t="str">
        <v/>
      </c>
      <c r="O1482" t="str">
        <v/>
      </c>
      <c r="P1482" s="1">
        <v>46054</v>
      </c>
      <c r="Q1482">
        <v>18.6</v>
      </c>
      <c r="R1482">
        <v>28.3</v>
      </c>
      <c r="S1482">
        <v>22.5</v>
      </c>
      <c r="T1482">
        <v>11.8</v>
      </c>
    </row>
    <row r="1483">
      <c r="A1483" t="str">
        <v>LW-02</v>
      </c>
      <c r="B1483" s="1">
        <v>46085</v>
      </c>
      <c r="C1483" t="str">
        <v>J. Hale</v>
      </c>
      <c r="D1483" t="str">
        <v>cycling</v>
      </c>
      <c r="E1483" t="str">
        <v>no action</v>
      </c>
      <c r="F1483" t="str">
        <v>cycling</v>
      </c>
      <c r="G1483">
        <v>57702</v>
      </c>
      <c r="H1483">
        <v>57400</v>
      </c>
      <c r="I1483">
        <v>302</v>
      </c>
      <c r="J1483" s="1">
        <v>46078</v>
      </c>
      <c r="K1483">
        <v>7</v>
      </c>
      <c r="L1483">
        <v>43.2</v>
      </c>
      <c r="M1483" t="str">
        <v>No</v>
      </c>
      <c r="N1483" t="str">
        <v/>
      </c>
      <c r="O1483" t="str">
        <v/>
      </c>
      <c r="P1483" s="1">
        <v>46082</v>
      </c>
      <c r="Q1483">
        <v>19.9</v>
      </c>
      <c r="R1483">
        <v>28.3</v>
      </c>
      <c r="S1483">
        <v>22.5</v>
      </c>
      <c r="T1483">
        <v>18.1</v>
      </c>
    </row>
    <row r="1484">
      <c r="A1484" t="str">
        <v>LW-02</v>
      </c>
      <c r="B1484" s="1">
        <v>46092</v>
      </c>
      <c r="C1484" t="str">
        <v>T. Brooks</v>
      </c>
      <c r="D1484" t="str">
        <v>cycling</v>
      </c>
      <c r="E1484" t="str">
        <v>no action</v>
      </c>
      <c r="F1484" t="str">
        <v>cycling</v>
      </c>
      <c r="G1484">
        <v>57964</v>
      </c>
      <c r="H1484">
        <v>57702</v>
      </c>
      <c r="I1484">
        <v>262</v>
      </c>
      <c r="J1484" s="1">
        <v>46085</v>
      </c>
      <c r="K1484">
        <v>7</v>
      </c>
      <c r="L1484">
        <v>37.38</v>
      </c>
      <c r="M1484" t="str">
        <v>No</v>
      </c>
      <c r="N1484" t="str">
        <v/>
      </c>
      <c r="O1484" t="str">
        <v/>
      </c>
      <c r="P1484" s="1">
        <v>46082</v>
      </c>
      <c r="Q1484">
        <v>19.9</v>
      </c>
      <c r="R1484">
        <v>28.3</v>
      </c>
      <c r="S1484">
        <v>22.5</v>
      </c>
      <c r="T1484">
        <v>17</v>
      </c>
    </row>
    <row r="1485">
      <c r="A1485" t="str">
        <v>LW-02</v>
      </c>
      <c r="B1485" s="1">
        <v>46099</v>
      </c>
      <c r="C1485" t="str">
        <v>T. Brooks</v>
      </c>
      <c r="D1485" t="str">
        <v>cycling</v>
      </c>
      <c r="E1485" t="str">
        <v>adjusted regulator</v>
      </c>
      <c r="F1485" t="str">
        <v>cycling</v>
      </c>
      <c r="G1485">
        <v>58228</v>
      </c>
      <c r="H1485">
        <v>57964</v>
      </c>
      <c r="I1485">
        <v>264</v>
      </c>
      <c r="J1485" s="1">
        <v>46092</v>
      </c>
      <c r="K1485">
        <v>7</v>
      </c>
      <c r="L1485">
        <v>37.73</v>
      </c>
      <c r="M1485" t="str">
        <v>No</v>
      </c>
      <c r="N1485" t="str">
        <v/>
      </c>
      <c r="O1485" t="str">
        <v/>
      </c>
      <c r="P1485" s="1">
        <v>46082</v>
      </c>
      <c r="Q1485">
        <v>19.9</v>
      </c>
      <c r="R1485">
        <v>28.3</v>
      </c>
      <c r="S1485">
        <v>22.5</v>
      </c>
      <c r="T1485">
        <v>14.1</v>
      </c>
    </row>
    <row r="1486">
      <c r="A1486" t="str">
        <v>LW-02</v>
      </c>
      <c r="B1486" s="1">
        <v>46106</v>
      </c>
      <c r="C1486" t="str">
        <v>T. Brooks</v>
      </c>
      <c r="D1486" t="str">
        <v>cycling</v>
      </c>
      <c r="E1486" t="str">
        <v>no action</v>
      </c>
      <c r="F1486" t="str">
        <v>cycling</v>
      </c>
      <c r="G1486">
        <v>58574</v>
      </c>
      <c r="H1486">
        <v>58228</v>
      </c>
      <c r="I1486">
        <v>346</v>
      </c>
      <c r="J1486" s="1">
        <v>46099</v>
      </c>
      <c r="K1486">
        <v>7</v>
      </c>
      <c r="L1486">
        <v>49.45</v>
      </c>
      <c r="M1486" t="str">
        <v>No</v>
      </c>
      <c r="N1486" t="str">
        <v/>
      </c>
      <c r="O1486" t="str">
        <v/>
      </c>
      <c r="P1486" s="1">
        <v>46082</v>
      </c>
      <c r="Q1486">
        <v>19.9</v>
      </c>
      <c r="R1486">
        <v>28.3</v>
      </c>
      <c r="S1486">
        <v>22.5</v>
      </c>
      <c r="T1486">
        <v>11.2</v>
      </c>
    </row>
    <row r="1487">
      <c r="A1487" t="str">
        <v>LW-02</v>
      </c>
      <c r="B1487" s="1">
        <v>46113</v>
      </c>
      <c r="C1487" t="str">
        <v>R. Nguyen</v>
      </c>
      <c r="D1487" t="str">
        <v>cycling</v>
      </c>
      <c r="E1487" t="str">
        <v>no action</v>
      </c>
      <c r="F1487" t="str">
        <v>cycling</v>
      </c>
      <c r="G1487">
        <v>58813</v>
      </c>
      <c r="H1487">
        <v>58574</v>
      </c>
      <c r="I1487">
        <v>239</v>
      </c>
      <c r="J1487" s="1">
        <v>46106</v>
      </c>
      <c r="K1487">
        <v>7</v>
      </c>
      <c r="L1487">
        <v>34.09</v>
      </c>
      <c r="M1487" t="str">
        <v>No</v>
      </c>
      <c r="N1487" t="str">
        <v/>
      </c>
      <c r="O1487" t="str">
        <v/>
      </c>
      <c r="P1487" s="1">
        <v>46113</v>
      </c>
      <c r="Q1487">
        <v>20.8</v>
      </c>
      <c r="R1487">
        <v>28.5</v>
      </c>
      <c r="S1487">
        <v>22.5</v>
      </c>
      <c r="T1487">
        <v>13.1</v>
      </c>
    </row>
    <row r="1488">
      <c r="A1488" t="str">
        <v>LW-02</v>
      </c>
      <c r="B1488" s="1">
        <v>46120</v>
      </c>
      <c r="C1488" t="str">
        <v>R. Nguyen</v>
      </c>
      <c r="D1488" t="str">
        <v>cycling</v>
      </c>
      <c r="E1488" t="str">
        <v>no action</v>
      </c>
      <c r="F1488" t="str">
        <v>cycling</v>
      </c>
      <c r="G1488">
        <v>59066</v>
      </c>
      <c r="H1488">
        <v>58813</v>
      </c>
      <c r="I1488">
        <v>253</v>
      </c>
      <c r="J1488" s="1">
        <v>46113</v>
      </c>
      <c r="K1488">
        <v>7</v>
      </c>
      <c r="L1488">
        <v>36.19</v>
      </c>
      <c r="M1488" t="str">
        <v>No</v>
      </c>
      <c r="N1488" t="str">
        <v/>
      </c>
      <c r="O1488" t="str">
        <v/>
      </c>
      <c r="P1488" s="1">
        <v>46113</v>
      </c>
      <c r="Q1488">
        <v>20.8</v>
      </c>
      <c r="R1488">
        <v>28.5</v>
      </c>
      <c r="S1488">
        <v>22.5</v>
      </c>
      <c r="T1488">
        <v>11.4</v>
      </c>
    </row>
    <row r="1489">
      <c r="A1489" t="str">
        <v>LW-02</v>
      </c>
      <c r="B1489" s="1">
        <v>46127</v>
      </c>
      <c r="C1489" t="str">
        <v>T. Brooks</v>
      </c>
      <c r="D1489" t="str">
        <v>cycling</v>
      </c>
      <c r="E1489" t="str">
        <v>no action</v>
      </c>
      <c r="F1489" t="str">
        <v>cycling</v>
      </c>
      <c r="G1489">
        <v>59337</v>
      </c>
      <c r="H1489">
        <v>59066</v>
      </c>
      <c r="I1489">
        <v>271</v>
      </c>
      <c r="J1489" s="1">
        <v>46120</v>
      </c>
      <c r="K1489">
        <v>7</v>
      </c>
      <c r="L1489">
        <v>38.68</v>
      </c>
      <c r="M1489" t="str">
        <v>No</v>
      </c>
      <c r="N1489" t="str">
        <v/>
      </c>
      <c r="O1489" t="str">
        <v/>
      </c>
      <c r="P1489" s="1">
        <v>46113</v>
      </c>
      <c r="Q1489">
        <v>20.8</v>
      </c>
      <c r="R1489">
        <v>28.5</v>
      </c>
      <c r="S1489">
        <v>22.5</v>
      </c>
      <c r="T1489">
        <v>13.7</v>
      </c>
    </row>
    <row r="1490">
      <c r="A1490" t="str">
        <v>LW-02</v>
      </c>
      <c r="B1490" s="1">
        <v>46134</v>
      </c>
      <c r="C1490" t="str">
        <v>J. Hale</v>
      </c>
      <c r="D1490" t="str">
        <v>cycling</v>
      </c>
      <c r="E1490" t="str">
        <v>no action</v>
      </c>
      <c r="F1490" t="str">
        <v>cycling</v>
      </c>
      <c r="G1490">
        <v>59605</v>
      </c>
      <c r="H1490">
        <v>59337</v>
      </c>
      <c r="I1490">
        <v>268</v>
      </c>
      <c r="J1490" s="1">
        <v>46127</v>
      </c>
      <c r="K1490">
        <v>7</v>
      </c>
      <c r="L1490">
        <v>38.34</v>
      </c>
      <c r="M1490" t="str">
        <v>No</v>
      </c>
      <c r="N1490" t="str">
        <v/>
      </c>
      <c r="O1490" t="str">
        <v/>
      </c>
      <c r="P1490" s="1">
        <v>46113</v>
      </c>
      <c r="Q1490">
        <v>20.8</v>
      </c>
      <c r="R1490">
        <v>28.5</v>
      </c>
      <c r="S1490">
        <v>22.5</v>
      </c>
      <c r="T1490">
        <v>16.2</v>
      </c>
    </row>
    <row r="1491">
      <c r="A1491" t="str">
        <v>LW-02</v>
      </c>
      <c r="B1491" s="1">
        <v>46141</v>
      </c>
      <c r="C1491" t="str">
        <v>M. Ortiz</v>
      </c>
      <c r="D1491" t="str">
        <v>cycling</v>
      </c>
      <c r="E1491" t="str">
        <v>adjusted regulator</v>
      </c>
      <c r="F1491" t="str">
        <v>cycling</v>
      </c>
      <c r="G1491">
        <v>59898</v>
      </c>
      <c r="H1491">
        <v>59605</v>
      </c>
      <c r="I1491">
        <v>293</v>
      </c>
      <c r="J1491" s="1">
        <v>46134</v>
      </c>
      <c r="K1491">
        <v>7</v>
      </c>
      <c r="L1491">
        <v>41.83</v>
      </c>
      <c r="M1491" t="str">
        <v>No</v>
      </c>
      <c r="N1491" t="str">
        <v/>
      </c>
      <c r="O1491" t="str">
        <v/>
      </c>
      <c r="P1491" s="1">
        <v>46113</v>
      </c>
      <c r="Q1491">
        <v>20.8</v>
      </c>
      <c r="R1491">
        <v>28.5</v>
      </c>
      <c r="S1491">
        <v>22.5</v>
      </c>
      <c r="T1491">
        <v>15.5</v>
      </c>
    </row>
    <row r="1492">
      <c r="A1492" t="str">
        <v>LW-02</v>
      </c>
      <c r="B1492" s="1">
        <v>46148</v>
      </c>
      <c r="C1492" t="str">
        <v>R. Nguyen</v>
      </c>
      <c r="D1492" t="str">
        <v>cycling</v>
      </c>
      <c r="E1492" t="str">
        <v>no action</v>
      </c>
      <c r="F1492" t="str">
        <v>cycling</v>
      </c>
      <c r="G1492">
        <v>60182</v>
      </c>
      <c r="H1492">
        <v>59898</v>
      </c>
      <c r="I1492">
        <v>284</v>
      </c>
      <c r="J1492" s="1">
        <v>46141</v>
      </c>
      <c r="K1492">
        <v>7</v>
      </c>
      <c r="L1492">
        <v>40.51</v>
      </c>
      <c r="M1492" t="str">
        <v>No</v>
      </c>
      <c r="N1492" t="str">
        <v/>
      </c>
      <c r="O1492" t="str">
        <v/>
      </c>
      <c r="P1492" s="1">
        <v>46143</v>
      </c>
      <c r="Q1492">
        <v>21.1</v>
      </c>
      <c r="R1492">
        <v>28.5</v>
      </c>
      <c r="S1492">
        <v>22.5</v>
      </c>
      <c r="T1492">
        <v>19.4</v>
      </c>
    </row>
    <row r="1493">
      <c r="A1493" t="str">
        <v>LW-02</v>
      </c>
      <c r="B1493" s="1">
        <v>46155</v>
      </c>
      <c r="C1493" t="str">
        <v>M. Ortiz</v>
      </c>
      <c r="D1493" t="str">
        <v>cycling</v>
      </c>
      <c r="E1493" t="str">
        <v>no action</v>
      </c>
      <c r="F1493" t="str">
        <v>cycling</v>
      </c>
      <c r="G1493">
        <v>60513</v>
      </c>
      <c r="H1493">
        <v>60182</v>
      </c>
      <c r="I1493">
        <v>331</v>
      </c>
      <c r="J1493" s="1">
        <v>46148</v>
      </c>
      <c r="K1493">
        <v>7</v>
      </c>
      <c r="L1493">
        <v>47.28</v>
      </c>
      <c r="M1493" t="str">
        <v>No</v>
      </c>
      <c r="N1493" t="str">
        <v/>
      </c>
      <c r="O1493" t="str">
        <v/>
      </c>
      <c r="P1493" s="1">
        <v>46143</v>
      </c>
      <c r="Q1493">
        <v>21.1</v>
      </c>
      <c r="R1493">
        <v>28.5</v>
      </c>
      <c r="S1493">
        <v>22.5</v>
      </c>
      <c r="T1493">
        <v>11.6</v>
      </c>
    </row>
    <row r="1494">
      <c r="A1494" t="str">
        <v>LW-02</v>
      </c>
      <c r="B1494" s="1">
        <v>46162</v>
      </c>
      <c r="C1494" t="str">
        <v>J. Hale</v>
      </c>
      <c r="D1494" t="str">
        <v>cycling</v>
      </c>
      <c r="E1494" t="str">
        <v>recorded high FM pressure</v>
      </c>
      <c r="F1494" t="str">
        <v>cycling</v>
      </c>
      <c r="G1494">
        <v>60817</v>
      </c>
      <c r="H1494">
        <v>60513</v>
      </c>
      <c r="I1494">
        <v>304</v>
      </c>
      <c r="J1494" s="1">
        <v>46155</v>
      </c>
      <c r="K1494">
        <v>7</v>
      </c>
      <c r="L1494">
        <v>43.4</v>
      </c>
      <c r="M1494" t="str">
        <v>No</v>
      </c>
      <c r="N1494" t="str">
        <v/>
      </c>
      <c r="O1494" t="str">
        <v/>
      </c>
      <c r="P1494" s="1">
        <v>46143</v>
      </c>
      <c r="Q1494">
        <v>21.1</v>
      </c>
      <c r="R1494">
        <v>28.5</v>
      </c>
      <c r="S1494">
        <v>22.5</v>
      </c>
      <c r="T1494">
        <v>19.6</v>
      </c>
    </row>
    <row r="1495">
      <c r="A1495" t="str">
        <v>LW-02</v>
      </c>
      <c r="B1495" s="1">
        <v>46169</v>
      </c>
      <c r="C1495" t="str">
        <v>R. Nguyen</v>
      </c>
      <c r="D1495" t="str">
        <v>cycling</v>
      </c>
      <c r="E1495" t="str">
        <v>no action</v>
      </c>
      <c r="F1495" t="str">
        <v>cycling</v>
      </c>
      <c r="G1495">
        <v>61160</v>
      </c>
      <c r="H1495">
        <v>60817</v>
      </c>
      <c r="I1495">
        <v>343</v>
      </c>
      <c r="J1495" s="1">
        <v>46162</v>
      </c>
      <c r="K1495">
        <v>7</v>
      </c>
      <c r="L1495">
        <v>49.05</v>
      </c>
      <c r="M1495" t="str">
        <v>No</v>
      </c>
      <c r="N1495" t="str">
        <v/>
      </c>
      <c r="O1495" t="str">
        <v/>
      </c>
      <c r="P1495" s="1">
        <v>46143</v>
      </c>
      <c r="Q1495">
        <v>21.1</v>
      </c>
      <c r="R1495">
        <v>28.5</v>
      </c>
      <c r="S1495">
        <v>22.5</v>
      </c>
      <c r="T1495">
        <v>18.1</v>
      </c>
    </row>
    <row r="1496">
      <c r="A1496" t="str">
        <v>LW-02</v>
      </c>
      <c r="B1496" s="1">
        <v>46176</v>
      </c>
      <c r="C1496" t="str">
        <v>T. Brooks</v>
      </c>
      <c r="D1496" t="str">
        <v>cycling</v>
      </c>
      <c r="E1496" t="str">
        <v>no action</v>
      </c>
      <c r="F1496" t="str">
        <v>cycling</v>
      </c>
      <c r="G1496">
        <v>61447</v>
      </c>
      <c r="H1496">
        <v>61160</v>
      </c>
      <c r="I1496">
        <v>287</v>
      </c>
      <c r="J1496" s="1">
        <v>46169</v>
      </c>
      <c r="K1496">
        <v>7</v>
      </c>
      <c r="L1496">
        <v>40.99</v>
      </c>
      <c r="M1496" t="str">
        <v>No</v>
      </c>
      <c r="N1496" t="str">
        <v/>
      </c>
      <c r="O1496" t="str">
        <v/>
      </c>
      <c r="P1496" s="1">
        <v>46174</v>
      </c>
      <c r="Q1496">
        <v>21.4</v>
      </c>
      <c r="R1496">
        <v>28.5</v>
      </c>
      <c r="S1496">
        <v>22.5</v>
      </c>
      <c r="T1496">
        <v>16.7</v>
      </c>
    </row>
    <row r="1497">
      <c r="A1497" t="str">
        <v>LW-02</v>
      </c>
      <c r="B1497" s="1">
        <v>46183</v>
      </c>
      <c r="C1497" t="str">
        <v>J. Hale</v>
      </c>
      <c r="D1497" t="str">
        <v>cycling</v>
      </c>
      <c r="E1497" t="str">
        <v>no action</v>
      </c>
      <c r="F1497" t="str">
        <v>cycling</v>
      </c>
      <c r="G1497">
        <v>61734</v>
      </c>
      <c r="H1497">
        <v>61447</v>
      </c>
      <c r="I1497">
        <v>287</v>
      </c>
      <c r="J1497" s="1">
        <v>46176</v>
      </c>
      <c r="K1497">
        <v>7</v>
      </c>
      <c r="L1497">
        <v>41.06</v>
      </c>
      <c r="M1497" t="str">
        <v>No</v>
      </c>
      <c r="N1497" t="str">
        <v/>
      </c>
      <c r="O1497" t="str">
        <v/>
      </c>
      <c r="P1497" s="1">
        <v>46174</v>
      </c>
      <c r="Q1497">
        <v>21.4</v>
      </c>
      <c r="R1497">
        <v>28.5</v>
      </c>
      <c r="S1497">
        <v>22.5</v>
      </c>
      <c r="T1497">
        <v>14.6</v>
      </c>
    </row>
    <row r="1498">
      <c r="A1498" t="str">
        <v>LW-02</v>
      </c>
      <c r="B1498" s="1">
        <v>46190</v>
      </c>
      <c r="C1498" t="str">
        <v>R. Nguyen</v>
      </c>
      <c r="D1498" t="str">
        <v>cycling</v>
      </c>
      <c r="E1498" t="str">
        <v>no action</v>
      </c>
      <c r="F1498" t="str">
        <v>cycling</v>
      </c>
      <c r="G1498">
        <v>62072</v>
      </c>
      <c r="H1498">
        <v>61734</v>
      </c>
      <c r="I1498">
        <v>338</v>
      </c>
      <c r="J1498" s="1">
        <v>46183</v>
      </c>
      <c r="K1498">
        <v>7</v>
      </c>
      <c r="L1498">
        <v>48.23</v>
      </c>
      <c r="M1498" t="str">
        <v>No</v>
      </c>
      <c r="N1498" t="str">
        <v/>
      </c>
      <c r="O1498" t="str">
        <v/>
      </c>
      <c r="P1498" s="1">
        <v>46174</v>
      </c>
      <c r="Q1498">
        <v>21.4</v>
      </c>
      <c r="R1498">
        <v>28.5</v>
      </c>
      <c r="S1498">
        <v>22.5</v>
      </c>
      <c r="T1498">
        <v>19.3</v>
      </c>
    </row>
    <row r="1499">
      <c r="A1499" t="str">
        <v>LW-02</v>
      </c>
      <c r="B1499" s="1">
        <v>46197</v>
      </c>
      <c r="C1499" t="str">
        <v>T. Brooks</v>
      </c>
      <c r="D1499" t="str">
        <v>cycling</v>
      </c>
      <c r="E1499" t="str">
        <v>no action</v>
      </c>
      <c r="F1499" t="str">
        <v>cycling</v>
      </c>
      <c r="G1499">
        <v>62340</v>
      </c>
      <c r="H1499">
        <v>62072</v>
      </c>
      <c r="I1499">
        <v>268</v>
      </c>
      <c r="J1499" s="1">
        <v>46190</v>
      </c>
      <c r="K1499">
        <v>7</v>
      </c>
      <c r="L1499">
        <v>38.32</v>
      </c>
      <c r="M1499" t="str">
        <v>No</v>
      </c>
      <c r="N1499" t="str">
        <v/>
      </c>
      <c r="O1499" t="str">
        <v/>
      </c>
      <c r="P1499" s="1">
        <v>46174</v>
      </c>
      <c r="Q1499">
        <v>21.4</v>
      </c>
      <c r="R1499">
        <v>28.5</v>
      </c>
      <c r="S1499">
        <v>22.5</v>
      </c>
      <c r="T1499">
        <v>16.5</v>
      </c>
    </row>
    <row r="1500">
      <c r="A1500" t="str">
        <v>LW-02</v>
      </c>
      <c r="B1500" s="1">
        <v>46204</v>
      </c>
      <c r="C1500" t="str">
        <v>R. Nguyen</v>
      </c>
      <c r="D1500" t="str">
        <v>cycling</v>
      </c>
      <c r="E1500" t="str">
        <v>no action</v>
      </c>
      <c r="F1500" t="str">
        <v>cycling</v>
      </c>
      <c r="G1500">
        <v>62657</v>
      </c>
      <c r="H1500">
        <v>62340</v>
      </c>
      <c r="I1500">
        <v>317</v>
      </c>
      <c r="J1500" s="1">
        <v>46197</v>
      </c>
      <c r="K1500">
        <v>7</v>
      </c>
      <c r="L1500">
        <v>45.31</v>
      </c>
      <c r="M1500" t="str">
        <v>No</v>
      </c>
      <c r="N1500" t="str">
        <v/>
      </c>
      <c r="O1500" t="str">
        <v/>
      </c>
      <c r="P1500" s="1">
        <v>46204</v>
      </c>
      <c r="Q1500">
        <v>21.3</v>
      </c>
      <c r="R1500">
        <v>28.2</v>
      </c>
      <c r="S1500">
        <v>22.5</v>
      </c>
      <c r="T1500">
        <v>13.1</v>
      </c>
    </row>
    <row r="1501">
      <c r="A1501" t="str">
        <v>LW-02</v>
      </c>
      <c r="B1501" s="1">
        <v>46211</v>
      </c>
      <c r="C1501" t="str">
        <v>J. Hale</v>
      </c>
      <c r="D1501" t="str">
        <v>cycling</v>
      </c>
      <c r="E1501" t="str">
        <v>no action</v>
      </c>
      <c r="F1501" t="str">
        <v>cycling</v>
      </c>
      <c r="G1501">
        <v>62971</v>
      </c>
      <c r="H1501">
        <v>62657</v>
      </c>
      <c r="I1501">
        <v>314</v>
      </c>
      <c r="J1501" s="1">
        <v>46204</v>
      </c>
      <c r="K1501">
        <v>7</v>
      </c>
      <c r="L1501">
        <v>44.87</v>
      </c>
      <c r="M1501" t="str">
        <v>No</v>
      </c>
      <c r="N1501" t="str">
        <v/>
      </c>
      <c r="O1501" t="str">
        <v/>
      </c>
      <c r="P1501" s="1">
        <v>46204</v>
      </c>
      <c r="Q1501">
        <v>21.3</v>
      </c>
      <c r="R1501">
        <v>28.2</v>
      </c>
      <c r="S1501">
        <v>22.5</v>
      </c>
      <c r="T1501">
        <v>18.2</v>
      </c>
    </row>
    <row r="1502">
      <c r="A1502" t="str">
        <v>LW-02</v>
      </c>
      <c r="B1502" s="1">
        <v>46218</v>
      </c>
      <c r="C1502" t="str">
        <v>J. Hale</v>
      </c>
      <c r="D1502" t="str">
        <v>cycling</v>
      </c>
      <c r="E1502" t="str">
        <v>no action</v>
      </c>
      <c r="F1502" t="str">
        <v>cycling</v>
      </c>
      <c r="G1502">
        <v>63246</v>
      </c>
      <c r="H1502">
        <v>62971</v>
      </c>
      <c r="I1502">
        <v>275</v>
      </c>
      <c r="J1502" s="1">
        <v>46211</v>
      </c>
      <c r="K1502">
        <v>7</v>
      </c>
      <c r="L1502">
        <v>39.24</v>
      </c>
      <c r="M1502" t="str">
        <v>No</v>
      </c>
      <c r="N1502" t="str">
        <v/>
      </c>
      <c r="O1502" t="str">
        <v/>
      </c>
      <c r="P1502" s="1">
        <v>46204</v>
      </c>
      <c r="Q1502">
        <v>21.3</v>
      </c>
      <c r="R1502">
        <v>28.2</v>
      </c>
      <c r="S1502">
        <v>22.5</v>
      </c>
      <c r="T1502">
        <v>11.5</v>
      </c>
    </row>
    <row r="1503">
      <c r="A1503" t="str">
        <v>LW-02</v>
      </c>
      <c r="B1503" s="1">
        <v>46225</v>
      </c>
      <c r="C1503" t="str">
        <v>M. Ortiz</v>
      </c>
      <c r="D1503" t="str">
        <v>cycling</v>
      </c>
      <c r="E1503" t="str">
        <v>no action</v>
      </c>
      <c r="F1503" t="str">
        <v>cycling</v>
      </c>
      <c r="G1503">
        <v>63531</v>
      </c>
      <c r="H1503">
        <v>63246</v>
      </c>
      <c r="I1503">
        <v>285</v>
      </c>
      <c r="J1503" s="1">
        <v>46218</v>
      </c>
      <c r="K1503">
        <v>7</v>
      </c>
      <c r="L1503">
        <v>40.7</v>
      </c>
      <c r="M1503" t="str">
        <v>No</v>
      </c>
      <c r="N1503" t="str">
        <v/>
      </c>
      <c r="O1503" t="str">
        <v/>
      </c>
      <c r="P1503" s="1">
        <v>46204</v>
      </c>
      <c r="Q1503">
        <v>21.3</v>
      </c>
      <c r="R1503">
        <v>28.2</v>
      </c>
      <c r="S1503">
        <v>22.5</v>
      </c>
      <c r="T1503">
        <v>16.7</v>
      </c>
    </row>
    <row r="1504">
      <c r="A1504" t="str">
        <v>LW-02</v>
      </c>
      <c r="B1504" s="1">
        <v>46232</v>
      </c>
      <c r="C1504" t="str">
        <v>R. Nguyen</v>
      </c>
      <c r="D1504" t="str">
        <v>cycling</v>
      </c>
      <c r="E1504" t="str">
        <v>no action</v>
      </c>
      <c r="F1504" t="str">
        <v>cycling</v>
      </c>
      <c r="G1504">
        <v>63771</v>
      </c>
      <c r="H1504">
        <v>63531</v>
      </c>
      <c r="I1504">
        <v>240</v>
      </c>
      <c r="J1504" s="1">
        <v>46225</v>
      </c>
      <c r="K1504">
        <v>7</v>
      </c>
      <c r="L1504">
        <v>34.29</v>
      </c>
      <c r="M1504" t="str">
        <v>No</v>
      </c>
      <c r="N1504" t="str">
        <v/>
      </c>
      <c r="O1504" t="str">
        <v/>
      </c>
      <c r="P1504" s="1">
        <v>46204</v>
      </c>
      <c r="Q1504">
        <v>21.3</v>
      </c>
      <c r="R1504">
        <v>28.2</v>
      </c>
      <c r="S1504">
        <v>22.5</v>
      </c>
      <c r="T1504">
        <v>18</v>
      </c>
    </row>
    <row r="1505">
      <c r="A1505" t="str">
        <v>LW-02</v>
      </c>
      <c r="B1505" s="1">
        <v>46239</v>
      </c>
      <c r="C1505" t="str">
        <v>R. Nguyen</v>
      </c>
      <c r="D1505" t="str">
        <v>cycling</v>
      </c>
      <c r="E1505" t="str">
        <v>no action</v>
      </c>
      <c r="F1505" t="str">
        <v>cycling</v>
      </c>
      <c r="G1505">
        <v>64078</v>
      </c>
      <c r="H1505">
        <v>63771</v>
      </c>
      <c r="I1505">
        <v>307</v>
      </c>
      <c r="J1505" s="1">
        <v>46232</v>
      </c>
      <c r="K1505">
        <v>7</v>
      </c>
      <c r="L1505">
        <v>43.84</v>
      </c>
      <c r="M1505" t="str">
        <v>No</v>
      </c>
      <c r="N1505" t="str">
        <v/>
      </c>
      <c r="O1505" t="str">
        <v/>
      </c>
      <c r="P1505" s="1">
        <v>46235</v>
      </c>
      <c r="Q1505">
        <v>20.4</v>
      </c>
      <c r="R1505">
        <v>28.6</v>
      </c>
      <c r="S1505">
        <v>22.5</v>
      </c>
      <c r="T1505">
        <v>14.6</v>
      </c>
    </row>
    <row r="1506">
      <c r="A1506" t="str">
        <v>LW-02</v>
      </c>
      <c r="B1506" s="1">
        <v>46246</v>
      </c>
      <c r="C1506" t="str">
        <v>M. Ortiz</v>
      </c>
      <c r="D1506" t="str">
        <v>cycling</v>
      </c>
      <c r="E1506" t="str">
        <v>no action</v>
      </c>
      <c r="F1506" t="str">
        <v>cycling</v>
      </c>
      <c r="G1506">
        <v>64397</v>
      </c>
      <c r="H1506">
        <v>64078</v>
      </c>
      <c r="I1506">
        <v>319</v>
      </c>
      <c r="J1506" s="1">
        <v>46239</v>
      </c>
      <c r="K1506">
        <v>7</v>
      </c>
      <c r="L1506">
        <v>45.53</v>
      </c>
      <c r="M1506" t="str">
        <v>No</v>
      </c>
      <c r="N1506" t="str">
        <v/>
      </c>
      <c r="O1506" t="str">
        <v/>
      </c>
      <c r="P1506" s="1">
        <v>46235</v>
      </c>
      <c r="Q1506">
        <v>20.4</v>
      </c>
      <c r="R1506">
        <v>28.6</v>
      </c>
      <c r="S1506">
        <v>22.5</v>
      </c>
      <c r="T1506">
        <v>15.6</v>
      </c>
    </row>
    <row r="1507">
      <c r="A1507" t="str">
        <v>LW-03</v>
      </c>
      <c r="B1507" s="1">
        <v>45665</v>
      </c>
      <c r="C1507" t="str">
        <v>T. Brooks</v>
      </c>
      <c r="D1507" t="str">
        <v>cycling</v>
      </c>
      <c r="E1507" t="str">
        <v>no action</v>
      </c>
      <c r="F1507" t="str">
        <v>cycling</v>
      </c>
      <c r="G1507">
        <v>22553</v>
      </c>
      <c r="H1507">
        <v>21669</v>
      </c>
      <c r="I1507">
        <v>884</v>
      </c>
      <c r="J1507" s="1">
        <v>45644</v>
      </c>
      <c r="K1507">
        <v>21</v>
      </c>
      <c r="L1507">
        <v>42.09</v>
      </c>
      <c r="M1507" t="str">
        <v>No</v>
      </c>
      <c r="N1507" t="str">
        <v/>
      </c>
      <c r="O1507" t="str">
        <v/>
      </c>
      <c r="P1507" s="1">
        <v>45658</v>
      </c>
      <c r="Q1507">
        <v>19.5</v>
      </c>
      <c r="R1507">
        <v>28</v>
      </c>
      <c r="S1507">
        <v>22.5</v>
      </c>
      <c r="T1507">
        <v>16.6</v>
      </c>
    </row>
    <row r="1508">
      <c r="A1508" t="str">
        <v>LW-03</v>
      </c>
      <c r="B1508" s="1">
        <v>45672</v>
      </c>
      <c r="C1508" t="str">
        <v>J. Hale</v>
      </c>
      <c r="D1508" t="str">
        <v>cycling</v>
      </c>
      <c r="E1508" t="str">
        <v>no action</v>
      </c>
      <c r="F1508" t="str">
        <v>cycling</v>
      </c>
      <c r="G1508">
        <v>22900</v>
      </c>
      <c r="H1508">
        <v>22553</v>
      </c>
      <c r="I1508">
        <v>347</v>
      </c>
      <c r="J1508" s="1">
        <v>45665</v>
      </c>
      <c r="K1508">
        <v>7</v>
      </c>
      <c r="L1508">
        <v>49.64</v>
      </c>
      <c r="M1508" t="str">
        <v>No</v>
      </c>
      <c r="N1508" t="str">
        <v/>
      </c>
      <c r="O1508" t="str">
        <v/>
      </c>
      <c r="P1508" s="1">
        <v>45658</v>
      </c>
      <c r="Q1508">
        <v>19.5</v>
      </c>
      <c r="R1508">
        <v>28</v>
      </c>
      <c r="S1508">
        <v>22.5</v>
      </c>
      <c r="T1508">
        <v>15.1</v>
      </c>
    </row>
    <row r="1509">
      <c r="A1509" t="str">
        <v>LW-03</v>
      </c>
      <c r="B1509" s="1">
        <v>45679</v>
      </c>
      <c r="C1509" t="str">
        <v>J. Hale</v>
      </c>
      <c r="D1509" t="str">
        <v>cycling</v>
      </c>
      <c r="E1509" t="str">
        <v>no action</v>
      </c>
      <c r="F1509" t="str">
        <v>cycling</v>
      </c>
      <c r="G1509">
        <v>23163</v>
      </c>
      <c r="H1509">
        <v>22900</v>
      </c>
      <c r="I1509">
        <v>263</v>
      </c>
      <c r="J1509" s="1">
        <v>45672</v>
      </c>
      <c r="K1509">
        <v>7</v>
      </c>
      <c r="L1509">
        <v>37.6</v>
      </c>
      <c r="M1509" t="str">
        <v>No</v>
      </c>
      <c r="N1509" t="str">
        <v/>
      </c>
      <c r="O1509" t="str">
        <v/>
      </c>
      <c r="P1509" s="1">
        <v>45658</v>
      </c>
      <c r="Q1509">
        <v>19.5</v>
      </c>
      <c r="R1509">
        <v>28</v>
      </c>
      <c r="S1509">
        <v>22.5</v>
      </c>
      <c r="T1509">
        <v>17.9</v>
      </c>
    </row>
    <row r="1510">
      <c r="A1510" t="str">
        <v>LW-03</v>
      </c>
      <c r="B1510" s="1">
        <v>45686</v>
      </c>
      <c r="C1510" t="str">
        <v>J. Hale</v>
      </c>
      <c r="D1510" t="str">
        <v>cycling</v>
      </c>
      <c r="E1510" t="str">
        <v>adjusted regulator</v>
      </c>
      <c r="F1510" t="str">
        <v>cycling</v>
      </c>
      <c r="G1510">
        <v>23470</v>
      </c>
      <c r="H1510">
        <v>23163</v>
      </c>
      <c r="I1510">
        <v>307</v>
      </c>
      <c r="J1510" s="1">
        <v>45679</v>
      </c>
      <c r="K1510">
        <v>7</v>
      </c>
      <c r="L1510">
        <v>43.83</v>
      </c>
      <c r="M1510" t="str">
        <v>No</v>
      </c>
      <c r="N1510" t="str">
        <v/>
      </c>
      <c r="O1510" t="str">
        <v/>
      </c>
      <c r="P1510" s="1">
        <v>45658</v>
      </c>
      <c r="Q1510">
        <v>19.5</v>
      </c>
      <c r="R1510">
        <v>28</v>
      </c>
      <c r="S1510">
        <v>22.5</v>
      </c>
      <c r="T1510">
        <v>17.3</v>
      </c>
    </row>
    <row r="1511">
      <c r="A1511" t="str">
        <v>LW-03</v>
      </c>
      <c r="B1511" s="1">
        <v>45693</v>
      </c>
      <c r="C1511" t="str">
        <v>T. Brooks</v>
      </c>
      <c r="D1511" t="str">
        <v>cycling</v>
      </c>
      <c r="E1511" t="str">
        <v>no action</v>
      </c>
      <c r="F1511" t="str">
        <v>cycling</v>
      </c>
      <c r="G1511">
        <v>23737</v>
      </c>
      <c r="H1511">
        <v>23470</v>
      </c>
      <c r="I1511">
        <v>267</v>
      </c>
      <c r="J1511" s="1">
        <v>45686</v>
      </c>
      <c r="K1511">
        <v>7</v>
      </c>
      <c r="L1511">
        <v>38.13</v>
      </c>
      <c r="M1511" t="str">
        <v>No</v>
      </c>
      <c r="N1511" t="str">
        <v/>
      </c>
      <c r="O1511" t="str">
        <v/>
      </c>
      <c r="P1511" s="1">
        <v>45689</v>
      </c>
      <c r="Q1511">
        <v>20.7</v>
      </c>
      <c r="R1511">
        <v>27.4</v>
      </c>
      <c r="S1511">
        <v>22.5</v>
      </c>
      <c r="T1511">
        <v>11.4</v>
      </c>
    </row>
    <row r="1512">
      <c r="A1512" t="str">
        <v>LW-03</v>
      </c>
      <c r="B1512" s="1">
        <v>45700</v>
      </c>
      <c r="C1512" t="str">
        <v>M. Ortiz</v>
      </c>
      <c r="D1512" t="str">
        <v>cycling</v>
      </c>
      <c r="E1512" t="str">
        <v>no action</v>
      </c>
      <c r="F1512" t="str">
        <v>cycling</v>
      </c>
      <c r="G1512">
        <v>24025</v>
      </c>
      <c r="H1512">
        <v>23737</v>
      </c>
      <c r="I1512">
        <v>288</v>
      </c>
      <c r="J1512" s="1">
        <v>45693</v>
      </c>
      <c r="K1512">
        <v>7</v>
      </c>
      <c r="L1512">
        <v>41.14</v>
      </c>
      <c r="M1512" t="str">
        <v>No</v>
      </c>
      <c r="N1512" t="str">
        <v/>
      </c>
      <c r="O1512" t="str">
        <v/>
      </c>
      <c r="P1512" s="1">
        <v>45689</v>
      </c>
      <c r="Q1512">
        <v>20.7</v>
      </c>
      <c r="R1512">
        <v>27.4</v>
      </c>
      <c r="S1512">
        <v>22.5</v>
      </c>
      <c r="T1512">
        <v>17.6</v>
      </c>
    </row>
    <row r="1513">
      <c r="A1513" t="str">
        <v>LW-03</v>
      </c>
      <c r="B1513" s="1">
        <v>45707</v>
      </c>
      <c r="C1513" t="str">
        <v>M. Ortiz</v>
      </c>
      <c r="D1513" t="str">
        <v>cycling</v>
      </c>
      <c r="E1513" t="str">
        <v>no action</v>
      </c>
      <c r="F1513" t="str">
        <v>cycling</v>
      </c>
      <c r="G1513">
        <v>24309</v>
      </c>
      <c r="H1513">
        <v>24025</v>
      </c>
      <c r="I1513">
        <v>284</v>
      </c>
      <c r="J1513" s="1">
        <v>45700</v>
      </c>
      <c r="K1513">
        <v>7</v>
      </c>
      <c r="L1513">
        <v>40.57</v>
      </c>
      <c r="M1513" t="str">
        <v>No</v>
      </c>
      <c r="N1513" t="str">
        <v/>
      </c>
      <c r="O1513" t="str">
        <v/>
      </c>
      <c r="P1513" s="1">
        <v>45689</v>
      </c>
      <c r="Q1513">
        <v>20.7</v>
      </c>
      <c r="R1513">
        <v>27.4</v>
      </c>
      <c r="S1513">
        <v>22.5</v>
      </c>
      <c r="T1513">
        <v>16.3</v>
      </c>
    </row>
    <row r="1514">
      <c r="A1514" t="str">
        <v>LW-03</v>
      </c>
      <c r="B1514" s="1">
        <v>45714</v>
      </c>
      <c r="C1514" t="str">
        <v>M. Ortiz</v>
      </c>
      <c r="D1514" t="str">
        <v>cycling</v>
      </c>
      <c r="E1514" t="str">
        <v>no action</v>
      </c>
      <c r="F1514" t="str">
        <v>cycling</v>
      </c>
      <c r="G1514">
        <v>24562</v>
      </c>
      <c r="H1514">
        <v>24309</v>
      </c>
      <c r="I1514">
        <v>253</v>
      </c>
      <c r="J1514" s="1">
        <v>45707</v>
      </c>
      <c r="K1514">
        <v>7</v>
      </c>
      <c r="L1514">
        <v>36.18</v>
      </c>
      <c r="M1514" t="str">
        <v>No</v>
      </c>
      <c r="N1514" t="str">
        <v/>
      </c>
      <c r="O1514" t="str">
        <v/>
      </c>
      <c r="P1514" s="1">
        <v>45689</v>
      </c>
      <c r="Q1514">
        <v>20.7</v>
      </c>
      <c r="R1514">
        <v>27.4</v>
      </c>
      <c r="S1514">
        <v>22.5</v>
      </c>
      <c r="T1514">
        <v>19.2</v>
      </c>
    </row>
    <row r="1515">
      <c r="A1515" t="str">
        <v>LW-03</v>
      </c>
      <c r="B1515" s="1">
        <v>45721</v>
      </c>
      <c r="C1515" t="str">
        <v>M. Ortiz</v>
      </c>
      <c r="D1515" t="str">
        <v>cycling</v>
      </c>
      <c r="E1515" t="str">
        <v>no action</v>
      </c>
      <c r="F1515" t="str">
        <v>cycling</v>
      </c>
      <c r="G1515">
        <v>24912</v>
      </c>
      <c r="H1515">
        <v>24562</v>
      </c>
      <c r="I1515">
        <v>350</v>
      </c>
      <c r="J1515" s="1">
        <v>45714</v>
      </c>
      <c r="K1515">
        <v>7</v>
      </c>
      <c r="L1515">
        <v>49.95</v>
      </c>
      <c r="M1515" t="str">
        <v>No</v>
      </c>
      <c r="N1515" t="str">
        <v/>
      </c>
      <c r="O1515" t="str">
        <v/>
      </c>
      <c r="P1515" s="1">
        <v>45717</v>
      </c>
      <c r="Q1515">
        <v>21.3</v>
      </c>
      <c r="R1515">
        <v>27.4</v>
      </c>
      <c r="S1515">
        <v>22.5</v>
      </c>
      <c r="T1515">
        <v>11.3</v>
      </c>
    </row>
    <row r="1516">
      <c r="A1516" t="str">
        <v>LW-03</v>
      </c>
      <c r="B1516" s="1">
        <v>45728</v>
      </c>
      <c r="C1516" t="str">
        <v>J. Hale</v>
      </c>
      <c r="D1516" t="str">
        <v>cycling</v>
      </c>
      <c r="E1516" t="str">
        <v>no action</v>
      </c>
      <c r="F1516" t="str">
        <v>cycling</v>
      </c>
      <c r="G1516">
        <v>25202</v>
      </c>
      <c r="H1516">
        <v>24912</v>
      </c>
      <c r="I1516">
        <v>290</v>
      </c>
      <c r="J1516" s="1">
        <v>45721</v>
      </c>
      <c r="K1516">
        <v>7</v>
      </c>
      <c r="L1516">
        <v>41.4</v>
      </c>
      <c r="M1516" t="str">
        <v>No</v>
      </c>
      <c r="N1516" t="str">
        <v/>
      </c>
      <c r="O1516" t="str">
        <v/>
      </c>
      <c r="P1516" s="1">
        <v>45717</v>
      </c>
      <c r="Q1516">
        <v>21.3</v>
      </c>
      <c r="R1516">
        <v>27.4</v>
      </c>
      <c r="S1516">
        <v>22.5</v>
      </c>
      <c r="T1516">
        <v>12.2</v>
      </c>
    </row>
    <row r="1517">
      <c r="A1517" t="str">
        <v>LW-03</v>
      </c>
      <c r="B1517" s="1">
        <v>45735</v>
      </c>
      <c r="C1517" t="str">
        <v>J. Hale</v>
      </c>
      <c r="D1517" t="str">
        <v>cycling</v>
      </c>
      <c r="E1517" t="str">
        <v>no action</v>
      </c>
      <c r="F1517" t="str">
        <v>cycling</v>
      </c>
      <c r="G1517">
        <v>25511</v>
      </c>
      <c r="H1517">
        <v>25202</v>
      </c>
      <c r="I1517">
        <v>309</v>
      </c>
      <c r="J1517" s="1">
        <v>45728</v>
      </c>
      <c r="K1517">
        <v>7</v>
      </c>
      <c r="L1517">
        <v>44.18</v>
      </c>
      <c r="M1517" t="str">
        <v>No</v>
      </c>
      <c r="N1517" t="str">
        <v/>
      </c>
      <c r="O1517" t="str">
        <v/>
      </c>
      <c r="P1517" s="1">
        <v>45717</v>
      </c>
      <c r="Q1517">
        <v>21.3</v>
      </c>
      <c r="R1517">
        <v>27.4</v>
      </c>
      <c r="S1517">
        <v>22.5</v>
      </c>
      <c r="T1517">
        <v>10.6</v>
      </c>
    </row>
    <row r="1518">
      <c r="A1518" t="str">
        <v>LW-03</v>
      </c>
      <c r="B1518" s="1">
        <v>45742</v>
      </c>
      <c r="C1518" t="str">
        <v>J. Hale</v>
      </c>
      <c r="D1518" t="str">
        <v>cycling</v>
      </c>
      <c r="E1518" t="str">
        <v>no action</v>
      </c>
      <c r="F1518" t="str">
        <v>cycling</v>
      </c>
      <c r="G1518">
        <v>25802</v>
      </c>
      <c r="H1518">
        <v>25511</v>
      </c>
      <c r="I1518">
        <v>291</v>
      </c>
      <c r="J1518" s="1">
        <v>45735</v>
      </c>
      <c r="K1518">
        <v>7</v>
      </c>
      <c r="L1518">
        <v>41.61</v>
      </c>
      <c r="M1518" t="str">
        <v>No</v>
      </c>
      <c r="N1518" t="str">
        <v/>
      </c>
      <c r="O1518" t="str">
        <v/>
      </c>
      <c r="P1518" s="1">
        <v>45717</v>
      </c>
      <c r="Q1518">
        <v>21.3</v>
      </c>
      <c r="R1518">
        <v>27.4</v>
      </c>
      <c r="S1518">
        <v>22.5</v>
      </c>
      <c r="T1518">
        <v>16.1</v>
      </c>
    </row>
    <row r="1519">
      <c r="A1519" t="str">
        <v>LW-03</v>
      </c>
      <c r="B1519" s="1">
        <v>45749</v>
      </c>
      <c r="C1519" t="str">
        <v>R. Nguyen</v>
      </c>
      <c r="D1519" t="str">
        <v>cycling</v>
      </c>
      <c r="E1519" t="str">
        <v>no action</v>
      </c>
      <c r="F1519" t="str">
        <v>cycling</v>
      </c>
      <c r="G1519">
        <v>26115</v>
      </c>
      <c r="H1519">
        <v>25802</v>
      </c>
      <c r="I1519">
        <v>313</v>
      </c>
      <c r="J1519" s="1">
        <v>45742</v>
      </c>
      <c r="K1519">
        <v>7</v>
      </c>
      <c r="L1519">
        <v>44.76</v>
      </c>
      <c r="M1519" t="str">
        <v>No</v>
      </c>
      <c r="N1519" t="str">
        <v/>
      </c>
      <c r="O1519" t="str">
        <v/>
      </c>
      <c r="P1519" s="1">
        <v>45748</v>
      </c>
      <c r="Q1519">
        <v>21.6</v>
      </c>
      <c r="R1519">
        <v>27.4</v>
      </c>
      <c r="S1519">
        <v>22.5</v>
      </c>
      <c r="T1519">
        <v>17.1</v>
      </c>
    </row>
    <row r="1520">
      <c r="A1520" t="str">
        <v>LW-03</v>
      </c>
      <c r="B1520" s="1">
        <v>45756</v>
      </c>
      <c r="C1520" t="str">
        <v>M. Ortiz</v>
      </c>
      <c r="D1520" t="str">
        <v>cycling</v>
      </c>
      <c r="E1520" t="str">
        <v>no action</v>
      </c>
      <c r="F1520" t="str">
        <v>cycling</v>
      </c>
      <c r="G1520">
        <v>26447</v>
      </c>
      <c r="H1520">
        <v>26115</v>
      </c>
      <c r="I1520">
        <v>332</v>
      </c>
      <c r="J1520" s="1">
        <v>45749</v>
      </c>
      <c r="K1520">
        <v>7</v>
      </c>
      <c r="L1520">
        <v>47.41</v>
      </c>
      <c r="M1520" t="str">
        <v>No</v>
      </c>
      <c r="N1520" t="str">
        <v/>
      </c>
      <c r="O1520" t="str">
        <v/>
      </c>
      <c r="P1520" s="1">
        <v>45748</v>
      </c>
      <c r="Q1520">
        <v>21.6</v>
      </c>
      <c r="R1520">
        <v>27.4</v>
      </c>
      <c r="S1520">
        <v>22.5</v>
      </c>
      <c r="T1520">
        <v>11.1</v>
      </c>
    </row>
    <row r="1521">
      <c r="A1521" t="str">
        <v>LW-03</v>
      </c>
      <c r="B1521" s="1">
        <v>45763</v>
      </c>
      <c r="C1521" t="str">
        <v>J. Hale</v>
      </c>
      <c r="D1521" t="str">
        <v>cycling</v>
      </c>
      <c r="E1521" t="str">
        <v>no action</v>
      </c>
      <c r="F1521" t="str">
        <v>cycling</v>
      </c>
      <c r="G1521">
        <v>26699</v>
      </c>
      <c r="H1521">
        <v>26447</v>
      </c>
      <c r="I1521">
        <v>252</v>
      </c>
      <c r="J1521" s="1">
        <v>45756</v>
      </c>
      <c r="K1521">
        <v>7</v>
      </c>
      <c r="L1521">
        <v>35.96</v>
      </c>
      <c r="M1521" t="str">
        <v>No</v>
      </c>
      <c r="N1521" t="str">
        <v/>
      </c>
      <c r="O1521" t="str">
        <v/>
      </c>
      <c r="P1521" s="1">
        <v>45748</v>
      </c>
      <c r="Q1521">
        <v>21.6</v>
      </c>
      <c r="R1521">
        <v>27.4</v>
      </c>
      <c r="S1521">
        <v>22.5</v>
      </c>
      <c r="T1521">
        <v>15.8</v>
      </c>
    </row>
    <row r="1522">
      <c r="A1522" t="str">
        <v>LW-03</v>
      </c>
      <c r="B1522" s="1">
        <v>45770</v>
      </c>
      <c r="C1522" t="str">
        <v>M. Ortiz</v>
      </c>
      <c r="D1522" t="str">
        <v>cycling</v>
      </c>
      <c r="E1522" t="str">
        <v>no action</v>
      </c>
      <c r="F1522" t="str">
        <v>cycling</v>
      </c>
      <c r="G1522">
        <v>27048</v>
      </c>
      <c r="H1522">
        <v>26699</v>
      </c>
      <c r="I1522">
        <v>349</v>
      </c>
      <c r="J1522" s="1">
        <v>45763</v>
      </c>
      <c r="K1522">
        <v>7</v>
      </c>
      <c r="L1522">
        <v>49.8</v>
      </c>
      <c r="M1522" t="str">
        <v>No</v>
      </c>
      <c r="N1522" t="str">
        <v/>
      </c>
      <c r="O1522" t="str">
        <v/>
      </c>
      <c r="P1522" s="1">
        <v>45748</v>
      </c>
      <c r="Q1522">
        <v>21.6</v>
      </c>
      <c r="R1522">
        <v>27.4</v>
      </c>
      <c r="S1522">
        <v>22.5</v>
      </c>
      <c r="T1522">
        <v>11</v>
      </c>
    </row>
    <row r="1523">
      <c r="A1523" t="str">
        <v>LW-03</v>
      </c>
      <c r="B1523" s="1">
        <v>45777</v>
      </c>
      <c r="C1523" t="str">
        <v>R. Nguyen</v>
      </c>
      <c r="D1523" t="str">
        <v>cycling</v>
      </c>
      <c r="E1523" t="str">
        <v>recorded high FM pressure</v>
      </c>
      <c r="F1523" t="str">
        <v>cycling</v>
      </c>
      <c r="G1523">
        <v>27313</v>
      </c>
      <c r="H1523">
        <v>27048</v>
      </c>
      <c r="I1523">
        <v>265</v>
      </c>
      <c r="J1523" s="1">
        <v>45770</v>
      </c>
      <c r="K1523">
        <v>7</v>
      </c>
      <c r="L1523">
        <v>37.81</v>
      </c>
      <c r="M1523" t="str">
        <v>No</v>
      </c>
      <c r="N1523" t="str">
        <v/>
      </c>
      <c r="O1523" t="str">
        <v/>
      </c>
      <c r="P1523" s="1">
        <v>45748</v>
      </c>
      <c r="Q1523">
        <v>21.6</v>
      </c>
      <c r="R1523">
        <v>27.4</v>
      </c>
      <c r="S1523">
        <v>22.5</v>
      </c>
      <c r="T1523">
        <v>19</v>
      </c>
    </row>
    <row r="1524">
      <c r="A1524" t="str">
        <v>LW-03</v>
      </c>
      <c r="B1524" s="1">
        <v>45784</v>
      </c>
      <c r="C1524" t="str">
        <v>M. Ortiz</v>
      </c>
      <c r="D1524" t="str">
        <v>cycling</v>
      </c>
      <c r="E1524" t="str">
        <v>no action</v>
      </c>
      <c r="F1524" t="str">
        <v>cycling</v>
      </c>
      <c r="G1524">
        <v>27613</v>
      </c>
      <c r="H1524">
        <v>27313</v>
      </c>
      <c r="I1524">
        <v>300</v>
      </c>
      <c r="J1524" s="1">
        <v>45777</v>
      </c>
      <c r="K1524">
        <v>7</v>
      </c>
      <c r="L1524">
        <v>42.85</v>
      </c>
      <c r="M1524" t="str">
        <v>No</v>
      </c>
      <c r="N1524" t="str">
        <v/>
      </c>
      <c r="O1524" t="str">
        <v/>
      </c>
      <c r="P1524" s="1">
        <v>45778</v>
      </c>
      <c r="Q1524">
        <v>21.2</v>
      </c>
      <c r="R1524">
        <v>28</v>
      </c>
      <c r="S1524">
        <v>22.5</v>
      </c>
      <c r="T1524">
        <v>15.9</v>
      </c>
    </row>
    <row r="1525">
      <c r="A1525" t="str">
        <v>LW-03</v>
      </c>
      <c r="B1525" s="1">
        <v>45791</v>
      </c>
      <c r="C1525" t="str">
        <v>T. Brooks</v>
      </c>
      <c r="D1525" t="str">
        <v>cycling</v>
      </c>
      <c r="E1525" t="str">
        <v>no action</v>
      </c>
      <c r="F1525" t="str">
        <v>cycling</v>
      </c>
      <c r="G1525">
        <v>27957</v>
      </c>
      <c r="H1525">
        <v>27613</v>
      </c>
      <c r="I1525">
        <v>344</v>
      </c>
      <c r="J1525" s="1">
        <v>45784</v>
      </c>
      <c r="K1525">
        <v>7</v>
      </c>
      <c r="L1525">
        <v>49.12</v>
      </c>
      <c r="M1525" t="str">
        <v>No</v>
      </c>
      <c r="N1525" t="str">
        <v/>
      </c>
      <c r="O1525" t="str">
        <v/>
      </c>
      <c r="P1525" s="1">
        <v>45778</v>
      </c>
      <c r="Q1525">
        <v>21.2</v>
      </c>
      <c r="R1525">
        <v>28</v>
      </c>
      <c r="S1525">
        <v>22.5</v>
      </c>
      <c r="T1525">
        <v>18.9</v>
      </c>
    </row>
    <row r="1526">
      <c r="A1526" t="str">
        <v>LW-03</v>
      </c>
      <c r="B1526" s="1">
        <v>45798</v>
      </c>
      <c r="C1526" t="str">
        <v>J. Hale</v>
      </c>
      <c r="D1526" t="str">
        <v>cycling</v>
      </c>
      <c r="E1526" t="str">
        <v>no action</v>
      </c>
      <c r="F1526" t="str">
        <v>cycling</v>
      </c>
      <c r="G1526">
        <v>28222</v>
      </c>
      <c r="H1526">
        <v>27957</v>
      </c>
      <c r="I1526">
        <v>265</v>
      </c>
      <c r="J1526" s="1">
        <v>45791</v>
      </c>
      <c r="K1526">
        <v>7</v>
      </c>
      <c r="L1526">
        <v>37.89</v>
      </c>
      <c r="M1526" t="str">
        <v>No</v>
      </c>
      <c r="N1526" t="str">
        <v/>
      </c>
      <c r="O1526" t="str">
        <v/>
      </c>
      <c r="P1526" s="1">
        <v>45778</v>
      </c>
      <c r="Q1526">
        <v>21.2</v>
      </c>
      <c r="R1526">
        <v>28</v>
      </c>
      <c r="S1526">
        <v>22.5</v>
      </c>
      <c r="T1526">
        <v>16.8</v>
      </c>
    </row>
    <row r="1527">
      <c r="A1527" t="str">
        <v>LW-03</v>
      </c>
      <c r="B1527" s="1">
        <v>45805</v>
      </c>
      <c r="C1527" t="str">
        <v>M. Ortiz</v>
      </c>
      <c r="D1527" t="str">
        <v>cycling</v>
      </c>
      <c r="E1527" t="str">
        <v>no action</v>
      </c>
      <c r="F1527" t="str">
        <v>cycling</v>
      </c>
      <c r="G1527">
        <v>28480</v>
      </c>
      <c r="H1527">
        <v>28222</v>
      </c>
      <c r="I1527">
        <v>258</v>
      </c>
      <c r="J1527" s="1">
        <v>45798</v>
      </c>
      <c r="K1527">
        <v>7</v>
      </c>
      <c r="L1527">
        <v>36.88</v>
      </c>
      <c r="M1527" t="str">
        <v>No</v>
      </c>
      <c r="N1527" t="str">
        <v/>
      </c>
      <c r="O1527" t="str">
        <v/>
      </c>
      <c r="P1527" s="1">
        <v>45778</v>
      </c>
      <c r="Q1527">
        <v>21.2</v>
      </c>
      <c r="R1527">
        <v>28</v>
      </c>
      <c r="S1527">
        <v>22.5</v>
      </c>
      <c r="T1527">
        <v>11</v>
      </c>
    </row>
    <row r="1528">
      <c r="A1528" t="str">
        <v>LW-03</v>
      </c>
      <c r="B1528" s="1">
        <v>45812</v>
      </c>
      <c r="C1528" t="str">
        <v>R. Nguyen</v>
      </c>
      <c r="D1528" t="str">
        <v>cycling</v>
      </c>
      <c r="E1528" t="str">
        <v>cleared check valve</v>
      </c>
      <c r="F1528" t="str">
        <v>cycling</v>
      </c>
      <c r="G1528">
        <v>28796</v>
      </c>
      <c r="H1528">
        <v>28480</v>
      </c>
      <c r="I1528">
        <v>316</v>
      </c>
      <c r="J1528" s="1">
        <v>45805</v>
      </c>
      <c r="K1528">
        <v>7</v>
      </c>
      <c r="L1528">
        <v>45.16</v>
      </c>
      <c r="M1528" t="str">
        <v>No</v>
      </c>
      <c r="N1528" t="str">
        <v/>
      </c>
      <c r="O1528" t="str">
        <v/>
      </c>
      <c r="P1528" s="1">
        <v>45809</v>
      </c>
      <c r="Q1528">
        <v>20.5</v>
      </c>
      <c r="R1528">
        <v>27.6</v>
      </c>
      <c r="S1528">
        <v>22.5</v>
      </c>
      <c r="T1528">
        <v>12.8</v>
      </c>
    </row>
    <row r="1529">
      <c r="A1529" t="str">
        <v>LW-03</v>
      </c>
      <c r="B1529" s="1">
        <v>45819</v>
      </c>
      <c r="C1529" t="str">
        <v>J. Hale</v>
      </c>
      <c r="D1529" t="str">
        <v>cycling</v>
      </c>
      <c r="E1529" t="str">
        <v>no action</v>
      </c>
      <c r="F1529" t="str">
        <v>cycling</v>
      </c>
      <c r="G1529">
        <v>29079</v>
      </c>
      <c r="H1529">
        <v>28796</v>
      </c>
      <c r="I1529">
        <v>283</v>
      </c>
      <c r="J1529" s="1">
        <v>45812</v>
      </c>
      <c r="K1529">
        <v>7</v>
      </c>
      <c r="L1529">
        <v>40.39</v>
      </c>
      <c r="M1529" t="str">
        <v>No</v>
      </c>
      <c r="N1529" t="str">
        <v/>
      </c>
      <c r="O1529" t="str">
        <v/>
      </c>
      <c r="P1529" s="1">
        <v>45809</v>
      </c>
      <c r="Q1529">
        <v>20.5</v>
      </c>
      <c r="R1529">
        <v>27.6</v>
      </c>
      <c r="S1529">
        <v>22.5</v>
      </c>
      <c r="T1529">
        <v>14</v>
      </c>
    </row>
    <row r="1530">
      <c r="A1530" t="str">
        <v>LW-03</v>
      </c>
      <c r="B1530" s="1">
        <v>45826</v>
      </c>
      <c r="C1530" t="str">
        <v>R. Nguyen</v>
      </c>
      <c r="D1530" t="str">
        <v>cycling</v>
      </c>
      <c r="E1530" t="str">
        <v>no action</v>
      </c>
      <c r="F1530" t="str">
        <v>cycling</v>
      </c>
      <c r="G1530">
        <v>29386</v>
      </c>
      <c r="H1530">
        <v>29079</v>
      </c>
      <c r="I1530">
        <v>307</v>
      </c>
      <c r="J1530" s="1">
        <v>45819</v>
      </c>
      <c r="K1530">
        <v>7</v>
      </c>
      <c r="L1530">
        <v>43.86</v>
      </c>
      <c r="M1530" t="str">
        <v>No</v>
      </c>
      <c r="N1530" t="str">
        <v/>
      </c>
      <c r="O1530" t="str">
        <v/>
      </c>
      <c r="P1530" s="1">
        <v>45809</v>
      </c>
      <c r="Q1530">
        <v>20.5</v>
      </c>
      <c r="R1530">
        <v>27.6</v>
      </c>
      <c r="S1530">
        <v>22.5</v>
      </c>
      <c r="T1530">
        <v>16.8</v>
      </c>
    </row>
    <row r="1531">
      <c r="A1531" t="str">
        <v>LW-03</v>
      </c>
      <c r="B1531" s="1">
        <v>45833</v>
      </c>
      <c r="C1531" t="str">
        <v>T. Brooks</v>
      </c>
      <c r="D1531" t="str">
        <v>cycling</v>
      </c>
      <c r="E1531" t="str">
        <v>no action</v>
      </c>
      <c r="F1531" t="str">
        <v>cycling</v>
      </c>
      <c r="G1531">
        <v>29687</v>
      </c>
      <c r="H1531">
        <v>29386</v>
      </c>
      <c r="I1531">
        <v>301</v>
      </c>
      <c r="J1531" s="1">
        <v>45826</v>
      </c>
      <c r="K1531">
        <v>7</v>
      </c>
      <c r="L1531">
        <v>42.95</v>
      </c>
      <c r="M1531" t="str">
        <v>No</v>
      </c>
      <c r="N1531" t="str">
        <v/>
      </c>
      <c r="O1531" t="str">
        <v/>
      </c>
      <c r="P1531" s="1">
        <v>45809</v>
      </c>
      <c r="Q1531">
        <v>20.5</v>
      </c>
      <c r="R1531">
        <v>27.6</v>
      </c>
      <c r="S1531">
        <v>22.5</v>
      </c>
      <c r="T1531">
        <v>18.2</v>
      </c>
    </row>
    <row r="1532">
      <c r="A1532" t="str">
        <v>LW-03</v>
      </c>
      <c r="B1532" s="1">
        <v>45840</v>
      </c>
      <c r="C1532" t="str">
        <v>R. Nguyen</v>
      </c>
      <c r="D1532" t="str">
        <v>cycling</v>
      </c>
      <c r="E1532" t="str">
        <v>no action</v>
      </c>
      <c r="F1532" t="str">
        <v>cycling</v>
      </c>
      <c r="G1532">
        <v>29931</v>
      </c>
      <c r="H1532">
        <v>29687</v>
      </c>
      <c r="I1532">
        <v>244</v>
      </c>
      <c r="J1532" s="1">
        <v>45833</v>
      </c>
      <c r="K1532">
        <v>7</v>
      </c>
      <c r="L1532">
        <v>34.91</v>
      </c>
      <c r="M1532" t="str">
        <v>No</v>
      </c>
      <c r="N1532" t="str">
        <v/>
      </c>
      <c r="O1532" t="str">
        <v/>
      </c>
      <c r="P1532" s="1">
        <v>45839</v>
      </c>
      <c r="Q1532">
        <v>20</v>
      </c>
      <c r="R1532">
        <v>27.5</v>
      </c>
      <c r="S1532">
        <v>22.5</v>
      </c>
      <c r="T1532">
        <v>14.5</v>
      </c>
    </row>
    <row r="1533">
      <c r="A1533" t="str">
        <v>LW-03</v>
      </c>
      <c r="B1533" s="1">
        <v>45847</v>
      </c>
      <c r="C1533" t="str">
        <v>M. Ortiz</v>
      </c>
      <c r="D1533" t="str">
        <v>cycling</v>
      </c>
      <c r="E1533" t="str">
        <v>no action</v>
      </c>
      <c r="F1533" t="str">
        <v>cycling</v>
      </c>
      <c r="G1533">
        <v>30257</v>
      </c>
      <c r="H1533">
        <v>29931</v>
      </c>
      <c r="I1533">
        <v>326</v>
      </c>
      <c r="J1533" s="1">
        <v>45840</v>
      </c>
      <c r="K1533">
        <v>7</v>
      </c>
      <c r="L1533">
        <v>46.59</v>
      </c>
      <c r="M1533" t="str">
        <v>No</v>
      </c>
      <c r="N1533" t="str">
        <v/>
      </c>
      <c r="O1533" t="str">
        <v/>
      </c>
      <c r="P1533" s="1">
        <v>45839</v>
      </c>
      <c r="Q1533">
        <v>20</v>
      </c>
      <c r="R1533">
        <v>27.5</v>
      </c>
      <c r="S1533">
        <v>22.5</v>
      </c>
      <c r="T1533">
        <v>13.2</v>
      </c>
    </row>
    <row r="1534">
      <c r="A1534" t="str">
        <v>LW-03</v>
      </c>
      <c r="B1534" s="1">
        <v>45854</v>
      </c>
      <c r="C1534" t="str">
        <v>J. Hale</v>
      </c>
      <c r="D1534" t="str">
        <v>cycling</v>
      </c>
      <c r="E1534" t="str">
        <v>cleared check valve</v>
      </c>
      <c r="F1534" t="str">
        <v>cycling</v>
      </c>
      <c r="G1534">
        <v>30555</v>
      </c>
      <c r="H1534">
        <v>30257</v>
      </c>
      <c r="I1534">
        <v>298</v>
      </c>
      <c r="J1534" s="1">
        <v>45847</v>
      </c>
      <c r="K1534">
        <v>7</v>
      </c>
      <c r="L1534">
        <v>42.6</v>
      </c>
      <c r="M1534" t="str">
        <v>No</v>
      </c>
      <c r="N1534" t="str">
        <v/>
      </c>
      <c r="O1534" t="str">
        <v/>
      </c>
      <c r="P1534" s="1">
        <v>45839</v>
      </c>
      <c r="Q1534">
        <v>20</v>
      </c>
      <c r="R1534">
        <v>27.5</v>
      </c>
      <c r="S1534">
        <v>22.5</v>
      </c>
      <c r="T1534">
        <v>11</v>
      </c>
    </row>
    <row r="1535">
      <c r="A1535" t="str">
        <v>LW-03</v>
      </c>
      <c r="B1535" s="1">
        <v>45861</v>
      </c>
      <c r="C1535" t="str">
        <v>M. Ortiz</v>
      </c>
      <c r="D1535" t="str">
        <v>cycling</v>
      </c>
      <c r="E1535" t="str">
        <v>no action</v>
      </c>
      <c r="F1535" t="str">
        <v>cycling</v>
      </c>
      <c r="G1535">
        <v>30807</v>
      </c>
      <c r="H1535">
        <v>30555</v>
      </c>
      <c r="I1535">
        <v>252</v>
      </c>
      <c r="J1535" s="1">
        <v>45854</v>
      </c>
      <c r="K1535">
        <v>7</v>
      </c>
      <c r="L1535">
        <v>36.07</v>
      </c>
      <c r="M1535" t="str">
        <v>No</v>
      </c>
      <c r="N1535" t="str">
        <v/>
      </c>
      <c r="O1535" t="str">
        <v/>
      </c>
      <c r="P1535" s="1">
        <v>45839</v>
      </c>
      <c r="Q1535">
        <v>20</v>
      </c>
      <c r="R1535">
        <v>27.5</v>
      </c>
      <c r="S1535">
        <v>22.5</v>
      </c>
      <c r="T1535">
        <v>19.3</v>
      </c>
    </row>
    <row r="1536">
      <c r="A1536" t="str">
        <v>LW-03</v>
      </c>
      <c r="B1536" s="1">
        <v>45868</v>
      </c>
      <c r="C1536" t="str">
        <v>T. Brooks</v>
      </c>
      <c r="D1536" t="str">
        <v>cycling</v>
      </c>
      <c r="E1536" t="str">
        <v>no action</v>
      </c>
      <c r="F1536" t="str">
        <v>cycling</v>
      </c>
      <c r="G1536">
        <v>31142</v>
      </c>
      <c r="H1536">
        <v>30807</v>
      </c>
      <c r="I1536">
        <v>335</v>
      </c>
      <c r="J1536" s="1">
        <v>45861</v>
      </c>
      <c r="K1536">
        <v>7</v>
      </c>
      <c r="L1536">
        <v>47.8</v>
      </c>
      <c r="M1536" t="str">
        <v>No</v>
      </c>
      <c r="N1536" t="str">
        <v/>
      </c>
      <c r="O1536" t="str">
        <v/>
      </c>
      <c r="P1536" s="1">
        <v>45839</v>
      </c>
      <c r="Q1536">
        <v>20</v>
      </c>
      <c r="R1536">
        <v>27.5</v>
      </c>
      <c r="S1536">
        <v>22.5</v>
      </c>
      <c r="T1536">
        <v>15.7</v>
      </c>
    </row>
    <row r="1537">
      <c r="A1537" t="str">
        <v>LW-03</v>
      </c>
      <c r="B1537" s="1">
        <v>45875</v>
      </c>
      <c r="C1537" t="str">
        <v>R. Nguyen</v>
      </c>
      <c r="D1537" t="str">
        <v>cycling</v>
      </c>
      <c r="E1537" t="str">
        <v>no action</v>
      </c>
      <c r="F1537" t="str">
        <v>cycling</v>
      </c>
      <c r="G1537">
        <v>31383</v>
      </c>
      <c r="H1537">
        <v>31142</v>
      </c>
      <c r="I1537">
        <v>241</v>
      </c>
      <c r="J1537" s="1">
        <v>45868</v>
      </c>
      <c r="K1537">
        <v>7</v>
      </c>
      <c r="L1537">
        <v>34.42</v>
      </c>
      <c r="M1537" t="str">
        <v>No</v>
      </c>
      <c r="N1537" t="str">
        <v/>
      </c>
      <c r="O1537" t="str">
        <v/>
      </c>
      <c r="P1537" s="1">
        <v>45870</v>
      </c>
      <c r="Q1537">
        <v>19.3</v>
      </c>
      <c r="R1537">
        <v>27.9</v>
      </c>
      <c r="S1537">
        <v>22.5</v>
      </c>
      <c r="T1537">
        <v>17.9</v>
      </c>
    </row>
    <row r="1538">
      <c r="A1538" t="str">
        <v>LW-03</v>
      </c>
      <c r="B1538" s="1">
        <v>45882</v>
      </c>
      <c r="C1538" t="str">
        <v>R. Nguyen</v>
      </c>
      <c r="D1538" t="str">
        <v>cycling</v>
      </c>
      <c r="E1538" t="str">
        <v>no action</v>
      </c>
      <c r="F1538" t="str">
        <v>cycling</v>
      </c>
      <c r="G1538">
        <v>31683</v>
      </c>
      <c r="H1538">
        <v>31383</v>
      </c>
      <c r="I1538">
        <v>300</v>
      </c>
      <c r="J1538" s="1">
        <v>45875</v>
      </c>
      <c r="K1538">
        <v>7</v>
      </c>
      <c r="L1538">
        <v>42.79</v>
      </c>
      <c r="M1538" t="str">
        <v>No</v>
      </c>
      <c r="N1538" t="str">
        <v/>
      </c>
      <c r="O1538" t="str">
        <v/>
      </c>
      <c r="P1538" s="1">
        <v>45870</v>
      </c>
      <c r="Q1538">
        <v>19.3</v>
      </c>
      <c r="R1538">
        <v>27.9</v>
      </c>
      <c r="S1538">
        <v>22.5</v>
      </c>
      <c r="T1538">
        <v>12.5</v>
      </c>
    </row>
    <row r="1539">
      <c r="A1539" t="str">
        <v>LW-03</v>
      </c>
      <c r="B1539" s="1">
        <v>45889</v>
      </c>
      <c r="C1539" t="str">
        <v>R. Nguyen</v>
      </c>
      <c r="D1539" t="str">
        <v>cycling</v>
      </c>
      <c r="E1539" t="str">
        <v>no action</v>
      </c>
      <c r="F1539" t="str">
        <v>cycling</v>
      </c>
      <c r="G1539">
        <v>31961</v>
      </c>
      <c r="H1539">
        <v>31683</v>
      </c>
      <c r="I1539">
        <v>278</v>
      </c>
      <c r="J1539" s="1">
        <v>45882</v>
      </c>
      <c r="K1539">
        <v>7</v>
      </c>
      <c r="L1539">
        <v>39.66</v>
      </c>
      <c r="M1539" t="str">
        <v>No</v>
      </c>
      <c r="N1539" t="str">
        <v/>
      </c>
      <c r="O1539" t="str">
        <v/>
      </c>
      <c r="P1539" s="1">
        <v>45870</v>
      </c>
      <c r="Q1539">
        <v>19.3</v>
      </c>
      <c r="R1539">
        <v>27.9</v>
      </c>
      <c r="S1539">
        <v>22.5</v>
      </c>
      <c r="T1539">
        <v>19</v>
      </c>
    </row>
    <row r="1540">
      <c r="A1540" t="str">
        <v>LW-03</v>
      </c>
      <c r="B1540" s="1">
        <v>45896</v>
      </c>
      <c r="C1540" t="str">
        <v>R. Nguyen</v>
      </c>
      <c r="D1540" t="str">
        <v>cycling</v>
      </c>
      <c r="E1540" t="str">
        <v>no action</v>
      </c>
      <c r="F1540" t="str">
        <v>cycling</v>
      </c>
      <c r="G1540">
        <v>32211</v>
      </c>
      <c r="H1540">
        <v>31961</v>
      </c>
      <c r="I1540">
        <v>250</v>
      </c>
      <c r="J1540" s="1">
        <v>45889</v>
      </c>
      <c r="K1540">
        <v>7</v>
      </c>
      <c r="L1540">
        <v>35.77</v>
      </c>
      <c r="M1540" t="str">
        <v>No</v>
      </c>
      <c r="N1540" t="str">
        <v/>
      </c>
      <c r="O1540" t="str">
        <v/>
      </c>
      <c r="P1540" s="1">
        <v>45870</v>
      </c>
      <c r="Q1540">
        <v>19.3</v>
      </c>
      <c r="R1540">
        <v>27.9</v>
      </c>
      <c r="S1540">
        <v>22.5</v>
      </c>
      <c r="T1540">
        <v>10.4</v>
      </c>
    </row>
    <row r="1541">
      <c r="A1541" t="str">
        <v>LW-03</v>
      </c>
      <c r="B1541" s="1">
        <v>45903</v>
      </c>
      <c r="C1541" t="str">
        <v>T. Brooks</v>
      </c>
      <c r="D1541" t="str">
        <v>cycling</v>
      </c>
      <c r="E1541" t="str">
        <v>no action</v>
      </c>
      <c r="F1541" t="str">
        <v>cycling</v>
      </c>
      <c r="G1541">
        <v>32506</v>
      </c>
      <c r="H1541">
        <v>32211</v>
      </c>
      <c r="I1541">
        <v>295</v>
      </c>
      <c r="J1541" s="1">
        <v>45896</v>
      </c>
      <c r="K1541">
        <v>7</v>
      </c>
      <c r="L1541">
        <v>42.11</v>
      </c>
      <c r="M1541" t="str">
        <v>No</v>
      </c>
      <c r="N1541" t="str">
        <v/>
      </c>
      <c r="O1541" t="str">
        <v/>
      </c>
      <c r="P1541" s="1">
        <v>45901</v>
      </c>
      <c r="Q1541">
        <v>19</v>
      </c>
      <c r="R1541">
        <v>27.8</v>
      </c>
      <c r="S1541">
        <v>22.5</v>
      </c>
      <c r="T1541">
        <v>14</v>
      </c>
    </row>
    <row r="1542">
      <c r="A1542" t="str">
        <v>LW-03</v>
      </c>
      <c r="B1542" s="1">
        <v>45910</v>
      </c>
      <c r="C1542" t="str">
        <v>T. Brooks</v>
      </c>
      <c r="D1542" t="str">
        <v>cycling</v>
      </c>
      <c r="E1542" t="str">
        <v>no action</v>
      </c>
      <c r="F1542" t="str">
        <v>cycling</v>
      </c>
      <c r="G1542">
        <v>32780</v>
      </c>
      <c r="H1542">
        <v>32506</v>
      </c>
      <c r="I1542">
        <v>274</v>
      </c>
      <c r="J1542" s="1">
        <v>45903</v>
      </c>
      <c r="K1542">
        <v>7</v>
      </c>
      <c r="L1542">
        <v>39.1</v>
      </c>
      <c r="M1542" t="str">
        <v>No</v>
      </c>
      <c r="N1542" t="str">
        <v/>
      </c>
      <c r="O1542" t="str">
        <v/>
      </c>
      <c r="P1542" s="1">
        <v>45901</v>
      </c>
      <c r="Q1542">
        <v>19</v>
      </c>
      <c r="R1542">
        <v>27.8</v>
      </c>
      <c r="S1542">
        <v>22.5</v>
      </c>
      <c r="T1542">
        <v>18.9</v>
      </c>
    </row>
    <row r="1543">
      <c r="A1543" t="str">
        <v>LW-03</v>
      </c>
      <c r="B1543" s="1">
        <v>45917</v>
      </c>
      <c r="C1543" t="str">
        <v>T. Brooks</v>
      </c>
      <c r="D1543" t="str">
        <v>cycling</v>
      </c>
      <c r="E1543" t="str">
        <v>no action</v>
      </c>
      <c r="F1543" t="str">
        <v>cycling</v>
      </c>
      <c r="G1543">
        <v>33022</v>
      </c>
      <c r="H1543">
        <v>32780</v>
      </c>
      <c r="I1543">
        <v>242</v>
      </c>
      <c r="J1543" s="1">
        <v>45910</v>
      </c>
      <c r="K1543">
        <v>7</v>
      </c>
      <c r="L1543">
        <v>34.6</v>
      </c>
      <c r="M1543" t="str">
        <v>No</v>
      </c>
      <c r="N1543" t="str">
        <v/>
      </c>
      <c r="O1543" t="str">
        <v/>
      </c>
      <c r="P1543" s="1">
        <v>45901</v>
      </c>
      <c r="Q1543">
        <v>19</v>
      </c>
      <c r="R1543">
        <v>27.8</v>
      </c>
      <c r="S1543">
        <v>22.5</v>
      </c>
      <c r="T1543">
        <v>18.2</v>
      </c>
    </row>
    <row r="1544">
      <c r="A1544" t="str">
        <v>LW-03</v>
      </c>
      <c r="B1544" s="1">
        <v>45924</v>
      </c>
      <c r="C1544" t="str">
        <v>T. Brooks</v>
      </c>
      <c r="D1544" t="str">
        <v>cycling</v>
      </c>
      <c r="E1544" t="str">
        <v>no action</v>
      </c>
      <c r="F1544" t="str">
        <v>cycling</v>
      </c>
      <c r="G1544">
        <v>33343</v>
      </c>
      <c r="H1544">
        <v>33022</v>
      </c>
      <c r="I1544">
        <v>321</v>
      </c>
      <c r="J1544" s="1">
        <v>45917</v>
      </c>
      <c r="K1544">
        <v>7</v>
      </c>
      <c r="L1544">
        <v>45.9</v>
      </c>
      <c r="M1544" t="str">
        <v>No</v>
      </c>
      <c r="N1544" t="str">
        <v/>
      </c>
      <c r="O1544" t="str">
        <v/>
      </c>
      <c r="P1544" s="1">
        <v>45901</v>
      </c>
      <c r="Q1544">
        <v>19</v>
      </c>
      <c r="R1544">
        <v>27.8</v>
      </c>
      <c r="S1544">
        <v>22.5</v>
      </c>
      <c r="T1544">
        <v>15.4</v>
      </c>
    </row>
    <row r="1545">
      <c r="A1545" t="str">
        <v>LW-03</v>
      </c>
      <c r="B1545" s="1">
        <v>45931</v>
      </c>
      <c r="C1545" t="str">
        <v>M. Ortiz</v>
      </c>
      <c r="D1545" t="str">
        <v>cycling</v>
      </c>
      <c r="E1545" t="str">
        <v>no action</v>
      </c>
      <c r="F1545" t="str">
        <v>cycling</v>
      </c>
      <c r="G1545">
        <v>33667</v>
      </c>
      <c r="H1545">
        <v>33343</v>
      </c>
      <c r="I1545">
        <v>324</v>
      </c>
      <c r="J1545" s="1">
        <v>45924</v>
      </c>
      <c r="K1545">
        <v>7</v>
      </c>
      <c r="L1545">
        <v>46.28</v>
      </c>
      <c r="M1545" t="str">
        <v>No</v>
      </c>
      <c r="N1545" t="str">
        <v/>
      </c>
      <c r="O1545" t="str">
        <v/>
      </c>
      <c r="P1545" s="1">
        <v>45931</v>
      </c>
      <c r="Q1545">
        <v>17.9</v>
      </c>
      <c r="R1545">
        <v>27.3</v>
      </c>
      <c r="S1545">
        <v>22.5</v>
      </c>
      <c r="T1545">
        <v>16.6</v>
      </c>
    </row>
    <row r="1546">
      <c r="A1546" t="str">
        <v>LW-03</v>
      </c>
      <c r="B1546" s="1">
        <v>45938</v>
      </c>
      <c r="C1546" t="str">
        <v>T. Brooks</v>
      </c>
      <c r="D1546" t="str">
        <v>cycling</v>
      </c>
      <c r="E1546" t="str">
        <v>no action</v>
      </c>
      <c r="F1546" t="str">
        <v>cycling</v>
      </c>
      <c r="G1546">
        <v>33912</v>
      </c>
      <c r="H1546">
        <v>33667</v>
      </c>
      <c r="I1546">
        <v>245</v>
      </c>
      <c r="J1546" s="1">
        <v>45931</v>
      </c>
      <c r="K1546">
        <v>7</v>
      </c>
      <c r="L1546">
        <v>34.94</v>
      </c>
      <c r="M1546" t="str">
        <v>No</v>
      </c>
      <c r="N1546" t="str">
        <v/>
      </c>
      <c r="O1546" t="str">
        <v/>
      </c>
      <c r="P1546" s="1">
        <v>45931</v>
      </c>
      <c r="Q1546">
        <v>17.9</v>
      </c>
      <c r="R1546">
        <v>27.3</v>
      </c>
      <c r="S1546">
        <v>22.5</v>
      </c>
      <c r="T1546">
        <v>11.8</v>
      </c>
    </row>
    <row r="1547">
      <c r="A1547" t="str">
        <v>LW-03</v>
      </c>
      <c r="B1547" s="1">
        <v>45945</v>
      </c>
      <c r="C1547" t="str">
        <v>M. Ortiz</v>
      </c>
      <c r="D1547" t="str">
        <v>cycling</v>
      </c>
      <c r="E1547" t="str">
        <v>no action</v>
      </c>
      <c r="F1547" t="str">
        <v>cycling</v>
      </c>
      <c r="G1547">
        <v>34217</v>
      </c>
      <c r="H1547">
        <v>33912</v>
      </c>
      <c r="I1547">
        <v>305</v>
      </c>
      <c r="J1547" s="1">
        <v>45938</v>
      </c>
      <c r="K1547">
        <v>7</v>
      </c>
      <c r="L1547">
        <v>43.58</v>
      </c>
      <c r="M1547" t="str">
        <v>No</v>
      </c>
      <c r="N1547" t="str">
        <v/>
      </c>
      <c r="O1547" t="str">
        <v/>
      </c>
      <c r="P1547" s="1">
        <v>45931</v>
      </c>
      <c r="Q1547">
        <v>17.9</v>
      </c>
      <c r="R1547">
        <v>27.3</v>
      </c>
      <c r="S1547">
        <v>22.5</v>
      </c>
      <c r="T1547">
        <v>19.1</v>
      </c>
    </row>
    <row r="1548">
      <c r="A1548" t="str">
        <v>LW-03</v>
      </c>
      <c r="B1548" s="1">
        <v>45952</v>
      </c>
      <c r="C1548" t="str">
        <v>T. Brooks</v>
      </c>
      <c r="D1548" t="str">
        <v>cycling</v>
      </c>
      <c r="E1548" t="str">
        <v>no action</v>
      </c>
      <c r="F1548" t="str">
        <v>cycling</v>
      </c>
      <c r="G1548">
        <v>34499</v>
      </c>
      <c r="H1548">
        <v>34217</v>
      </c>
      <c r="I1548">
        <v>282</v>
      </c>
      <c r="J1548" s="1">
        <v>45945</v>
      </c>
      <c r="K1548">
        <v>7</v>
      </c>
      <c r="L1548">
        <v>40.3</v>
      </c>
      <c r="M1548" t="str">
        <v>No</v>
      </c>
      <c r="N1548" t="str">
        <v/>
      </c>
      <c r="O1548" t="str">
        <v/>
      </c>
      <c r="P1548" s="1">
        <v>45931</v>
      </c>
      <c r="Q1548">
        <v>17.9</v>
      </c>
      <c r="R1548">
        <v>27.3</v>
      </c>
      <c r="S1548">
        <v>22.5</v>
      </c>
      <c r="T1548">
        <v>11.7</v>
      </c>
    </row>
    <row r="1549">
      <c r="A1549" t="str">
        <v>LW-03</v>
      </c>
      <c r="B1549" s="1">
        <v>45959</v>
      </c>
      <c r="C1549" t="str">
        <v>R. Nguyen</v>
      </c>
      <c r="D1549" t="str">
        <v>cycling</v>
      </c>
      <c r="E1549" t="str">
        <v>adjusted regulator</v>
      </c>
      <c r="F1549" t="str">
        <v>cycling</v>
      </c>
      <c r="G1549">
        <v>34827</v>
      </c>
      <c r="H1549">
        <v>34499</v>
      </c>
      <c r="I1549">
        <v>328</v>
      </c>
      <c r="J1549" s="1">
        <v>45952</v>
      </c>
      <c r="K1549">
        <v>7</v>
      </c>
      <c r="L1549">
        <v>46.87</v>
      </c>
      <c r="M1549" t="str">
        <v>No</v>
      </c>
      <c r="N1549" t="str">
        <v/>
      </c>
      <c r="O1549" t="str">
        <v/>
      </c>
      <c r="P1549" s="1">
        <v>45931</v>
      </c>
      <c r="Q1549">
        <v>17.9</v>
      </c>
      <c r="R1549">
        <v>27.3</v>
      </c>
      <c r="S1549">
        <v>22.5</v>
      </c>
      <c r="T1549">
        <v>11.4</v>
      </c>
    </row>
    <row r="1550">
      <c r="A1550" t="str">
        <v>LW-03</v>
      </c>
      <c r="B1550" s="1">
        <v>45966</v>
      </c>
      <c r="C1550" t="str">
        <v>T. Brooks</v>
      </c>
      <c r="D1550" t="str">
        <v>cycling</v>
      </c>
      <c r="E1550" t="str">
        <v>no action</v>
      </c>
      <c r="F1550" t="str">
        <v>cycling</v>
      </c>
      <c r="G1550">
        <v>35081</v>
      </c>
      <c r="H1550">
        <v>34827</v>
      </c>
      <c r="I1550">
        <v>254</v>
      </c>
      <c r="J1550" s="1">
        <v>45959</v>
      </c>
      <c r="K1550">
        <v>7</v>
      </c>
      <c r="L1550">
        <v>36.28</v>
      </c>
      <c r="M1550" t="str">
        <v>No</v>
      </c>
      <c r="N1550" t="str">
        <v/>
      </c>
      <c r="O1550" t="str">
        <v/>
      </c>
      <c r="P1550" s="1">
        <v>45962</v>
      </c>
      <c r="Q1550">
        <v>17.7</v>
      </c>
      <c r="R1550">
        <v>28</v>
      </c>
      <c r="S1550">
        <v>22.5</v>
      </c>
      <c r="T1550">
        <v>13.5</v>
      </c>
    </row>
    <row r="1551">
      <c r="A1551" t="str">
        <v>LW-03</v>
      </c>
      <c r="B1551" s="1">
        <v>45973</v>
      </c>
      <c r="C1551" t="str">
        <v>M. Ortiz</v>
      </c>
      <c r="D1551" t="str">
        <v>cycling</v>
      </c>
      <c r="E1551" t="str">
        <v>no action</v>
      </c>
      <c r="F1551" t="str">
        <v>cycling</v>
      </c>
      <c r="G1551">
        <v>35370</v>
      </c>
      <c r="H1551">
        <v>35081</v>
      </c>
      <c r="I1551">
        <v>289</v>
      </c>
      <c r="J1551" s="1">
        <v>45966</v>
      </c>
      <c r="K1551">
        <v>7</v>
      </c>
      <c r="L1551">
        <v>41.27</v>
      </c>
      <c r="M1551" t="str">
        <v>No</v>
      </c>
      <c r="N1551" t="str">
        <v/>
      </c>
      <c r="O1551" t="str">
        <v/>
      </c>
      <c r="P1551" s="1">
        <v>45962</v>
      </c>
      <c r="Q1551">
        <v>17.7</v>
      </c>
      <c r="R1551">
        <v>28</v>
      </c>
      <c r="S1551">
        <v>22.5</v>
      </c>
      <c r="T1551">
        <v>17</v>
      </c>
    </row>
    <row r="1552">
      <c r="A1552" t="str">
        <v>LW-03</v>
      </c>
      <c r="B1552" s="1">
        <v>45980</v>
      </c>
      <c r="C1552" t="str">
        <v>J. Hale</v>
      </c>
      <c r="D1552" t="str">
        <v>cycling</v>
      </c>
      <c r="E1552" t="str">
        <v>adjusted regulator</v>
      </c>
      <c r="F1552" t="str">
        <v>cycling</v>
      </c>
      <c r="G1552">
        <v>35629</v>
      </c>
      <c r="H1552">
        <v>35370</v>
      </c>
      <c r="I1552">
        <v>259</v>
      </c>
      <c r="J1552" s="1">
        <v>45973</v>
      </c>
      <c r="K1552">
        <v>7</v>
      </c>
      <c r="L1552">
        <v>36.95</v>
      </c>
      <c r="M1552" t="str">
        <v>No</v>
      </c>
      <c r="N1552" t="str">
        <v/>
      </c>
      <c r="O1552" t="str">
        <v/>
      </c>
      <c r="P1552" s="1">
        <v>45962</v>
      </c>
      <c r="Q1552">
        <v>17.7</v>
      </c>
      <c r="R1552">
        <v>28</v>
      </c>
      <c r="S1552">
        <v>22.5</v>
      </c>
      <c r="T1552">
        <v>10.1</v>
      </c>
    </row>
    <row r="1553">
      <c r="A1553" t="str">
        <v>LW-03</v>
      </c>
      <c r="B1553" s="1">
        <v>45987</v>
      </c>
      <c r="C1553" t="str">
        <v>T. Brooks</v>
      </c>
      <c r="D1553" t="str">
        <v>cycling</v>
      </c>
      <c r="E1553" t="str">
        <v>no action</v>
      </c>
      <c r="F1553" t="str">
        <v>cycling</v>
      </c>
      <c r="G1553">
        <v>35977</v>
      </c>
      <c r="H1553">
        <v>35629</v>
      </c>
      <c r="I1553">
        <v>348</v>
      </c>
      <c r="J1553" s="1">
        <v>45980</v>
      </c>
      <c r="K1553">
        <v>7</v>
      </c>
      <c r="L1553">
        <v>49.77</v>
      </c>
      <c r="M1553" t="str">
        <v>No</v>
      </c>
      <c r="N1553" t="str">
        <v/>
      </c>
      <c r="O1553" t="str">
        <v/>
      </c>
      <c r="P1553" s="1">
        <v>45962</v>
      </c>
      <c r="Q1553">
        <v>17.7</v>
      </c>
      <c r="R1553">
        <v>28</v>
      </c>
      <c r="S1553">
        <v>22.5</v>
      </c>
      <c r="T1553">
        <v>17.1</v>
      </c>
    </row>
    <row r="1554">
      <c r="A1554" t="str">
        <v>LW-03</v>
      </c>
      <c r="B1554" s="1">
        <v>45994</v>
      </c>
      <c r="C1554" t="str">
        <v>T. Brooks</v>
      </c>
      <c r="D1554" t="str">
        <v>cycling</v>
      </c>
      <c r="E1554" t="str">
        <v>no action</v>
      </c>
      <c r="F1554" t="str">
        <v>cycling</v>
      </c>
      <c r="G1554">
        <v>36320</v>
      </c>
      <c r="H1554">
        <v>35977</v>
      </c>
      <c r="I1554">
        <v>343</v>
      </c>
      <c r="J1554" s="1">
        <v>45987</v>
      </c>
      <c r="K1554">
        <v>7</v>
      </c>
      <c r="L1554">
        <v>49.01</v>
      </c>
      <c r="M1554" t="str">
        <v>No</v>
      </c>
      <c r="N1554" t="str">
        <v/>
      </c>
      <c r="O1554" t="str">
        <v/>
      </c>
      <c r="P1554" s="1">
        <v>45992</v>
      </c>
      <c r="Q1554">
        <v>17.7</v>
      </c>
      <c r="R1554">
        <v>27.9</v>
      </c>
      <c r="S1554">
        <v>22.5</v>
      </c>
      <c r="T1554">
        <v>18.6</v>
      </c>
    </row>
    <row r="1555">
      <c r="A1555" t="str">
        <v>LW-03</v>
      </c>
      <c r="B1555" s="1">
        <v>46001</v>
      </c>
      <c r="C1555" t="str">
        <v>T. Brooks</v>
      </c>
      <c r="D1555" t="str">
        <v>cycling</v>
      </c>
      <c r="E1555" t="str">
        <v>no action</v>
      </c>
      <c r="F1555" t="str">
        <v>cycling</v>
      </c>
      <c r="G1555">
        <v>36628</v>
      </c>
      <c r="H1555">
        <v>36320</v>
      </c>
      <c r="I1555">
        <v>308</v>
      </c>
      <c r="J1555" s="1">
        <v>45994</v>
      </c>
      <c r="K1555">
        <v>7</v>
      </c>
      <c r="L1555">
        <v>43.97</v>
      </c>
      <c r="M1555" t="str">
        <v>No</v>
      </c>
      <c r="N1555" t="str">
        <v/>
      </c>
      <c r="O1555" t="str">
        <v/>
      </c>
      <c r="P1555" s="1">
        <v>45992</v>
      </c>
      <c r="Q1555">
        <v>17.7</v>
      </c>
      <c r="R1555">
        <v>27.9</v>
      </c>
      <c r="S1555">
        <v>22.5</v>
      </c>
      <c r="T1555">
        <v>16.1</v>
      </c>
    </row>
    <row r="1556">
      <c r="A1556" t="str">
        <v>LW-03</v>
      </c>
      <c r="B1556" s="1">
        <v>46008</v>
      </c>
      <c r="C1556" t="str">
        <v>J. Hale</v>
      </c>
      <c r="D1556" t="str">
        <v>cycling</v>
      </c>
      <c r="E1556" t="str">
        <v>no action</v>
      </c>
      <c r="F1556" t="str">
        <v>cycling</v>
      </c>
      <c r="G1556">
        <v>36924</v>
      </c>
      <c r="H1556">
        <v>36628</v>
      </c>
      <c r="I1556">
        <v>296</v>
      </c>
      <c r="J1556" s="1">
        <v>46001</v>
      </c>
      <c r="K1556">
        <v>7</v>
      </c>
      <c r="L1556">
        <v>42.29</v>
      </c>
      <c r="M1556" t="str">
        <v>No</v>
      </c>
      <c r="N1556" t="str">
        <v/>
      </c>
      <c r="O1556" t="str">
        <v/>
      </c>
      <c r="P1556" s="1">
        <v>45992</v>
      </c>
      <c r="Q1556">
        <v>17.7</v>
      </c>
      <c r="R1556">
        <v>27.9</v>
      </c>
      <c r="S1556">
        <v>22.5</v>
      </c>
      <c r="T1556">
        <v>19.2</v>
      </c>
    </row>
    <row r="1557">
      <c r="A1557" t="str">
        <v>LW-03</v>
      </c>
      <c r="B1557" s="1">
        <v>46015</v>
      </c>
      <c r="C1557" t="str">
        <v>R. Nguyen</v>
      </c>
      <c r="D1557" t="str">
        <v>cycling</v>
      </c>
      <c r="E1557" t="str">
        <v>no action</v>
      </c>
      <c r="F1557" t="str">
        <v>cycling</v>
      </c>
      <c r="G1557">
        <v>37221</v>
      </c>
      <c r="H1557">
        <v>36924</v>
      </c>
      <c r="I1557">
        <v>297</v>
      </c>
      <c r="J1557" s="1">
        <v>46008</v>
      </c>
      <c r="K1557">
        <v>7</v>
      </c>
      <c r="L1557">
        <v>42.41</v>
      </c>
      <c r="M1557" t="str">
        <v>No</v>
      </c>
      <c r="N1557" t="str">
        <v/>
      </c>
      <c r="O1557" t="str">
        <v/>
      </c>
      <c r="P1557" s="1">
        <v>45992</v>
      </c>
      <c r="Q1557">
        <v>17.7</v>
      </c>
      <c r="R1557">
        <v>27.9</v>
      </c>
      <c r="S1557">
        <v>22.5</v>
      </c>
      <c r="T1557">
        <v>19.4</v>
      </c>
    </row>
    <row r="1558">
      <c r="A1558" t="str">
        <v>LW-03</v>
      </c>
      <c r="B1558" s="1">
        <v>46022</v>
      </c>
      <c r="C1558" t="str">
        <v>J. Hale</v>
      </c>
      <c r="D1558" t="str">
        <v>cycling</v>
      </c>
      <c r="E1558" t="str">
        <v>no action</v>
      </c>
      <c r="F1558" t="str">
        <v>cycling</v>
      </c>
      <c r="G1558">
        <v>37548</v>
      </c>
      <c r="H1558">
        <v>37221</v>
      </c>
      <c r="I1558">
        <v>327</v>
      </c>
      <c r="J1558" s="1">
        <v>46015</v>
      </c>
      <c r="K1558">
        <v>7</v>
      </c>
      <c r="L1558">
        <v>46.65</v>
      </c>
      <c r="M1558" t="str">
        <v>No</v>
      </c>
      <c r="N1558" t="str">
        <v/>
      </c>
      <c r="O1558" t="str">
        <v/>
      </c>
      <c r="P1558" s="1">
        <v>45992</v>
      </c>
      <c r="Q1558">
        <v>17.7</v>
      </c>
      <c r="R1558">
        <v>27.9</v>
      </c>
      <c r="S1558">
        <v>22.5</v>
      </c>
      <c r="T1558">
        <v>17.4</v>
      </c>
    </row>
    <row r="1559">
      <c r="A1559" t="str">
        <v>LW-03</v>
      </c>
      <c r="B1559" s="1">
        <v>46029</v>
      </c>
      <c r="C1559" t="str">
        <v>J. Hale</v>
      </c>
      <c r="D1559" t="str">
        <v>cycling</v>
      </c>
      <c r="E1559" t="str">
        <v>no action</v>
      </c>
      <c r="F1559" t="str">
        <v>cycling</v>
      </c>
      <c r="G1559">
        <v>37871</v>
      </c>
      <c r="H1559">
        <v>37548</v>
      </c>
      <c r="I1559">
        <v>323</v>
      </c>
      <c r="J1559" s="1">
        <v>46022</v>
      </c>
      <c r="K1559">
        <v>7</v>
      </c>
      <c r="L1559">
        <v>46.11</v>
      </c>
      <c r="M1559" t="str">
        <v>No</v>
      </c>
      <c r="N1559" t="str">
        <v/>
      </c>
      <c r="O1559" t="str">
        <v/>
      </c>
      <c r="P1559" s="1">
        <v>46023</v>
      </c>
      <c r="Q1559">
        <v>18.5</v>
      </c>
      <c r="R1559">
        <v>27.9</v>
      </c>
      <c r="S1559">
        <v>22.5</v>
      </c>
      <c r="T1559">
        <v>12.3</v>
      </c>
    </row>
    <row r="1560">
      <c r="A1560" t="str">
        <v>LW-03</v>
      </c>
      <c r="B1560" s="1">
        <v>46036</v>
      </c>
      <c r="C1560" t="str">
        <v>R. Nguyen</v>
      </c>
      <c r="D1560" t="str">
        <v>cycling</v>
      </c>
      <c r="E1560" t="str">
        <v>no action</v>
      </c>
      <c r="F1560" t="str">
        <v>cycling</v>
      </c>
      <c r="G1560">
        <v>38183</v>
      </c>
      <c r="H1560">
        <v>37871</v>
      </c>
      <c r="I1560">
        <v>312</v>
      </c>
      <c r="J1560" s="1">
        <v>46029</v>
      </c>
      <c r="K1560">
        <v>7</v>
      </c>
      <c r="L1560">
        <v>44.54</v>
      </c>
      <c r="M1560" t="str">
        <v>No</v>
      </c>
      <c r="N1560" t="str">
        <v/>
      </c>
      <c r="O1560" t="str">
        <v/>
      </c>
      <c r="P1560" s="1">
        <v>46023</v>
      </c>
      <c r="Q1560">
        <v>18.5</v>
      </c>
      <c r="R1560">
        <v>27.9</v>
      </c>
      <c r="S1560">
        <v>22.5</v>
      </c>
      <c r="T1560">
        <v>18.5</v>
      </c>
    </row>
    <row r="1561">
      <c r="A1561" t="str">
        <v>LW-03</v>
      </c>
      <c r="B1561" s="1">
        <v>46043</v>
      </c>
      <c r="C1561" t="str">
        <v>R. Nguyen</v>
      </c>
      <c r="D1561" t="str">
        <v>cycling</v>
      </c>
      <c r="E1561" t="str">
        <v>no action</v>
      </c>
      <c r="F1561" t="str">
        <v>cycling</v>
      </c>
      <c r="G1561">
        <v>38505</v>
      </c>
      <c r="H1561">
        <v>38183</v>
      </c>
      <c r="I1561">
        <v>322</v>
      </c>
      <c r="J1561" s="1">
        <v>46036</v>
      </c>
      <c r="K1561">
        <v>7</v>
      </c>
      <c r="L1561">
        <v>46.05</v>
      </c>
      <c r="M1561" t="str">
        <v>No</v>
      </c>
      <c r="N1561" t="str">
        <v/>
      </c>
      <c r="O1561" t="str">
        <v/>
      </c>
      <c r="P1561" s="1">
        <v>46023</v>
      </c>
      <c r="Q1561">
        <v>18.5</v>
      </c>
      <c r="R1561">
        <v>27.9</v>
      </c>
      <c r="S1561">
        <v>22.5</v>
      </c>
      <c r="T1561">
        <v>13.4</v>
      </c>
    </row>
    <row r="1562">
      <c r="A1562" t="str">
        <v>LW-03</v>
      </c>
      <c r="B1562" s="1">
        <v>46050</v>
      </c>
      <c r="C1562" t="str">
        <v>R. Nguyen</v>
      </c>
      <c r="D1562" t="str">
        <v>cycling</v>
      </c>
      <c r="E1562" t="str">
        <v>no action</v>
      </c>
      <c r="F1562" t="str">
        <v>cycling</v>
      </c>
      <c r="G1562">
        <v>38757</v>
      </c>
      <c r="H1562">
        <v>38505</v>
      </c>
      <c r="I1562">
        <v>252</v>
      </c>
      <c r="J1562" s="1">
        <v>46043</v>
      </c>
      <c r="K1562">
        <v>7</v>
      </c>
      <c r="L1562">
        <v>35.93</v>
      </c>
      <c r="M1562" t="str">
        <v>No</v>
      </c>
      <c r="N1562" t="str">
        <v/>
      </c>
      <c r="O1562" t="str">
        <v/>
      </c>
      <c r="P1562" s="1">
        <v>46023</v>
      </c>
      <c r="Q1562">
        <v>18.5</v>
      </c>
      <c r="R1562">
        <v>27.9</v>
      </c>
      <c r="S1562">
        <v>22.5</v>
      </c>
      <c r="T1562">
        <v>17.5</v>
      </c>
    </row>
    <row r="1563">
      <c r="A1563" t="str">
        <v>LW-03</v>
      </c>
      <c r="B1563" s="1">
        <v>46057</v>
      </c>
      <c r="C1563" t="str">
        <v>M. Ortiz</v>
      </c>
      <c r="D1563" t="str">
        <v>cycling</v>
      </c>
      <c r="E1563" t="str">
        <v>no action</v>
      </c>
      <c r="F1563" t="str">
        <v>cycling</v>
      </c>
      <c r="G1563">
        <v>39105</v>
      </c>
      <c r="H1563">
        <v>38757</v>
      </c>
      <c r="I1563">
        <v>348</v>
      </c>
      <c r="J1563" s="1">
        <v>46050</v>
      </c>
      <c r="K1563">
        <v>7</v>
      </c>
      <c r="L1563">
        <v>49.71</v>
      </c>
      <c r="M1563" t="str">
        <v>No</v>
      </c>
      <c r="N1563" t="str">
        <v/>
      </c>
      <c r="O1563" t="str">
        <v/>
      </c>
      <c r="P1563" s="1">
        <v>46054</v>
      </c>
      <c r="Q1563">
        <v>19.6</v>
      </c>
      <c r="R1563">
        <v>27.4</v>
      </c>
      <c r="S1563">
        <v>22.5</v>
      </c>
      <c r="T1563">
        <v>15.4</v>
      </c>
    </row>
    <row r="1564">
      <c r="A1564" t="str">
        <v>LW-03</v>
      </c>
      <c r="B1564" s="1">
        <v>46064</v>
      </c>
      <c r="C1564" t="str">
        <v>R. Nguyen</v>
      </c>
      <c r="D1564" t="str">
        <v>cycling</v>
      </c>
      <c r="E1564" t="str">
        <v>no action</v>
      </c>
      <c r="F1564" t="str">
        <v>cycling</v>
      </c>
      <c r="G1564">
        <v>39436</v>
      </c>
      <c r="H1564">
        <v>39105</v>
      </c>
      <c r="I1564">
        <v>331</v>
      </c>
      <c r="J1564" s="1">
        <v>46057</v>
      </c>
      <c r="K1564">
        <v>7</v>
      </c>
      <c r="L1564">
        <v>47.3</v>
      </c>
      <c r="M1564" t="str">
        <v>No</v>
      </c>
      <c r="N1564" t="str">
        <v/>
      </c>
      <c r="O1564" t="str">
        <v/>
      </c>
      <c r="P1564" s="1">
        <v>46054</v>
      </c>
      <c r="Q1564">
        <v>19.6</v>
      </c>
      <c r="R1564">
        <v>27.4</v>
      </c>
      <c r="S1564">
        <v>22.5</v>
      </c>
      <c r="T1564">
        <v>11.9</v>
      </c>
    </row>
    <row r="1565">
      <c r="A1565" t="str">
        <v>LW-03</v>
      </c>
      <c r="B1565" s="1">
        <v>46071</v>
      </c>
      <c r="C1565" t="str">
        <v>T. Brooks</v>
      </c>
      <c r="D1565" t="str">
        <v>cycling</v>
      </c>
      <c r="E1565" t="str">
        <v>no action</v>
      </c>
      <c r="F1565" t="str">
        <v>cycling</v>
      </c>
      <c r="G1565">
        <v>39757</v>
      </c>
      <c r="H1565">
        <v>39436</v>
      </c>
      <c r="I1565">
        <v>321</v>
      </c>
      <c r="J1565" s="1">
        <v>46064</v>
      </c>
      <c r="K1565">
        <v>7</v>
      </c>
      <c r="L1565">
        <v>45.9</v>
      </c>
      <c r="M1565" t="str">
        <v>No</v>
      </c>
      <c r="N1565" t="str">
        <v/>
      </c>
      <c r="O1565" t="str">
        <v/>
      </c>
      <c r="P1565" s="1">
        <v>46054</v>
      </c>
      <c r="Q1565">
        <v>19.6</v>
      </c>
      <c r="R1565">
        <v>27.4</v>
      </c>
      <c r="S1565">
        <v>22.5</v>
      </c>
      <c r="T1565">
        <v>13.7</v>
      </c>
    </row>
    <row r="1566">
      <c r="A1566" t="str">
        <v>LW-03</v>
      </c>
      <c r="B1566" s="1">
        <v>46078</v>
      </c>
      <c r="C1566" t="str">
        <v>R. Nguyen</v>
      </c>
      <c r="D1566" t="str">
        <v>cycling</v>
      </c>
      <c r="E1566" t="str">
        <v>no action</v>
      </c>
      <c r="F1566" t="str">
        <v>cycling</v>
      </c>
      <c r="G1566">
        <v>40076</v>
      </c>
      <c r="H1566">
        <v>39757</v>
      </c>
      <c r="I1566">
        <v>319</v>
      </c>
      <c r="J1566" s="1">
        <v>46071</v>
      </c>
      <c r="K1566">
        <v>7</v>
      </c>
      <c r="L1566">
        <v>45.62</v>
      </c>
      <c r="M1566" t="str">
        <v>No</v>
      </c>
      <c r="N1566" t="str">
        <v/>
      </c>
      <c r="O1566" t="str">
        <v/>
      </c>
      <c r="P1566" s="1">
        <v>46054</v>
      </c>
      <c r="Q1566">
        <v>19.6</v>
      </c>
      <c r="R1566">
        <v>27.4</v>
      </c>
      <c r="S1566">
        <v>22.5</v>
      </c>
      <c r="T1566">
        <v>14.5</v>
      </c>
    </row>
    <row r="1567">
      <c r="A1567" t="str">
        <v>LW-03</v>
      </c>
      <c r="B1567" s="1">
        <v>46085</v>
      </c>
      <c r="C1567" t="str">
        <v>J. Hale</v>
      </c>
      <c r="D1567" t="str">
        <v>cycling</v>
      </c>
      <c r="E1567" t="str">
        <v>no action</v>
      </c>
      <c r="F1567" t="str">
        <v>cycling</v>
      </c>
      <c r="G1567">
        <v>40408</v>
      </c>
      <c r="H1567">
        <v>40076</v>
      </c>
      <c r="I1567">
        <v>332</v>
      </c>
      <c r="J1567" s="1">
        <v>46078</v>
      </c>
      <c r="K1567">
        <v>7</v>
      </c>
      <c r="L1567">
        <v>47.49</v>
      </c>
      <c r="M1567" t="str">
        <v>No</v>
      </c>
      <c r="N1567" t="str">
        <v/>
      </c>
      <c r="O1567" t="str">
        <v/>
      </c>
      <c r="P1567" s="1">
        <v>46082</v>
      </c>
      <c r="Q1567">
        <v>19.5</v>
      </c>
      <c r="R1567">
        <v>27.7</v>
      </c>
      <c r="S1567">
        <v>22.5</v>
      </c>
      <c r="T1567">
        <v>16.9</v>
      </c>
    </row>
    <row r="1568">
      <c r="A1568" t="str">
        <v>LW-03</v>
      </c>
      <c r="B1568" s="1">
        <v>46092</v>
      </c>
      <c r="C1568" t="str">
        <v>R. Nguyen</v>
      </c>
      <c r="D1568" t="str">
        <v>cycling</v>
      </c>
      <c r="E1568" t="str">
        <v>no action</v>
      </c>
      <c r="F1568" t="str">
        <v>cycling</v>
      </c>
      <c r="G1568">
        <v>40699</v>
      </c>
      <c r="H1568">
        <v>40408</v>
      </c>
      <c r="I1568">
        <v>291</v>
      </c>
      <c r="J1568" s="1">
        <v>46085</v>
      </c>
      <c r="K1568">
        <v>7</v>
      </c>
      <c r="L1568">
        <v>41.53</v>
      </c>
      <c r="M1568" t="str">
        <v>No</v>
      </c>
      <c r="N1568" t="str">
        <v/>
      </c>
      <c r="O1568" t="str">
        <v/>
      </c>
      <c r="P1568" s="1">
        <v>46082</v>
      </c>
      <c r="Q1568">
        <v>19.5</v>
      </c>
      <c r="R1568">
        <v>27.7</v>
      </c>
      <c r="S1568">
        <v>22.5</v>
      </c>
      <c r="T1568">
        <v>10.3</v>
      </c>
    </row>
    <row r="1569">
      <c r="A1569" t="str">
        <v>LW-03</v>
      </c>
      <c r="B1569" s="1">
        <v>46099</v>
      </c>
      <c r="C1569" t="str">
        <v>R. Nguyen</v>
      </c>
      <c r="D1569" t="str">
        <v>cycling</v>
      </c>
      <c r="E1569" t="str">
        <v>cleared check valve</v>
      </c>
      <c r="F1569" t="str">
        <v>cycling</v>
      </c>
      <c r="G1569">
        <v>41008</v>
      </c>
      <c r="H1569">
        <v>40699</v>
      </c>
      <c r="I1569">
        <v>309</v>
      </c>
      <c r="J1569" s="1">
        <v>46092</v>
      </c>
      <c r="K1569">
        <v>7</v>
      </c>
      <c r="L1569">
        <v>44.2</v>
      </c>
      <c r="M1569" t="str">
        <v>No</v>
      </c>
      <c r="N1569" t="str">
        <v/>
      </c>
      <c r="O1569" t="str">
        <v/>
      </c>
      <c r="P1569" s="1">
        <v>46082</v>
      </c>
      <c r="Q1569">
        <v>19.5</v>
      </c>
      <c r="R1569">
        <v>27.7</v>
      </c>
      <c r="S1569">
        <v>22.5</v>
      </c>
      <c r="T1569">
        <v>11.1</v>
      </c>
    </row>
    <row r="1570">
      <c r="A1570" t="str">
        <v>LW-03</v>
      </c>
      <c r="B1570" s="1">
        <v>46106</v>
      </c>
      <c r="C1570" t="str">
        <v>J. Hale</v>
      </c>
      <c r="D1570" t="str">
        <v>cycling</v>
      </c>
      <c r="E1570" t="str">
        <v>no action</v>
      </c>
      <c r="F1570" t="str">
        <v>cycling</v>
      </c>
      <c r="G1570">
        <v>41283</v>
      </c>
      <c r="H1570">
        <v>41008</v>
      </c>
      <c r="I1570">
        <v>275</v>
      </c>
      <c r="J1570" s="1">
        <v>46099</v>
      </c>
      <c r="K1570">
        <v>7</v>
      </c>
      <c r="L1570">
        <v>39.33</v>
      </c>
      <c r="M1570" t="str">
        <v>No</v>
      </c>
      <c r="N1570" t="str">
        <v/>
      </c>
      <c r="O1570" t="str">
        <v/>
      </c>
      <c r="P1570" s="1">
        <v>46082</v>
      </c>
      <c r="Q1570">
        <v>19.5</v>
      </c>
      <c r="R1570">
        <v>27.7</v>
      </c>
      <c r="S1570">
        <v>22.5</v>
      </c>
      <c r="T1570">
        <v>11</v>
      </c>
    </row>
    <row r="1571">
      <c r="A1571" t="str">
        <v>LW-03</v>
      </c>
      <c r="B1571" s="1">
        <v>46113</v>
      </c>
      <c r="C1571" t="str">
        <v>J. Hale</v>
      </c>
      <c r="D1571" t="str">
        <v>cycling</v>
      </c>
      <c r="E1571" t="str">
        <v>no action</v>
      </c>
      <c r="F1571" t="str">
        <v>cycling</v>
      </c>
      <c r="G1571">
        <v>41584</v>
      </c>
      <c r="H1571">
        <v>41283</v>
      </c>
      <c r="I1571">
        <v>301</v>
      </c>
      <c r="J1571" s="1">
        <v>46106</v>
      </c>
      <c r="K1571">
        <v>7</v>
      </c>
      <c r="L1571">
        <v>42.94</v>
      </c>
      <c r="M1571" t="str">
        <v>No</v>
      </c>
      <c r="N1571" t="str">
        <v/>
      </c>
      <c r="O1571" t="str">
        <v/>
      </c>
      <c r="P1571" s="1">
        <v>46113</v>
      </c>
      <c r="Q1571">
        <v>20.7</v>
      </c>
      <c r="R1571">
        <v>27.6</v>
      </c>
      <c r="S1571">
        <v>22.5</v>
      </c>
      <c r="T1571">
        <v>12.7</v>
      </c>
    </row>
    <row r="1572">
      <c r="A1572" t="str">
        <v>LW-03</v>
      </c>
      <c r="B1572" s="1">
        <v>46120</v>
      </c>
      <c r="C1572" t="str">
        <v>J. Hale</v>
      </c>
      <c r="D1572" t="str">
        <v>cycling</v>
      </c>
      <c r="E1572" t="str">
        <v>no action</v>
      </c>
      <c r="F1572" t="str">
        <v>cycling</v>
      </c>
      <c r="G1572">
        <v>41849</v>
      </c>
      <c r="H1572">
        <v>41584</v>
      </c>
      <c r="I1572">
        <v>265</v>
      </c>
      <c r="J1572" s="1">
        <v>46113</v>
      </c>
      <c r="K1572">
        <v>7</v>
      </c>
      <c r="L1572">
        <v>37.93</v>
      </c>
      <c r="M1572" t="str">
        <v>No</v>
      </c>
      <c r="N1572" t="str">
        <v/>
      </c>
      <c r="O1572" t="str">
        <v/>
      </c>
      <c r="P1572" s="1">
        <v>46113</v>
      </c>
      <c r="Q1572">
        <v>20.7</v>
      </c>
      <c r="R1572">
        <v>27.6</v>
      </c>
      <c r="S1572">
        <v>22.5</v>
      </c>
      <c r="T1572">
        <v>12.4</v>
      </c>
    </row>
    <row r="1573">
      <c r="A1573" t="str">
        <v>LW-03</v>
      </c>
      <c r="B1573" s="1">
        <v>46127</v>
      </c>
      <c r="C1573" t="str">
        <v>J. Hale</v>
      </c>
      <c r="D1573" t="str">
        <v>cycling</v>
      </c>
      <c r="E1573" t="str">
        <v>no action</v>
      </c>
      <c r="F1573" t="str">
        <v>cycling</v>
      </c>
      <c r="G1573">
        <v>42138</v>
      </c>
      <c r="H1573">
        <v>41849</v>
      </c>
      <c r="I1573">
        <v>289</v>
      </c>
      <c r="J1573" s="1">
        <v>46120</v>
      </c>
      <c r="K1573">
        <v>7</v>
      </c>
      <c r="L1573">
        <v>41.34</v>
      </c>
      <c r="M1573" t="str">
        <v>No</v>
      </c>
      <c r="N1573" t="str">
        <v/>
      </c>
      <c r="O1573" t="str">
        <v/>
      </c>
      <c r="P1573" s="1">
        <v>46113</v>
      </c>
      <c r="Q1573">
        <v>20.7</v>
      </c>
      <c r="R1573">
        <v>27.6</v>
      </c>
      <c r="S1573">
        <v>22.5</v>
      </c>
      <c r="T1573">
        <v>10.6</v>
      </c>
    </row>
    <row r="1574">
      <c r="A1574" t="str">
        <v>LW-03</v>
      </c>
      <c r="B1574" s="1">
        <v>46134</v>
      </c>
      <c r="C1574" t="str">
        <v>J. Hale</v>
      </c>
      <c r="D1574" t="str">
        <v>cycling</v>
      </c>
      <c r="E1574" t="str">
        <v>no action</v>
      </c>
      <c r="F1574" t="str">
        <v>cycling</v>
      </c>
      <c r="G1574">
        <v>42415</v>
      </c>
      <c r="H1574">
        <v>42138</v>
      </c>
      <c r="I1574">
        <v>277</v>
      </c>
      <c r="J1574" s="1">
        <v>46127</v>
      </c>
      <c r="K1574">
        <v>7</v>
      </c>
      <c r="L1574">
        <v>39.53</v>
      </c>
      <c r="M1574" t="str">
        <v>No</v>
      </c>
      <c r="N1574" t="str">
        <v/>
      </c>
      <c r="O1574" t="str">
        <v/>
      </c>
      <c r="P1574" s="1">
        <v>46113</v>
      </c>
      <c r="Q1574">
        <v>20.7</v>
      </c>
      <c r="R1574">
        <v>27.6</v>
      </c>
      <c r="S1574">
        <v>22.5</v>
      </c>
      <c r="T1574">
        <v>15.9</v>
      </c>
    </row>
    <row r="1575">
      <c r="A1575" t="str">
        <v>LW-03</v>
      </c>
      <c r="B1575" s="1">
        <v>46141</v>
      </c>
      <c r="C1575" t="str">
        <v>T. Brooks</v>
      </c>
      <c r="D1575" t="str">
        <v>cycling</v>
      </c>
      <c r="E1575" t="str">
        <v>no action</v>
      </c>
      <c r="F1575" t="str">
        <v>cycling</v>
      </c>
      <c r="G1575">
        <v>42699</v>
      </c>
      <c r="H1575">
        <v>42415</v>
      </c>
      <c r="I1575">
        <v>284</v>
      </c>
      <c r="J1575" s="1">
        <v>46134</v>
      </c>
      <c r="K1575">
        <v>7</v>
      </c>
      <c r="L1575">
        <v>40.63</v>
      </c>
      <c r="M1575" t="str">
        <v>No</v>
      </c>
      <c r="N1575" t="str">
        <v/>
      </c>
      <c r="O1575" t="str">
        <v/>
      </c>
      <c r="P1575" s="1">
        <v>46113</v>
      </c>
      <c r="Q1575">
        <v>20.7</v>
      </c>
      <c r="R1575">
        <v>27.6</v>
      </c>
      <c r="S1575">
        <v>22.5</v>
      </c>
      <c r="T1575">
        <v>13.4</v>
      </c>
    </row>
    <row r="1576">
      <c r="A1576" t="str">
        <v>LW-03</v>
      </c>
      <c r="B1576" s="1">
        <v>46148</v>
      </c>
      <c r="C1576" t="str">
        <v>J. Hale</v>
      </c>
      <c r="D1576" t="str">
        <v>cycling</v>
      </c>
      <c r="E1576" t="str">
        <v>no action</v>
      </c>
      <c r="F1576" t="str">
        <v>cycling</v>
      </c>
      <c r="G1576">
        <v>43016</v>
      </c>
      <c r="H1576">
        <v>42699</v>
      </c>
      <c r="I1576">
        <v>317</v>
      </c>
      <c r="J1576" s="1">
        <v>46141</v>
      </c>
      <c r="K1576">
        <v>7</v>
      </c>
      <c r="L1576">
        <v>45.26</v>
      </c>
      <c r="M1576" t="str">
        <v>No</v>
      </c>
      <c r="N1576" t="str">
        <v/>
      </c>
      <c r="O1576" t="str">
        <v/>
      </c>
      <c r="P1576" s="1">
        <v>46143</v>
      </c>
      <c r="Q1576">
        <v>20.7</v>
      </c>
      <c r="R1576">
        <v>27.9</v>
      </c>
      <c r="S1576">
        <v>22.5</v>
      </c>
      <c r="T1576">
        <v>19.9</v>
      </c>
    </row>
    <row r="1577">
      <c r="A1577" t="str">
        <v>LW-03</v>
      </c>
      <c r="B1577" s="1">
        <v>46155</v>
      </c>
      <c r="C1577" t="str">
        <v>T. Brooks</v>
      </c>
      <c r="D1577" t="str">
        <v>cycling</v>
      </c>
      <c r="E1577" t="str">
        <v>no action</v>
      </c>
      <c r="F1577" t="str">
        <v>cycling</v>
      </c>
      <c r="G1577">
        <v>43272</v>
      </c>
      <c r="H1577">
        <v>43016</v>
      </c>
      <c r="I1577">
        <v>256</v>
      </c>
      <c r="J1577" s="1">
        <v>46148</v>
      </c>
      <c r="K1577">
        <v>7</v>
      </c>
      <c r="L1577">
        <v>36.51</v>
      </c>
      <c r="M1577" t="str">
        <v>No</v>
      </c>
      <c r="N1577" t="str">
        <v/>
      </c>
      <c r="O1577" t="str">
        <v/>
      </c>
      <c r="P1577" s="1">
        <v>46143</v>
      </c>
      <c r="Q1577">
        <v>20.7</v>
      </c>
      <c r="R1577">
        <v>27.9</v>
      </c>
      <c r="S1577">
        <v>22.5</v>
      </c>
      <c r="T1577">
        <v>15</v>
      </c>
    </row>
    <row r="1578">
      <c r="A1578" t="str">
        <v>LW-03</v>
      </c>
      <c r="B1578" s="1">
        <v>46162</v>
      </c>
      <c r="C1578" t="str">
        <v>M. Ortiz</v>
      </c>
      <c r="D1578" t="str">
        <v>cycling</v>
      </c>
      <c r="E1578" t="str">
        <v>no action</v>
      </c>
      <c r="F1578" t="str">
        <v>cycling</v>
      </c>
      <c r="G1578">
        <v>43593</v>
      </c>
      <c r="H1578">
        <v>43272</v>
      </c>
      <c r="I1578">
        <v>321</v>
      </c>
      <c r="J1578" s="1">
        <v>46155</v>
      </c>
      <c r="K1578">
        <v>7</v>
      </c>
      <c r="L1578">
        <v>45.91</v>
      </c>
      <c r="M1578" t="str">
        <v>No</v>
      </c>
      <c r="N1578" t="str">
        <v/>
      </c>
      <c r="O1578" t="str">
        <v/>
      </c>
      <c r="P1578" s="1">
        <v>46143</v>
      </c>
      <c r="Q1578">
        <v>20.7</v>
      </c>
      <c r="R1578">
        <v>27.9</v>
      </c>
      <c r="S1578">
        <v>22.5</v>
      </c>
      <c r="T1578">
        <v>19.2</v>
      </c>
    </row>
    <row r="1579">
      <c r="A1579" t="str">
        <v>LW-03</v>
      </c>
      <c r="B1579" s="1">
        <v>46169</v>
      </c>
      <c r="C1579" t="str">
        <v>J. Hale</v>
      </c>
      <c r="D1579" t="str">
        <v>cycling</v>
      </c>
      <c r="E1579" t="str">
        <v>no action</v>
      </c>
      <c r="F1579" t="str">
        <v>cycling</v>
      </c>
      <c r="G1579">
        <v>43878</v>
      </c>
      <c r="H1579">
        <v>43593</v>
      </c>
      <c r="I1579">
        <v>285</v>
      </c>
      <c r="J1579" s="1">
        <v>46162</v>
      </c>
      <c r="K1579">
        <v>7</v>
      </c>
      <c r="L1579">
        <v>40.66</v>
      </c>
      <c r="M1579" t="str">
        <v>No</v>
      </c>
      <c r="N1579" t="str">
        <v/>
      </c>
      <c r="O1579" t="str">
        <v/>
      </c>
      <c r="P1579" s="1">
        <v>46143</v>
      </c>
      <c r="Q1579">
        <v>20.7</v>
      </c>
      <c r="R1579">
        <v>27.9</v>
      </c>
      <c r="S1579">
        <v>22.5</v>
      </c>
      <c r="T1579">
        <v>15.3</v>
      </c>
    </row>
    <row r="1580">
      <c r="A1580" t="str">
        <v>LW-03</v>
      </c>
      <c r="B1580" s="1">
        <v>46176</v>
      </c>
      <c r="C1580" t="str">
        <v>R. Nguyen</v>
      </c>
      <c r="D1580" t="str">
        <v>cycling</v>
      </c>
      <c r="E1580" t="str">
        <v>no action</v>
      </c>
      <c r="F1580" t="str">
        <v>cycling</v>
      </c>
      <c r="G1580">
        <v>44124</v>
      </c>
      <c r="H1580">
        <v>43878</v>
      </c>
      <c r="I1580">
        <v>246</v>
      </c>
      <c r="J1580" s="1">
        <v>46169</v>
      </c>
      <c r="K1580">
        <v>7</v>
      </c>
      <c r="L1580">
        <v>35.15</v>
      </c>
      <c r="M1580" t="str">
        <v>No</v>
      </c>
      <c r="N1580" t="str">
        <v/>
      </c>
      <c r="O1580" t="str">
        <v/>
      </c>
      <c r="P1580" s="1">
        <v>46174</v>
      </c>
      <c r="Q1580">
        <v>21.2</v>
      </c>
      <c r="R1580">
        <v>27.6</v>
      </c>
      <c r="S1580">
        <v>22.5</v>
      </c>
      <c r="T1580">
        <v>11.8</v>
      </c>
    </row>
    <row r="1581">
      <c r="A1581" t="str">
        <v>LW-03</v>
      </c>
      <c r="B1581" s="1">
        <v>46183</v>
      </c>
      <c r="C1581" t="str">
        <v>T. Brooks</v>
      </c>
      <c r="D1581" t="str">
        <v>cycling</v>
      </c>
      <c r="E1581" t="str">
        <v>no action</v>
      </c>
      <c r="F1581" t="str">
        <v>cycling</v>
      </c>
      <c r="G1581">
        <v>44376</v>
      </c>
      <c r="H1581">
        <v>44124</v>
      </c>
      <c r="I1581">
        <v>252</v>
      </c>
      <c r="J1581" s="1">
        <v>46176</v>
      </c>
      <c r="K1581">
        <v>7</v>
      </c>
      <c r="L1581">
        <v>36.04</v>
      </c>
      <c r="M1581" t="str">
        <v>No</v>
      </c>
      <c r="N1581" t="str">
        <v/>
      </c>
      <c r="O1581" t="str">
        <v/>
      </c>
      <c r="P1581" s="1">
        <v>46174</v>
      </c>
      <c r="Q1581">
        <v>21.2</v>
      </c>
      <c r="R1581">
        <v>27.6</v>
      </c>
      <c r="S1581">
        <v>22.5</v>
      </c>
      <c r="T1581">
        <v>10.4</v>
      </c>
    </row>
    <row r="1582">
      <c r="A1582" t="str">
        <v>LW-03</v>
      </c>
      <c r="B1582" s="1">
        <v>46190</v>
      </c>
      <c r="C1582" t="str">
        <v>T. Brooks</v>
      </c>
      <c r="D1582" t="str">
        <v>cycling</v>
      </c>
      <c r="E1582" t="str">
        <v>no action</v>
      </c>
      <c r="F1582" t="str">
        <v>cycling</v>
      </c>
      <c r="G1582">
        <v>44654</v>
      </c>
      <c r="H1582">
        <v>44376</v>
      </c>
      <c r="I1582">
        <v>278</v>
      </c>
      <c r="J1582" s="1">
        <v>46183</v>
      </c>
      <c r="K1582">
        <v>7</v>
      </c>
      <c r="L1582">
        <v>39.64</v>
      </c>
      <c r="M1582" t="str">
        <v>No</v>
      </c>
      <c r="N1582" t="str">
        <v/>
      </c>
      <c r="O1582" t="str">
        <v/>
      </c>
      <c r="P1582" s="1">
        <v>46174</v>
      </c>
      <c r="Q1582">
        <v>21.2</v>
      </c>
      <c r="R1582">
        <v>27.6</v>
      </c>
      <c r="S1582">
        <v>22.5</v>
      </c>
      <c r="T1582">
        <v>12.3</v>
      </c>
    </row>
    <row r="1583">
      <c r="A1583" t="str">
        <v>LW-03</v>
      </c>
      <c r="B1583" s="1">
        <v>46197</v>
      </c>
      <c r="C1583" t="str">
        <v>R. Nguyen</v>
      </c>
      <c r="D1583" t="str">
        <v>cycling</v>
      </c>
      <c r="E1583" t="str">
        <v>no action</v>
      </c>
      <c r="F1583" t="str">
        <v>cycling</v>
      </c>
      <c r="G1583">
        <v>44918</v>
      </c>
      <c r="H1583">
        <v>44654</v>
      </c>
      <c r="I1583">
        <v>264</v>
      </c>
      <c r="J1583" s="1">
        <v>46190</v>
      </c>
      <c r="K1583">
        <v>7</v>
      </c>
      <c r="L1583">
        <v>37.75</v>
      </c>
      <c r="M1583" t="str">
        <v>No</v>
      </c>
      <c r="N1583" t="str">
        <v/>
      </c>
      <c r="O1583" t="str">
        <v/>
      </c>
      <c r="P1583" s="1">
        <v>46174</v>
      </c>
      <c r="Q1583">
        <v>21.2</v>
      </c>
      <c r="R1583">
        <v>27.6</v>
      </c>
      <c r="S1583">
        <v>22.5</v>
      </c>
      <c r="T1583">
        <v>14.1</v>
      </c>
    </row>
    <row r="1584">
      <c r="A1584" t="str">
        <v>LW-03</v>
      </c>
      <c r="B1584" s="1">
        <v>46204</v>
      </c>
      <c r="C1584" t="str">
        <v>T. Brooks</v>
      </c>
      <c r="D1584" t="str">
        <v>cycling</v>
      </c>
      <c r="E1584" t="str">
        <v>no action</v>
      </c>
      <c r="F1584" t="str">
        <v>cycling</v>
      </c>
      <c r="G1584">
        <v>45212</v>
      </c>
      <c r="H1584">
        <v>44918</v>
      </c>
      <c r="I1584">
        <v>294</v>
      </c>
      <c r="J1584" s="1">
        <v>46197</v>
      </c>
      <c r="K1584">
        <v>7</v>
      </c>
      <c r="L1584">
        <v>42</v>
      </c>
      <c r="M1584" t="str">
        <v>No</v>
      </c>
      <c r="N1584" t="str">
        <v/>
      </c>
      <c r="O1584" t="str">
        <v/>
      </c>
      <c r="P1584" s="1">
        <v>46204</v>
      </c>
      <c r="Q1584">
        <v>21.5</v>
      </c>
      <c r="R1584">
        <v>27.9</v>
      </c>
      <c r="S1584">
        <v>22.5</v>
      </c>
      <c r="T1584">
        <v>16.8</v>
      </c>
    </row>
    <row r="1585">
      <c r="A1585" t="str">
        <v>LW-03</v>
      </c>
      <c r="B1585" s="1">
        <v>46211</v>
      </c>
      <c r="C1585" t="str">
        <v>R. Nguyen</v>
      </c>
      <c r="D1585" t="str">
        <v>cycling</v>
      </c>
      <c r="E1585" t="str">
        <v>recorded high FM pressure</v>
      </c>
      <c r="F1585" t="str">
        <v>cycling</v>
      </c>
      <c r="G1585">
        <v>45462</v>
      </c>
      <c r="H1585">
        <v>45212</v>
      </c>
      <c r="I1585">
        <v>250</v>
      </c>
      <c r="J1585" s="1">
        <v>46204</v>
      </c>
      <c r="K1585">
        <v>7</v>
      </c>
      <c r="L1585">
        <v>35.71</v>
      </c>
      <c r="M1585" t="str">
        <v>No</v>
      </c>
      <c r="N1585" t="str">
        <v/>
      </c>
      <c r="O1585" t="str">
        <v/>
      </c>
      <c r="P1585" s="1">
        <v>46204</v>
      </c>
      <c r="Q1585">
        <v>21.5</v>
      </c>
      <c r="R1585">
        <v>27.9</v>
      </c>
      <c r="S1585">
        <v>22.5</v>
      </c>
      <c r="T1585">
        <v>11.2</v>
      </c>
    </row>
    <row r="1586">
      <c r="A1586" t="str">
        <v>LW-03</v>
      </c>
      <c r="B1586" s="1">
        <v>46218</v>
      </c>
      <c r="C1586" t="str">
        <v>T. Brooks</v>
      </c>
      <c r="D1586" t="str">
        <v>cycling</v>
      </c>
      <c r="E1586" t="str">
        <v>no action</v>
      </c>
      <c r="F1586" t="str">
        <v>cycling</v>
      </c>
      <c r="G1586">
        <v>45772</v>
      </c>
      <c r="H1586">
        <v>45462</v>
      </c>
      <c r="I1586">
        <v>310</v>
      </c>
      <c r="J1586" s="1">
        <v>46211</v>
      </c>
      <c r="K1586">
        <v>7</v>
      </c>
      <c r="L1586">
        <v>44.27</v>
      </c>
      <c r="M1586" t="str">
        <v>No</v>
      </c>
      <c r="N1586" t="str">
        <v/>
      </c>
      <c r="O1586" t="str">
        <v/>
      </c>
      <c r="P1586" s="1">
        <v>46204</v>
      </c>
      <c r="Q1586">
        <v>21.5</v>
      </c>
      <c r="R1586">
        <v>27.9</v>
      </c>
      <c r="S1586">
        <v>22.5</v>
      </c>
      <c r="T1586">
        <v>17.4</v>
      </c>
    </row>
    <row r="1587">
      <c r="A1587" t="str">
        <v>LW-03</v>
      </c>
      <c r="B1587" s="1">
        <v>46225</v>
      </c>
      <c r="C1587" t="str">
        <v>R. Nguyen</v>
      </c>
      <c r="D1587" t="str">
        <v>cycling</v>
      </c>
      <c r="E1587" t="str">
        <v>no action</v>
      </c>
      <c r="F1587" t="str">
        <v>cycling</v>
      </c>
      <c r="G1587">
        <v>46086</v>
      </c>
      <c r="H1587">
        <v>45772</v>
      </c>
      <c r="I1587">
        <v>314</v>
      </c>
      <c r="J1587" s="1">
        <v>46218</v>
      </c>
      <c r="K1587">
        <v>7</v>
      </c>
      <c r="L1587">
        <v>44.84</v>
      </c>
      <c r="M1587" t="str">
        <v>No</v>
      </c>
      <c r="N1587" t="str">
        <v/>
      </c>
      <c r="O1587" t="str">
        <v/>
      </c>
      <c r="P1587" s="1">
        <v>46204</v>
      </c>
      <c r="Q1587">
        <v>21.5</v>
      </c>
      <c r="R1587">
        <v>27.9</v>
      </c>
      <c r="S1587">
        <v>22.5</v>
      </c>
      <c r="T1587">
        <v>12.2</v>
      </c>
    </row>
    <row r="1588">
      <c r="A1588" t="str">
        <v>LW-03</v>
      </c>
      <c r="B1588" s="1">
        <v>46232</v>
      </c>
      <c r="C1588" t="str">
        <v>J. Hale</v>
      </c>
      <c r="D1588" t="str">
        <v>cycling</v>
      </c>
      <c r="E1588" t="str">
        <v>no action</v>
      </c>
      <c r="F1588" t="str">
        <v>cycling</v>
      </c>
      <c r="G1588">
        <v>46402</v>
      </c>
      <c r="H1588">
        <v>46086</v>
      </c>
      <c r="I1588">
        <v>316</v>
      </c>
      <c r="J1588" s="1">
        <v>46225</v>
      </c>
      <c r="K1588">
        <v>7</v>
      </c>
      <c r="L1588">
        <v>45.2</v>
      </c>
      <c r="M1588" t="str">
        <v>No</v>
      </c>
      <c r="N1588" t="str">
        <v/>
      </c>
      <c r="O1588" t="str">
        <v/>
      </c>
      <c r="P1588" s="1">
        <v>46204</v>
      </c>
      <c r="Q1588">
        <v>21.5</v>
      </c>
      <c r="R1588">
        <v>27.9</v>
      </c>
      <c r="S1588">
        <v>22.5</v>
      </c>
      <c r="T1588">
        <v>12.5</v>
      </c>
    </row>
    <row r="1589">
      <c r="A1589" t="str">
        <v>LW-03</v>
      </c>
      <c r="B1589" s="1">
        <v>46239</v>
      </c>
      <c r="C1589" t="str">
        <v>R. Nguyen</v>
      </c>
      <c r="D1589" t="str">
        <v>cycling</v>
      </c>
      <c r="E1589" t="str">
        <v>no action</v>
      </c>
      <c r="F1589" t="str">
        <v>cycling</v>
      </c>
      <c r="G1589">
        <v>46723</v>
      </c>
      <c r="H1589">
        <v>46402</v>
      </c>
      <c r="I1589">
        <v>321</v>
      </c>
      <c r="J1589" s="1">
        <v>46232</v>
      </c>
      <c r="K1589">
        <v>7</v>
      </c>
      <c r="L1589">
        <v>45.79</v>
      </c>
      <c r="M1589" t="str">
        <v>No</v>
      </c>
      <c r="N1589" t="str">
        <v/>
      </c>
      <c r="O1589" t="str">
        <v/>
      </c>
      <c r="P1589" s="1">
        <v>46235</v>
      </c>
      <c r="Q1589">
        <v>20.4</v>
      </c>
      <c r="R1589">
        <v>27.7</v>
      </c>
      <c r="S1589">
        <v>22.5</v>
      </c>
      <c r="T1589">
        <v>10.4</v>
      </c>
    </row>
    <row r="1590">
      <c r="A1590" t="str">
        <v>LW-03</v>
      </c>
      <c r="B1590" s="1">
        <v>46246</v>
      </c>
      <c r="C1590" t="str">
        <v>J. Hale</v>
      </c>
      <c r="D1590" t="str">
        <v>cycling</v>
      </c>
      <c r="E1590" t="str">
        <v>no action</v>
      </c>
      <c r="F1590" t="str">
        <v>cycling</v>
      </c>
      <c r="G1590">
        <v>47019</v>
      </c>
      <c r="H1590">
        <v>46723</v>
      </c>
      <c r="I1590">
        <v>296</v>
      </c>
      <c r="J1590" s="1">
        <v>46239</v>
      </c>
      <c r="K1590">
        <v>7</v>
      </c>
      <c r="L1590">
        <v>42.32</v>
      </c>
      <c r="M1590" t="str">
        <v>No</v>
      </c>
      <c r="N1590" t="str">
        <v/>
      </c>
      <c r="O1590" t="str">
        <v/>
      </c>
      <c r="P1590" s="1">
        <v>46235</v>
      </c>
      <c r="Q1590">
        <v>20.4</v>
      </c>
      <c r="R1590">
        <v>27.7</v>
      </c>
      <c r="S1590">
        <v>22.5</v>
      </c>
      <c r="T1590">
        <v>18</v>
      </c>
    </row>
    <row r="1591">
      <c r="A1591" t="str">
        <v>LW-04</v>
      </c>
      <c r="B1591" s="1">
        <v>45665</v>
      </c>
      <c r="C1591" t="str">
        <v>R. Nguyen</v>
      </c>
      <c r="D1591" t="str">
        <v>cycling</v>
      </c>
      <c r="E1591" t="str">
        <v>no action</v>
      </c>
      <c r="F1591" t="str">
        <v>cycling</v>
      </c>
      <c r="G1591">
        <v>33860</v>
      </c>
      <c r="H1591">
        <v>33140</v>
      </c>
      <c r="I1591">
        <v>720</v>
      </c>
      <c r="J1591" s="1">
        <v>45644</v>
      </c>
      <c r="K1591">
        <v>21</v>
      </c>
      <c r="L1591">
        <v>34.29</v>
      </c>
      <c r="M1591" t="str">
        <v>No</v>
      </c>
      <c r="N1591" t="str">
        <v/>
      </c>
      <c r="O1591" t="str">
        <v/>
      </c>
      <c r="P1591" s="1">
        <v>45658</v>
      </c>
      <c r="Q1591">
        <v>19.4</v>
      </c>
      <c r="R1591">
        <v>31.1</v>
      </c>
      <c r="S1591">
        <v>22.5</v>
      </c>
      <c r="T1591">
        <v>16.5</v>
      </c>
    </row>
    <row r="1592">
      <c r="A1592" t="str">
        <v>LW-04</v>
      </c>
      <c r="B1592" s="1">
        <v>45672</v>
      </c>
      <c r="C1592" t="str">
        <v>M. Ortiz</v>
      </c>
      <c r="D1592" t="str">
        <v>cycling</v>
      </c>
      <c r="E1592" t="str">
        <v>no action</v>
      </c>
      <c r="F1592" t="str">
        <v>cycling</v>
      </c>
      <c r="G1592">
        <v>34196</v>
      </c>
      <c r="H1592">
        <v>33860</v>
      </c>
      <c r="I1592">
        <v>336</v>
      </c>
      <c r="J1592" s="1">
        <v>45665</v>
      </c>
      <c r="K1592">
        <v>7</v>
      </c>
      <c r="L1592">
        <v>48.07</v>
      </c>
      <c r="M1592" t="str">
        <v>No</v>
      </c>
      <c r="N1592" t="str">
        <v/>
      </c>
      <c r="O1592" t="str">
        <v/>
      </c>
      <c r="P1592" s="1">
        <v>45658</v>
      </c>
      <c r="Q1592">
        <v>19.4</v>
      </c>
      <c r="R1592">
        <v>31.1</v>
      </c>
      <c r="S1592">
        <v>22.5</v>
      </c>
      <c r="T1592">
        <v>16.9</v>
      </c>
    </row>
    <row r="1593">
      <c r="A1593" t="str">
        <v>LW-04</v>
      </c>
      <c r="B1593" s="1">
        <v>45679</v>
      </c>
      <c r="C1593" t="str">
        <v>J. Hale</v>
      </c>
      <c r="D1593" t="str">
        <v>cycling</v>
      </c>
      <c r="E1593" t="str">
        <v>no action</v>
      </c>
      <c r="F1593" t="str">
        <v>cycling</v>
      </c>
      <c r="G1593">
        <v>34447</v>
      </c>
      <c r="H1593">
        <v>34196</v>
      </c>
      <c r="I1593">
        <v>251</v>
      </c>
      <c r="J1593" s="1">
        <v>45672</v>
      </c>
      <c r="K1593">
        <v>7</v>
      </c>
      <c r="L1593">
        <v>35.8</v>
      </c>
      <c r="M1593" t="str">
        <v>No</v>
      </c>
      <c r="N1593" t="str">
        <v/>
      </c>
      <c r="O1593" t="str">
        <v/>
      </c>
      <c r="P1593" s="1">
        <v>45658</v>
      </c>
      <c r="Q1593">
        <v>19.4</v>
      </c>
      <c r="R1593">
        <v>31.1</v>
      </c>
      <c r="S1593">
        <v>22.5</v>
      </c>
      <c r="T1593">
        <v>16.5</v>
      </c>
    </row>
    <row r="1594">
      <c r="A1594" t="str">
        <v>LW-04</v>
      </c>
      <c r="B1594" s="1">
        <v>45686</v>
      </c>
      <c r="C1594" t="str">
        <v>J. Hale</v>
      </c>
      <c r="D1594" t="str">
        <v>cycling</v>
      </c>
      <c r="E1594" t="str">
        <v>no action</v>
      </c>
      <c r="F1594" t="str">
        <v>cycling</v>
      </c>
      <c r="G1594">
        <v>34766</v>
      </c>
      <c r="H1594">
        <v>34447</v>
      </c>
      <c r="I1594">
        <v>319</v>
      </c>
      <c r="J1594" s="1">
        <v>45679</v>
      </c>
      <c r="K1594">
        <v>7</v>
      </c>
      <c r="L1594">
        <v>45.53</v>
      </c>
      <c r="M1594" t="str">
        <v>No</v>
      </c>
      <c r="N1594" t="str">
        <v/>
      </c>
      <c r="O1594" t="str">
        <v/>
      </c>
      <c r="P1594" s="1">
        <v>45658</v>
      </c>
      <c r="Q1594">
        <v>19.4</v>
      </c>
      <c r="R1594">
        <v>31.1</v>
      </c>
      <c r="S1594">
        <v>22.5</v>
      </c>
      <c r="T1594">
        <v>12.4</v>
      </c>
    </row>
    <row r="1595">
      <c r="A1595" t="str">
        <v>LW-04</v>
      </c>
      <c r="B1595" s="1">
        <v>45693</v>
      </c>
      <c r="C1595" t="str">
        <v>J. Hale</v>
      </c>
      <c r="D1595" t="str">
        <v>cycling</v>
      </c>
      <c r="E1595" t="str">
        <v>no action</v>
      </c>
      <c r="F1595" t="str">
        <v>cycling</v>
      </c>
      <c r="G1595">
        <v>35073</v>
      </c>
      <c r="H1595">
        <v>34766</v>
      </c>
      <c r="I1595">
        <v>307</v>
      </c>
      <c r="J1595" s="1">
        <v>45686</v>
      </c>
      <c r="K1595">
        <v>7</v>
      </c>
      <c r="L1595">
        <v>43.87</v>
      </c>
      <c r="M1595" t="str">
        <v>No</v>
      </c>
      <c r="N1595" t="str">
        <v/>
      </c>
      <c r="O1595" t="str">
        <v/>
      </c>
      <c r="P1595" s="1">
        <v>45689</v>
      </c>
      <c r="Q1595">
        <v>20</v>
      </c>
      <c r="R1595">
        <v>30.9</v>
      </c>
      <c r="S1595">
        <v>22.5</v>
      </c>
      <c r="T1595">
        <v>17.9</v>
      </c>
    </row>
    <row r="1596">
      <c r="A1596" t="str">
        <v>LW-04</v>
      </c>
      <c r="B1596" s="1">
        <v>45700</v>
      </c>
      <c r="C1596" t="str">
        <v>J. Hale</v>
      </c>
      <c r="D1596" t="str">
        <v>cycling</v>
      </c>
      <c r="E1596" t="str">
        <v>no action</v>
      </c>
      <c r="F1596" t="str">
        <v>cycling</v>
      </c>
      <c r="G1596">
        <v>35359</v>
      </c>
      <c r="H1596">
        <v>35073</v>
      </c>
      <c r="I1596">
        <v>286</v>
      </c>
      <c r="J1596" s="1">
        <v>45693</v>
      </c>
      <c r="K1596">
        <v>7</v>
      </c>
      <c r="L1596">
        <v>40.81</v>
      </c>
      <c r="M1596" t="str">
        <v>No</v>
      </c>
      <c r="N1596" t="str">
        <v/>
      </c>
      <c r="O1596" t="str">
        <v/>
      </c>
      <c r="P1596" s="1">
        <v>45689</v>
      </c>
      <c r="Q1596">
        <v>20</v>
      </c>
      <c r="R1596">
        <v>30.9</v>
      </c>
      <c r="S1596">
        <v>22.5</v>
      </c>
      <c r="T1596">
        <v>15.1</v>
      </c>
    </row>
    <row r="1597">
      <c r="A1597" t="str">
        <v>LW-04</v>
      </c>
      <c r="B1597" s="1">
        <v>45707</v>
      </c>
      <c r="C1597" t="str">
        <v>T. Brooks</v>
      </c>
      <c r="D1597" t="str">
        <v>cycling</v>
      </c>
      <c r="E1597" t="str">
        <v>no action</v>
      </c>
      <c r="F1597" t="str">
        <v>cycling</v>
      </c>
      <c r="G1597">
        <v>35600</v>
      </c>
      <c r="H1597">
        <v>35359</v>
      </c>
      <c r="I1597">
        <v>241</v>
      </c>
      <c r="J1597" s="1">
        <v>45700</v>
      </c>
      <c r="K1597">
        <v>7</v>
      </c>
      <c r="L1597">
        <v>34.4</v>
      </c>
      <c r="M1597" t="str">
        <v>No</v>
      </c>
      <c r="N1597" t="str">
        <v/>
      </c>
      <c r="O1597" t="str">
        <v/>
      </c>
      <c r="P1597" s="1">
        <v>45689</v>
      </c>
      <c r="Q1597">
        <v>20</v>
      </c>
      <c r="R1597">
        <v>30.9</v>
      </c>
      <c r="S1597">
        <v>22.5</v>
      </c>
      <c r="T1597">
        <v>14.4</v>
      </c>
    </row>
    <row r="1598">
      <c r="A1598" t="str">
        <v>LW-04</v>
      </c>
      <c r="B1598" s="1">
        <v>45714</v>
      </c>
      <c r="C1598" t="str">
        <v>J. Hale</v>
      </c>
      <c r="D1598" t="str">
        <v>cycling</v>
      </c>
      <c r="E1598" t="str">
        <v>no action</v>
      </c>
      <c r="F1598" t="str">
        <v>cycling</v>
      </c>
      <c r="G1598">
        <v>35874</v>
      </c>
      <c r="H1598">
        <v>35600</v>
      </c>
      <c r="I1598">
        <v>274</v>
      </c>
      <c r="J1598" s="1">
        <v>45707</v>
      </c>
      <c r="K1598">
        <v>7</v>
      </c>
      <c r="L1598">
        <v>39.13</v>
      </c>
      <c r="M1598" t="str">
        <v>No</v>
      </c>
      <c r="N1598" t="str">
        <v/>
      </c>
      <c r="O1598" t="str">
        <v/>
      </c>
      <c r="P1598" s="1">
        <v>45689</v>
      </c>
      <c r="Q1598">
        <v>20</v>
      </c>
      <c r="R1598">
        <v>30.9</v>
      </c>
      <c r="S1598">
        <v>22.5</v>
      </c>
      <c r="T1598">
        <v>19.4</v>
      </c>
    </row>
    <row r="1599">
      <c r="A1599" t="str">
        <v>LW-04</v>
      </c>
      <c r="B1599" s="1">
        <v>45721</v>
      </c>
      <c r="C1599" t="str">
        <v>R. Nguyen</v>
      </c>
      <c r="D1599" t="str">
        <v>cycling</v>
      </c>
      <c r="E1599" t="str">
        <v>no action</v>
      </c>
      <c r="F1599" t="str">
        <v>cycling</v>
      </c>
      <c r="G1599">
        <v>36190</v>
      </c>
      <c r="H1599">
        <v>35874</v>
      </c>
      <c r="I1599">
        <v>316</v>
      </c>
      <c r="J1599" s="1">
        <v>45714</v>
      </c>
      <c r="K1599">
        <v>7</v>
      </c>
      <c r="L1599">
        <v>45.17</v>
      </c>
      <c r="M1599" t="str">
        <v>No</v>
      </c>
      <c r="N1599" t="str">
        <v/>
      </c>
      <c r="O1599" t="str">
        <v/>
      </c>
      <c r="P1599" s="1">
        <v>45717</v>
      </c>
      <c r="Q1599">
        <v>21.1</v>
      </c>
      <c r="R1599">
        <v>31.1</v>
      </c>
      <c r="S1599">
        <v>22.5</v>
      </c>
      <c r="T1599">
        <v>18.2</v>
      </c>
    </row>
    <row r="1600">
      <c r="A1600" t="str">
        <v>LW-04</v>
      </c>
      <c r="B1600" s="1">
        <v>45728</v>
      </c>
      <c r="C1600" t="str">
        <v>T. Brooks</v>
      </c>
      <c r="D1600" t="str">
        <v>cycling</v>
      </c>
      <c r="E1600" t="str">
        <v>no action</v>
      </c>
      <c r="F1600" t="str">
        <v>cycling</v>
      </c>
      <c r="G1600">
        <v>36475</v>
      </c>
      <c r="H1600">
        <v>36190</v>
      </c>
      <c r="I1600">
        <v>285</v>
      </c>
      <c r="J1600" s="1">
        <v>45721</v>
      </c>
      <c r="K1600">
        <v>7</v>
      </c>
      <c r="L1600">
        <v>40.76</v>
      </c>
      <c r="M1600" t="str">
        <v>No</v>
      </c>
      <c r="N1600" t="str">
        <v/>
      </c>
      <c r="O1600" t="str">
        <v/>
      </c>
      <c r="P1600" s="1">
        <v>45717</v>
      </c>
      <c r="Q1600">
        <v>21.1</v>
      </c>
      <c r="R1600">
        <v>31.1</v>
      </c>
      <c r="S1600">
        <v>22.5</v>
      </c>
      <c r="T1600">
        <v>18.1</v>
      </c>
    </row>
    <row r="1601">
      <c r="A1601" t="str">
        <v>LW-04</v>
      </c>
      <c r="B1601" s="1">
        <v>45735</v>
      </c>
      <c r="C1601" t="str">
        <v>T. Brooks</v>
      </c>
      <c r="D1601" t="str">
        <v>cycling</v>
      </c>
      <c r="E1601" t="str">
        <v>recorded high FM pressure</v>
      </c>
      <c r="F1601" t="str">
        <v>cycling</v>
      </c>
      <c r="G1601">
        <v>36812</v>
      </c>
      <c r="H1601">
        <v>36475</v>
      </c>
      <c r="I1601">
        <v>337</v>
      </c>
      <c r="J1601" s="1">
        <v>45728</v>
      </c>
      <c r="K1601">
        <v>7</v>
      </c>
      <c r="L1601">
        <v>48.11</v>
      </c>
      <c r="M1601" t="str">
        <v>No</v>
      </c>
      <c r="N1601" t="str">
        <v/>
      </c>
      <c r="O1601" t="str">
        <v/>
      </c>
      <c r="P1601" s="1">
        <v>45717</v>
      </c>
      <c r="Q1601">
        <v>21.1</v>
      </c>
      <c r="R1601">
        <v>31.1</v>
      </c>
      <c r="S1601">
        <v>22.5</v>
      </c>
      <c r="T1601">
        <v>14.1</v>
      </c>
    </row>
    <row r="1602">
      <c r="A1602" t="str">
        <v>LW-04</v>
      </c>
      <c r="B1602" s="1">
        <v>45742</v>
      </c>
      <c r="C1602" t="str">
        <v>J. Hale</v>
      </c>
      <c r="D1602" t="str">
        <v>cycling</v>
      </c>
      <c r="E1602" t="str">
        <v>no action</v>
      </c>
      <c r="F1602" t="str">
        <v>cycling</v>
      </c>
      <c r="G1602">
        <v>37065</v>
      </c>
      <c r="H1602">
        <v>36812</v>
      </c>
      <c r="I1602">
        <v>253</v>
      </c>
      <c r="J1602" s="1">
        <v>45735</v>
      </c>
      <c r="K1602">
        <v>7</v>
      </c>
      <c r="L1602">
        <v>36.19</v>
      </c>
      <c r="M1602" t="str">
        <v>No</v>
      </c>
      <c r="N1602" t="str">
        <v/>
      </c>
      <c r="O1602" t="str">
        <v/>
      </c>
      <c r="P1602" s="1">
        <v>45717</v>
      </c>
      <c r="Q1602">
        <v>21.1</v>
      </c>
      <c r="R1602">
        <v>31.1</v>
      </c>
      <c r="S1602">
        <v>22.5</v>
      </c>
      <c r="T1602">
        <v>18.1</v>
      </c>
    </row>
    <row r="1603">
      <c r="A1603" t="str">
        <v>LW-04</v>
      </c>
      <c r="B1603" s="1">
        <v>45749</v>
      </c>
      <c r="C1603" t="str">
        <v>J. Hale</v>
      </c>
      <c r="D1603" t="str">
        <v>cycling</v>
      </c>
      <c r="E1603" t="str">
        <v>cleared check valve</v>
      </c>
      <c r="F1603" t="str">
        <v>cycling</v>
      </c>
      <c r="G1603">
        <v>37363</v>
      </c>
      <c r="H1603">
        <v>37065</v>
      </c>
      <c r="I1603">
        <v>298</v>
      </c>
      <c r="J1603" s="1">
        <v>45742</v>
      </c>
      <c r="K1603">
        <v>7</v>
      </c>
      <c r="L1603">
        <v>42.51</v>
      </c>
      <c r="M1603" t="str">
        <v>No</v>
      </c>
      <c r="N1603" t="str">
        <v/>
      </c>
      <c r="O1603" t="str">
        <v/>
      </c>
      <c r="P1603" s="1">
        <v>45748</v>
      </c>
      <c r="Q1603">
        <v>21.6</v>
      </c>
      <c r="R1603">
        <v>31</v>
      </c>
      <c r="S1603">
        <v>22.5</v>
      </c>
      <c r="T1603">
        <v>19.3</v>
      </c>
    </row>
    <row r="1604">
      <c r="A1604" t="str">
        <v>LW-04</v>
      </c>
      <c r="B1604" s="1">
        <v>45756</v>
      </c>
      <c r="C1604" t="str">
        <v>R. Nguyen</v>
      </c>
      <c r="D1604" t="str">
        <v>cycling</v>
      </c>
      <c r="E1604" t="str">
        <v>no action</v>
      </c>
      <c r="F1604" t="str">
        <v>cycling</v>
      </c>
      <c r="G1604">
        <v>37653</v>
      </c>
      <c r="H1604">
        <v>37363</v>
      </c>
      <c r="I1604">
        <v>290</v>
      </c>
      <c r="J1604" s="1">
        <v>45749</v>
      </c>
      <c r="K1604">
        <v>7</v>
      </c>
      <c r="L1604">
        <v>41.47</v>
      </c>
      <c r="M1604" t="str">
        <v>No</v>
      </c>
      <c r="N1604" t="str">
        <v/>
      </c>
      <c r="O1604" t="str">
        <v/>
      </c>
      <c r="P1604" s="1">
        <v>45748</v>
      </c>
      <c r="Q1604">
        <v>21.6</v>
      </c>
      <c r="R1604">
        <v>31</v>
      </c>
      <c r="S1604">
        <v>22.5</v>
      </c>
      <c r="T1604">
        <v>13.3</v>
      </c>
    </row>
    <row r="1605">
      <c r="A1605" t="str">
        <v>LW-04</v>
      </c>
      <c r="B1605" s="1">
        <v>45763</v>
      </c>
      <c r="C1605" t="str">
        <v>J. Hale</v>
      </c>
      <c r="D1605" t="str">
        <v>cycling</v>
      </c>
      <c r="E1605" t="str">
        <v>cleared check valve</v>
      </c>
      <c r="F1605" t="str">
        <v>cycling</v>
      </c>
      <c r="G1605">
        <v>37987</v>
      </c>
      <c r="H1605">
        <v>37653</v>
      </c>
      <c r="I1605">
        <v>334</v>
      </c>
      <c r="J1605" s="1">
        <v>45756</v>
      </c>
      <c r="K1605">
        <v>7</v>
      </c>
      <c r="L1605">
        <v>47.66</v>
      </c>
      <c r="M1605" t="str">
        <v>No</v>
      </c>
      <c r="N1605" t="str">
        <v/>
      </c>
      <c r="O1605" t="str">
        <v/>
      </c>
      <c r="P1605" s="1">
        <v>45748</v>
      </c>
      <c r="Q1605">
        <v>21.6</v>
      </c>
      <c r="R1605">
        <v>31</v>
      </c>
      <c r="S1605">
        <v>22.5</v>
      </c>
      <c r="T1605">
        <v>10.8</v>
      </c>
    </row>
    <row r="1606">
      <c r="A1606" t="str">
        <v>LW-04</v>
      </c>
      <c r="B1606" s="1">
        <v>45770</v>
      </c>
      <c r="C1606" t="str">
        <v>R. Nguyen</v>
      </c>
      <c r="D1606" t="str">
        <v>cycling</v>
      </c>
      <c r="E1606" t="str">
        <v>no action</v>
      </c>
      <c r="F1606" t="str">
        <v>cycling</v>
      </c>
      <c r="G1606">
        <v>38326</v>
      </c>
      <c r="H1606">
        <v>37987</v>
      </c>
      <c r="I1606">
        <v>339</v>
      </c>
      <c r="J1606" s="1">
        <v>45763</v>
      </c>
      <c r="K1606">
        <v>7</v>
      </c>
      <c r="L1606">
        <v>48.38</v>
      </c>
      <c r="M1606" t="str">
        <v>No</v>
      </c>
      <c r="N1606" t="str">
        <v/>
      </c>
      <c r="O1606" t="str">
        <v/>
      </c>
      <c r="P1606" s="1">
        <v>45748</v>
      </c>
      <c r="Q1606">
        <v>21.6</v>
      </c>
      <c r="R1606">
        <v>31</v>
      </c>
      <c r="S1606">
        <v>22.5</v>
      </c>
      <c r="T1606">
        <v>10</v>
      </c>
    </row>
    <row r="1607">
      <c r="A1607" t="str">
        <v>LW-04</v>
      </c>
      <c r="B1607" s="1">
        <v>45777</v>
      </c>
      <c r="C1607" t="str">
        <v>J. Hale</v>
      </c>
      <c r="D1607" t="str">
        <v>cycling</v>
      </c>
      <c r="E1607" t="str">
        <v>no action</v>
      </c>
      <c r="F1607" t="str">
        <v>cycling</v>
      </c>
      <c r="G1607">
        <v>38660</v>
      </c>
      <c r="H1607">
        <v>38326</v>
      </c>
      <c r="I1607">
        <v>334</v>
      </c>
      <c r="J1607" s="1">
        <v>45770</v>
      </c>
      <c r="K1607">
        <v>7</v>
      </c>
      <c r="L1607">
        <v>47.68</v>
      </c>
      <c r="M1607" t="str">
        <v>No</v>
      </c>
      <c r="N1607" t="str">
        <v/>
      </c>
      <c r="O1607" t="str">
        <v/>
      </c>
      <c r="P1607" s="1">
        <v>45748</v>
      </c>
      <c r="Q1607">
        <v>21.6</v>
      </c>
      <c r="R1607">
        <v>31</v>
      </c>
      <c r="S1607">
        <v>22.5</v>
      </c>
      <c r="T1607">
        <v>19.5</v>
      </c>
    </row>
    <row r="1608">
      <c r="A1608" t="str">
        <v>LW-04</v>
      </c>
      <c r="B1608" s="1">
        <v>45784</v>
      </c>
      <c r="C1608" t="str">
        <v>J. Hale</v>
      </c>
      <c r="D1608" t="str">
        <v>cycling</v>
      </c>
      <c r="E1608" t="str">
        <v>no action</v>
      </c>
      <c r="F1608" t="str">
        <v>cycling</v>
      </c>
      <c r="G1608">
        <v>38910</v>
      </c>
      <c r="H1608">
        <v>38660</v>
      </c>
      <c r="I1608">
        <v>250</v>
      </c>
      <c r="J1608" s="1">
        <v>45777</v>
      </c>
      <c r="K1608">
        <v>7</v>
      </c>
      <c r="L1608">
        <v>35.76</v>
      </c>
      <c r="M1608" t="str">
        <v>No</v>
      </c>
      <c r="N1608" t="str">
        <v/>
      </c>
      <c r="O1608" t="str">
        <v/>
      </c>
      <c r="P1608" s="1">
        <v>45778</v>
      </c>
      <c r="Q1608">
        <v>20.9</v>
      </c>
      <c r="R1608">
        <v>30.9</v>
      </c>
      <c r="S1608">
        <v>22.5</v>
      </c>
      <c r="T1608">
        <v>13</v>
      </c>
    </row>
    <row r="1609">
      <c r="A1609" t="str">
        <v>LW-04</v>
      </c>
      <c r="B1609" s="1">
        <v>45791</v>
      </c>
      <c r="C1609" t="str">
        <v>T. Brooks</v>
      </c>
      <c r="D1609" t="str">
        <v>cycling</v>
      </c>
      <c r="E1609" t="str">
        <v>adjusted regulator</v>
      </c>
      <c r="F1609" t="str">
        <v>cycling</v>
      </c>
      <c r="G1609">
        <v>39243</v>
      </c>
      <c r="H1609">
        <v>38910</v>
      </c>
      <c r="I1609">
        <v>333</v>
      </c>
      <c r="J1609" s="1">
        <v>45784</v>
      </c>
      <c r="K1609">
        <v>7</v>
      </c>
      <c r="L1609">
        <v>47.52</v>
      </c>
      <c r="M1609" t="str">
        <v>No</v>
      </c>
      <c r="N1609" t="str">
        <v/>
      </c>
      <c r="O1609" t="str">
        <v/>
      </c>
      <c r="P1609" s="1">
        <v>45778</v>
      </c>
      <c r="Q1609">
        <v>20.9</v>
      </c>
      <c r="R1609">
        <v>30.9</v>
      </c>
      <c r="S1609">
        <v>22.5</v>
      </c>
      <c r="T1609">
        <v>17.5</v>
      </c>
    </row>
    <row r="1610">
      <c r="A1610" t="str">
        <v>LW-04</v>
      </c>
      <c r="B1610" s="1">
        <v>45798</v>
      </c>
      <c r="C1610" t="str">
        <v>T. Brooks</v>
      </c>
      <c r="D1610" t="str">
        <v>cycling</v>
      </c>
      <c r="E1610" t="str">
        <v>no action</v>
      </c>
      <c r="F1610" t="str">
        <v>cycling</v>
      </c>
      <c r="G1610">
        <v>39560</v>
      </c>
      <c r="H1610">
        <v>39243</v>
      </c>
      <c r="I1610">
        <v>317</v>
      </c>
      <c r="J1610" s="1">
        <v>45791</v>
      </c>
      <c r="K1610">
        <v>7</v>
      </c>
      <c r="L1610">
        <v>45.35</v>
      </c>
      <c r="M1610" t="str">
        <v>No</v>
      </c>
      <c r="N1610" t="str">
        <v/>
      </c>
      <c r="O1610" t="str">
        <v/>
      </c>
      <c r="P1610" s="1">
        <v>45778</v>
      </c>
      <c r="Q1610">
        <v>20.9</v>
      </c>
      <c r="R1610">
        <v>30.9</v>
      </c>
      <c r="S1610">
        <v>22.5</v>
      </c>
      <c r="T1610">
        <v>10.8</v>
      </c>
    </row>
    <row r="1611">
      <c r="A1611" t="str">
        <v>LW-04</v>
      </c>
      <c r="B1611" s="1">
        <v>45805</v>
      </c>
      <c r="C1611" t="str">
        <v>J. Hale</v>
      </c>
      <c r="D1611" t="str">
        <v>cycling</v>
      </c>
      <c r="E1611" t="str">
        <v>no action</v>
      </c>
      <c r="F1611" t="str">
        <v>cycling</v>
      </c>
      <c r="G1611">
        <v>39819</v>
      </c>
      <c r="H1611">
        <v>39560</v>
      </c>
      <c r="I1611">
        <v>259</v>
      </c>
      <c r="J1611" s="1">
        <v>45798</v>
      </c>
      <c r="K1611">
        <v>7</v>
      </c>
      <c r="L1611">
        <v>37.03</v>
      </c>
      <c r="M1611" t="str">
        <v>No</v>
      </c>
      <c r="N1611" t="str">
        <v/>
      </c>
      <c r="O1611" t="str">
        <v/>
      </c>
      <c r="P1611" s="1">
        <v>45778</v>
      </c>
      <c r="Q1611">
        <v>20.9</v>
      </c>
      <c r="R1611">
        <v>30.9</v>
      </c>
      <c r="S1611">
        <v>22.5</v>
      </c>
      <c r="T1611">
        <v>18.8</v>
      </c>
    </row>
    <row r="1612">
      <c r="A1612" t="str">
        <v>LW-04</v>
      </c>
      <c r="B1612" s="1">
        <v>45812</v>
      </c>
      <c r="C1612" t="str">
        <v>M. Ortiz</v>
      </c>
      <c r="D1612" t="str">
        <v>cycling</v>
      </c>
      <c r="E1612" t="str">
        <v>no action</v>
      </c>
      <c r="F1612" t="str">
        <v>cycling</v>
      </c>
      <c r="G1612">
        <v>40064</v>
      </c>
      <c r="H1612">
        <v>39819</v>
      </c>
      <c r="I1612">
        <v>245</v>
      </c>
      <c r="J1612" s="1">
        <v>45805</v>
      </c>
      <c r="K1612">
        <v>7</v>
      </c>
      <c r="L1612">
        <v>34.98</v>
      </c>
      <c r="M1612" t="str">
        <v>No</v>
      </c>
      <c r="N1612" t="str">
        <v/>
      </c>
      <c r="O1612" t="str">
        <v/>
      </c>
      <c r="P1612" s="1">
        <v>45809</v>
      </c>
      <c r="Q1612">
        <v>21.3</v>
      </c>
      <c r="R1612">
        <v>31.2</v>
      </c>
      <c r="S1612">
        <v>22.5</v>
      </c>
      <c r="T1612">
        <v>13.2</v>
      </c>
    </row>
    <row r="1613">
      <c r="A1613" t="str">
        <v>LW-04</v>
      </c>
      <c r="B1613" s="1">
        <v>45819</v>
      </c>
      <c r="C1613" t="str">
        <v>J. Hale</v>
      </c>
      <c r="D1613" t="str">
        <v>cycling</v>
      </c>
      <c r="E1613" t="str">
        <v>no action</v>
      </c>
      <c r="F1613" t="str">
        <v>cycling</v>
      </c>
      <c r="G1613">
        <v>40386</v>
      </c>
      <c r="H1613">
        <v>40064</v>
      </c>
      <c r="I1613">
        <v>322</v>
      </c>
      <c r="J1613" s="1">
        <v>45812</v>
      </c>
      <c r="K1613">
        <v>7</v>
      </c>
      <c r="L1613">
        <v>46.02</v>
      </c>
      <c r="M1613" t="str">
        <v>No</v>
      </c>
      <c r="N1613" t="str">
        <v/>
      </c>
      <c r="O1613" t="str">
        <v/>
      </c>
      <c r="P1613" s="1">
        <v>45809</v>
      </c>
      <c r="Q1613">
        <v>21.3</v>
      </c>
      <c r="R1613">
        <v>31.2</v>
      </c>
      <c r="S1613">
        <v>22.5</v>
      </c>
      <c r="T1613">
        <v>12.7</v>
      </c>
    </row>
    <row r="1614">
      <c r="A1614" t="str">
        <v>LW-04</v>
      </c>
      <c r="B1614" s="1">
        <v>45826</v>
      </c>
      <c r="C1614" t="str">
        <v>R. Nguyen</v>
      </c>
      <c r="D1614" t="str">
        <v>cycling</v>
      </c>
      <c r="E1614" t="str">
        <v>no action</v>
      </c>
      <c r="F1614" t="str">
        <v>cycling</v>
      </c>
      <c r="G1614">
        <v>40670</v>
      </c>
      <c r="H1614">
        <v>40386</v>
      </c>
      <c r="I1614">
        <v>284</v>
      </c>
      <c r="J1614" s="1">
        <v>45819</v>
      </c>
      <c r="K1614">
        <v>7</v>
      </c>
      <c r="L1614">
        <v>40.6</v>
      </c>
      <c r="M1614" t="str">
        <v>No</v>
      </c>
      <c r="N1614" t="str">
        <v/>
      </c>
      <c r="O1614" t="str">
        <v/>
      </c>
      <c r="P1614" s="1">
        <v>45809</v>
      </c>
      <c r="Q1614">
        <v>21.3</v>
      </c>
      <c r="R1614">
        <v>31.2</v>
      </c>
      <c r="S1614">
        <v>22.5</v>
      </c>
      <c r="T1614">
        <v>17</v>
      </c>
    </row>
    <row r="1615">
      <c r="A1615" t="str">
        <v>LW-04</v>
      </c>
      <c r="B1615" s="1">
        <v>45833</v>
      </c>
      <c r="C1615" t="str">
        <v>R. Nguyen</v>
      </c>
      <c r="D1615" t="str">
        <v>cycling</v>
      </c>
      <c r="E1615" t="str">
        <v>no action</v>
      </c>
      <c r="F1615" t="str">
        <v>cycling</v>
      </c>
      <c r="G1615">
        <v>40988</v>
      </c>
      <c r="H1615">
        <v>40670</v>
      </c>
      <c r="I1615">
        <v>318</v>
      </c>
      <c r="J1615" s="1">
        <v>45826</v>
      </c>
      <c r="K1615">
        <v>7</v>
      </c>
      <c r="L1615">
        <v>45.46</v>
      </c>
      <c r="M1615" t="str">
        <v>No</v>
      </c>
      <c r="N1615" t="str">
        <v/>
      </c>
      <c r="O1615" t="str">
        <v/>
      </c>
      <c r="P1615" s="1">
        <v>45809</v>
      </c>
      <c r="Q1615">
        <v>21.3</v>
      </c>
      <c r="R1615">
        <v>31.2</v>
      </c>
      <c r="S1615">
        <v>22.5</v>
      </c>
      <c r="T1615">
        <v>14.1</v>
      </c>
    </row>
    <row r="1616">
      <c r="A1616" t="str">
        <v>LW-04</v>
      </c>
      <c r="B1616" s="1">
        <v>45840</v>
      </c>
      <c r="C1616" t="str">
        <v>M. Ortiz</v>
      </c>
      <c r="D1616" t="str">
        <v>cycling</v>
      </c>
      <c r="E1616" t="str">
        <v>no action</v>
      </c>
      <c r="F1616" t="str">
        <v>cycling</v>
      </c>
      <c r="G1616">
        <v>41243</v>
      </c>
      <c r="H1616">
        <v>40988</v>
      </c>
      <c r="I1616">
        <v>255</v>
      </c>
      <c r="J1616" s="1">
        <v>45833</v>
      </c>
      <c r="K1616">
        <v>7</v>
      </c>
      <c r="L1616">
        <v>36.4</v>
      </c>
      <c r="M1616" t="str">
        <v>No</v>
      </c>
      <c r="N1616" t="str">
        <v/>
      </c>
      <c r="O1616" t="str">
        <v/>
      </c>
      <c r="P1616" s="1">
        <v>45839</v>
      </c>
      <c r="Q1616">
        <v>20.1</v>
      </c>
      <c r="R1616">
        <v>30.7</v>
      </c>
      <c r="S1616">
        <v>22.5</v>
      </c>
      <c r="T1616">
        <v>15.7</v>
      </c>
    </row>
    <row r="1617">
      <c r="A1617" t="str">
        <v>LW-04</v>
      </c>
      <c r="B1617" s="1">
        <v>45847</v>
      </c>
      <c r="C1617" t="str">
        <v>T. Brooks</v>
      </c>
      <c r="D1617" t="str">
        <v>cycling</v>
      </c>
      <c r="E1617" t="str">
        <v>no action</v>
      </c>
      <c r="F1617" t="str">
        <v>cycling</v>
      </c>
      <c r="G1617">
        <v>41532</v>
      </c>
      <c r="H1617">
        <v>41243</v>
      </c>
      <c r="I1617">
        <v>289</v>
      </c>
      <c r="J1617" s="1">
        <v>45840</v>
      </c>
      <c r="K1617">
        <v>7</v>
      </c>
      <c r="L1617">
        <v>41.35</v>
      </c>
      <c r="M1617" t="str">
        <v>No</v>
      </c>
      <c r="N1617" t="str">
        <v/>
      </c>
      <c r="O1617" t="str">
        <v/>
      </c>
      <c r="P1617" s="1">
        <v>45839</v>
      </c>
      <c r="Q1617">
        <v>20.1</v>
      </c>
      <c r="R1617">
        <v>30.7</v>
      </c>
      <c r="S1617">
        <v>22.5</v>
      </c>
      <c r="T1617">
        <v>15.6</v>
      </c>
    </row>
    <row r="1618">
      <c r="A1618" t="str">
        <v>LW-04</v>
      </c>
      <c r="B1618" s="1">
        <v>45854</v>
      </c>
      <c r="C1618" t="str">
        <v>T. Brooks</v>
      </c>
      <c r="D1618" t="str">
        <v>cycling</v>
      </c>
      <c r="E1618" t="str">
        <v>no action</v>
      </c>
      <c r="F1618" t="str">
        <v>cycling</v>
      </c>
      <c r="G1618">
        <v>41809</v>
      </c>
      <c r="H1618">
        <v>41532</v>
      </c>
      <c r="I1618">
        <v>277</v>
      </c>
      <c r="J1618" s="1">
        <v>45847</v>
      </c>
      <c r="K1618">
        <v>7</v>
      </c>
      <c r="L1618">
        <v>39.59</v>
      </c>
      <c r="M1618" t="str">
        <v>No</v>
      </c>
      <c r="N1618" t="str">
        <v/>
      </c>
      <c r="O1618" t="str">
        <v/>
      </c>
      <c r="P1618" s="1">
        <v>45839</v>
      </c>
      <c r="Q1618">
        <v>20.1</v>
      </c>
      <c r="R1618">
        <v>30.7</v>
      </c>
      <c r="S1618">
        <v>22.5</v>
      </c>
      <c r="T1618">
        <v>16.5</v>
      </c>
    </row>
    <row r="1619">
      <c r="A1619" t="str">
        <v>LW-04</v>
      </c>
      <c r="B1619" s="1">
        <v>45861</v>
      </c>
      <c r="C1619" t="str">
        <v>M. Ortiz</v>
      </c>
      <c r="D1619" t="str">
        <v>cycling</v>
      </c>
      <c r="E1619" t="str">
        <v>cleared check valve</v>
      </c>
      <c r="F1619" t="str">
        <v>cycling</v>
      </c>
      <c r="G1619">
        <v>42101</v>
      </c>
      <c r="H1619">
        <v>41809</v>
      </c>
      <c r="I1619">
        <v>292</v>
      </c>
      <c r="J1619" s="1">
        <v>45854</v>
      </c>
      <c r="K1619">
        <v>7</v>
      </c>
      <c r="L1619">
        <v>41.77</v>
      </c>
      <c r="M1619" t="str">
        <v>No</v>
      </c>
      <c r="N1619" t="str">
        <v/>
      </c>
      <c r="O1619" t="str">
        <v/>
      </c>
      <c r="P1619" s="1">
        <v>45839</v>
      </c>
      <c r="Q1619">
        <v>20.1</v>
      </c>
      <c r="R1619">
        <v>30.7</v>
      </c>
      <c r="S1619">
        <v>22.5</v>
      </c>
      <c r="T1619">
        <v>17</v>
      </c>
    </row>
    <row r="1620">
      <c r="A1620" t="str">
        <v>LW-04</v>
      </c>
      <c r="B1620" s="1">
        <v>45868</v>
      </c>
      <c r="C1620" t="str">
        <v>R. Nguyen</v>
      </c>
      <c r="D1620" t="str">
        <v>cycling</v>
      </c>
      <c r="E1620" t="str">
        <v>no action</v>
      </c>
      <c r="F1620" t="str">
        <v>cycling</v>
      </c>
      <c r="G1620">
        <v>42411</v>
      </c>
      <c r="H1620">
        <v>42101</v>
      </c>
      <c r="I1620">
        <v>310</v>
      </c>
      <c r="J1620" s="1">
        <v>45861</v>
      </c>
      <c r="K1620">
        <v>7</v>
      </c>
      <c r="L1620">
        <v>44.27</v>
      </c>
      <c r="M1620" t="str">
        <v>No</v>
      </c>
      <c r="N1620" t="str">
        <v/>
      </c>
      <c r="O1620" t="str">
        <v/>
      </c>
      <c r="P1620" s="1">
        <v>45839</v>
      </c>
      <c r="Q1620">
        <v>20.1</v>
      </c>
      <c r="R1620">
        <v>30.7</v>
      </c>
      <c r="S1620">
        <v>22.5</v>
      </c>
      <c r="T1620">
        <v>14.2</v>
      </c>
    </row>
    <row r="1621">
      <c r="A1621" t="str">
        <v>LW-04</v>
      </c>
      <c r="B1621" s="1">
        <v>45875</v>
      </c>
      <c r="C1621" t="str">
        <v>M. Ortiz</v>
      </c>
      <c r="D1621" t="str">
        <v>cycling</v>
      </c>
      <c r="E1621" t="str">
        <v>no action</v>
      </c>
      <c r="F1621" t="str">
        <v>cycling</v>
      </c>
      <c r="G1621">
        <v>42697</v>
      </c>
      <c r="H1621">
        <v>42411</v>
      </c>
      <c r="I1621">
        <v>286</v>
      </c>
      <c r="J1621" s="1">
        <v>45868</v>
      </c>
      <c r="K1621">
        <v>7</v>
      </c>
      <c r="L1621">
        <v>40.92</v>
      </c>
      <c r="M1621" t="str">
        <v>No</v>
      </c>
      <c r="N1621" t="str">
        <v/>
      </c>
      <c r="O1621" t="str">
        <v/>
      </c>
      <c r="P1621" s="1">
        <v>45870</v>
      </c>
      <c r="Q1621">
        <v>20.1</v>
      </c>
      <c r="R1621">
        <v>31</v>
      </c>
      <c r="S1621">
        <v>22.5</v>
      </c>
      <c r="T1621">
        <v>13.4</v>
      </c>
    </row>
    <row r="1622">
      <c r="A1622" t="str">
        <v>LW-04</v>
      </c>
      <c r="B1622" s="1">
        <v>45882</v>
      </c>
      <c r="C1622" t="str">
        <v>J. Hale</v>
      </c>
      <c r="D1622" t="str">
        <v>cycling</v>
      </c>
      <c r="E1622" t="str">
        <v>no action</v>
      </c>
      <c r="F1622" t="str">
        <v>cycling</v>
      </c>
      <c r="G1622">
        <v>42968</v>
      </c>
      <c r="H1622">
        <v>42697</v>
      </c>
      <c r="I1622">
        <v>271</v>
      </c>
      <c r="J1622" s="1">
        <v>45875</v>
      </c>
      <c r="K1622">
        <v>7</v>
      </c>
      <c r="L1622">
        <v>38.66</v>
      </c>
      <c r="M1622" t="str">
        <v>No</v>
      </c>
      <c r="N1622" t="str">
        <v/>
      </c>
      <c r="O1622" t="str">
        <v/>
      </c>
      <c r="P1622" s="1">
        <v>45870</v>
      </c>
      <c r="Q1622">
        <v>20.1</v>
      </c>
      <c r="R1622">
        <v>31</v>
      </c>
      <c r="S1622">
        <v>22.5</v>
      </c>
      <c r="T1622">
        <v>16</v>
      </c>
    </row>
    <row r="1623">
      <c r="A1623" t="str">
        <v>LW-04</v>
      </c>
      <c r="B1623" s="1">
        <v>45889</v>
      </c>
      <c r="C1623" t="str">
        <v>R. Nguyen</v>
      </c>
      <c r="D1623" t="str">
        <v>cycling</v>
      </c>
      <c r="E1623" t="str">
        <v>no action</v>
      </c>
      <c r="F1623" t="str">
        <v>cycling</v>
      </c>
      <c r="G1623">
        <v>43242</v>
      </c>
      <c r="H1623">
        <v>42968</v>
      </c>
      <c r="I1623">
        <v>274</v>
      </c>
      <c r="J1623" s="1">
        <v>45882</v>
      </c>
      <c r="K1623">
        <v>7</v>
      </c>
      <c r="L1623">
        <v>39.11</v>
      </c>
      <c r="M1623" t="str">
        <v>No</v>
      </c>
      <c r="N1623" t="str">
        <v/>
      </c>
      <c r="O1623" t="str">
        <v/>
      </c>
      <c r="P1623" s="1">
        <v>45870</v>
      </c>
      <c r="Q1623">
        <v>20.1</v>
      </c>
      <c r="R1623">
        <v>31</v>
      </c>
      <c r="S1623">
        <v>22.5</v>
      </c>
      <c r="T1623">
        <v>19.9</v>
      </c>
    </row>
    <row r="1624">
      <c r="A1624" t="str">
        <v>LW-04</v>
      </c>
      <c r="B1624" s="1">
        <v>45896</v>
      </c>
      <c r="C1624" t="str">
        <v>T. Brooks</v>
      </c>
      <c r="D1624" t="str">
        <v>cycling</v>
      </c>
      <c r="E1624" t="str">
        <v>no action</v>
      </c>
      <c r="F1624" t="str">
        <v>cycling</v>
      </c>
      <c r="G1624">
        <v>43493</v>
      </c>
      <c r="H1624">
        <v>43242</v>
      </c>
      <c r="I1624">
        <v>251</v>
      </c>
      <c r="J1624" s="1">
        <v>45889</v>
      </c>
      <c r="K1624">
        <v>7</v>
      </c>
      <c r="L1624">
        <v>35.88</v>
      </c>
      <c r="M1624" t="str">
        <v>No</v>
      </c>
      <c r="N1624" t="str">
        <v/>
      </c>
      <c r="O1624" t="str">
        <v/>
      </c>
      <c r="P1624" s="1">
        <v>45870</v>
      </c>
      <c r="Q1624">
        <v>20.1</v>
      </c>
      <c r="R1624">
        <v>31</v>
      </c>
      <c r="S1624">
        <v>22.5</v>
      </c>
      <c r="T1624">
        <v>11.1</v>
      </c>
    </row>
    <row r="1625">
      <c r="A1625" t="str">
        <v>LW-04</v>
      </c>
      <c r="B1625" s="1">
        <v>45903</v>
      </c>
      <c r="C1625" t="str">
        <v>J. Hale</v>
      </c>
      <c r="D1625" t="str">
        <v>cycling</v>
      </c>
      <c r="E1625" t="str">
        <v>no action</v>
      </c>
      <c r="F1625" t="str">
        <v>cycling</v>
      </c>
      <c r="G1625">
        <v>43803</v>
      </c>
      <c r="H1625">
        <v>43493</v>
      </c>
      <c r="I1625">
        <v>310</v>
      </c>
      <c r="J1625" s="1">
        <v>45896</v>
      </c>
      <c r="K1625">
        <v>7</v>
      </c>
      <c r="L1625">
        <v>44.3</v>
      </c>
      <c r="M1625" t="str">
        <v>No</v>
      </c>
      <c r="N1625" t="str">
        <v/>
      </c>
      <c r="O1625" t="str">
        <v/>
      </c>
      <c r="P1625" s="1">
        <v>45901</v>
      </c>
      <c r="Q1625">
        <v>18.5</v>
      </c>
      <c r="R1625">
        <v>31</v>
      </c>
      <c r="S1625">
        <v>22.5</v>
      </c>
      <c r="T1625">
        <v>14</v>
      </c>
    </row>
    <row r="1626">
      <c r="A1626" t="str">
        <v>LW-04</v>
      </c>
      <c r="B1626" s="1">
        <v>45910</v>
      </c>
      <c r="C1626" t="str">
        <v>R. Nguyen</v>
      </c>
      <c r="D1626" t="str">
        <v>cycling</v>
      </c>
      <c r="E1626" t="str">
        <v>no action</v>
      </c>
      <c r="F1626" t="str">
        <v>cycling</v>
      </c>
      <c r="G1626">
        <v>44103</v>
      </c>
      <c r="H1626">
        <v>43803</v>
      </c>
      <c r="I1626">
        <v>300</v>
      </c>
      <c r="J1626" s="1">
        <v>45903</v>
      </c>
      <c r="K1626">
        <v>7</v>
      </c>
      <c r="L1626">
        <v>42.81</v>
      </c>
      <c r="M1626" t="str">
        <v>No</v>
      </c>
      <c r="N1626" t="str">
        <v/>
      </c>
      <c r="O1626" t="str">
        <v/>
      </c>
      <c r="P1626" s="1">
        <v>45901</v>
      </c>
      <c r="Q1626">
        <v>18.5</v>
      </c>
      <c r="R1626">
        <v>31</v>
      </c>
      <c r="S1626">
        <v>22.5</v>
      </c>
      <c r="T1626">
        <v>17.9</v>
      </c>
    </row>
    <row r="1627">
      <c r="A1627" t="str">
        <v>LW-04</v>
      </c>
      <c r="B1627" s="1">
        <v>45917</v>
      </c>
      <c r="C1627" t="str">
        <v>T. Brooks</v>
      </c>
      <c r="D1627" t="str">
        <v>cycling</v>
      </c>
      <c r="E1627" t="str">
        <v>no action</v>
      </c>
      <c r="F1627" t="str">
        <v>cycling</v>
      </c>
      <c r="G1627">
        <v>44395</v>
      </c>
      <c r="H1627">
        <v>44103</v>
      </c>
      <c r="I1627">
        <v>292</v>
      </c>
      <c r="J1627" s="1">
        <v>45910</v>
      </c>
      <c r="K1627">
        <v>7</v>
      </c>
      <c r="L1627">
        <v>41.65</v>
      </c>
      <c r="M1627" t="str">
        <v>No</v>
      </c>
      <c r="N1627" t="str">
        <v/>
      </c>
      <c r="O1627" t="str">
        <v/>
      </c>
      <c r="P1627" s="1">
        <v>45901</v>
      </c>
      <c r="Q1627">
        <v>18.5</v>
      </c>
      <c r="R1627">
        <v>31</v>
      </c>
      <c r="S1627">
        <v>22.5</v>
      </c>
      <c r="T1627">
        <v>17.3</v>
      </c>
    </row>
    <row r="1628">
      <c r="A1628" t="str">
        <v>LW-04</v>
      </c>
      <c r="B1628" s="1">
        <v>45924</v>
      </c>
      <c r="C1628" t="str">
        <v>R. Nguyen</v>
      </c>
      <c r="D1628" t="str">
        <v>cycling</v>
      </c>
      <c r="E1628" t="str">
        <v>recorded high FM pressure</v>
      </c>
      <c r="F1628" t="str">
        <v>cycling</v>
      </c>
      <c r="G1628">
        <v>44647</v>
      </c>
      <c r="H1628">
        <v>44395</v>
      </c>
      <c r="I1628">
        <v>252</v>
      </c>
      <c r="J1628" s="1">
        <v>45917</v>
      </c>
      <c r="K1628">
        <v>7</v>
      </c>
      <c r="L1628">
        <v>35.99</v>
      </c>
      <c r="M1628" t="str">
        <v>No</v>
      </c>
      <c r="N1628" t="str">
        <v/>
      </c>
      <c r="O1628" t="str">
        <v/>
      </c>
      <c r="P1628" s="1">
        <v>45901</v>
      </c>
      <c r="Q1628">
        <v>18.5</v>
      </c>
      <c r="R1628">
        <v>31</v>
      </c>
      <c r="S1628">
        <v>22.5</v>
      </c>
      <c r="T1628">
        <v>16.1</v>
      </c>
    </row>
    <row r="1629">
      <c r="A1629" t="str">
        <v>LW-04</v>
      </c>
      <c r="B1629" s="1">
        <v>45931</v>
      </c>
      <c r="C1629" t="str">
        <v>M. Ortiz</v>
      </c>
      <c r="D1629" t="str">
        <v>cycling</v>
      </c>
      <c r="E1629" t="str">
        <v>cleared check valve</v>
      </c>
      <c r="F1629" t="str">
        <v>cycling</v>
      </c>
      <c r="G1629">
        <v>44976</v>
      </c>
      <c r="H1629">
        <v>44647</v>
      </c>
      <c r="I1629">
        <v>329</v>
      </c>
      <c r="J1629" s="1">
        <v>45924</v>
      </c>
      <c r="K1629">
        <v>7</v>
      </c>
      <c r="L1629">
        <v>46.94</v>
      </c>
      <c r="M1629" t="str">
        <v>No</v>
      </c>
      <c r="N1629" t="str">
        <v/>
      </c>
      <c r="O1629" t="str">
        <v/>
      </c>
      <c r="P1629" s="1">
        <v>45931</v>
      </c>
      <c r="Q1629">
        <v>18.6</v>
      </c>
      <c r="R1629">
        <v>31.1</v>
      </c>
      <c r="S1629">
        <v>22.5</v>
      </c>
      <c r="T1629">
        <v>15</v>
      </c>
    </row>
    <row r="1630">
      <c r="A1630" t="str">
        <v>LW-04</v>
      </c>
      <c r="B1630" s="1">
        <v>45938</v>
      </c>
      <c r="C1630" t="str">
        <v>J. Hale</v>
      </c>
      <c r="D1630" t="str">
        <v>cycling</v>
      </c>
      <c r="E1630" t="str">
        <v>no action</v>
      </c>
      <c r="F1630" t="str">
        <v>cycling</v>
      </c>
      <c r="G1630">
        <v>45250</v>
      </c>
      <c r="H1630">
        <v>44976</v>
      </c>
      <c r="I1630">
        <v>274</v>
      </c>
      <c r="J1630" s="1">
        <v>45931</v>
      </c>
      <c r="K1630">
        <v>7</v>
      </c>
      <c r="L1630">
        <v>39.08</v>
      </c>
      <c r="M1630" t="str">
        <v>No</v>
      </c>
      <c r="N1630" t="str">
        <v/>
      </c>
      <c r="O1630" t="str">
        <v/>
      </c>
      <c r="P1630" s="1">
        <v>45931</v>
      </c>
      <c r="Q1630">
        <v>18.6</v>
      </c>
      <c r="R1630">
        <v>31.1</v>
      </c>
      <c r="S1630">
        <v>22.5</v>
      </c>
      <c r="T1630">
        <v>13.9</v>
      </c>
    </row>
    <row r="1631">
      <c r="A1631" t="str">
        <v>LW-04</v>
      </c>
      <c r="B1631" s="1">
        <v>45945</v>
      </c>
      <c r="C1631" t="str">
        <v>J. Hale</v>
      </c>
      <c r="D1631" t="str">
        <v>cycling</v>
      </c>
      <c r="E1631" t="str">
        <v>recorded high FM pressure</v>
      </c>
      <c r="F1631" t="str">
        <v>cycling</v>
      </c>
      <c r="G1631">
        <v>45562</v>
      </c>
      <c r="H1631">
        <v>45250</v>
      </c>
      <c r="I1631">
        <v>312</v>
      </c>
      <c r="J1631" s="1">
        <v>45938</v>
      </c>
      <c r="K1631">
        <v>7</v>
      </c>
      <c r="L1631">
        <v>44.52</v>
      </c>
      <c r="M1631" t="str">
        <v>No</v>
      </c>
      <c r="N1631" t="str">
        <v/>
      </c>
      <c r="O1631" t="str">
        <v/>
      </c>
      <c r="P1631" s="1">
        <v>45931</v>
      </c>
      <c r="Q1631">
        <v>18.6</v>
      </c>
      <c r="R1631">
        <v>31.1</v>
      </c>
      <c r="S1631">
        <v>22.5</v>
      </c>
      <c r="T1631">
        <v>10</v>
      </c>
    </row>
    <row r="1632">
      <c r="A1632" t="str">
        <v>LW-04</v>
      </c>
      <c r="B1632" s="1">
        <v>45952</v>
      </c>
      <c r="C1632" t="str">
        <v>T. Brooks</v>
      </c>
      <c r="D1632" t="str">
        <v>cycling</v>
      </c>
      <c r="E1632" t="str">
        <v>cleared check valve</v>
      </c>
      <c r="F1632" t="str">
        <v>cycling</v>
      </c>
      <c r="G1632">
        <v>45837</v>
      </c>
      <c r="H1632">
        <v>45562</v>
      </c>
      <c r="I1632">
        <v>275</v>
      </c>
      <c r="J1632" s="1">
        <v>45945</v>
      </c>
      <c r="K1632">
        <v>7</v>
      </c>
      <c r="L1632">
        <v>39.36</v>
      </c>
      <c r="M1632" t="str">
        <v>No</v>
      </c>
      <c r="N1632" t="str">
        <v/>
      </c>
      <c r="O1632" t="str">
        <v/>
      </c>
      <c r="P1632" s="1">
        <v>45931</v>
      </c>
      <c r="Q1632">
        <v>18.6</v>
      </c>
      <c r="R1632">
        <v>31.1</v>
      </c>
      <c r="S1632">
        <v>22.5</v>
      </c>
      <c r="T1632">
        <v>19.3</v>
      </c>
    </row>
    <row r="1633">
      <c r="A1633" t="str">
        <v>LW-04</v>
      </c>
      <c r="B1633" s="1">
        <v>45959</v>
      </c>
      <c r="C1633" t="str">
        <v>M. Ortiz</v>
      </c>
      <c r="D1633" t="str">
        <v>cycling</v>
      </c>
      <c r="E1633" t="str">
        <v>cleared check valve</v>
      </c>
      <c r="F1633" t="str">
        <v>cycling</v>
      </c>
      <c r="G1633">
        <v>46113</v>
      </c>
      <c r="H1633">
        <v>45837</v>
      </c>
      <c r="I1633">
        <v>276</v>
      </c>
      <c r="J1633" s="1">
        <v>45952</v>
      </c>
      <c r="K1633">
        <v>7</v>
      </c>
      <c r="L1633">
        <v>39.44</v>
      </c>
      <c r="M1633" t="str">
        <v>No</v>
      </c>
      <c r="N1633" t="str">
        <v/>
      </c>
      <c r="O1633" t="str">
        <v/>
      </c>
      <c r="P1633" s="1">
        <v>45931</v>
      </c>
      <c r="Q1633">
        <v>18.6</v>
      </c>
      <c r="R1633">
        <v>31.1</v>
      </c>
      <c r="S1633">
        <v>22.5</v>
      </c>
      <c r="T1633">
        <v>11.1</v>
      </c>
    </row>
    <row r="1634">
      <c r="A1634" t="str">
        <v>LW-04</v>
      </c>
      <c r="B1634" s="1">
        <v>45966</v>
      </c>
      <c r="C1634" t="str">
        <v>R. Nguyen</v>
      </c>
      <c r="D1634" t="str">
        <v>cycling</v>
      </c>
      <c r="E1634" t="str">
        <v>no action</v>
      </c>
      <c r="F1634" t="str">
        <v>cycling</v>
      </c>
      <c r="G1634">
        <v>46405</v>
      </c>
      <c r="H1634">
        <v>46113</v>
      </c>
      <c r="I1634">
        <v>292</v>
      </c>
      <c r="J1634" s="1">
        <v>45959</v>
      </c>
      <c r="K1634">
        <v>7</v>
      </c>
      <c r="L1634">
        <v>41.67</v>
      </c>
      <c r="M1634" t="str">
        <v>No</v>
      </c>
      <c r="N1634" t="str">
        <v/>
      </c>
      <c r="O1634" t="str">
        <v/>
      </c>
      <c r="P1634" s="1">
        <v>45962</v>
      </c>
      <c r="Q1634">
        <v>18.4</v>
      </c>
      <c r="R1634">
        <v>31.3</v>
      </c>
      <c r="S1634">
        <v>22.5</v>
      </c>
      <c r="T1634">
        <v>19</v>
      </c>
    </row>
    <row r="1635">
      <c r="A1635" t="str">
        <v>LW-04</v>
      </c>
      <c r="B1635" s="1">
        <v>45973</v>
      </c>
      <c r="C1635" t="str">
        <v>J. Hale</v>
      </c>
      <c r="D1635" t="str">
        <v>cycling</v>
      </c>
      <c r="E1635" t="str">
        <v>no action</v>
      </c>
      <c r="F1635" t="str">
        <v>cycling</v>
      </c>
      <c r="G1635">
        <v>46656</v>
      </c>
      <c r="H1635">
        <v>46405</v>
      </c>
      <c r="I1635">
        <v>251</v>
      </c>
      <c r="J1635" s="1">
        <v>45966</v>
      </c>
      <c r="K1635">
        <v>7</v>
      </c>
      <c r="L1635">
        <v>35.87</v>
      </c>
      <c r="M1635" t="str">
        <v>No</v>
      </c>
      <c r="N1635" t="str">
        <v/>
      </c>
      <c r="O1635" t="str">
        <v/>
      </c>
      <c r="P1635" s="1">
        <v>45962</v>
      </c>
      <c r="Q1635">
        <v>18.4</v>
      </c>
      <c r="R1635">
        <v>31.3</v>
      </c>
      <c r="S1635">
        <v>22.5</v>
      </c>
      <c r="T1635">
        <v>15.2</v>
      </c>
    </row>
    <row r="1636">
      <c r="A1636" t="str">
        <v>LW-04</v>
      </c>
      <c r="B1636" s="1">
        <v>45980</v>
      </c>
      <c r="C1636" t="str">
        <v>T. Brooks</v>
      </c>
      <c r="D1636" t="str">
        <v>cycling</v>
      </c>
      <c r="E1636" t="str">
        <v>no action</v>
      </c>
      <c r="F1636" t="str">
        <v>cycling</v>
      </c>
      <c r="G1636">
        <v>46916</v>
      </c>
      <c r="H1636">
        <v>46656</v>
      </c>
      <c r="I1636">
        <v>260</v>
      </c>
      <c r="J1636" s="1">
        <v>45973</v>
      </c>
      <c r="K1636">
        <v>7</v>
      </c>
      <c r="L1636">
        <v>37.08</v>
      </c>
      <c r="M1636" t="str">
        <v>No</v>
      </c>
      <c r="N1636" t="str">
        <v/>
      </c>
      <c r="O1636" t="str">
        <v/>
      </c>
      <c r="P1636" s="1">
        <v>45962</v>
      </c>
      <c r="Q1636">
        <v>18.4</v>
      </c>
      <c r="R1636">
        <v>31.3</v>
      </c>
      <c r="S1636">
        <v>22.5</v>
      </c>
      <c r="T1636">
        <v>15.2</v>
      </c>
    </row>
    <row r="1637">
      <c r="A1637" t="str">
        <v>LW-04</v>
      </c>
      <c r="B1637" s="1">
        <v>45987</v>
      </c>
      <c r="C1637" t="str">
        <v>M. Ortiz</v>
      </c>
      <c r="D1637" t="str">
        <v>cycling</v>
      </c>
      <c r="E1637" t="str">
        <v>no action</v>
      </c>
      <c r="F1637" t="str">
        <v>cycling</v>
      </c>
      <c r="G1637">
        <v>47188</v>
      </c>
      <c r="H1637">
        <v>46916</v>
      </c>
      <c r="I1637">
        <v>272</v>
      </c>
      <c r="J1637" s="1">
        <v>45980</v>
      </c>
      <c r="K1637">
        <v>7</v>
      </c>
      <c r="L1637">
        <v>38.83</v>
      </c>
      <c r="M1637" t="str">
        <v>No</v>
      </c>
      <c r="N1637" t="str">
        <v/>
      </c>
      <c r="O1637" t="str">
        <v/>
      </c>
      <c r="P1637" s="1">
        <v>45962</v>
      </c>
      <c r="Q1637">
        <v>18.4</v>
      </c>
      <c r="R1637">
        <v>31.3</v>
      </c>
      <c r="S1637">
        <v>22.5</v>
      </c>
      <c r="T1637">
        <v>14.2</v>
      </c>
    </row>
    <row r="1638">
      <c r="A1638" t="str">
        <v>LW-04</v>
      </c>
      <c r="B1638" s="1">
        <v>45994</v>
      </c>
      <c r="C1638" t="str">
        <v>J. Hale</v>
      </c>
      <c r="D1638" t="str">
        <v>cycling</v>
      </c>
      <c r="E1638" t="str">
        <v>no action</v>
      </c>
      <c r="F1638" t="str">
        <v>cycling</v>
      </c>
      <c r="G1638">
        <v>47443</v>
      </c>
      <c r="H1638">
        <v>47188</v>
      </c>
      <c r="I1638">
        <v>255</v>
      </c>
      <c r="J1638" s="1">
        <v>45987</v>
      </c>
      <c r="K1638">
        <v>7</v>
      </c>
      <c r="L1638">
        <v>36.44</v>
      </c>
      <c r="M1638" t="str">
        <v>No</v>
      </c>
      <c r="N1638" t="str">
        <v/>
      </c>
      <c r="O1638" t="str">
        <v/>
      </c>
      <c r="P1638" s="1">
        <v>45992</v>
      </c>
      <c r="Q1638">
        <v>17.9</v>
      </c>
      <c r="R1638">
        <v>30.6</v>
      </c>
      <c r="S1638">
        <v>22.5</v>
      </c>
      <c r="T1638">
        <v>11.3</v>
      </c>
    </row>
    <row r="1639">
      <c r="A1639" t="str">
        <v>LW-04</v>
      </c>
      <c r="B1639" s="1">
        <v>46001</v>
      </c>
      <c r="C1639" t="str">
        <v>J. Hale</v>
      </c>
      <c r="D1639" t="str">
        <v>cycling</v>
      </c>
      <c r="E1639" t="str">
        <v>no action</v>
      </c>
      <c r="F1639" t="str">
        <v>cycling</v>
      </c>
      <c r="G1639">
        <v>47754</v>
      </c>
      <c r="H1639">
        <v>47443</v>
      </c>
      <c r="I1639">
        <v>311</v>
      </c>
      <c r="J1639" s="1">
        <v>45994</v>
      </c>
      <c r="K1639">
        <v>7</v>
      </c>
      <c r="L1639">
        <v>44.47</v>
      </c>
      <c r="M1639" t="str">
        <v>No</v>
      </c>
      <c r="N1639" t="str">
        <v/>
      </c>
      <c r="O1639" t="str">
        <v/>
      </c>
      <c r="P1639" s="1">
        <v>45992</v>
      </c>
      <c r="Q1639">
        <v>17.9</v>
      </c>
      <c r="R1639">
        <v>30.6</v>
      </c>
      <c r="S1639">
        <v>22.5</v>
      </c>
      <c r="T1639">
        <v>19.1</v>
      </c>
    </row>
    <row r="1640">
      <c r="A1640" t="str">
        <v>LW-04</v>
      </c>
      <c r="B1640" s="1">
        <v>46008</v>
      </c>
      <c r="C1640" t="str">
        <v>R. Nguyen</v>
      </c>
      <c r="D1640" t="str">
        <v>cycling</v>
      </c>
      <c r="E1640" t="str">
        <v>no action</v>
      </c>
      <c r="F1640" t="str">
        <v>cycling</v>
      </c>
      <c r="G1640">
        <v>48037</v>
      </c>
      <c r="H1640">
        <v>47754</v>
      </c>
      <c r="I1640">
        <v>283</v>
      </c>
      <c r="J1640" s="1">
        <v>46001</v>
      </c>
      <c r="K1640">
        <v>7</v>
      </c>
      <c r="L1640">
        <v>40.44</v>
      </c>
      <c r="M1640" t="str">
        <v>No</v>
      </c>
      <c r="N1640" t="str">
        <v/>
      </c>
      <c r="O1640" t="str">
        <v/>
      </c>
      <c r="P1640" s="1">
        <v>45992</v>
      </c>
      <c r="Q1640">
        <v>17.9</v>
      </c>
      <c r="R1640">
        <v>30.6</v>
      </c>
      <c r="S1640">
        <v>22.5</v>
      </c>
      <c r="T1640">
        <v>11.4</v>
      </c>
    </row>
    <row r="1641">
      <c r="A1641" t="str">
        <v>LW-04</v>
      </c>
      <c r="B1641" s="1">
        <v>46015</v>
      </c>
      <c r="C1641" t="str">
        <v>R. Nguyen</v>
      </c>
      <c r="D1641" t="str">
        <v>cycling</v>
      </c>
      <c r="E1641" t="str">
        <v>no action</v>
      </c>
      <c r="F1641" t="str">
        <v>cycling</v>
      </c>
      <c r="G1641">
        <v>48372</v>
      </c>
      <c r="H1641">
        <v>48037</v>
      </c>
      <c r="I1641">
        <v>335</v>
      </c>
      <c r="J1641" s="1">
        <v>46008</v>
      </c>
      <c r="K1641">
        <v>7</v>
      </c>
      <c r="L1641">
        <v>47.9</v>
      </c>
      <c r="M1641" t="str">
        <v>No</v>
      </c>
      <c r="N1641" t="str">
        <v/>
      </c>
      <c r="O1641" t="str">
        <v/>
      </c>
      <c r="P1641" s="1">
        <v>45992</v>
      </c>
      <c r="Q1641">
        <v>17.9</v>
      </c>
      <c r="R1641">
        <v>30.6</v>
      </c>
      <c r="S1641">
        <v>22.5</v>
      </c>
      <c r="T1641">
        <v>15.8</v>
      </c>
    </row>
    <row r="1642">
      <c r="A1642" t="str">
        <v>LW-04</v>
      </c>
      <c r="B1642" s="1">
        <v>46022</v>
      </c>
      <c r="C1642" t="str">
        <v>M. Ortiz</v>
      </c>
      <c r="D1642" t="str">
        <v>cycling</v>
      </c>
      <c r="E1642" t="str">
        <v>no action</v>
      </c>
      <c r="F1642" t="str">
        <v>cycling</v>
      </c>
      <c r="G1642">
        <v>48698</v>
      </c>
      <c r="H1642">
        <v>48372</v>
      </c>
      <c r="I1642">
        <v>326</v>
      </c>
      <c r="J1642" s="1">
        <v>46015</v>
      </c>
      <c r="K1642">
        <v>7</v>
      </c>
      <c r="L1642">
        <v>46.59</v>
      </c>
      <c r="M1642" t="str">
        <v>No</v>
      </c>
      <c r="N1642" t="str">
        <v/>
      </c>
      <c r="O1642" t="str">
        <v/>
      </c>
      <c r="P1642" s="1">
        <v>45992</v>
      </c>
      <c r="Q1642">
        <v>17.9</v>
      </c>
      <c r="R1642">
        <v>30.6</v>
      </c>
      <c r="S1642">
        <v>22.5</v>
      </c>
      <c r="T1642">
        <v>15.4</v>
      </c>
    </row>
    <row r="1643">
      <c r="A1643" t="str">
        <v>LW-04</v>
      </c>
      <c r="B1643" s="1">
        <v>46029</v>
      </c>
      <c r="C1643" t="str">
        <v>R. Nguyen</v>
      </c>
      <c r="D1643" t="str">
        <v>cycling</v>
      </c>
      <c r="E1643" t="str">
        <v>no action</v>
      </c>
      <c r="F1643" t="str">
        <v>cycling</v>
      </c>
      <c r="G1643">
        <v>49025</v>
      </c>
      <c r="H1643">
        <v>48698</v>
      </c>
      <c r="I1643">
        <v>327</v>
      </c>
      <c r="J1643" s="1">
        <v>46022</v>
      </c>
      <c r="K1643">
        <v>7</v>
      </c>
      <c r="L1643">
        <v>46.73</v>
      </c>
      <c r="M1643" t="str">
        <v>No</v>
      </c>
      <c r="N1643" t="str">
        <v/>
      </c>
      <c r="O1643" t="str">
        <v/>
      </c>
      <c r="P1643" s="1">
        <v>46023</v>
      </c>
      <c r="Q1643">
        <v>18.1</v>
      </c>
      <c r="R1643">
        <v>30.7</v>
      </c>
      <c r="S1643">
        <v>22.5</v>
      </c>
      <c r="T1643">
        <v>11.6</v>
      </c>
    </row>
    <row r="1644">
      <c r="A1644" t="str">
        <v>LW-04</v>
      </c>
      <c r="B1644" s="1">
        <v>46036</v>
      </c>
      <c r="C1644" t="str">
        <v>J. Hale</v>
      </c>
      <c r="D1644" t="str">
        <v>cycling</v>
      </c>
      <c r="E1644" t="str">
        <v>no action</v>
      </c>
      <c r="F1644" t="str">
        <v>cycling</v>
      </c>
      <c r="G1644">
        <v>49316</v>
      </c>
      <c r="H1644">
        <v>49025</v>
      </c>
      <c r="I1644">
        <v>291</v>
      </c>
      <c r="J1644" s="1">
        <v>46029</v>
      </c>
      <c r="K1644">
        <v>7</v>
      </c>
      <c r="L1644">
        <v>41.59</v>
      </c>
      <c r="M1644" t="str">
        <v>No</v>
      </c>
      <c r="N1644" t="str">
        <v/>
      </c>
      <c r="O1644" t="str">
        <v/>
      </c>
      <c r="P1644" s="1">
        <v>46023</v>
      </c>
      <c r="Q1644">
        <v>18.1</v>
      </c>
      <c r="R1644">
        <v>30.7</v>
      </c>
      <c r="S1644">
        <v>22.5</v>
      </c>
      <c r="T1644">
        <v>11.7</v>
      </c>
    </row>
    <row r="1645">
      <c r="A1645" t="str">
        <v>LW-04</v>
      </c>
      <c r="B1645" s="1">
        <v>46043</v>
      </c>
      <c r="C1645" t="str">
        <v>M. Ortiz</v>
      </c>
      <c r="D1645" t="str">
        <v>cycling</v>
      </c>
      <c r="E1645" t="str">
        <v>no action</v>
      </c>
      <c r="F1645" t="str">
        <v>cycling</v>
      </c>
      <c r="G1645">
        <v>49619</v>
      </c>
      <c r="H1645">
        <v>49316</v>
      </c>
      <c r="I1645">
        <v>303</v>
      </c>
      <c r="J1645" s="1">
        <v>46036</v>
      </c>
      <c r="K1645">
        <v>7</v>
      </c>
      <c r="L1645">
        <v>43.31</v>
      </c>
      <c r="M1645" t="str">
        <v>No</v>
      </c>
      <c r="N1645" t="str">
        <v/>
      </c>
      <c r="O1645" t="str">
        <v/>
      </c>
      <c r="P1645" s="1">
        <v>46023</v>
      </c>
      <c r="Q1645">
        <v>18.1</v>
      </c>
      <c r="R1645">
        <v>30.7</v>
      </c>
      <c r="S1645">
        <v>22.5</v>
      </c>
      <c r="T1645">
        <v>19.6</v>
      </c>
    </row>
    <row r="1646">
      <c r="A1646" t="str">
        <v>LW-04</v>
      </c>
      <c r="B1646" s="1">
        <v>46050</v>
      </c>
      <c r="C1646" t="str">
        <v>J. Hale</v>
      </c>
      <c r="D1646" t="str">
        <v>cycling</v>
      </c>
      <c r="E1646" t="str">
        <v>no action</v>
      </c>
      <c r="F1646" t="str">
        <v>cycling</v>
      </c>
      <c r="G1646">
        <v>49953</v>
      </c>
      <c r="H1646">
        <v>49619</v>
      </c>
      <c r="I1646">
        <v>334</v>
      </c>
      <c r="J1646" s="1">
        <v>46043</v>
      </c>
      <c r="K1646">
        <v>7</v>
      </c>
      <c r="L1646">
        <v>47.71</v>
      </c>
      <c r="M1646" t="str">
        <v>No</v>
      </c>
      <c r="N1646" t="str">
        <v/>
      </c>
      <c r="O1646" t="str">
        <v/>
      </c>
      <c r="P1646" s="1">
        <v>46023</v>
      </c>
      <c r="Q1646">
        <v>18.1</v>
      </c>
      <c r="R1646">
        <v>30.7</v>
      </c>
      <c r="S1646">
        <v>22.5</v>
      </c>
      <c r="T1646">
        <v>10.7</v>
      </c>
    </row>
    <row r="1647">
      <c r="A1647" t="str">
        <v>LW-04</v>
      </c>
      <c r="B1647" s="1">
        <v>46057</v>
      </c>
      <c r="C1647" t="str">
        <v>T. Brooks</v>
      </c>
      <c r="D1647" t="str">
        <v>cycling</v>
      </c>
      <c r="E1647" t="str">
        <v>no action</v>
      </c>
      <c r="F1647" t="str">
        <v>cycling</v>
      </c>
      <c r="G1647">
        <v>50286</v>
      </c>
      <c r="H1647">
        <v>49953</v>
      </c>
      <c r="I1647">
        <v>333</v>
      </c>
      <c r="J1647" s="1">
        <v>46050</v>
      </c>
      <c r="K1647">
        <v>7</v>
      </c>
      <c r="L1647">
        <v>47.53</v>
      </c>
      <c r="M1647" t="str">
        <v>No</v>
      </c>
      <c r="N1647" t="str">
        <v/>
      </c>
      <c r="O1647" t="str">
        <v/>
      </c>
      <c r="P1647" s="1">
        <v>46054</v>
      </c>
      <c r="Q1647">
        <v>19.1</v>
      </c>
      <c r="R1647">
        <v>31</v>
      </c>
      <c r="S1647">
        <v>22.5</v>
      </c>
      <c r="T1647">
        <v>12.8</v>
      </c>
    </row>
    <row r="1648">
      <c r="A1648" t="str">
        <v>LW-04</v>
      </c>
      <c r="B1648" s="1">
        <v>46064</v>
      </c>
      <c r="C1648" t="str">
        <v>M. Ortiz</v>
      </c>
      <c r="D1648" t="str">
        <v>cycling</v>
      </c>
      <c r="E1648" t="str">
        <v>no action</v>
      </c>
      <c r="F1648" t="str">
        <v>cycling</v>
      </c>
      <c r="G1648">
        <v>50548</v>
      </c>
      <c r="H1648">
        <v>50286</v>
      </c>
      <c r="I1648">
        <v>262</v>
      </c>
      <c r="J1648" s="1">
        <v>46057</v>
      </c>
      <c r="K1648">
        <v>7</v>
      </c>
      <c r="L1648">
        <v>37.41</v>
      </c>
      <c r="M1648" t="str">
        <v>No</v>
      </c>
      <c r="N1648" t="str">
        <v/>
      </c>
      <c r="O1648" t="str">
        <v/>
      </c>
      <c r="P1648" s="1">
        <v>46054</v>
      </c>
      <c r="Q1648">
        <v>19.1</v>
      </c>
      <c r="R1648">
        <v>31</v>
      </c>
      <c r="S1648">
        <v>22.5</v>
      </c>
      <c r="T1648">
        <v>14</v>
      </c>
    </row>
    <row r="1649">
      <c r="A1649" t="str">
        <v>LW-04</v>
      </c>
      <c r="B1649" s="1">
        <v>46071</v>
      </c>
      <c r="C1649" t="str">
        <v>M. Ortiz</v>
      </c>
      <c r="D1649" t="str">
        <v>cycling</v>
      </c>
      <c r="E1649" t="str">
        <v>no action</v>
      </c>
      <c r="F1649" t="str">
        <v>cycling</v>
      </c>
      <c r="G1649">
        <v>50810</v>
      </c>
      <c r="H1649">
        <v>50548</v>
      </c>
      <c r="I1649">
        <v>262</v>
      </c>
      <c r="J1649" s="1">
        <v>46064</v>
      </c>
      <c r="K1649">
        <v>7</v>
      </c>
      <c r="L1649">
        <v>37.42</v>
      </c>
      <c r="M1649" t="str">
        <v>No</v>
      </c>
      <c r="N1649" t="str">
        <v/>
      </c>
      <c r="O1649" t="str">
        <v/>
      </c>
      <c r="P1649" s="1">
        <v>46054</v>
      </c>
      <c r="Q1649">
        <v>19.1</v>
      </c>
      <c r="R1649">
        <v>31</v>
      </c>
      <c r="S1649">
        <v>22.5</v>
      </c>
      <c r="T1649">
        <v>13.4</v>
      </c>
    </row>
    <row r="1650">
      <c r="A1650" t="str">
        <v>LW-04</v>
      </c>
      <c r="B1650" s="1">
        <v>46078</v>
      </c>
      <c r="C1650" t="str">
        <v>T. Brooks</v>
      </c>
      <c r="D1650" t="str">
        <v>cycling</v>
      </c>
      <c r="E1650" t="str">
        <v>no action</v>
      </c>
      <c r="F1650" t="str">
        <v>cycling</v>
      </c>
      <c r="G1650">
        <v>51154</v>
      </c>
      <c r="H1650">
        <v>50810</v>
      </c>
      <c r="I1650">
        <v>344</v>
      </c>
      <c r="J1650" s="1">
        <v>46071</v>
      </c>
      <c r="K1650">
        <v>7</v>
      </c>
      <c r="L1650">
        <v>49.13</v>
      </c>
      <c r="M1650" t="str">
        <v>No</v>
      </c>
      <c r="N1650" t="str">
        <v/>
      </c>
      <c r="O1650" t="str">
        <v/>
      </c>
      <c r="P1650" s="1">
        <v>46054</v>
      </c>
      <c r="Q1650">
        <v>19.1</v>
      </c>
      <c r="R1650">
        <v>31</v>
      </c>
      <c r="S1650">
        <v>22.5</v>
      </c>
      <c r="T1650">
        <v>17.9</v>
      </c>
    </row>
    <row r="1651">
      <c r="A1651" t="str">
        <v>LW-04</v>
      </c>
      <c r="B1651" s="1">
        <v>46085</v>
      </c>
      <c r="C1651" t="str">
        <v>R. Nguyen</v>
      </c>
      <c r="D1651" t="str">
        <v>cycling</v>
      </c>
      <c r="E1651" t="str">
        <v>no action</v>
      </c>
      <c r="F1651" t="str">
        <v>cycling</v>
      </c>
      <c r="G1651">
        <v>51495</v>
      </c>
      <c r="H1651">
        <v>51154</v>
      </c>
      <c r="I1651">
        <v>341</v>
      </c>
      <c r="J1651" s="1">
        <v>46078</v>
      </c>
      <c r="K1651">
        <v>7</v>
      </c>
      <c r="L1651">
        <v>48.71</v>
      </c>
      <c r="M1651" t="str">
        <v>No</v>
      </c>
      <c r="N1651" t="str">
        <v/>
      </c>
      <c r="O1651" t="str">
        <v/>
      </c>
      <c r="P1651" s="1">
        <v>46082</v>
      </c>
      <c r="Q1651">
        <v>19.5</v>
      </c>
      <c r="R1651">
        <v>30.6</v>
      </c>
      <c r="S1651">
        <v>22.5</v>
      </c>
      <c r="T1651">
        <v>17.6</v>
      </c>
    </row>
    <row r="1652">
      <c r="A1652" t="str">
        <v>LW-04</v>
      </c>
      <c r="B1652" s="1">
        <v>46092</v>
      </c>
      <c r="C1652" t="str">
        <v>T. Brooks</v>
      </c>
      <c r="D1652" t="str">
        <v>cycling</v>
      </c>
      <c r="E1652" t="str">
        <v>no action</v>
      </c>
      <c r="F1652" t="str">
        <v>cycling</v>
      </c>
      <c r="G1652">
        <v>51790</v>
      </c>
      <c r="H1652">
        <v>51495</v>
      </c>
      <c r="I1652">
        <v>295</v>
      </c>
      <c r="J1652" s="1">
        <v>46085</v>
      </c>
      <c r="K1652">
        <v>7</v>
      </c>
      <c r="L1652">
        <v>42.08</v>
      </c>
      <c r="M1652" t="str">
        <v>No</v>
      </c>
      <c r="N1652" t="str">
        <v/>
      </c>
      <c r="O1652" t="str">
        <v/>
      </c>
      <c r="P1652" s="1">
        <v>46082</v>
      </c>
      <c r="Q1652">
        <v>19.5</v>
      </c>
      <c r="R1652">
        <v>30.6</v>
      </c>
      <c r="S1652">
        <v>22.5</v>
      </c>
      <c r="T1652">
        <v>10.9</v>
      </c>
    </row>
    <row r="1653">
      <c r="A1653" t="str">
        <v>LW-04</v>
      </c>
      <c r="B1653" s="1">
        <v>46099</v>
      </c>
      <c r="C1653" t="str">
        <v>T. Brooks</v>
      </c>
      <c r="D1653" t="str">
        <v>cycling</v>
      </c>
      <c r="E1653" t="str">
        <v>no action</v>
      </c>
      <c r="F1653" t="str">
        <v>cycling</v>
      </c>
      <c r="G1653">
        <v>52087</v>
      </c>
      <c r="H1653">
        <v>51790</v>
      </c>
      <c r="I1653">
        <v>297</v>
      </c>
      <c r="J1653" s="1">
        <v>46092</v>
      </c>
      <c r="K1653">
        <v>7</v>
      </c>
      <c r="L1653">
        <v>42.47</v>
      </c>
      <c r="M1653" t="str">
        <v>No</v>
      </c>
      <c r="N1653" t="str">
        <v/>
      </c>
      <c r="O1653" t="str">
        <v/>
      </c>
      <c r="P1653" s="1">
        <v>46082</v>
      </c>
      <c r="Q1653">
        <v>19.5</v>
      </c>
      <c r="R1653">
        <v>30.6</v>
      </c>
      <c r="S1653">
        <v>22.5</v>
      </c>
      <c r="T1653">
        <v>15.9</v>
      </c>
    </row>
    <row r="1654">
      <c r="A1654" t="str">
        <v>LW-04</v>
      </c>
      <c r="B1654" s="1">
        <v>46106</v>
      </c>
      <c r="C1654" t="str">
        <v>M. Ortiz</v>
      </c>
      <c r="D1654" t="str">
        <v>cycling</v>
      </c>
      <c r="E1654" t="str">
        <v>no action</v>
      </c>
      <c r="F1654" t="str">
        <v>cycling</v>
      </c>
      <c r="G1654">
        <v>52412</v>
      </c>
      <c r="H1654">
        <v>52087</v>
      </c>
      <c r="I1654">
        <v>325</v>
      </c>
      <c r="J1654" s="1">
        <v>46099</v>
      </c>
      <c r="K1654">
        <v>7</v>
      </c>
      <c r="L1654">
        <v>46.4</v>
      </c>
      <c r="M1654" t="str">
        <v>No</v>
      </c>
      <c r="N1654" t="str">
        <v/>
      </c>
      <c r="O1654" t="str">
        <v/>
      </c>
      <c r="P1654" s="1">
        <v>46082</v>
      </c>
      <c r="Q1654">
        <v>19.5</v>
      </c>
      <c r="R1654">
        <v>30.6</v>
      </c>
      <c r="S1654">
        <v>22.5</v>
      </c>
      <c r="T1654">
        <v>19.5</v>
      </c>
    </row>
    <row r="1655">
      <c r="A1655" t="str">
        <v>LW-04</v>
      </c>
      <c r="B1655" s="1">
        <v>46113</v>
      </c>
      <c r="C1655" t="str">
        <v>T. Brooks</v>
      </c>
      <c r="D1655" t="str">
        <v>cycling</v>
      </c>
      <c r="E1655" t="str">
        <v>recorded high FM pressure</v>
      </c>
      <c r="F1655" t="str">
        <v>cycling</v>
      </c>
      <c r="G1655">
        <v>52703</v>
      </c>
      <c r="H1655">
        <v>52412</v>
      </c>
      <c r="I1655">
        <v>291</v>
      </c>
      <c r="J1655" s="1">
        <v>46106</v>
      </c>
      <c r="K1655">
        <v>7</v>
      </c>
      <c r="L1655">
        <v>41.54</v>
      </c>
      <c r="M1655" t="str">
        <v>No</v>
      </c>
      <c r="N1655" t="str">
        <v/>
      </c>
      <c r="O1655" t="str">
        <v/>
      </c>
      <c r="P1655" s="1">
        <v>46113</v>
      </c>
      <c r="Q1655">
        <v>20.8</v>
      </c>
      <c r="R1655">
        <v>31.1</v>
      </c>
      <c r="S1655">
        <v>22.5</v>
      </c>
      <c r="T1655">
        <v>10.9</v>
      </c>
    </row>
    <row r="1656">
      <c r="A1656" t="str">
        <v>LW-04</v>
      </c>
      <c r="B1656" s="1">
        <v>46120</v>
      </c>
      <c r="C1656" t="str">
        <v>T. Brooks</v>
      </c>
      <c r="D1656" t="str">
        <v>cycling</v>
      </c>
      <c r="E1656" t="str">
        <v>cleared check valve</v>
      </c>
      <c r="F1656" t="str">
        <v>cycling</v>
      </c>
      <c r="G1656">
        <v>53016</v>
      </c>
      <c r="H1656">
        <v>52703</v>
      </c>
      <c r="I1656">
        <v>313</v>
      </c>
      <c r="J1656" s="1">
        <v>46113</v>
      </c>
      <c r="K1656">
        <v>7</v>
      </c>
      <c r="L1656">
        <v>44.72</v>
      </c>
      <c r="M1656" t="str">
        <v>No</v>
      </c>
      <c r="N1656" t="str">
        <v/>
      </c>
      <c r="O1656" t="str">
        <v/>
      </c>
      <c r="P1656" s="1">
        <v>46113</v>
      </c>
      <c r="Q1656">
        <v>20.8</v>
      </c>
      <c r="R1656">
        <v>31.1</v>
      </c>
      <c r="S1656">
        <v>22.5</v>
      </c>
      <c r="T1656">
        <v>15.3</v>
      </c>
    </row>
    <row r="1657">
      <c r="A1657" t="str">
        <v>LW-04</v>
      </c>
      <c r="B1657" s="1">
        <v>46127</v>
      </c>
      <c r="C1657" t="str">
        <v>J. Hale</v>
      </c>
      <c r="D1657" t="str">
        <v>cycling</v>
      </c>
      <c r="E1657" t="str">
        <v>no action</v>
      </c>
      <c r="F1657" t="str">
        <v>cycling</v>
      </c>
      <c r="G1657">
        <v>53360</v>
      </c>
      <c r="H1657">
        <v>53016</v>
      </c>
      <c r="I1657">
        <v>344</v>
      </c>
      <c r="J1657" s="1">
        <v>46120</v>
      </c>
      <c r="K1657">
        <v>7</v>
      </c>
      <c r="L1657">
        <v>49.17</v>
      </c>
      <c r="M1657" t="str">
        <v>No</v>
      </c>
      <c r="N1657" t="str">
        <v/>
      </c>
      <c r="O1657" t="str">
        <v/>
      </c>
      <c r="P1657" s="1">
        <v>46113</v>
      </c>
      <c r="Q1657">
        <v>20.8</v>
      </c>
      <c r="R1657">
        <v>31.1</v>
      </c>
      <c r="S1657">
        <v>22.5</v>
      </c>
      <c r="T1657">
        <v>11.4</v>
      </c>
    </row>
    <row r="1658">
      <c r="A1658" t="str">
        <v>LW-04</v>
      </c>
      <c r="B1658" s="1">
        <v>46134</v>
      </c>
      <c r="C1658" t="str">
        <v>R. Nguyen</v>
      </c>
      <c r="D1658" t="str">
        <v>cycling</v>
      </c>
      <c r="E1658" t="str">
        <v>no action</v>
      </c>
      <c r="F1658" t="str">
        <v>cycling</v>
      </c>
      <c r="G1658">
        <v>53635</v>
      </c>
      <c r="H1658">
        <v>53360</v>
      </c>
      <c r="I1658">
        <v>275</v>
      </c>
      <c r="J1658" s="1">
        <v>46127</v>
      </c>
      <c r="K1658">
        <v>7</v>
      </c>
      <c r="L1658">
        <v>39.22</v>
      </c>
      <c r="M1658" t="str">
        <v>No</v>
      </c>
      <c r="N1658" t="str">
        <v/>
      </c>
      <c r="O1658" t="str">
        <v/>
      </c>
      <c r="P1658" s="1">
        <v>46113</v>
      </c>
      <c r="Q1658">
        <v>20.8</v>
      </c>
      <c r="R1658">
        <v>31.1</v>
      </c>
      <c r="S1658">
        <v>22.5</v>
      </c>
      <c r="T1658">
        <v>13.4</v>
      </c>
    </row>
    <row r="1659">
      <c r="A1659" t="str">
        <v>LW-04</v>
      </c>
      <c r="B1659" s="1">
        <v>46141</v>
      </c>
      <c r="C1659" t="str">
        <v>R. Nguyen</v>
      </c>
      <c r="D1659" t="str">
        <v>cycling</v>
      </c>
      <c r="E1659" t="str">
        <v>no action</v>
      </c>
      <c r="F1659" t="str">
        <v>cycling</v>
      </c>
      <c r="G1659">
        <v>53927</v>
      </c>
      <c r="H1659">
        <v>53635</v>
      </c>
      <c r="I1659">
        <v>292</v>
      </c>
      <c r="J1659" s="1">
        <v>46134</v>
      </c>
      <c r="K1659">
        <v>7</v>
      </c>
      <c r="L1659">
        <v>41.76</v>
      </c>
      <c r="M1659" t="str">
        <v>No</v>
      </c>
      <c r="N1659" t="str">
        <v/>
      </c>
      <c r="O1659" t="str">
        <v/>
      </c>
      <c r="P1659" s="1">
        <v>46113</v>
      </c>
      <c r="Q1659">
        <v>20.8</v>
      </c>
      <c r="R1659">
        <v>31.1</v>
      </c>
      <c r="S1659">
        <v>22.5</v>
      </c>
      <c r="T1659">
        <v>14.7</v>
      </c>
    </row>
    <row r="1660">
      <c r="A1660" t="str">
        <v>LW-04</v>
      </c>
      <c r="B1660" s="1">
        <v>46148</v>
      </c>
      <c r="C1660" t="str">
        <v>T. Brooks</v>
      </c>
      <c r="D1660" t="str">
        <v>cycling</v>
      </c>
      <c r="E1660" t="str">
        <v>no action</v>
      </c>
      <c r="F1660" t="str">
        <v>cycling</v>
      </c>
      <c r="G1660">
        <v>54257</v>
      </c>
      <c r="H1660">
        <v>53927</v>
      </c>
      <c r="I1660">
        <v>330</v>
      </c>
      <c r="J1660" s="1">
        <v>46141</v>
      </c>
      <c r="K1660">
        <v>7</v>
      </c>
      <c r="L1660">
        <v>47.14</v>
      </c>
      <c r="M1660" t="str">
        <v>No</v>
      </c>
      <c r="N1660" t="str">
        <v/>
      </c>
      <c r="O1660" t="str">
        <v/>
      </c>
      <c r="P1660" s="1">
        <v>46143</v>
      </c>
      <c r="Q1660">
        <v>21</v>
      </c>
      <c r="R1660">
        <v>30.8</v>
      </c>
      <c r="S1660">
        <v>22.5</v>
      </c>
      <c r="T1660">
        <v>11.9</v>
      </c>
    </row>
    <row r="1661">
      <c r="A1661" t="str">
        <v>LW-04</v>
      </c>
      <c r="B1661" s="1">
        <v>46155</v>
      </c>
      <c r="C1661" t="str">
        <v>R. Nguyen</v>
      </c>
      <c r="D1661" t="str">
        <v>cycling</v>
      </c>
      <c r="E1661" t="str">
        <v>no action</v>
      </c>
      <c r="F1661" t="str">
        <v>cycling</v>
      </c>
      <c r="G1661">
        <v>54566</v>
      </c>
      <c r="H1661">
        <v>54257</v>
      </c>
      <c r="I1661">
        <v>309</v>
      </c>
      <c r="J1661" s="1">
        <v>46148</v>
      </c>
      <c r="K1661">
        <v>7</v>
      </c>
      <c r="L1661">
        <v>44.16</v>
      </c>
      <c r="M1661" t="str">
        <v>No</v>
      </c>
      <c r="N1661" t="str">
        <v/>
      </c>
      <c r="O1661" t="str">
        <v/>
      </c>
      <c r="P1661" s="1">
        <v>46143</v>
      </c>
      <c r="Q1661">
        <v>21</v>
      </c>
      <c r="R1661">
        <v>30.8</v>
      </c>
      <c r="S1661">
        <v>22.5</v>
      </c>
      <c r="T1661">
        <v>11.6</v>
      </c>
    </row>
    <row r="1662">
      <c r="A1662" t="str">
        <v>LW-04</v>
      </c>
      <c r="B1662" s="1">
        <v>46162</v>
      </c>
      <c r="C1662" t="str">
        <v>R. Nguyen</v>
      </c>
      <c r="D1662" t="str">
        <v>cycling</v>
      </c>
      <c r="E1662" t="str">
        <v>no action</v>
      </c>
      <c r="F1662" t="str">
        <v>cycling</v>
      </c>
      <c r="G1662">
        <v>54865</v>
      </c>
      <c r="H1662">
        <v>54566</v>
      </c>
      <c r="I1662">
        <v>299</v>
      </c>
      <c r="J1662" s="1">
        <v>46155</v>
      </c>
      <c r="K1662">
        <v>7</v>
      </c>
      <c r="L1662">
        <v>42.65</v>
      </c>
      <c r="M1662" t="str">
        <v>No</v>
      </c>
      <c r="N1662" t="str">
        <v/>
      </c>
      <c r="O1662" t="str">
        <v/>
      </c>
      <c r="P1662" s="1">
        <v>46143</v>
      </c>
      <c r="Q1662">
        <v>21</v>
      </c>
      <c r="R1662">
        <v>30.8</v>
      </c>
      <c r="S1662">
        <v>22.5</v>
      </c>
      <c r="T1662">
        <v>13.7</v>
      </c>
    </row>
    <row r="1663">
      <c r="A1663" t="str">
        <v>LW-04</v>
      </c>
      <c r="B1663" s="1">
        <v>46169</v>
      </c>
      <c r="C1663" t="str">
        <v>M. Ortiz</v>
      </c>
      <c r="D1663" t="str">
        <v>cycling</v>
      </c>
      <c r="E1663" t="str">
        <v>no action</v>
      </c>
      <c r="F1663" t="str">
        <v>cycling</v>
      </c>
      <c r="G1663">
        <v>55183</v>
      </c>
      <c r="H1663">
        <v>54865</v>
      </c>
      <c r="I1663">
        <v>318</v>
      </c>
      <c r="J1663" s="1">
        <v>46162</v>
      </c>
      <c r="K1663">
        <v>7</v>
      </c>
      <c r="L1663">
        <v>45.46</v>
      </c>
      <c r="M1663" t="str">
        <v>No</v>
      </c>
      <c r="N1663" t="str">
        <v/>
      </c>
      <c r="O1663" t="str">
        <v/>
      </c>
      <c r="P1663" s="1">
        <v>46143</v>
      </c>
      <c r="Q1663">
        <v>21</v>
      </c>
      <c r="R1663">
        <v>30.8</v>
      </c>
      <c r="S1663">
        <v>22.5</v>
      </c>
      <c r="T1663">
        <v>13.8</v>
      </c>
    </row>
    <row r="1664">
      <c r="A1664" t="str">
        <v>LW-04</v>
      </c>
      <c r="B1664" s="1">
        <v>46176</v>
      </c>
      <c r="C1664" t="str">
        <v>T. Brooks</v>
      </c>
      <c r="D1664" t="str">
        <v>cycling</v>
      </c>
      <c r="E1664" t="str">
        <v>no action</v>
      </c>
      <c r="F1664" t="str">
        <v>cycling</v>
      </c>
      <c r="G1664">
        <v>55500</v>
      </c>
      <c r="H1664">
        <v>55183</v>
      </c>
      <c r="I1664">
        <v>317</v>
      </c>
      <c r="J1664" s="1">
        <v>46169</v>
      </c>
      <c r="K1664">
        <v>7</v>
      </c>
      <c r="L1664">
        <v>45.22</v>
      </c>
      <c r="M1664" t="str">
        <v>No</v>
      </c>
      <c r="N1664" t="str">
        <v/>
      </c>
      <c r="O1664" t="str">
        <v/>
      </c>
      <c r="P1664" s="1">
        <v>46174</v>
      </c>
      <c r="Q1664">
        <v>21.5</v>
      </c>
      <c r="R1664">
        <v>30.9</v>
      </c>
      <c r="S1664">
        <v>22.5</v>
      </c>
      <c r="T1664">
        <v>12.5</v>
      </c>
    </row>
    <row r="1665">
      <c r="A1665" t="str">
        <v>LW-04</v>
      </c>
      <c r="B1665" s="1">
        <v>46183</v>
      </c>
      <c r="C1665" t="str">
        <v>R. Nguyen</v>
      </c>
      <c r="D1665" t="str">
        <v>cycling</v>
      </c>
      <c r="E1665" t="str">
        <v>cleared check valve</v>
      </c>
      <c r="F1665" t="str">
        <v>cycling</v>
      </c>
      <c r="G1665">
        <v>55763</v>
      </c>
      <c r="H1665">
        <v>55500</v>
      </c>
      <c r="I1665">
        <v>263</v>
      </c>
      <c r="J1665" s="1">
        <v>46176</v>
      </c>
      <c r="K1665">
        <v>7</v>
      </c>
      <c r="L1665">
        <v>37.61</v>
      </c>
      <c r="M1665" t="str">
        <v>No</v>
      </c>
      <c r="N1665" t="str">
        <v/>
      </c>
      <c r="O1665" t="str">
        <v/>
      </c>
      <c r="P1665" s="1">
        <v>46174</v>
      </c>
      <c r="Q1665">
        <v>21.5</v>
      </c>
      <c r="R1665">
        <v>30.9</v>
      </c>
      <c r="S1665">
        <v>22.5</v>
      </c>
      <c r="T1665">
        <v>13.3</v>
      </c>
    </row>
    <row r="1666">
      <c r="A1666" t="str">
        <v>LW-04</v>
      </c>
      <c r="B1666" s="1">
        <v>46190</v>
      </c>
      <c r="C1666" t="str">
        <v>R. Nguyen</v>
      </c>
      <c r="D1666" t="str">
        <v>cycling</v>
      </c>
      <c r="E1666" t="str">
        <v>no action</v>
      </c>
      <c r="F1666" t="str">
        <v>cycling</v>
      </c>
      <c r="G1666">
        <v>56103</v>
      </c>
      <c r="H1666">
        <v>55763</v>
      </c>
      <c r="I1666">
        <v>340</v>
      </c>
      <c r="J1666" s="1">
        <v>46183</v>
      </c>
      <c r="K1666">
        <v>7</v>
      </c>
      <c r="L1666">
        <v>48.56</v>
      </c>
      <c r="M1666" t="str">
        <v>No</v>
      </c>
      <c r="N1666" t="str">
        <v/>
      </c>
      <c r="O1666" t="str">
        <v/>
      </c>
      <c r="P1666" s="1">
        <v>46174</v>
      </c>
      <c r="Q1666">
        <v>21.5</v>
      </c>
      <c r="R1666">
        <v>30.9</v>
      </c>
      <c r="S1666">
        <v>22.5</v>
      </c>
      <c r="T1666">
        <v>10.7</v>
      </c>
    </row>
    <row r="1667">
      <c r="A1667" t="str">
        <v>LW-04</v>
      </c>
      <c r="B1667" s="1">
        <v>46197</v>
      </c>
      <c r="C1667" t="str">
        <v>T. Brooks</v>
      </c>
      <c r="D1667" t="str">
        <v>cycling</v>
      </c>
      <c r="E1667" t="str">
        <v>no action</v>
      </c>
      <c r="F1667" t="str">
        <v>cycling</v>
      </c>
      <c r="G1667">
        <v>56383</v>
      </c>
      <c r="H1667">
        <v>56103</v>
      </c>
      <c r="I1667">
        <v>280</v>
      </c>
      <c r="J1667" s="1">
        <v>46190</v>
      </c>
      <c r="K1667">
        <v>7</v>
      </c>
      <c r="L1667">
        <v>40.04</v>
      </c>
      <c r="M1667" t="str">
        <v>No</v>
      </c>
      <c r="N1667" t="str">
        <v/>
      </c>
      <c r="O1667" t="str">
        <v/>
      </c>
      <c r="P1667" s="1">
        <v>46174</v>
      </c>
      <c r="Q1667">
        <v>21.5</v>
      </c>
      <c r="R1667">
        <v>30.9</v>
      </c>
      <c r="S1667">
        <v>22.5</v>
      </c>
      <c r="T1667">
        <v>18.9</v>
      </c>
    </row>
    <row r="1668">
      <c r="A1668" t="str">
        <v>LW-04</v>
      </c>
      <c r="B1668" s="1">
        <v>46204</v>
      </c>
      <c r="C1668" t="str">
        <v>T. Brooks</v>
      </c>
      <c r="D1668" t="str">
        <v>cycling</v>
      </c>
      <c r="E1668" t="str">
        <v>no action</v>
      </c>
      <c r="F1668" t="str">
        <v>cycling</v>
      </c>
      <c r="G1668">
        <v>56681</v>
      </c>
      <c r="H1668">
        <v>56383</v>
      </c>
      <c r="I1668">
        <v>298</v>
      </c>
      <c r="J1668" s="1">
        <v>46197</v>
      </c>
      <c r="K1668">
        <v>7</v>
      </c>
      <c r="L1668">
        <v>42.53</v>
      </c>
      <c r="M1668" t="str">
        <v>No</v>
      </c>
      <c r="N1668" t="str">
        <v/>
      </c>
      <c r="O1668" t="str">
        <v/>
      </c>
      <c r="P1668" s="1">
        <v>46204</v>
      </c>
      <c r="Q1668">
        <v>21.3</v>
      </c>
      <c r="R1668">
        <v>30.8</v>
      </c>
      <c r="S1668">
        <v>22.5</v>
      </c>
      <c r="T1668">
        <v>14</v>
      </c>
    </row>
    <row r="1669">
      <c r="A1669" t="str">
        <v>LW-04</v>
      </c>
      <c r="B1669" s="1">
        <v>46211</v>
      </c>
      <c r="C1669" t="str">
        <v>J. Hale</v>
      </c>
      <c r="D1669" t="str">
        <v>cycling</v>
      </c>
      <c r="E1669" t="str">
        <v>no action</v>
      </c>
      <c r="F1669" t="str">
        <v>cycling</v>
      </c>
      <c r="G1669">
        <v>57011</v>
      </c>
      <c r="H1669">
        <v>56681</v>
      </c>
      <c r="I1669">
        <v>330</v>
      </c>
      <c r="J1669" s="1">
        <v>46204</v>
      </c>
      <c r="K1669">
        <v>7</v>
      </c>
      <c r="L1669">
        <v>47.19</v>
      </c>
      <c r="M1669" t="str">
        <v>No</v>
      </c>
      <c r="N1669" t="str">
        <v/>
      </c>
      <c r="O1669" t="str">
        <v/>
      </c>
      <c r="P1669" s="1">
        <v>46204</v>
      </c>
      <c r="Q1669">
        <v>21.3</v>
      </c>
      <c r="R1669">
        <v>30.8</v>
      </c>
      <c r="S1669">
        <v>22.5</v>
      </c>
      <c r="T1669">
        <v>10.6</v>
      </c>
    </row>
    <row r="1670">
      <c r="A1670" t="str">
        <v>LW-04</v>
      </c>
      <c r="B1670" s="1">
        <v>46218</v>
      </c>
      <c r="C1670" t="str">
        <v>M. Ortiz</v>
      </c>
      <c r="D1670" t="str">
        <v>cycling</v>
      </c>
      <c r="E1670" t="str">
        <v>no action</v>
      </c>
      <c r="F1670" t="str">
        <v>cycling</v>
      </c>
      <c r="G1670">
        <v>57316</v>
      </c>
      <c r="H1670">
        <v>57011</v>
      </c>
      <c r="I1670">
        <v>305</v>
      </c>
      <c r="J1670" s="1">
        <v>46211</v>
      </c>
      <c r="K1670">
        <v>7</v>
      </c>
      <c r="L1670">
        <v>43.52</v>
      </c>
      <c r="M1670" t="str">
        <v>No</v>
      </c>
      <c r="N1670" t="str">
        <v/>
      </c>
      <c r="O1670" t="str">
        <v/>
      </c>
      <c r="P1670" s="1">
        <v>46204</v>
      </c>
      <c r="Q1670">
        <v>21.3</v>
      </c>
      <c r="R1670">
        <v>30.8</v>
      </c>
      <c r="S1670">
        <v>22.5</v>
      </c>
      <c r="T1670">
        <v>16.8</v>
      </c>
    </row>
    <row r="1671">
      <c r="A1671" t="str">
        <v>LW-04</v>
      </c>
      <c r="B1671" s="1">
        <v>46225</v>
      </c>
      <c r="C1671" t="str">
        <v>J. Hale</v>
      </c>
      <c r="D1671" t="str">
        <v>cycling</v>
      </c>
      <c r="E1671" t="str">
        <v>no action</v>
      </c>
      <c r="F1671" t="str">
        <v>cycling</v>
      </c>
      <c r="G1671">
        <v>57617</v>
      </c>
      <c r="H1671">
        <v>57316</v>
      </c>
      <c r="I1671">
        <v>301</v>
      </c>
      <c r="J1671" s="1">
        <v>46218</v>
      </c>
      <c r="K1671">
        <v>7</v>
      </c>
      <c r="L1671">
        <v>43.03</v>
      </c>
      <c r="M1671" t="str">
        <v>No</v>
      </c>
      <c r="N1671" t="str">
        <v/>
      </c>
      <c r="O1671" t="str">
        <v/>
      </c>
      <c r="P1671" s="1">
        <v>46204</v>
      </c>
      <c r="Q1671">
        <v>21.3</v>
      </c>
      <c r="R1671">
        <v>30.8</v>
      </c>
      <c r="S1671">
        <v>22.5</v>
      </c>
      <c r="T1671">
        <v>13</v>
      </c>
    </row>
    <row r="1672">
      <c r="A1672" t="str">
        <v>LW-04</v>
      </c>
      <c r="B1672" s="1">
        <v>46232</v>
      </c>
      <c r="C1672" t="str">
        <v>T. Brooks</v>
      </c>
      <c r="D1672" t="str">
        <v>cycling</v>
      </c>
      <c r="E1672" t="str">
        <v>no action</v>
      </c>
      <c r="F1672" t="str">
        <v>cycling</v>
      </c>
      <c r="G1672">
        <v>57878</v>
      </c>
      <c r="H1672">
        <v>57617</v>
      </c>
      <c r="I1672">
        <v>261</v>
      </c>
      <c r="J1672" s="1">
        <v>46225</v>
      </c>
      <c r="K1672">
        <v>7</v>
      </c>
      <c r="L1672">
        <v>37.3</v>
      </c>
      <c r="M1672" t="str">
        <v>No</v>
      </c>
      <c r="N1672" t="str">
        <v/>
      </c>
      <c r="O1672" t="str">
        <v/>
      </c>
      <c r="P1672" s="1">
        <v>46204</v>
      </c>
      <c r="Q1672">
        <v>21.3</v>
      </c>
      <c r="R1672">
        <v>30.8</v>
      </c>
      <c r="S1672">
        <v>22.5</v>
      </c>
      <c r="T1672">
        <v>18.6</v>
      </c>
    </row>
    <row r="1673">
      <c r="A1673" t="str">
        <v>LW-04</v>
      </c>
      <c r="B1673" s="1">
        <v>46239</v>
      </c>
      <c r="C1673" t="str">
        <v>M. Ortiz</v>
      </c>
      <c r="D1673" t="str">
        <v>cycling</v>
      </c>
      <c r="E1673" t="str">
        <v>no action</v>
      </c>
      <c r="F1673" t="str">
        <v>cycling</v>
      </c>
      <c r="G1673">
        <v>58204</v>
      </c>
      <c r="H1673">
        <v>57878</v>
      </c>
      <c r="I1673">
        <v>326</v>
      </c>
      <c r="J1673" s="1">
        <v>46232</v>
      </c>
      <c r="K1673">
        <v>7</v>
      </c>
      <c r="L1673">
        <v>46.63</v>
      </c>
      <c r="M1673" t="str">
        <v>No</v>
      </c>
      <c r="N1673" t="str">
        <v/>
      </c>
      <c r="O1673" t="str">
        <v/>
      </c>
      <c r="P1673" s="1">
        <v>46235</v>
      </c>
      <c r="Q1673">
        <v>20.9</v>
      </c>
      <c r="R1673">
        <v>31.2</v>
      </c>
      <c r="S1673">
        <v>22.5</v>
      </c>
      <c r="T1673">
        <v>17.2</v>
      </c>
    </row>
    <row r="1674">
      <c r="A1674" t="str">
        <v>LW-04</v>
      </c>
      <c r="B1674" s="1">
        <v>46246</v>
      </c>
      <c r="C1674" t="str">
        <v>M. Ortiz</v>
      </c>
      <c r="D1674" t="str">
        <v>cycling</v>
      </c>
      <c r="E1674" t="str">
        <v>no action</v>
      </c>
      <c r="F1674" t="str">
        <v>cycling</v>
      </c>
      <c r="G1674">
        <v>58495</v>
      </c>
      <c r="H1674">
        <v>58204</v>
      </c>
      <c r="I1674">
        <v>291</v>
      </c>
      <c r="J1674" s="1">
        <v>46239</v>
      </c>
      <c r="K1674">
        <v>7</v>
      </c>
      <c r="L1674">
        <v>41.63</v>
      </c>
      <c r="M1674" t="str">
        <v>No</v>
      </c>
      <c r="N1674" t="str">
        <v/>
      </c>
      <c r="O1674" t="str">
        <v/>
      </c>
      <c r="P1674" s="1">
        <v>46235</v>
      </c>
      <c r="Q1674">
        <v>20.9</v>
      </c>
      <c r="R1674">
        <v>31.2</v>
      </c>
      <c r="S1674">
        <v>22.5</v>
      </c>
      <c r="T1674">
        <v>18.1</v>
      </c>
    </row>
  </sheetData>
  <autoFilter ref="A1:T1674"/>
  <ignoredErrors>
    <ignoredError numberStoredAsText="1" sqref="A1:T1674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O47"/>
  <sheetViews>
    <sheetView workbookViewId="0"/>
  </sheetViews>
  <cols>
    <col min="1" max="1" width="12.83203125" customWidth="1"/>
    <col min="2" max="2" width="12.83203125" customWidth="1"/>
    <col min="3" max="3" width="12.83203125" customWidth="1"/>
    <col min="4" max="4" width="14.83203125" customWidth="1"/>
    <col min="5" max="5" width="14.83203125" customWidth="1"/>
    <col min="6" max="6" width="10.83203125" customWidth="1"/>
    <col min="7" max="7" width="14.83203125" customWidth="1"/>
    <col min="8" max="8" width="14.83203125" customWidth="1"/>
    <col min="9" max="9" width="16.83203125" customWidth="1"/>
    <col min="10" max="10" width="14.83203125" customWidth="1"/>
    <col min="11" max="11" width="16.83203125" customWidth="1"/>
    <col min="12" max="12" width="12.83203125" customWidth="1"/>
    <col min="13" max="13" width="10.83203125" customWidth="1"/>
    <col min="14" max="14" width="12.83203125" customWidth="1"/>
    <col min="15" max="15" width="18.83203125" customWidth="1"/>
  </cols>
  <sheetData>
    <row r="1">
      <c r="A1" t="str">
        <v>well name</v>
      </c>
      <c r="B1" t="str">
        <v>has pump</v>
      </c>
      <c r="C1" t="str">
        <v>had pump</v>
      </c>
      <c r="D1" t="str">
        <v>type</v>
      </c>
      <c r="E1" t="str">
        <v>has forced main</v>
      </c>
      <c r="F1" t="str">
        <v>has air</v>
      </c>
      <c r="G1" t="str">
        <v>pump status</v>
      </c>
      <c r="H1" t="str">
        <v>date installed</v>
      </c>
      <c r="I1" t="str">
        <v>date decommissioned</v>
      </c>
      <c r="J1" t="str">
        <v>decommissioned?</v>
      </c>
      <c r="K1" t="str">
        <v>has only forced main</v>
      </c>
      <c r="L1" t="str">
        <v>has only air</v>
      </c>
      <c r="M1" t="str">
        <v>has both</v>
      </c>
      <c r="N1" t="str">
        <v>well status</v>
      </c>
      <c r="O1" t="str">
        <v>force main/air status</v>
      </c>
    </row>
    <row r="2">
      <c r="A2" t="str">
        <v>EW-01</v>
      </c>
      <c r="B2" t="str">
        <v>Yes</v>
      </c>
      <c r="C2" t="str">
        <v>Yes</v>
      </c>
      <c r="D2" t="str">
        <v>QED AP4+</v>
      </c>
      <c r="E2" t="str">
        <v>Yes</v>
      </c>
      <c r="F2" t="str">
        <v>Yes</v>
      </c>
      <c r="G2" t="str">
        <v>cycling</v>
      </c>
      <c r="H2" s="1">
        <v>43229</v>
      </c>
      <c r="I2" t="str">
        <v/>
      </c>
      <c r="J2" t="str">
        <v>No</v>
      </c>
      <c r="K2" t="str">
        <v>No</v>
      </c>
      <c r="L2" t="str">
        <v>No</v>
      </c>
      <c r="M2" t="str">
        <v>Yes</v>
      </c>
      <c r="N2" t="str">
        <v>active</v>
      </c>
      <c r="O2" t="str">
        <v>air + force main</v>
      </c>
    </row>
    <row r="3">
      <c r="A3" t="str">
        <v>EW-02</v>
      </c>
      <c r="B3" t="str">
        <v>Yes</v>
      </c>
      <c r="C3" t="str">
        <v>Yes</v>
      </c>
      <c r="D3" t="str">
        <v>QED AP4+</v>
      </c>
      <c r="E3" t="str">
        <v>Yes</v>
      </c>
      <c r="F3" t="str">
        <v>Yes</v>
      </c>
      <c r="G3" t="str">
        <v>cycling</v>
      </c>
      <c r="H3" s="1">
        <v>43229</v>
      </c>
      <c r="I3" t="str">
        <v/>
      </c>
      <c r="J3" t="str">
        <v>No</v>
      </c>
      <c r="K3" t="str">
        <v>No</v>
      </c>
      <c r="L3" t="str">
        <v>No</v>
      </c>
      <c r="M3" t="str">
        <v>Yes</v>
      </c>
      <c r="N3" t="str">
        <v>active</v>
      </c>
      <c r="O3" t="str">
        <v>air + force main</v>
      </c>
    </row>
    <row r="4">
      <c r="A4" t="str">
        <v>EW-03</v>
      </c>
      <c r="B4" t="str">
        <v>Yes</v>
      </c>
      <c r="C4" t="str">
        <v>Yes</v>
      </c>
      <c r="D4" t="str">
        <v>QED AP4+</v>
      </c>
      <c r="E4" t="str">
        <v>Yes</v>
      </c>
      <c r="F4" t="str">
        <v>Yes</v>
      </c>
      <c r="G4" t="str">
        <v>cycling</v>
      </c>
      <c r="H4" s="1">
        <v>43229</v>
      </c>
      <c r="I4" t="str">
        <v/>
      </c>
      <c r="J4" t="str">
        <v>No</v>
      </c>
      <c r="K4" t="str">
        <v>No</v>
      </c>
      <c r="L4" t="str">
        <v>No</v>
      </c>
      <c r="M4" t="str">
        <v>Yes</v>
      </c>
      <c r="N4" t="str">
        <v>active</v>
      </c>
      <c r="O4" t="str">
        <v>air + force main</v>
      </c>
    </row>
    <row r="5">
      <c r="A5" t="str">
        <v>EW-04</v>
      </c>
      <c r="B5" t="str">
        <v>Yes</v>
      </c>
      <c r="C5" t="str">
        <v>Yes</v>
      </c>
      <c r="D5" t="str">
        <v>QED AP4+</v>
      </c>
      <c r="E5" t="str">
        <v>Yes</v>
      </c>
      <c r="F5" t="str">
        <v>Yes</v>
      </c>
      <c r="G5" t="str">
        <v>cycling</v>
      </c>
      <c r="H5" s="1">
        <v>43229</v>
      </c>
      <c r="I5" t="str">
        <v/>
      </c>
      <c r="J5" t="str">
        <v>No</v>
      </c>
      <c r="K5" t="str">
        <v>No</v>
      </c>
      <c r="L5" t="str">
        <v>No</v>
      </c>
      <c r="M5" t="str">
        <v>Yes</v>
      </c>
      <c r="N5" t="str">
        <v>active</v>
      </c>
      <c r="O5" t="str">
        <v>air + force main</v>
      </c>
    </row>
    <row r="6">
      <c r="A6" t="str">
        <v>EW-05</v>
      </c>
      <c r="B6" t="str">
        <v>Yes</v>
      </c>
      <c r="C6" t="str">
        <v>Yes</v>
      </c>
      <c r="D6" t="str">
        <v>QED AP3</v>
      </c>
      <c r="E6" t="str">
        <v>Yes</v>
      </c>
      <c r="F6" t="str">
        <v>Yes</v>
      </c>
      <c r="G6" t="str">
        <v>cycling</v>
      </c>
      <c r="H6" s="1">
        <v>43229</v>
      </c>
      <c r="I6" t="str">
        <v/>
      </c>
      <c r="J6" t="str">
        <v>No</v>
      </c>
      <c r="K6" t="str">
        <v>No</v>
      </c>
      <c r="L6" t="str">
        <v>No</v>
      </c>
      <c r="M6" t="str">
        <v>Yes</v>
      </c>
      <c r="N6" t="str">
        <v>active</v>
      </c>
      <c r="O6" t="str">
        <v>air + force main</v>
      </c>
    </row>
    <row r="7">
      <c r="A7" t="str">
        <v>EW-06</v>
      </c>
      <c r="B7" t="str">
        <v>Yes</v>
      </c>
      <c r="C7" t="str">
        <v>Yes</v>
      </c>
      <c r="D7" t="str">
        <v>QED AP4+</v>
      </c>
      <c r="E7" t="str">
        <v>Yes</v>
      </c>
      <c r="F7" t="str">
        <v>Yes</v>
      </c>
      <c r="G7" t="str">
        <v>cycling</v>
      </c>
      <c r="H7" s="1">
        <v>43229</v>
      </c>
      <c r="I7" t="str">
        <v/>
      </c>
      <c r="J7" t="str">
        <v>No</v>
      </c>
      <c r="K7" t="str">
        <v>No</v>
      </c>
      <c r="L7" t="str">
        <v>No</v>
      </c>
      <c r="M7" t="str">
        <v>Yes</v>
      </c>
      <c r="N7" t="str">
        <v>active</v>
      </c>
      <c r="O7" t="str">
        <v>air + force main</v>
      </c>
    </row>
    <row r="8">
      <c r="A8" t="str">
        <v>EW-07</v>
      </c>
      <c r="B8" t="str">
        <v>Yes</v>
      </c>
      <c r="C8" t="str">
        <v>Yes</v>
      </c>
      <c r="D8" t="str">
        <v>Blackhawk</v>
      </c>
      <c r="E8" t="str">
        <v>Yes</v>
      </c>
      <c r="F8" t="str">
        <v>Yes</v>
      </c>
      <c r="G8" t="str">
        <v>cycling</v>
      </c>
      <c r="H8" s="1">
        <v>43229</v>
      </c>
      <c r="I8" t="str">
        <v/>
      </c>
      <c r="J8" t="str">
        <v>No</v>
      </c>
      <c r="K8" t="str">
        <v>No</v>
      </c>
      <c r="L8" t="str">
        <v>No</v>
      </c>
      <c r="M8" t="str">
        <v>Yes</v>
      </c>
      <c r="N8" t="str">
        <v>active</v>
      </c>
      <c r="O8" t="str">
        <v>air + force main</v>
      </c>
    </row>
    <row r="9">
      <c r="A9" t="str">
        <v>EW-08</v>
      </c>
      <c r="B9" t="str">
        <v>Yes</v>
      </c>
      <c r="C9" t="str">
        <v>Yes</v>
      </c>
      <c r="D9" t="str">
        <v>QED AP4+</v>
      </c>
      <c r="E9" t="str">
        <v>Yes</v>
      </c>
      <c r="F9" t="str">
        <v>Yes</v>
      </c>
      <c r="G9" t="str">
        <v>idle</v>
      </c>
      <c r="H9" s="1">
        <v>43229</v>
      </c>
      <c r="I9" t="str">
        <v/>
      </c>
      <c r="J9" t="str">
        <v>No</v>
      </c>
      <c r="K9" t="str">
        <v>No</v>
      </c>
      <c r="L9" t="str">
        <v>No</v>
      </c>
      <c r="M9" t="str">
        <v>Yes</v>
      </c>
      <c r="N9" t="str">
        <v>active</v>
      </c>
      <c r="O9" t="str">
        <v>air + force main</v>
      </c>
    </row>
    <row r="10">
      <c r="A10" t="str">
        <v>EW-09</v>
      </c>
      <c r="B10" t="str">
        <v>Yes</v>
      </c>
      <c r="C10" t="str">
        <v>Yes</v>
      </c>
      <c r="D10" t="str">
        <v>QED AP4+</v>
      </c>
      <c r="E10" t="str">
        <v>Yes</v>
      </c>
      <c r="F10" t="str">
        <v>Yes</v>
      </c>
      <c r="G10" t="str">
        <v>cycling</v>
      </c>
      <c r="H10" s="1">
        <v>43229</v>
      </c>
      <c r="I10" t="str">
        <v/>
      </c>
      <c r="J10" t="str">
        <v>No</v>
      </c>
      <c r="K10" t="str">
        <v>No</v>
      </c>
      <c r="L10" t="str">
        <v>No</v>
      </c>
      <c r="M10" t="str">
        <v>Yes</v>
      </c>
      <c r="N10" t="str">
        <v>active</v>
      </c>
      <c r="O10" t="str">
        <v>air + force main</v>
      </c>
    </row>
    <row r="11">
      <c r="A11" t="str">
        <v>EW-10</v>
      </c>
      <c r="B11" t="str">
        <v>Yes</v>
      </c>
      <c r="C11" t="str">
        <v>Yes</v>
      </c>
      <c r="D11" t="str">
        <v>QED AP3</v>
      </c>
      <c r="E11" t="str">
        <v>Yes</v>
      </c>
      <c r="F11" t="str">
        <v>Yes</v>
      </c>
      <c r="G11" t="str">
        <v>cycling</v>
      </c>
      <c r="H11" s="1">
        <v>43229</v>
      </c>
      <c r="I11" t="str">
        <v/>
      </c>
      <c r="J11" t="str">
        <v>No</v>
      </c>
      <c r="K11" t="str">
        <v>No</v>
      </c>
      <c r="L11" t="str">
        <v>No</v>
      </c>
      <c r="M11" t="str">
        <v>Yes</v>
      </c>
      <c r="N11" t="str">
        <v>active</v>
      </c>
      <c r="O11" t="str">
        <v>air + force main</v>
      </c>
    </row>
    <row r="12">
      <c r="A12" t="str">
        <v>EW-11</v>
      </c>
      <c r="B12" t="str">
        <v>Yes</v>
      </c>
      <c r="C12" t="str">
        <v>Yes</v>
      </c>
      <c r="D12" t="str">
        <v>QED AP4+</v>
      </c>
      <c r="E12" t="str">
        <v>Yes</v>
      </c>
      <c r="F12" t="str">
        <v>Yes</v>
      </c>
      <c r="G12" t="str">
        <v>cycling</v>
      </c>
      <c r="H12" s="1">
        <v>43229</v>
      </c>
      <c r="I12" t="str">
        <v/>
      </c>
      <c r="J12" t="str">
        <v>No</v>
      </c>
      <c r="K12" t="str">
        <v>No</v>
      </c>
      <c r="L12" t="str">
        <v>No</v>
      </c>
      <c r="M12" t="str">
        <v>Yes</v>
      </c>
      <c r="N12" t="str">
        <v>active</v>
      </c>
      <c r="O12" t="str">
        <v>air + force main</v>
      </c>
    </row>
    <row r="13">
      <c r="A13" t="str">
        <v>EW-12</v>
      </c>
      <c r="B13" t="str">
        <v>Yes</v>
      </c>
      <c r="C13" t="str">
        <v>Yes</v>
      </c>
      <c r="D13" t="str">
        <v>QED AP4+</v>
      </c>
      <c r="E13" t="str">
        <v>No</v>
      </c>
      <c r="F13" t="str">
        <v>Yes</v>
      </c>
      <c r="G13" t="str">
        <v>pumping</v>
      </c>
      <c r="H13" s="1">
        <v>43229</v>
      </c>
      <c r="I13" t="str">
        <v/>
      </c>
      <c r="J13" t="str">
        <v>No</v>
      </c>
      <c r="K13" t="str">
        <v>No</v>
      </c>
      <c r="L13" t="str">
        <v>Yes</v>
      </c>
      <c r="M13" t="str">
        <v>No</v>
      </c>
      <c r="N13" t="str">
        <v>active</v>
      </c>
      <c r="O13" t="str">
        <v>air only</v>
      </c>
    </row>
    <row r="14">
      <c r="A14" t="str">
        <v>EW-13</v>
      </c>
      <c r="B14" t="str">
        <v>Yes</v>
      </c>
      <c r="C14" t="str">
        <v>Yes</v>
      </c>
      <c r="D14" t="str">
        <v>QED AP4+</v>
      </c>
      <c r="E14" t="str">
        <v>Yes</v>
      </c>
      <c r="F14" t="str">
        <v>Yes</v>
      </c>
      <c r="G14" t="str">
        <v>cycling</v>
      </c>
      <c r="H14" s="1">
        <v>43229</v>
      </c>
      <c r="I14" t="str">
        <v/>
      </c>
      <c r="J14" t="str">
        <v>No</v>
      </c>
      <c r="K14" t="str">
        <v>No</v>
      </c>
      <c r="L14" t="str">
        <v>No</v>
      </c>
      <c r="M14" t="str">
        <v>Yes</v>
      </c>
      <c r="N14" t="str">
        <v>active</v>
      </c>
      <c r="O14" t="str">
        <v>air + force main</v>
      </c>
    </row>
    <row r="15">
      <c r="A15" t="str">
        <v>EW-14</v>
      </c>
      <c r="B15" t="str">
        <v>Yes</v>
      </c>
      <c r="C15" t="str">
        <v>Yes</v>
      </c>
      <c r="D15" t="str">
        <v>Blackhawk</v>
      </c>
      <c r="E15" t="str">
        <v>Yes</v>
      </c>
      <c r="F15" t="str">
        <v>Yes</v>
      </c>
      <c r="G15" t="str">
        <v>cycling</v>
      </c>
      <c r="H15" s="1">
        <v>43229</v>
      </c>
      <c r="I15" t="str">
        <v/>
      </c>
      <c r="J15" t="str">
        <v>No</v>
      </c>
      <c r="K15" t="str">
        <v>No</v>
      </c>
      <c r="L15" t="str">
        <v>No</v>
      </c>
      <c r="M15" t="str">
        <v>Yes</v>
      </c>
      <c r="N15" t="str">
        <v>active</v>
      </c>
      <c r="O15" t="str">
        <v>air + force main</v>
      </c>
    </row>
    <row r="16">
      <c r="A16" t="str">
        <v>EW-15</v>
      </c>
      <c r="B16" t="str">
        <v>Yes</v>
      </c>
      <c r="C16" t="str">
        <v>Yes</v>
      </c>
      <c r="D16" t="str">
        <v>QED AP3</v>
      </c>
      <c r="E16" t="str">
        <v>Yes</v>
      </c>
      <c r="F16" t="str">
        <v>Yes</v>
      </c>
      <c r="G16" t="str">
        <v>cycling</v>
      </c>
      <c r="H16" s="1">
        <v>43229</v>
      </c>
      <c r="I16" t="str">
        <v/>
      </c>
      <c r="J16" t="str">
        <v>No</v>
      </c>
      <c r="K16" t="str">
        <v>No</v>
      </c>
      <c r="L16" t="str">
        <v>No</v>
      </c>
      <c r="M16" t="str">
        <v>Yes</v>
      </c>
      <c r="N16" t="str">
        <v>active</v>
      </c>
      <c r="O16" t="str">
        <v>air + force main</v>
      </c>
    </row>
    <row r="17">
      <c r="A17" t="str">
        <v>EW-16</v>
      </c>
      <c r="B17" t="str">
        <v>Yes</v>
      </c>
      <c r="C17" t="str">
        <v>Yes</v>
      </c>
      <c r="D17" t="str">
        <v>QED AP4+</v>
      </c>
      <c r="E17" t="str">
        <v>Yes</v>
      </c>
      <c r="F17" t="str">
        <v>Yes</v>
      </c>
      <c r="G17" t="str">
        <v>cycling</v>
      </c>
      <c r="H17" s="1">
        <v>43229</v>
      </c>
      <c r="I17" t="str">
        <v/>
      </c>
      <c r="J17" t="str">
        <v>No</v>
      </c>
      <c r="K17" t="str">
        <v>No</v>
      </c>
      <c r="L17" t="str">
        <v>No</v>
      </c>
      <c r="M17" t="str">
        <v>Yes</v>
      </c>
      <c r="N17" t="str">
        <v>active</v>
      </c>
      <c r="O17" t="str">
        <v>air + force main</v>
      </c>
    </row>
    <row r="18">
      <c r="A18" t="str">
        <v>EW-17</v>
      </c>
      <c r="B18" t="str">
        <v>Yes</v>
      </c>
      <c r="C18" t="str">
        <v>Yes</v>
      </c>
      <c r="D18" t="str">
        <v>QED AP4+</v>
      </c>
      <c r="E18" t="str">
        <v>Yes</v>
      </c>
      <c r="F18" t="str">
        <v>Yes</v>
      </c>
      <c r="G18" t="str">
        <v>cycling</v>
      </c>
      <c r="H18" s="1">
        <v>43229</v>
      </c>
      <c r="I18" t="str">
        <v/>
      </c>
      <c r="J18" t="str">
        <v>No</v>
      </c>
      <c r="K18" t="str">
        <v>No</v>
      </c>
      <c r="L18" t="str">
        <v>No</v>
      </c>
      <c r="M18" t="str">
        <v>Yes</v>
      </c>
      <c r="N18" t="str">
        <v>active</v>
      </c>
      <c r="O18" t="str">
        <v>air + force main</v>
      </c>
    </row>
    <row r="19">
      <c r="A19" t="str">
        <v>EW-18</v>
      </c>
      <c r="B19" t="str">
        <v>Yes</v>
      </c>
      <c r="C19" t="str">
        <v>Yes</v>
      </c>
      <c r="D19" t="str">
        <v>QED AP4+</v>
      </c>
      <c r="E19" t="str">
        <v>Yes</v>
      </c>
      <c r="F19" t="str">
        <v>Yes</v>
      </c>
      <c r="G19" t="str">
        <v>cycling</v>
      </c>
      <c r="H19" s="1">
        <v>43229</v>
      </c>
      <c r="I19" t="str">
        <v/>
      </c>
      <c r="J19" t="str">
        <v>No</v>
      </c>
      <c r="K19" t="str">
        <v>No</v>
      </c>
      <c r="L19" t="str">
        <v>No</v>
      </c>
      <c r="M19" t="str">
        <v>Yes</v>
      </c>
      <c r="N19" t="str">
        <v>active</v>
      </c>
      <c r="O19" t="str">
        <v>air + force main</v>
      </c>
    </row>
    <row r="20">
      <c r="A20" t="str">
        <v>EW-19</v>
      </c>
      <c r="B20" t="str">
        <v>No</v>
      </c>
      <c r="C20" t="str">
        <v>Yes</v>
      </c>
      <c r="D20" t="str">
        <v>QED AP4+</v>
      </c>
      <c r="E20" t="str">
        <v>Yes</v>
      </c>
      <c r="F20" t="str">
        <v>Yes</v>
      </c>
      <c r="G20" t="str">
        <v>removed</v>
      </c>
      <c r="H20" s="1">
        <v>43229</v>
      </c>
      <c r="I20" s="1">
        <v>45963</v>
      </c>
      <c r="J20" t="str">
        <v>Yes</v>
      </c>
      <c r="K20" t="str">
        <v>No</v>
      </c>
      <c r="L20" t="str">
        <v>No</v>
      </c>
      <c r="M20" t="str">
        <v>Yes</v>
      </c>
      <c r="N20" t="str">
        <v>active</v>
      </c>
      <c r="O20" t="str">
        <v>none</v>
      </c>
    </row>
    <row r="21">
      <c r="A21" t="str">
        <v>EW-20</v>
      </c>
      <c r="B21" t="str">
        <v>Yes</v>
      </c>
      <c r="C21" t="str">
        <v>Yes</v>
      </c>
      <c r="D21" t="str">
        <v>QED AP3</v>
      </c>
      <c r="E21" t="str">
        <v>Yes</v>
      </c>
      <c r="F21" t="str">
        <v>Yes</v>
      </c>
      <c r="G21" t="str">
        <v>cycling</v>
      </c>
      <c r="H21" s="1">
        <v>43229</v>
      </c>
      <c r="I21" t="str">
        <v/>
      </c>
      <c r="J21" t="str">
        <v>No</v>
      </c>
      <c r="K21" t="str">
        <v>No</v>
      </c>
      <c r="L21" t="str">
        <v>No</v>
      </c>
      <c r="M21" t="str">
        <v>Yes</v>
      </c>
      <c r="N21" t="str">
        <v>active</v>
      </c>
      <c r="O21" t="str">
        <v>air + force main</v>
      </c>
    </row>
    <row r="22">
      <c r="A22" t="str">
        <v>EW-21</v>
      </c>
      <c r="B22" t="str">
        <v>Yes</v>
      </c>
      <c r="C22" t="str">
        <v>Yes</v>
      </c>
      <c r="D22" t="str">
        <v>Blackhawk</v>
      </c>
      <c r="E22" t="str">
        <v>Yes</v>
      </c>
      <c r="F22" t="str">
        <v>Yes</v>
      </c>
      <c r="G22" t="str">
        <v>cycling</v>
      </c>
      <c r="H22" s="1">
        <v>43904</v>
      </c>
      <c r="I22" t="str">
        <v/>
      </c>
      <c r="J22" t="str">
        <v>No</v>
      </c>
      <c r="K22" t="str">
        <v>No</v>
      </c>
      <c r="L22" t="str">
        <v>No</v>
      </c>
      <c r="M22" t="str">
        <v>Yes</v>
      </c>
      <c r="N22" t="str">
        <v>active</v>
      </c>
      <c r="O22" t="str">
        <v>air + force main</v>
      </c>
    </row>
    <row r="23">
      <c r="A23" t="str">
        <v>EW-22</v>
      </c>
      <c r="B23" t="str">
        <v>No</v>
      </c>
      <c r="C23" t="str">
        <v>No</v>
      </c>
      <c r="D23" t="str">
        <v>None</v>
      </c>
      <c r="E23" t="str">
        <v>No</v>
      </c>
      <c r="F23" t="str">
        <v>No</v>
      </c>
      <c r="G23" t="str">
        <v>none</v>
      </c>
      <c r="H23" t="str">
        <v/>
      </c>
      <c r="I23" t="str">
        <v/>
      </c>
      <c r="J23" t="str">
        <v>No</v>
      </c>
      <c r="K23" t="str">
        <v>No</v>
      </c>
      <c r="L23" t="str">
        <v>No</v>
      </c>
      <c r="M23" t="str">
        <v>No</v>
      </c>
      <c r="N23" t="str">
        <v>active</v>
      </c>
      <c r="O23" t="str">
        <v>none</v>
      </c>
    </row>
    <row r="24">
      <c r="A24" t="str">
        <v>EW-23</v>
      </c>
      <c r="B24" t="str">
        <v>No</v>
      </c>
      <c r="C24" t="str">
        <v>No</v>
      </c>
      <c r="D24" t="str">
        <v>None</v>
      </c>
      <c r="E24" t="str">
        <v>No</v>
      </c>
      <c r="F24" t="str">
        <v>No</v>
      </c>
      <c r="G24" t="str">
        <v>none</v>
      </c>
      <c r="H24" t="str">
        <v/>
      </c>
      <c r="I24" t="str">
        <v/>
      </c>
      <c r="J24" t="str">
        <v>No</v>
      </c>
      <c r="K24" t="str">
        <v>No</v>
      </c>
      <c r="L24" t="str">
        <v>No</v>
      </c>
      <c r="M24" t="str">
        <v>No</v>
      </c>
      <c r="N24" t="str">
        <v>active</v>
      </c>
      <c r="O24" t="str">
        <v>none</v>
      </c>
    </row>
    <row r="25">
      <c r="A25" t="str">
        <v>EW-24</v>
      </c>
      <c r="B25" t="str">
        <v>No</v>
      </c>
      <c r="C25" t="str">
        <v>No</v>
      </c>
      <c r="D25" t="str">
        <v>None</v>
      </c>
      <c r="E25" t="str">
        <v>No</v>
      </c>
      <c r="F25" t="str">
        <v>No</v>
      </c>
      <c r="G25" t="str">
        <v>none</v>
      </c>
      <c r="H25" t="str">
        <v/>
      </c>
      <c r="I25" t="str">
        <v/>
      </c>
      <c r="J25" t="str">
        <v>No</v>
      </c>
      <c r="K25" t="str">
        <v>No</v>
      </c>
      <c r="L25" t="str">
        <v>No</v>
      </c>
      <c r="M25" t="str">
        <v>No</v>
      </c>
      <c r="N25" t="str">
        <v>active</v>
      </c>
      <c r="O25" t="str">
        <v>none</v>
      </c>
    </row>
    <row r="26">
      <c r="A26" t="str">
        <v>EW-25</v>
      </c>
      <c r="B26" t="str">
        <v>Yes</v>
      </c>
      <c r="C26" t="str">
        <v>Yes</v>
      </c>
      <c r="D26" t="str">
        <v>QED AP3</v>
      </c>
      <c r="E26" t="str">
        <v>Yes</v>
      </c>
      <c r="F26" t="str">
        <v>Yes</v>
      </c>
      <c r="G26" t="str">
        <v>cycling</v>
      </c>
      <c r="H26" s="1">
        <v>43904</v>
      </c>
      <c r="I26" t="str">
        <v/>
      </c>
      <c r="J26" t="str">
        <v>No</v>
      </c>
      <c r="K26" t="str">
        <v>No</v>
      </c>
      <c r="L26" t="str">
        <v>No</v>
      </c>
      <c r="M26" t="str">
        <v>Yes</v>
      </c>
      <c r="N26" t="str">
        <v>active</v>
      </c>
      <c r="O26" t="str">
        <v>air + force main</v>
      </c>
    </row>
    <row r="27">
      <c r="A27" t="str">
        <v>EW-26</v>
      </c>
      <c r="B27" t="str">
        <v>Yes</v>
      </c>
      <c r="C27" t="str">
        <v>Yes</v>
      </c>
      <c r="D27" t="str">
        <v>QED AP4+</v>
      </c>
      <c r="E27" t="str">
        <v>Yes</v>
      </c>
      <c r="F27" t="str">
        <v>Yes</v>
      </c>
      <c r="G27" t="str">
        <v>cycling</v>
      </c>
      <c r="H27" s="1">
        <v>43904</v>
      </c>
      <c r="I27" t="str">
        <v/>
      </c>
      <c r="J27" t="str">
        <v>No</v>
      </c>
      <c r="K27" t="str">
        <v>No</v>
      </c>
      <c r="L27" t="str">
        <v>No</v>
      </c>
      <c r="M27" t="str">
        <v>Yes</v>
      </c>
      <c r="N27" t="str">
        <v>active</v>
      </c>
      <c r="O27" t="str">
        <v>air + force main</v>
      </c>
    </row>
    <row r="28">
      <c r="A28" t="str">
        <v>EW-27</v>
      </c>
      <c r="B28" t="str">
        <v>Yes</v>
      </c>
      <c r="C28" t="str">
        <v>Yes</v>
      </c>
      <c r="D28" t="str">
        <v>QED AP4+</v>
      </c>
      <c r="E28" t="str">
        <v>Yes</v>
      </c>
      <c r="F28" t="str">
        <v>Yes</v>
      </c>
      <c r="G28" t="str">
        <v>cycling</v>
      </c>
      <c r="H28" s="1">
        <v>43904</v>
      </c>
      <c r="I28" t="str">
        <v/>
      </c>
      <c r="J28" t="str">
        <v>No</v>
      </c>
      <c r="K28" t="str">
        <v>No</v>
      </c>
      <c r="L28" t="str">
        <v>No</v>
      </c>
      <c r="M28" t="str">
        <v>Yes</v>
      </c>
      <c r="N28" t="str">
        <v>active</v>
      </c>
      <c r="O28" t="str">
        <v>air + force main</v>
      </c>
    </row>
    <row r="29">
      <c r="A29" t="str">
        <v>EW-28</v>
      </c>
      <c r="B29" t="str">
        <v>Yes</v>
      </c>
      <c r="C29" t="str">
        <v>Yes</v>
      </c>
      <c r="D29" t="str">
        <v>Blackhawk</v>
      </c>
      <c r="E29" t="str">
        <v>Yes</v>
      </c>
      <c r="F29" t="str">
        <v>Yes</v>
      </c>
      <c r="G29" t="str">
        <v>cycling</v>
      </c>
      <c r="H29" s="1">
        <v>43904</v>
      </c>
      <c r="I29" t="str">
        <v/>
      </c>
      <c r="J29" t="str">
        <v>No</v>
      </c>
      <c r="K29" t="str">
        <v>No</v>
      </c>
      <c r="L29" t="str">
        <v>No</v>
      </c>
      <c r="M29" t="str">
        <v>Yes</v>
      </c>
      <c r="N29" t="str">
        <v>active</v>
      </c>
      <c r="O29" t="str">
        <v>air + force main</v>
      </c>
    </row>
    <row r="30">
      <c r="A30" t="str">
        <v>EW-29</v>
      </c>
      <c r="B30" t="str">
        <v>Yes</v>
      </c>
      <c r="C30" t="str">
        <v>Yes</v>
      </c>
      <c r="D30" t="str">
        <v>QED AP4+</v>
      </c>
      <c r="E30" t="str">
        <v>Yes</v>
      </c>
      <c r="F30" t="str">
        <v>Yes</v>
      </c>
      <c r="G30" t="str">
        <v>cycling</v>
      </c>
      <c r="H30" s="1">
        <v>43904</v>
      </c>
      <c r="I30" t="str">
        <v/>
      </c>
      <c r="J30" t="str">
        <v>No</v>
      </c>
      <c r="K30" t="str">
        <v>No</v>
      </c>
      <c r="L30" t="str">
        <v>No</v>
      </c>
      <c r="M30" t="str">
        <v>Yes</v>
      </c>
      <c r="N30" t="str">
        <v>active</v>
      </c>
      <c r="O30" t="str">
        <v>air + force main</v>
      </c>
    </row>
    <row r="31">
      <c r="A31" t="str">
        <v>EW-30</v>
      </c>
      <c r="B31" t="str">
        <v>Yes</v>
      </c>
      <c r="C31" t="str">
        <v>Yes</v>
      </c>
      <c r="D31" t="str">
        <v>QED AP3</v>
      </c>
      <c r="E31" t="str">
        <v>Yes</v>
      </c>
      <c r="F31" t="str">
        <v>Yes</v>
      </c>
      <c r="G31" t="str">
        <v>cycling</v>
      </c>
      <c r="H31" s="1">
        <v>43904</v>
      </c>
      <c r="I31" t="str">
        <v/>
      </c>
      <c r="J31" t="str">
        <v>No</v>
      </c>
      <c r="K31" t="str">
        <v>No</v>
      </c>
      <c r="L31" t="str">
        <v>No</v>
      </c>
      <c r="M31" t="str">
        <v>Yes</v>
      </c>
      <c r="N31" t="str">
        <v>active</v>
      </c>
      <c r="O31" t="str">
        <v>air + force main</v>
      </c>
    </row>
    <row r="32">
      <c r="A32" t="str">
        <v>EW-31</v>
      </c>
      <c r="B32" t="str">
        <v>Yes</v>
      </c>
      <c r="C32" t="str">
        <v>Yes</v>
      </c>
      <c r="D32" t="str">
        <v>QED AP4+</v>
      </c>
      <c r="E32" t="str">
        <v>Yes</v>
      </c>
      <c r="F32" t="str">
        <v>Yes</v>
      </c>
      <c r="G32" t="str">
        <v>cycling</v>
      </c>
      <c r="H32" s="1">
        <v>43904</v>
      </c>
      <c r="I32" t="str">
        <v/>
      </c>
      <c r="J32" t="str">
        <v>No</v>
      </c>
      <c r="K32" t="str">
        <v>No</v>
      </c>
      <c r="L32" t="str">
        <v>No</v>
      </c>
      <c r="M32" t="str">
        <v>Yes</v>
      </c>
      <c r="N32" t="str">
        <v>active</v>
      </c>
      <c r="O32" t="str">
        <v>air + force main</v>
      </c>
    </row>
    <row r="33">
      <c r="A33" t="str">
        <v>EW-32</v>
      </c>
      <c r="B33" t="str">
        <v>Yes</v>
      </c>
      <c r="C33" t="str">
        <v>Yes</v>
      </c>
      <c r="D33" t="str">
        <v>QED AP4+</v>
      </c>
      <c r="E33" t="str">
        <v>Yes</v>
      </c>
      <c r="F33" t="str">
        <v>Yes</v>
      </c>
      <c r="G33" t="str">
        <v>cycling</v>
      </c>
      <c r="H33" s="1">
        <v>43904</v>
      </c>
      <c r="I33" t="str">
        <v/>
      </c>
      <c r="J33" t="str">
        <v>No</v>
      </c>
      <c r="K33" t="str">
        <v>No</v>
      </c>
      <c r="L33" t="str">
        <v>No</v>
      </c>
      <c r="M33" t="str">
        <v>Yes</v>
      </c>
      <c r="N33" t="str">
        <v>active</v>
      </c>
      <c r="O33" t="str">
        <v>air + force main</v>
      </c>
    </row>
    <row r="34">
      <c r="A34" t="str">
        <v>EW-33</v>
      </c>
      <c r="B34" t="str">
        <v>No</v>
      </c>
      <c r="C34" t="str">
        <v>No</v>
      </c>
      <c r="D34" t="str">
        <v>None</v>
      </c>
      <c r="E34" t="str">
        <v>No</v>
      </c>
      <c r="F34" t="str">
        <v>No</v>
      </c>
      <c r="G34" t="str">
        <v>none</v>
      </c>
      <c r="H34" t="str">
        <v/>
      </c>
      <c r="I34" t="str">
        <v/>
      </c>
      <c r="J34" t="str">
        <v>No</v>
      </c>
      <c r="K34" t="str">
        <v>No</v>
      </c>
      <c r="L34" t="str">
        <v>No</v>
      </c>
      <c r="M34" t="str">
        <v>No</v>
      </c>
      <c r="N34" t="str">
        <v>new</v>
      </c>
      <c r="O34" t="str">
        <v>none</v>
      </c>
    </row>
    <row r="35">
      <c r="A35" t="str">
        <v>EW-34</v>
      </c>
      <c r="B35" t="str">
        <v>No</v>
      </c>
      <c r="C35" t="str">
        <v>No</v>
      </c>
      <c r="D35" t="str">
        <v>None</v>
      </c>
      <c r="E35" t="str">
        <v>No</v>
      </c>
      <c r="F35" t="str">
        <v>No</v>
      </c>
      <c r="G35" t="str">
        <v>none</v>
      </c>
      <c r="H35" t="str">
        <v/>
      </c>
      <c r="I35" t="str">
        <v/>
      </c>
      <c r="J35" t="str">
        <v>No</v>
      </c>
      <c r="K35" t="str">
        <v>No</v>
      </c>
      <c r="L35" t="str">
        <v>No</v>
      </c>
      <c r="M35" t="str">
        <v>No</v>
      </c>
      <c r="N35" t="str">
        <v>new</v>
      </c>
      <c r="O35" t="str">
        <v>none</v>
      </c>
    </row>
    <row r="36">
      <c r="A36" t="str">
        <v>EW-35</v>
      </c>
      <c r="B36" t="str">
        <v>No</v>
      </c>
      <c r="C36" t="str">
        <v>No</v>
      </c>
      <c r="D36" t="str">
        <v>None</v>
      </c>
      <c r="E36" t="str">
        <v>No</v>
      </c>
      <c r="F36" t="str">
        <v>No</v>
      </c>
      <c r="G36" t="str">
        <v>none</v>
      </c>
      <c r="H36" t="str">
        <v/>
      </c>
      <c r="I36" t="str">
        <v/>
      </c>
      <c r="J36" t="str">
        <v>No</v>
      </c>
      <c r="K36" t="str">
        <v>No</v>
      </c>
      <c r="L36" t="str">
        <v>No</v>
      </c>
      <c r="M36" t="str">
        <v>No</v>
      </c>
      <c r="N36" t="str">
        <v>new</v>
      </c>
      <c r="O36" t="str">
        <v>none</v>
      </c>
    </row>
    <row r="37">
      <c r="A37" t="str">
        <v>EW-36</v>
      </c>
      <c r="B37" t="str">
        <v>No</v>
      </c>
      <c r="C37" t="str">
        <v>No</v>
      </c>
      <c r="D37" t="str">
        <v>None</v>
      </c>
      <c r="E37" t="str">
        <v>No</v>
      </c>
      <c r="F37" t="str">
        <v>No</v>
      </c>
      <c r="G37" t="str">
        <v>none</v>
      </c>
      <c r="H37" t="str">
        <v/>
      </c>
      <c r="I37" t="str">
        <v/>
      </c>
      <c r="J37" t="str">
        <v>No</v>
      </c>
      <c r="K37" t="str">
        <v>No</v>
      </c>
      <c r="L37" t="str">
        <v>No</v>
      </c>
      <c r="M37" t="str">
        <v>No</v>
      </c>
      <c r="N37" t="str">
        <v>new</v>
      </c>
      <c r="O37" t="str">
        <v>none</v>
      </c>
    </row>
    <row r="38">
      <c r="A38" t="str">
        <v>HW-01</v>
      </c>
      <c r="B38" t="str">
        <v>No</v>
      </c>
      <c r="C38" t="str">
        <v>No</v>
      </c>
      <c r="D38" t="str">
        <v>None</v>
      </c>
      <c r="E38" t="str">
        <v>No</v>
      </c>
      <c r="F38" t="str">
        <v>No</v>
      </c>
      <c r="G38" t="str">
        <v>none</v>
      </c>
      <c r="H38" t="str">
        <v/>
      </c>
      <c r="I38" t="str">
        <v/>
      </c>
      <c r="J38" t="str">
        <v>No</v>
      </c>
      <c r="K38" t="str">
        <v>No</v>
      </c>
      <c r="L38" t="str">
        <v>No</v>
      </c>
      <c r="M38" t="str">
        <v>No</v>
      </c>
      <c r="N38" t="str">
        <v>active</v>
      </c>
      <c r="O38" t="str">
        <v>none</v>
      </c>
    </row>
    <row r="39">
      <c r="A39" t="str">
        <v>HW-02</v>
      </c>
      <c r="B39" t="str">
        <v>No</v>
      </c>
      <c r="C39" t="str">
        <v>No</v>
      </c>
      <c r="D39" t="str">
        <v>None</v>
      </c>
      <c r="E39" t="str">
        <v>No</v>
      </c>
      <c r="F39" t="str">
        <v>No</v>
      </c>
      <c r="G39" t="str">
        <v>none</v>
      </c>
      <c r="H39" t="str">
        <v/>
      </c>
      <c r="I39" t="str">
        <v/>
      </c>
      <c r="J39" t="str">
        <v>No</v>
      </c>
      <c r="K39" t="str">
        <v>No</v>
      </c>
      <c r="L39" t="str">
        <v>No</v>
      </c>
      <c r="M39" t="str">
        <v>No</v>
      </c>
      <c r="N39" t="str">
        <v>active</v>
      </c>
      <c r="O39" t="str">
        <v>none</v>
      </c>
    </row>
    <row r="40">
      <c r="A40" t="str">
        <v>HW-03</v>
      </c>
      <c r="B40" t="str">
        <v>No</v>
      </c>
      <c r="C40" t="str">
        <v>No</v>
      </c>
      <c r="D40" t="str">
        <v>None</v>
      </c>
      <c r="E40" t="str">
        <v>No</v>
      </c>
      <c r="F40" t="str">
        <v>No</v>
      </c>
      <c r="G40" t="str">
        <v>none</v>
      </c>
      <c r="H40" t="str">
        <v/>
      </c>
      <c r="I40" t="str">
        <v/>
      </c>
      <c r="J40" t="str">
        <v>No</v>
      </c>
      <c r="K40" t="str">
        <v>No</v>
      </c>
      <c r="L40" t="str">
        <v>No</v>
      </c>
      <c r="M40" t="str">
        <v>No</v>
      </c>
      <c r="N40" t="str">
        <v>active</v>
      </c>
      <c r="O40" t="str">
        <v>none</v>
      </c>
    </row>
    <row r="41">
      <c r="A41" t="str">
        <v>HW-04</v>
      </c>
      <c r="B41" t="str">
        <v>No</v>
      </c>
      <c r="C41" t="str">
        <v>No</v>
      </c>
      <c r="D41" t="str">
        <v>None</v>
      </c>
      <c r="E41" t="str">
        <v>No</v>
      </c>
      <c r="F41" t="str">
        <v>No</v>
      </c>
      <c r="G41" t="str">
        <v>none</v>
      </c>
      <c r="H41" t="str">
        <v/>
      </c>
      <c r="I41" t="str">
        <v/>
      </c>
      <c r="J41" t="str">
        <v>No</v>
      </c>
      <c r="K41" t="str">
        <v>No</v>
      </c>
      <c r="L41" t="str">
        <v>No</v>
      </c>
      <c r="M41" t="str">
        <v>No</v>
      </c>
      <c r="N41" t="str">
        <v>active</v>
      </c>
      <c r="O41" t="str">
        <v>none</v>
      </c>
    </row>
    <row r="42">
      <c r="A42" t="str">
        <v>HW-05</v>
      </c>
      <c r="B42" t="str">
        <v>No</v>
      </c>
      <c r="C42" t="str">
        <v>No</v>
      </c>
      <c r="D42" t="str">
        <v>None</v>
      </c>
      <c r="E42" t="str">
        <v>No</v>
      </c>
      <c r="F42" t="str">
        <v>No</v>
      </c>
      <c r="G42" t="str">
        <v>none</v>
      </c>
      <c r="H42" t="str">
        <v/>
      </c>
      <c r="I42" t="str">
        <v/>
      </c>
      <c r="J42" t="str">
        <v>No</v>
      </c>
      <c r="K42" t="str">
        <v>No</v>
      </c>
      <c r="L42" t="str">
        <v>No</v>
      </c>
      <c r="M42" t="str">
        <v>No</v>
      </c>
      <c r="N42" t="str">
        <v>active</v>
      </c>
      <c r="O42" t="str">
        <v>none</v>
      </c>
    </row>
    <row r="43">
      <c r="A43" t="str">
        <v>HW-06</v>
      </c>
      <c r="B43" t="str">
        <v>No</v>
      </c>
      <c r="C43" t="str">
        <v>No</v>
      </c>
      <c r="D43" t="str">
        <v>None</v>
      </c>
      <c r="E43" t="str">
        <v>No</v>
      </c>
      <c r="F43" t="str">
        <v>No</v>
      </c>
      <c r="G43" t="str">
        <v>none</v>
      </c>
      <c r="H43" t="str">
        <v/>
      </c>
      <c r="I43" t="str">
        <v/>
      </c>
      <c r="J43" t="str">
        <v>No</v>
      </c>
      <c r="K43" t="str">
        <v>No</v>
      </c>
      <c r="L43" t="str">
        <v>No</v>
      </c>
      <c r="M43" t="str">
        <v>No</v>
      </c>
      <c r="N43" t="str">
        <v>active</v>
      </c>
      <c r="O43" t="str">
        <v>none</v>
      </c>
    </row>
    <row r="44">
      <c r="A44" t="str">
        <v>LW-01</v>
      </c>
      <c r="B44" t="str">
        <v>Yes</v>
      </c>
      <c r="C44" t="str">
        <v>Yes</v>
      </c>
      <c r="D44" t="str">
        <v>Electric</v>
      </c>
      <c r="E44" t="str">
        <v>Yes</v>
      </c>
      <c r="F44" t="str">
        <v>No</v>
      </c>
      <c r="G44" t="str">
        <v>pumping</v>
      </c>
      <c r="H44" s="1">
        <v>43116</v>
      </c>
      <c r="I44" t="str">
        <v/>
      </c>
      <c r="J44" t="str">
        <v>No</v>
      </c>
      <c r="K44" t="str">
        <v>Yes</v>
      </c>
      <c r="L44" t="str">
        <v>No</v>
      </c>
      <c r="M44" t="str">
        <v>No</v>
      </c>
      <c r="N44" t="str">
        <v>active</v>
      </c>
      <c r="O44" t="str">
        <v>force main only</v>
      </c>
    </row>
    <row r="45">
      <c r="A45" t="str">
        <v>LW-02</v>
      </c>
      <c r="B45" t="str">
        <v>Yes</v>
      </c>
      <c r="C45" t="str">
        <v>Yes</v>
      </c>
      <c r="D45" t="str">
        <v>Electric</v>
      </c>
      <c r="E45" t="str">
        <v>Yes</v>
      </c>
      <c r="F45" t="str">
        <v>No</v>
      </c>
      <c r="G45" t="str">
        <v>pumping</v>
      </c>
      <c r="H45" s="1">
        <v>43116</v>
      </c>
      <c r="I45" t="str">
        <v/>
      </c>
      <c r="J45" t="str">
        <v>No</v>
      </c>
      <c r="K45" t="str">
        <v>Yes</v>
      </c>
      <c r="L45" t="str">
        <v>No</v>
      </c>
      <c r="M45" t="str">
        <v>No</v>
      </c>
      <c r="N45" t="str">
        <v>active</v>
      </c>
      <c r="O45" t="str">
        <v>force main only</v>
      </c>
    </row>
    <row r="46">
      <c r="A46" t="str">
        <v>LW-03</v>
      </c>
      <c r="B46" t="str">
        <v>Yes</v>
      </c>
      <c r="C46" t="str">
        <v>Yes</v>
      </c>
      <c r="D46" t="str">
        <v>Electric</v>
      </c>
      <c r="E46" t="str">
        <v>Yes</v>
      </c>
      <c r="F46" t="str">
        <v>No</v>
      </c>
      <c r="G46" t="str">
        <v>pumping</v>
      </c>
      <c r="H46" s="1">
        <v>43116</v>
      </c>
      <c r="I46" t="str">
        <v/>
      </c>
      <c r="J46" t="str">
        <v>No</v>
      </c>
      <c r="K46" t="str">
        <v>Yes</v>
      </c>
      <c r="L46" t="str">
        <v>No</v>
      </c>
      <c r="M46" t="str">
        <v>No</v>
      </c>
      <c r="N46" t="str">
        <v>active</v>
      </c>
      <c r="O46" t="str">
        <v>force main only</v>
      </c>
    </row>
    <row r="47">
      <c r="A47" t="str">
        <v>LW-04</v>
      </c>
      <c r="B47" t="str">
        <v>Yes</v>
      </c>
      <c r="C47" t="str">
        <v>Yes</v>
      </c>
      <c r="D47" t="str">
        <v>Electric</v>
      </c>
      <c r="E47" t="str">
        <v>Yes</v>
      </c>
      <c r="F47" t="str">
        <v>No</v>
      </c>
      <c r="G47" t="str">
        <v>pumping</v>
      </c>
      <c r="H47" s="1">
        <v>43116</v>
      </c>
      <c r="I47" t="str">
        <v/>
      </c>
      <c r="J47" t="str">
        <v>No</v>
      </c>
      <c r="K47" t="str">
        <v>Yes</v>
      </c>
      <c r="L47" t="str">
        <v>No</v>
      </c>
      <c r="M47" t="str">
        <v>No</v>
      </c>
      <c r="N47" t="str">
        <v>active</v>
      </c>
      <c r="O47" t="str">
        <v>force main only</v>
      </c>
    </row>
  </sheetData>
  <autoFilter ref="A1:O47"/>
  <ignoredErrors>
    <ignoredError numberStoredAsText="1" sqref="A1:O47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Q47"/>
  <sheetViews>
    <sheetView workbookViewId="0"/>
  </sheetViews>
  <cols>
    <col min="1" max="1" width="12.83203125" customWidth="1"/>
    <col min="2" max="2" width="14.83203125" customWidth="1"/>
    <col min="3" max="3" width="12.83203125" customWidth="1"/>
    <col min="4" max="4" width="14.83203125" customWidth="1"/>
    <col min="5" max="5" width="14.83203125" customWidth="1"/>
    <col min="6" max="6" width="14.83203125" customWidth="1"/>
    <col min="7" max="7" width="16.83203125" customWidth="1"/>
    <col min="8" max="8" width="12.83203125" customWidth="1"/>
    <col min="9" max="9" width="14.83203125" customWidth="1"/>
    <col min="10" max="10" width="14.83203125" customWidth="1"/>
    <col min="11" max="11" width="14.83203125" customWidth="1"/>
    <col min="12" max="12" width="12.83203125" customWidth="1"/>
    <col min="13" max="13" width="14.83203125" customWidth="1"/>
    <col min="14" max="14" width="12.83203125" customWidth="1"/>
    <col min="15" max="15" width="12.83203125" customWidth="1"/>
    <col min="16" max="16" width="12.83203125" customWidth="1"/>
    <col min="17" max="17" width="12.83203125" customWidth="1"/>
  </cols>
  <sheetData>
    <row r="1">
      <c r="A1" t="str">
        <v>well name</v>
      </c>
      <c r="B1" t="str">
        <v>well alias</v>
      </c>
      <c r="C1" t="str">
        <v>well type</v>
      </c>
      <c r="D1" t="str">
        <v>vert. well type</v>
      </c>
      <c r="E1" t="str">
        <v>install date</v>
      </c>
      <c r="F1" t="str">
        <v>activation date</v>
      </c>
      <c r="G1" t="str">
        <v>decommission date</v>
      </c>
      <c r="H1" t="str">
        <v>survey date</v>
      </c>
      <c r="I1" t="str">
        <v>elevation top</v>
      </c>
      <c r="J1" t="str">
        <v>elevation top perf</v>
      </c>
      <c r="K1" t="str">
        <v>elevation base</v>
      </c>
      <c r="L1" t="str">
        <v>length solid</v>
      </c>
      <c r="M1" t="str">
        <v>length perforated</v>
      </c>
      <c r="N1" t="str">
        <v>depth total</v>
      </c>
      <c r="O1" t="str">
        <v>latitude</v>
      </c>
      <c r="P1" t="str">
        <v>longitude</v>
      </c>
      <c r="Q1" t="str">
        <v>elevation</v>
      </c>
    </row>
    <row r="2">
      <c r="A2" t="str">
        <v>EW-01</v>
      </c>
      <c r="B2" t="str">
        <v>Cell1-1</v>
      </c>
      <c r="C2" t="str">
        <v>vertical</v>
      </c>
      <c r="D2" t="str">
        <v>extraction</v>
      </c>
      <c r="E2" s="1">
        <v>42635</v>
      </c>
      <c r="F2" s="1">
        <v>42684</v>
      </c>
      <c r="G2" t="str">
        <v/>
      </c>
      <c r="H2" s="1">
        <v>42647</v>
      </c>
      <c r="I2">
        <v>596.4634441619515</v>
      </c>
      <c r="J2">
        <v>578.0287010355629</v>
      </c>
      <c r="K2">
        <v>548.182369619865</v>
      </c>
      <c r="L2">
        <v>18.4</v>
      </c>
      <c r="M2">
        <v>27.2</v>
      </c>
      <c r="N2">
        <v>48.3</v>
      </c>
      <c r="O2">
        <v>35.921758</v>
      </c>
      <c r="P2">
        <v>-86.878457</v>
      </c>
      <c r="Q2">
        <v>596.5</v>
      </c>
    </row>
    <row r="3">
      <c r="A3" t="str">
        <v>EW-02</v>
      </c>
      <c r="B3" t="str">
        <v>Cell1-2</v>
      </c>
      <c r="C3" t="str">
        <v>vertical</v>
      </c>
      <c r="D3" t="str">
        <v>extraction</v>
      </c>
      <c r="E3" s="1">
        <v>42635</v>
      </c>
      <c r="F3" s="1">
        <v>42684</v>
      </c>
      <c r="G3" t="str">
        <v/>
      </c>
      <c r="H3" s="1">
        <v>42647</v>
      </c>
      <c r="I3">
        <v>596.0847250651531</v>
      </c>
      <c r="J3">
        <v>571.3424365320205</v>
      </c>
      <c r="K3">
        <v>537.108473305121</v>
      </c>
      <c r="L3">
        <v>24.7</v>
      </c>
      <c r="M3">
        <v>29</v>
      </c>
      <c r="N3">
        <v>59</v>
      </c>
      <c r="O3">
        <v>35.921716</v>
      </c>
      <c r="P3">
        <v>-86.877862</v>
      </c>
      <c r="Q3">
        <v>596.1</v>
      </c>
    </row>
    <row r="4">
      <c r="A4" t="str">
        <v>EW-03</v>
      </c>
      <c r="B4" t="str">
        <v>Cell1-3</v>
      </c>
      <c r="C4" t="str">
        <v>vertical</v>
      </c>
      <c r="D4" t="str">
        <v>extraction</v>
      </c>
      <c r="E4" s="1">
        <v>42635</v>
      </c>
      <c r="F4" s="1">
        <v>42684</v>
      </c>
      <c r="G4" t="str">
        <v/>
      </c>
      <c r="H4" s="1">
        <v>42647</v>
      </c>
      <c r="I4">
        <v>596.6425587830133</v>
      </c>
      <c r="J4">
        <v>574.4939423996955</v>
      </c>
      <c r="K4">
        <v>537.0941710520535</v>
      </c>
      <c r="L4">
        <v>22.1</v>
      </c>
      <c r="M4">
        <v>31.9</v>
      </c>
      <c r="N4">
        <v>59.5</v>
      </c>
      <c r="O4">
        <v>35.92166</v>
      </c>
      <c r="P4">
        <v>-86.877166</v>
      </c>
      <c r="Q4">
        <v>596.6</v>
      </c>
    </row>
    <row r="5">
      <c r="A5" t="str">
        <v>EW-04</v>
      </c>
      <c r="B5" t="str">
        <v>Cell1-4</v>
      </c>
      <c r="C5" t="str">
        <v>vertical</v>
      </c>
      <c r="D5" t="str">
        <v>extraction</v>
      </c>
      <c r="E5" s="1">
        <v>42635</v>
      </c>
      <c r="F5" s="1">
        <v>42684</v>
      </c>
      <c r="G5" t="str">
        <v/>
      </c>
      <c r="H5" s="1">
        <v>42647</v>
      </c>
      <c r="I5">
        <v>595.2987061312534</v>
      </c>
      <c r="J5">
        <v>575.2685747102015</v>
      </c>
      <c r="K5">
        <v>542.2668673286327</v>
      </c>
      <c r="L5">
        <v>20</v>
      </c>
      <c r="M5">
        <v>30.2</v>
      </c>
      <c r="N5">
        <v>53</v>
      </c>
      <c r="O5">
        <v>35.921672</v>
      </c>
      <c r="P5">
        <v>-86.876499</v>
      </c>
      <c r="Q5">
        <v>595.3</v>
      </c>
    </row>
    <row r="6">
      <c r="A6" t="str">
        <v>EW-05</v>
      </c>
      <c r="B6" t="str">
        <v>Cell1-5</v>
      </c>
      <c r="C6" t="str">
        <v>vertical</v>
      </c>
      <c r="D6" t="str">
        <v>extraction</v>
      </c>
      <c r="E6" s="1">
        <v>42635</v>
      </c>
      <c r="F6" s="1">
        <v>42684</v>
      </c>
      <c r="G6" t="str">
        <v/>
      </c>
      <c r="H6" s="1">
        <v>42647</v>
      </c>
      <c r="I6">
        <v>593.6336084109173</v>
      </c>
      <c r="J6">
        <v>568.1478950621934</v>
      </c>
      <c r="K6">
        <v>533.8190348663741</v>
      </c>
      <c r="L6">
        <v>25.5</v>
      </c>
      <c r="M6">
        <v>30.7</v>
      </c>
      <c r="N6">
        <v>59.8</v>
      </c>
      <c r="O6">
        <v>35.921676</v>
      </c>
      <c r="P6">
        <v>-86.875902</v>
      </c>
      <c r="Q6">
        <v>593.6</v>
      </c>
    </row>
    <row r="7">
      <c r="A7" t="str">
        <v>EW-06</v>
      </c>
      <c r="B7" t="str">
        <v>Cell1-6</v>
      </c>
      <c r="C7" t="str">
        <v>vertical</v>
      </c>
      <c r="D7" t="str">
        <v>extraction</v>
      </c>
      <c r="E7" s="1">
        <v>42635</v>
      </c>
      <c r="F7" s="1">
        <v>42684</v>
      </c>
      <c r="G7" t="str">
        <v/>
      </c>
      <c r="H7" s="1">
        <v>42647</v>
      </c>
      <c r="I7">
        <v>593.4448749977201</v>
      </c>
      <c r="J7">
        <v>567.018261995636</v>
      </c>
      <c r="K7">
        <v>541.5231660925821</v>
      </c>
      <c r="L7">
        <v>26.4</v>
      </c>
      <c r="M7">
        <v>21.8</v>
      </c>
      <c r="N7">
        <v>51.9</v>
      </c>
      <c r="O7">
        <v>35.92272</v>
      </c>
      <c r="P7">
        <v>-86.878379</v>
      </c>
      <c r="Q7">
        <v>593.4</v>
      </c>
    </row>
    <row r="8">
      <c r="A8" t="str">
        <v>EW-07</v>
      </c>
      <c r="B8" t="str">
        <v>Cell1-7</v>
      </c>
      <c r="C8" t="str">
        <v>vertical</v>
      </c>
      <c r="D8" t="str">
        <v>extraction</v>
      </c>
      <c r="E8" s="1">
        <v>42635</v>
      </c>
      <c r="F8" s="1">
        <v>42684</v>
      </c>
      <c r="G8" t="str">
        <v/>
      </c>
      <c r="H8" s="1">
        <v>42647</v>
      </c>
      <c r="I8">
        <v>592.5583013101667</v>
      </c>
      <c r="J8">
        <v>573.4744168381393</v>
      </c>
      <c r="K8">
        <v>550.9650904891267</v>
      </c>
      <c r="L8">
        <v>19.1</v>
      </c>
      <c r="M8">
        <v>19.3</v>
      </c>
      <c r="N8">
        <v>41.6</v>
      </c>
      <c r="O8">
        <v>35.922668</v>
      </c>
      <c r="P8">
        <v>-86.877857</v>
      </c>
      <c r="Q8">
        <v>592.6</v>
      </c>
    </row>
    <row r="9">
      <c r="A9" t="str">
        <v>EW-08</v>
      </c>
      <c r="B9" t="str">
        <v>Cell1-8</v>
      </c>
      <c r="C9" t="str">
        <v>vertical</v>
      </c>
      <c r="D9" t="str">
        <v>extraction</v>
      </c>
      <c r="E9" s="1">
        <v>42635</v>
      </c>
      <c r="F9" s="1">
        <v>42684</v>
      </c>
      <c r="G9" t="str">
        <v/>
      </c>
      <c r="H9" s="1">
        <v>42647</v>
      </c>
      <c r="I9">
        <v>590.1911422843634</v>
      </c>
      <c r="J9">
        <v>570.242329475522</v>
      </c>
      <c r="K9">
        <v>546.5736068245544</v>
      </c>
      <c r="L9">
        <v>19.9</v>
      </c>
      <c r="M9">
        <v>18.8</v>
      </c>
      <c r="N9">
        <v>43.6</v>
      </c>
      <c r="O9">
        <v>35.922601</v>
      </c>
      <c r="P9">
        <v>-86.877234</v>
      </c>
      <c r="Q9">
        <v>590.2</v>
      </c>
    </row>
    <row r="10">
      <c r="A10" t="str">
        <v>EW-09</v>
      </c>
      <c r="B10" t="str">
        <v>Cell1-9</v>
      </c>
      <c r="C10" t="str">
        <v>vertical</v>
      </c>
      <c r="D10" t="str">
        <v>extraction</v>
      </c>
      <c r="E10" s="1">
        <v>42635</v>
      </c>
      <c r="F10" s="1">
        <v>42684</v>
      </c>
      <c r="G10" t="str">
        <v/>
      </c>
      <c r="H10" s="1">
        <v>42647</v>
      </c>
      <c r="I10">
        <v>589.5455109157375</v>
      </c>
      <c r="J10">
        <v>564.6223932361937</v>
      </c>
      <c r="K10">
        <v>540.9596085638515</v>
      </c>
      <c r="L10">
        <v>24.9</v>
      </c>
      <c r="M10">
        <v>21.6</v>
      </c>
      <c r="N10">
        <v>48.6</v>
      </c>
      <c r="O10">
        <v>35.922603</v>
      </c>
      <c r="P10">
        <v>-86.876477</v>
      </c>
      <c r="Q10">
        <v>589.5</v>
      </c>
    </row>
    <row r="11">
      <c r="A11" t="str">
        <v>EW-10</v>
      </c>
      <c r="B11" t="str">
        <v>Cell1-10</v>
      </c>
      <c r="C11" t="str">
        <v>vertical</v>
      </c>
      <c r="D11" t="str">
        <v>extraction</v>
      </c>
      <c r="E11" s="1">
        <v>42635</v>
      </c>
      <c r="F11" s="1">
        <v>42684</v>
      </c>
      <c r="G11" t="str">
        <v/>
      </c>
      <c r="H11" s="1">
        <v>42647</v>
      </c>
      <c r="I11">
        <v>589.6147122831308</v>
      </c>
      <c r="J11">
        <v>571.1090603606999</v>
      </c>
      <c r="K11">
        <v>543.3769379007854</v>
      </c>
      <c r="L11">
        <v>18.5</v>
      </c>
      <c r="M11">
        <v>23</v>
      </c>
      <c r="N11">
        <v>46.2</v>
      </c>
      <c r="O11">
        <v>35.92267</v>
      </c>
      <c r="P11">
        <v>-86.875892</v>
      </c>
      <c r="Q11">
        <v>589.6</v>
      </c>
    </row>
    <row r="12">
      <c r="A12" t="str">
        <v>EW-11</v>
      </c>
      <c r="B12" t="str">
        <v>Cell2-11</v>
      </c>
      <c r="C12" t="str">
        <v>vertical</v>
      </c>
      <c r="D12" t="str">
        <v>extraction</v>
      </c>
      <c r="E12" s="1">
        <v>42635</v>
      </c>
      <c r="F12" s="1">
        <v>42684</v>
      </c>
      <c r="G12" t="str">
        <v/>
      </c>
      <c r="H12" s="1">
        <v>42647</v>
      </c>
      <c r="I12">
        <v>592.3646960025952</v>
      </c>
      <c r="J12">
        <v>568.6605243194216</v>
      </c>
      <c r="K12">
        <v>540.3747694786006</v>
      </c>
      <c r="L12">
        <v>23.7</v>
      </c>
      <c r="M12">
        <v>23.2</v>
      </c>
      <c r="N12">
        <v>52</v>
      </c>
      <c r="O12">
        <v>35.921773</v>
      </c>
      <c r="P12">
        <v>-86.874488</v>
      </c>
      <c r="Q12">
        <v>592.4</v>
      </c>
    </row>
    <row r="13">
      <c r="A13" t="str">
        <v>EW-12</v>
      </c>
      <c r="B13" t="str">
        <v>Cell2-12</v>
      </c>
      <c r="C13" t="str">
        <v>vertical</v>
      </c>
      <c r="D13" t="str">
        <v>extraction</v>
      </c>
      <c r="E13" s="1">
        <v>42635</v>
      </c>
      <c r="F13" s="1">
        <v>42684</v>
      </c>
      <c r="G13" t="str">
        <v/>
      </c>
      <c r="H13" s="1">
        <v>42647</v>
      </c>
      <c r="I13">
        <v>590.4200504863933</v>
      </c>
      <c r="J13">
        <v>564.1997189386115</v>
      </c>
      <c r="K13">
        <v>540.2777318790853</v>
      </c>
      <c r="L13">
        <v>26.2</v>
      </c>
      <c r="M13">
        <v>18.5</v>
      </c>
      <c r="N13">
        <v>50.1</v>
      </c>
      <c r="O13">
        <v>35.921718</v>
      </c>
      <c r="P13">
        <v>-86.873688</v>
      </c>
      <c r="Q13">
        <v>590.4</v>
      </c>
    </row>
    <row r="14">
      <c r="A14" t="str">
        <v>EW-13</v>
      </c>
      <c r="B14" t="str">
        <v>Cell2-13</v>
      </c>
      <c r="C14" t="str">
        <v>vertical</v>
      </c>
      <c r="D14" t="str">
        <v>extraction</v>
      </c>
      <c r="E14" s="1">
        <v>42635</v>
      </c>
      <c r="F14" s="1">
        <v>42684</v>
      </c>
      <c r="G14" t="str">
        <v/>
      </c>
      <c r="H14" s="1">
        <v>42647</v>
      </c>
      <c r="I14">
        <v>591.1986581590176</v>
      </c>
      <c r="J14">
        <v>572.1182355620116</v>
      </c>
      <c r="K14">
        <v>538.1378706661202</v>
      </c>
      <c r="L14">
        <v>19.1</v>
      </c>
      <c r="M14">
        <v>28.9</v>
      </c>
      <c r="N14">
        <v>53.1</v>
      </c>
      <c r="O14">
        <v>35.92171</v>
      </c>
      <c r="P14">
        <v>-86.873082</v>
      </c>
      <c r="Q14">
        <v>591.2</v>
      </c>
    </row>
    <row r="15">
      <c r="A15" t="str">
        <v>EW-14</v>
      </c>
      <c r="B15" t="str">
        <v>Cell2-14</v>
      </c>
      <c r="C15" t="str">
        <v>vertical</v>
      </c>
      <c r="D15" t="str">
        <v>extraction</v>
      </c>
      <c r="E15" s="1">
        <v>42635</v>
      </c>
      <c r="F15" s="1">
        <v>42684</v>
      </c>
      <c r="G15" t="str">
        <v/>
      </c>
      <c r="H15" s="1">
        <v>42647</v>
      </c>
      <c r="I15">
        <v>590.386787194714</v>
      </c>
      <c r="J15">
        <v>571.1286080078706</v>
      </c>
      <c r="K15">
        <v>545.9041526848004</v>
      </c>
      <c r="L15">
        <v>19.3</v>
      </c>
      <c r="M15">
        <v>19.6</v>
      </c>
      <c r="N15">
        <v>44.5</v>
      </c>
      <c r="O15">
        <v>35.921765</v>
      </c>
      <c r="P15">
        <v>-86.87241</v>
      </c>
      <c r="Q15">
        <v>590.4</v>
      </c>
    </row>
    <row r="16">
      <c r="A16" t="str">
        <v>EW-15</v>
      </c>
      <c r="B16" t="str">
        <v>Cell2-15</v>
      </c>
      <c r="C16" t="str">
        <v>vertical</v>
      </c>
      <c r="D16" t="str">
        <v>extraction</v>
      </c>
      <c r="E16" s="1">
        <v>42635</v>
      </c>
      <c r="F16" s="1">
        <v>42684</v>
      </c>
      <c r="G16" t="str">
        <v/>
      </c>
      <c r="H16" s="1">
        <v>42647</v>
      </c>
      <c r="I16">
        <v>587.9286261814274</v>
      </c>
      <c r="J16">
        <v>567.649285281878</v>
      </c>
      <c r="K16">
        <v>532.188857181333</v>
      </c>
      <c r="L16">
        <v>20.3</v>
      </c>
      <c r="M16">
        <v>29.7</v>
      </c>
      <c r="N16">
        <v>55.7</v>
      </c>
      <c r="O16">
        <v>35.921664</v>
      </c>
      <c r="P16">
        <v>-86.871791</v>
      </c>
      <c r="Q16">
        <v>587.9</v>
      </c>
    </row>
    <row r="17">
      <c r="A17" t="str">
        <v>EW-16</v>
      </c>
      <c r="B17" t="str">
        <v>Cell2-16</v>
      </c>
      <c r="C17" t="str">
        <v>vertical</v>
      </c>
      <c r="D17" t="str">
        <v>extraction</v>
      </c>
      <c r="E17" s="1">
        <v>42635</v>
      </c>
      <c r="F17" s="1">
        <v>42684</v>
      </c>
      <c r="G17" t="str">
        <v/>
      </c>
      <c r="H17" s="1">
        <v>42647</v>
      </c>
      <c r="I17">
        <v>586.5950212425888</v>
      </c>
      <c r="J17">
        <v>561.1923495995217</v>
      </c>
      <c r="K17">
        <v>529.1961689627134</v>
      </c>
      <c r="L17">
        <v>25.4</v>
      </c>
      <c r="M17">
        <v>28.4</v>
      </c>
      <c r="N17">
        <v>57.4</v>
      </c>
      <c r="O17">
        <v>35.922664</v>
      </c>
      <c r="P17">
        <v>-86.874462</v>
      </c>
      <c r="Q17">
        <v>586.6</v>
      </c>
    </row>
    <row r="18">
      <c r="A18" t="str">
        <v>EW-17</v>
      </c>
      <c r="B18" t="str">
        <v>Cell2-17</v>
      </c>
      <c r="C18" t="str">
        <v>vertical</v>
      </c>
      <c r="D18" t="str">
        <v>extraction</v>
      </c>
      <c r="E18" s="1">
        <v>42635</v>
      </c>
      <c r="F18" s="1">
        <v>42684</v>
      </c>
      <c r="G18" t="str">
        <v/>
      </c>
      <c r="H18" s="1">
        <v>42647</v>
      </c>
      <c r="I18">
        <v>588.2378319495656</v>
      </c>
      <c r="J18">
        <v>562.9923031421677</v>
      </c>
      <c r="K18">
        <v>534.2247395201885</v>
      </c>
      <c r="L18">
        <v>25.2</v>
      </c>
      <c r="M18">
        <v>26.5</v>
      </c>
      <c r="N18">
        <v>54</v>
      </c>
      <c r="O18">
        <v>35.922609</v>
      </c>
      <c r="P18">
        <v>-86.873739</v>
      </c>
      <c r="Q18">
        <v>588.2</v>
      </c>
    </row>
    <row r="19">
      <c r="A19" t="str">
        <v>EW-18</v>
      </c>
      <c r="B19" t="str">
        <v>Cell2-18</v>
      </c>
      <c r="C19" t="str">
        <v>vertical</v>
      </c>
      <c r="D19" t="str">
        <v>extraction</v>
      </c>
      <c r="E19" s="1">
        <v>42635</v>
      </c>
      <c r="F19" s="1">
        <v>42684</v>
      </c>
      <c r="G19" t="str">
        <v/>
      </c>
      <c r="H19" s="1">
        <v>42647</v>
      </c>
      <c r="I19">
        <v>585.3059114566632</v>
      </c>
      <c r="J19">
        <v>565.01793103382</v>
      </c>
      <c r="K19">
        <v>538.305547094401</v>
      </c>
      <c r="L19">
        <v>20.3</v>
      </c>
      <c r="M19">
        <v>22.4</v>
      </c>
      <c r="N19">
        <v>47</v>
      </c>
      <c r="O19">
        <v>35.922632</v>
      </c>
      <c r="P19">
        <v>-86.87304</v>
      </c>
      <c r="Q19">
        <v>585.3</v>
      </c>
    </row>
    <row r="20">
      <c r="A20" t="str">
        <v>EW-19</v>
      </c>
      <c r="B20" t="str">
        <v>Cell2-19</v>
      </c>
      <c r="C20" t="str">
        <v>vertical</v>
      </c>
      <c r="D20" t="str">
        <v>extraction</v>
      </c>
      <c r="E20" s="1">
        <v>42635</v>
      </c>
      <c r="F20" s="1">
        <v>42684</v>
      </c>
      <c r="G20" t="str">
        <v/>
      </c>
      <c r="H20" s="1">
        <v>42647</v>
      </c>
      <c r="I20">
        <v>584.5222662239335</v>
      </c>
      <c r="J20">
        <v>565.6579515076241</v>
      </c>
      <c r="K20">
        <v>538.574485893268</v>
      </c>
      <c r="L20">
        <v>18.9</v>
      </c>
      <c r="M20">
        <v>22.3</v>
      </c>
      <c r="N20">
        <v>45.9</v>
      </c>
      <c r="O20">
        <v>35.92268</v>
      </c>
      <c r="P20">
        <v>-86.872386</v>
      </c>
      <c r="Q20">
        <v>584.5</v>
      </c>
    </row>
    <row r="21">
      <c r="A21" t="str">
        <v>EW-20</v>
      </c>
      <c r="B21" t="str">
        <v>Cell2-20</v>
      </c>
      <c r="C21" t="str">
        <v>vertical</v>
      </c>
      <c r="D21" t="str">
        <v>extraction</v>
      </c>
      <c r="E21" s="1">
        <v>42635</v>
      </c>
      <c r="F21" s="1">
        <v>42684</v>
      </c>
      <c r="G21" t="str">
        <v/>
      </c>
      <c r="H21" s="1">
        <v>42647</v>
      </c>
      <c r="I21">
        <v>585.0498026802242</v>
      </c>
      <c r="J21">
        <v>565.2740591961928</v>
      </c>
      <c r="K21">
        <v>540.9288602086752</v>
      </c>
      <c r="L21">
        <v>19.8</v>
      </c>
      <c r="M21">
        <v>18.8</v>
      </c>
      <c r="N21">
        <v>44.1</v>
      </c>
      <c r="O21">
        <v>35.922615</v>
      </c>
      <c r="P21">
        <v>-86.871756</v>
      </c>
      <c r="Q21">
        <v>585</v>
      </c>
    </row>
    <row r="22">
      <c r="A22" t="str">
        <v>EW-21</v>
      </c>
      <c r="B22" t="str">
        <v>Cell3-21</v>
      </c>
      <c r="C22" t="str">
        <v>vertical</v>
      </c>
      <c r="D22" t="str">
        <v>extraction</v>
      </c>
      <c r="E22" s="1">
        <v>43634</v>
      </c>
      <c r="F22" s="1">
        <v>43681</v>
      </c>
      <c r="G22" t="str">
        <v/>
      </c>
      <c r="H22" s="1">
        <v>43646</v>
      </c>
      <c r="I22">
        <v>608.4235690845921</v>
      </c>
      <c r="J22">
        <v>583.0670271175727</v>
      </c>
      <c r="K22">
        <v>549.7112998058833</v>
      </c>
      <c r="L22">
        <v>25.4</v>
      </c>
      <c r="M22">
        <v>27.5</v>
      </c>
      <c r="N22">
        <v>58.7</v>
      </c>
      <c r="O22">
        <v>35.919303</v>
      </c>
      <c r="P22">
        <v>-86.878444</v>
      </c>
      <c r="Q22">
        <v>608.4</v>
      </c>
    </row>
    <row r="23">
      <c r="A23" t="str">
        <v>EW-22</v>
      </c>
      <c r="B23" t="str">
        <v>Cell3-22</v>
      </c>
      <c r="C23" t="str">
        <v>vertical</v>
      </c>
      <c r="D23" t="str">
        <v>extraction</v>
      </c>
      <c r="E23" s="1">
        <v>43634</v>
      </c>
      <c r="F23" s="1">
        <v>43681</v>
      </c>
      <c r="G23" t="str">
        <v/>
      </c>
      <c r="H23" s="1">
        <v>43646</v>
      </c>
      <c r="I23">
        <v>606.7632348221913</v>
      </c>
      <c r="J23">
        <v>581.3291712567396</v>
      </c>
      <c r="K23">
        <v>552.3562101508677</v>
      </c>
      <c r="L23">
        <v>25.4</v>
      </c>
      <c r="M23">
        <v>24.9</v>
      </c>
      <c r="N23">
        <v>54.4</v>
      </c>
      <c r="O23">
        <v>35.919224</v>
      </c>
      <c r="P23">
        <v>-86.87785</v>
      </c>
      <c r="Q23">
        <v>606.8</v>
      </c>
    </row>
    <row r="24">
      <c r="A24" t="str">
        <v>EW-23</v>
      </c>
      <c r="B24" t="str">
        <v>Cell3-23</v>
      </c>
      <c r="C24" t="str">
        <v>vertical</v>
      </c>
      <c r="D24" t="str">
        <v>extraction</v>
      </c>
      <c r="E24" s="1">
        <v>43634</v>
      </c>
      <c r="F24" s="1">
        <v>43681</v>
      </c>
      <c r="G24" t="str">
        <v/>
      </c>
      <c r="H24" s="1">
        <v>43646</v>
      </c>
      <c r="I24">
        <v>605.1141170238667</v>
      </c>
      <c r="J24">
        <v>582.3671076138095</v>
      </c>
      <c r="K24">
        <v>546.7238948120327</v>
      </c>
      <c r="L24">
        <v>22.7</v>
      </c>
      <c r="M24">
        <v>30.8</v>
      </c>
      <c r="N24">
        <v>58.4</v>
      </c>
      <c r="O24">
        <v>35.919224</v>
      </c>
      <c r="P24">
        <v>-86.877244</v>
      </c>
      <c r="Q24">
        <v>605.1</v>
      </c>
    </row>
    <row r="25">
      <c r="A25" t="str">
        <v>EW-24</v>
      </c>
      <c r="B25" t="str">
        <v>Cell3-24</v>
      </c>
      <c r="C25" t="str">
        <v>vertical</v>
      </c>
      <c r="D25" t="str">
        <v>extraction</v>
      </c>
      <c r="E25" s="1">
        <v>43634</v>
      </c>
      <c r="F25" s="1">
        <v>43681</v>
      </c>
      <c r="G25" t="str">
        <v/>
      </c>
      <c r="H25" s="1">
        <v>43646</v>
      </c>
      <c r="I25">
        <v>604.2498907404021</v>
      </c>
      <c r="J25">
        <v>580.5845758024603</v>
      </c>
      <c r="K25">
        <v>544.2629190160893</v>
      </c>
      <c r="L25">
        <v>23.7</v>
      </c>
      <c r="M25">
        <v>31.2</v>
      </c>
      <c r="N25">
        <v>60</v>
      </c>
      <c r="O25">
        <v>35.919241</v>
      </c>
      <c r="P25">
        <v>-86.876476</v>
      </c>
      <c r="Q25">
        <v>604.2</v>
      </c>
    </row>
    <row r="26">
      <c r="A26" t="str">
        <v>EW-25</v>
      </c>
      <c r="B26" t="str">
        <v>Cell3-25</v>
      </c>
      <c r="C26" t="str">
        <v>vertical</v>
      </c>
      <c r="D26" t="str">
        <v>extraction</v>
      </c>
      <c r="E26" s="1">
        <v>43634</v>
      </c>
      <c r="F26" s="1">
        <v>43681</v>
      </c>
      <c r="G26" t="str">
        <v/>
      </c>
      <c r="H26" s="1">
        <v>43646</v>
      </c>
      <c r="I26">
        <v>604.2278131519779</v>
      </c>
      <c r="J26">
        <v>585.0696551318615</v>
      </c>
      <c r="K26">
        <v>552.9775380090214</v>
      </c>
      <c r="L26">
        <v>19.2</v>
      </c>
      <c r="M26">
        <v>28.7</v>
      </c>
      <c r="N26">
        <v>51.3</v>
      </c>
      <c r="O26">
        <v>35.919238</v>
      </c>
      <c r="P26">
        <v>-86.875835</v>
      </c>
      <c r="Q26">
        <v>604.2</v>
      </c>
    </row>
    <row r="27">
      <c r="A27" t="str">
        <v>EW-26</v>
      </c>
      <c r="B27" t="str">
        <v>Cell3-26</v>
      </c>
      <c r="C27" t="str">
        <v>vertical</v>
      </c>
      <c r="D27" t="str">
        <v>extraction</v>
      </c>
      <c r="E27" s="1">
        <v>43634</v>
      </c>
      <c r="F27" s="1">
        <v>43681</v>
      </c>
      <c r="G27" t="str">
        <v/>
      </c>
      <c r="H27" s="1">
        <v>43646</v>
      </c>
      <c r="I27">
        <v>602.9768476768248</v>
      </c>
      <c r="J27">
        <v>583.0889362723418</v>
      </c>
      <c r="K27">
        <v>551.570291916173</v>
      </c>
      <c r="L27">
        <v>19.9</v>
      </c>
      <c r="M27">
        <v>27.6</v>
      </c>
      <c r="N27">
        <v>51.4</v>
      </c>
      <c r="O27">
        <v>35.920173</v>
      </c>
      <c r="P27">
        <v>-86.878344</v>
      </c>
      <c r="Q27">
        <v>603</v>
      </c>
    </row>
    <row r="28">
      <c r="A28" t="str">
        <v>EW-27</v>
      </c>
      <c r="B28" t="str">
        <v>Cell3-27</v>
      </c>
      <c r="C28" t="str">
        <v>vertical</v>
      </c>
      <c r="D28" t="str">
        <v>extraction</v>
      </c>
      <c r="E28" s="1">
        <v>43634</v>
      </c>
      <c r="F28" s="1">
        <v>43681</v>
      </c>
      <c r="G28" t="str">
        <v/>
      </c>
      <c r="H28" s="1">
        <v>43646</v>
      </c>
      <c r="I28">
        <v>602.1043527009674</v>
      </c>
      <c r="J28">
        <v>579.5839497963675</v>
      </c>
      <c r="K28">
        <v>544.701076977864</v>
      </c>
      <c r="L28">
        <v>22.5</v>
      </c>
      <c r="M28">
        <v>31</v>
      </c>
      <c r="N28">
        <v>57.4</v>
      </c>
      <c r="O28">
        <v>35.9202</v>
      </c>
      <c r="P28">
        <v>-86.877777</v>
      </c>
      <c r="Q28">
        <v>602.1</v>
      </c>
    </row>
    <row r="29">
      <c r="A29" t="str">
        <v>EW-28</v>
      </c>
      <c r="B29" t="str">
        <v>Cell3-28</v>
      </c>
      <c r="C29" t="str">
        <v>vertical</v>
      </c>
      <c r="D29" t="str">
        <v>extraction</v>
      </c>
      <c r="E29" s="1">
        <v>43634</v>
      </c>
      <c r="F29" s="1">
        <v>43681</v>
      </c>
      <c r="G29" t="str">
        <v/>
      </c>
      <c r="H29" s="1">
        <v>43646</v>
      </c>
      <c r="I29">
        <v>600.2304703516775</v>
      </c>
      <c r="J29">
        <v>576.083888894681</v>
      </c>
      <c r="K29">
        <v>547.7958532309049</v>
      </c>
      <c r="L29">
        <v>24.1</v>
      </c>
      <c r="M29">
        <v>24.4</v>
      </c>
      <c r="N29">
        <v>52.4</v>
      </c>
      <c r="O29">
        <v>35.92024</v>
      </c>
      <c r="P29">
        <v>-86.877141</v>
      </c>
      <c r="Q29">
        <v>600.2</v>
      </c>
    </row>
    <row r="30">
      <c r="A30" t="str">
        <v>EW-29</v>
      </c>
      <c r="B30" t="str">
        <v>Cell3-29</v>
      </c>
      <c r="C30" t="str">
        <v>vertical</v>
      </c>
      <c r="D30" t="str">
        <v>extraction</v>
      </c>
      <c r="E30" s="1">
        <v>43634</v>
      </c>
      <c r="F30" s="1">
        <v>43681</v>
      </c>
      <c r="G30" t="str">
        <v/>
      </c>
      <c r="H30" s="1">
        <v>43646</v>
      </c>
      <c r="I30">
        <v>601.7380123377815</v>
      </c>
      <c r="J30">
        <v>583.3583792212456</v>
      </c>
      <c r="K30">
        <v>559.0563620875627</v>
      </c>
      <c r="L30">
        <v>18.4</v>
      </c>
      <c r="M30">
        <v>18.4</v>
      </c>
      <c r="N30">
        <v>42.7</v>
      </c>
      <c r="O30">
        <v>35.920218</v>
      </c>
      <c r="P30">
        <v>-86.876541</v>
      </c>
      <c r="Q30">
        <v>601.7</v>
      </c>
    </row>
    <row r="31">
      <c r="A31" t="str">
        <v>EW-30</v>
      </c>
      <c r="B31" t="str">
        <v>Cell3-30</v>
      </c>
      <c r="C31" t="str">
        <v>vertical</v>
      </c>
      <c r="D31" t="str">
        <v>extraction</v>
      </c>
      <c r="E31" s="1">
        <v>43634</v>
      </c>
      <c r="F31" s="1">
        <v>43681</v>
      </c>
      <c r="G31" t="str">
        <v/>
      </c>
      <c r="H31" s="1">
        <v>43646</v>
      </c>
      <c r="I31">
        <v>599.1220364865064</v>
      </c>
      <c r="J31">
        <v>572.8090340421684</v>
      </c>
      <c r="K31">
        <v>535.6936048656851</v>
      </c>
      <c r="L31">
        <v>26.3</v>
      </c>
      <c r="M31">
        <v>31.3</v>
      </c>
      <c r="N31">
        <v>63.4</v>
      </c>
      <c r="O31">
        <v>35.920193</v>
      </c>
      <c r="P31">
        <v>-86.875896</v>
      </c>
      <c r="Q31">
        <v>599.1</v>
      </c>
    </row>
    <row r="32">
      <c r="A32" t="str">
        <v>EW-31</v>
      </c>
      <c r="B32" t="str">
        <v>Cell4-31</v>
      </c>
      <c r="C32" t="str">
        <v>vertical</v>
      </c>
      <c r="D32" t="str">
        <v>extraction</v>
      </c>
      <c r="E32" s="1">
        <v>43634</v>
      </c>
      <c r="F32" s="1">
        <v>43681</v>
      </c>
      <c r="G32" t="str">
        <v/>
      </c>
      <c r="H32" s="1">
        <v>43646</v>
      </c>
      <c r="I32">
        <v>602.9976389446346</v>
      </c>
      <c r="J32">
        <v>579.9114002600362</v>
      </c>
      <c r="K32">
        <v>545.439958731742</v>
      </c>
      <c r="L32">
        <v>23.1</v>
      </c>
      <c r="M32">
        <v>30.7</v>
      </c>
      <c r="N32">
        <v>57.6</v>
      </c>
      <c r="O32">
        <v>35.919265</v>
      </c>
      <c r="P32">
        <v>-86.874153</v>
      </c>
      <c r="Q32">
        <v>603</v>
      </c>
    </row>
    <row r="33">
      <c r="A33" t="str">
        <v>EW-32</v>
      </c>
      <c r="B33" t="str">
        <v>Cell4-32</v>
      </c>
      <c r="C33" t="str">
        <v>vertical</v>
      </c>
      <c r="D33" t="str">
        <v>extraction</v>
      </c>
      <c r="E33" s="1">
        <v>43634</v>
      </c>
      <c r="F33" s="1">
        <v>43681</v>
      </c>
      <c r="G33" t="str">
        <v/>
      </c>
      <c r="H33" s="1">
        <v>43646</v>
      </c>
      <c r="I33">
        <v>600.5951865851805</v>
      </c>
      <c r="J33">
        <v>582.5095981802717</v>
      </c>
      <c r="K33">
        <v>546.0151386988275</v>
      </c>
      <c r="L33">
        <v>18.1</v>
      </c>
      <c r="M33">
        <v>30.9</v>
      </c>
      <c r="N33">
        <v>54.6</v>
      </c>
      <c r="O33">
        <v>35.919188</v>
      </c>
      <c r="P33">
        <v>-86.873044</v>
      </c>
      <c r="Q33">
        <v>600.6</v>
      </c>
    </row>
    <row r="34">
      <c r="A34" t="str">
        <v>EW-33</v>
      </c>
      <c r="B34" t="str">
        <v>Cell4-33</v>
      </c>
      <c r="C34" t="str">
        <v>vertical</v>
      </c>
      <c r="D34" t="str">
        <v>extraction</v>
      </c>
      <c r="E34" s="1">
        <v>45759</v>
      </c>
      <c r="F34" s="1">
        <v>45809</v>
      </c>
      <c r="G34" t="str">
        <v/>
      </c>
      <c r="H34" s="1">
        <v>45771</v>
      </c>
      <c r="I34">
        <v>600.6903475482935</v>
      </c>
      <c r="J34">
        <v>581.4091008866193</v>
      </c>
      <c r="K34">
        <v>554.0684239968645</v>
      </c>
      <c r="L34">
        <v>19.3</v>
      </c>
      <c r="M34">
        <v>24.8</v>
      </c>
      <c r="N34">
        <v>46.6</v>
      </c>
      <c r="O34">
        <v>35.919233</v>
      </c>
      <c r="P34">
        <v>-86.87205</v>
      </c>
      <c r="Q34">
        <v>600.7</v>
      </c>
    </row>
    <row r="35">
      <c r="A35" t="str">
        <v>EW-34</v>
      </c>
      <c r="B35" t="str">
        <v>Cell4-34</v>
      </c>
      <c r="C35" t="str">
        <v>vertical</v>
      </c>
      <c r="D35" t="str">
        <v>extraction</v>
      </c>
      <c r="E35" s="1">
        <v>45759</v>
      </c>
      <c r="F35" s="1">
        <v>45809</v>
      </c>
      <c r="G35" t="str">
        <v/>
      </c>
      <c r="H35" s="1">
        <v>45771</v>
      </c>
      <c r="I35">
        <v>597.6237861392249</v>
      </c>
      <c r="J35">
        <v>576.4508210033339</v>
      </c>
      <c r="K35">
        <v>539.9676020982836</v>
      </c>
      <c r="L35">
        <v>21.2</v>
      </c>
      <c r="M35">
        <v>31.9</v>
      </c>
      <c r="N35">
        <v>57.7</v>
      </c>
      <c r="O35">
        <v>35.920132</v>
      </c>
      <c r="P35">
        <v>-86.874196</v>
      </c>
      <c r="Q35">
        <v>597.6</v>
      </c>
    </row>
    <row r="36">
      <c r="A36" t="str">
        <v>EW-35</v>
      </c>
      <c r="B36" t="str">
        <v>Cell4-35</v>
      </c>
      <c r="C36" t="str">
        <v>vertical</v>
      </c>
      <c r="D36" t="str">
        <v>extraction</v>
      </c>
      <c r="E36" s="1">
        <v>45759</v>
      </c>
      <c r="F36" s="1">
        <v>45809</v>
      </c>
      <c r="G36" t="str">
        <v/>
      </c>
      <c r="H36" s="1">
        <v>45771</v>
      </c>
      <c r="I36">
        <v>597.9702639398427</v>
      </c>
      <c r="J36">
        <v>575.987658168681</v>
      </c>
      <c r="K36">
        <v>543.4747775094845</v>
      </c>
      <c r="L36">
        <v>22</v>
      </c>
      <c r="M36">
        <v>28.3</v>
      </c>
      <c r="N36">
        <v>54.5</v>
      </c>
      <c r="O36">
        <v>35.92022</v>
      </c>
      <c r="P36">
        <v>-86.873078</v>
      </c>
      <c r="Q36">
        <v>598</v>
      </c>
    </row>
    <row r="37">
      <c r="A37" t="str">
        <v>EW-36</v>
      </c>
      <c r="B37" t="str">
        <v>Cell4-36</v>
      </c>
      <c r="C37" t="str">
        <v>vertical</v>
      </c>
      <c r="D37" t="str">
        <v>extraction</v>
      </c>
      <c r="E37" s="1">
        <v>45759</v>
      </c>
      <c r="F37" s="1">
        <v>45809</v>
      </c>
      <c r="G37" t="str">
        <v/>
      </c>
      <c r="H37" s="1">
        <v>45771</v>
      </c>
      <c r="I37">
        <v>596.8583200381423</v>
      </c>
      <c r="J37">
        <v>573.5102661306324</v>
      </c>
      <c r="K37">
        <v>542.3655381322193</v>
      </c>
      <c r="L37">
        <v>23.3</v>
      </c>
      <c r="M37">
        <v>28.4</v>
      </c>
      <c r="N37">
        <v>54.5</v>
      </c>
      <c r="O37">
        <v>35.920161</v>
      </c>
      <c r="P37">
        <v>-86.871928</v>
      </c>
      <c r="Q37">
        <v>596.9</v>
      </c>
    </row>
    <row r="38">
      <c r="A38" t="str">
        <v>HW-01</v>
      </c>
      <c r="B38" t="str">
        <v>HCOL-1</v>
      </c>
      <c r="C38" t="str">
        <v>horizontal</v>
      </c>
      <c r="D38" t="str">
        <v>extraction</v>
      </c>
      <c r="E38" s="1">
        <v>44263</v>
      </c>
      <c r="F38" s="1">
        <v>44306</v>
      </c>
      <c r="G38" t="str">
        <v/>
      </c>
      <c r="H38" s="1">
        <v>44275</v>
      </c>
      <c r="I38">
        <v>590.7</v>
      </c>
      <c r="J38">
        <v>550.7</v>
      </c>
      <c r="K38">
        <v>367.16353108435874</v>
      </c>
      <c r="L38">
        <v>40</v>
      </c>
      <c r="M38">
        <v>180</v>
      </c>
      <c r="N38">
        <v>223.5</v>
      </c>
      <c r="O38">
        <v>35.920955</v>
      </c>
      <c r="P38">
        <v>-86.877121</v>
      </c>
      <c r="Q38">
        <v>590.7</v>
      </c>
    </row>
    <row r="39">
      <c r="A39" t="str">
        <v>HW-02</v>
      </c>
      <c r="B39" t="str">
        <v>HCOL-2</v>
      </c>
      <c r="C39" t="str">
        <v>horizontal</v>
      </c>
      <c r="D39" t="str">
        <v>extraction</v>
      </c>
      <c r="E39" s="1">
        <v>44263</v>
      </c>
      <c r="F39" s="1">
        <v>44306</v>
      </c>
      <c r="G39" t="str">
        <v/>
      </c>
      <c r="H39" s="1">
        <v>44275</v>
      </c>
      <c r="I39">
        <v>590.7</v>
      </c>
      <c r="J39">
        <v>550.7</v>
      </c>
      <c r="K39">
        <v>366.30045708436523</v>
      </c>
      <c r="L39">
        <v>40</v>
      </c>
      <c r="M39">
        <v>180</v>
      </c>
      <c r="N39">
        <v>224.4</v>
      </c>
      <c r="O39">
        <v>35.920955</v>
      </c>
      <c r="P39">
        <v>-86.872963</v>
      </c>
      <c r="Q39">
        <v>590.7</v>
      </c>
    </row>
    <row r="40">
      <c r="A40" t="str">
        <v>HW-03</v>
      </c>
      <c r="B40" t="str">
        <v>HCOL-3</v>
      </c>
      <c r="C40" t="str">
        <v>horizontal</v>
      </c>
      <c r="D40" t="str">
        <v>extraction</v>
      </c>
      <c r="E40" s="1">
        <v>44263</v>
      </c>
      <c r="F40" s="1">
        <v>44306</v>
      </c>
      <c r="G40" t="str">
        <v/>
      </c>
      <c r="H40" s="1">
        <v>44275</v>
      </c>
      <c r="I40">
        <v>591.2</v>
      </c>
      <c r="J40">
        <v>551.2</v>
      </c>
      <c r="K40">
        <v>367.41881418023263</v>
      </c>
      <c r="L40">
        <v>40</v>
      </c>
      <c r="M40">
        <v>180</v>
      </c>
      <c r="N40">
        <v>223.8</v>
      </c>
      <c r="O40">
        <v>35.920818</v>
      </c>
      <c r="P40">
        <v>-86.877121</v>
      </c>
      <c r="Q40">
        <v>591.2</v>
      </c>
    </row>
    <row r="41">
      <c r="A41" t="str">
        <v>HW-04</v>
      </c>
      <c r="B41" t="str">
        <v>HCOL-4</v>
      </c>
      <c r="C41" t="str">
        <v>horizontal</v>
      </c>
      <c r="D41" t="str">
        <v>extraction</v>
      </c>
      <c r="E41" s="1">
        <v>44263</v>
      </c>
      <c r="F41" s="1">
        <v>44306</v>
      </c>
      <c r="G41" t="str">
        <v/>
      </c>
      <c r="H41" s="1">
        <v>44275</v>
      </c>
      <c r="I41">
        <v>591.2</v>
      </c>
      <c r="J41">
        <v>551.2</v>
      </c>
      <c r="K41">
        <v>366.0606010237709</v>
      </c>
      <c r="L41">
        <v>40</v>
      </c>
      <c r="M41">
        <v>180</v>
      </c>
      <c r="N41">
        <v>225.1</v>
      </c>
      <c r="O41">
        <v>35.920818</v>
      </c>
      <c r="P41">
        <v>-86.872963</v>
      </c>
      <c r="Q41">
        <v>591.2</v>
      </c>
    </row>
    <row r="42">
      <c r="A42" t="str">
        <v>HW-05</v>
      </c>
      <c r="B42" t="str">
        <v>HCOL-5</v>
      </c>
      <c r="C42" t="str">
        <v>horizontal</v>
      </c>
      <c r="D42" t="str">
        <v>extraction</v>
      </c>
      <c r="E42" s="1">
        <v>44263</v>
      </c>
      <c r="F42" s="1">
        <v>44306</v>
      </c>
      <c r="G42" t="str">
        <v/>
      </c>
      <c r="H42" s="1">
        <v>44275</v>
      </c>
      <c r="I42">
        <v>583.2</v>
      </c>
      <c r="J42">
        <v>543.2</v>
      </c>
      <c r="K42">
        <v>358.9165214521811</v>
      </c>
      <c r="L42">
        <v>40</v>
      </c>
      <c r="M42">
        <v>180</v>
      </c>
      <c r="N42">
        <v>224.3</v>
      </c>
      <c r="O42">
        <v>35.923015</v>
      </c>
      <c r="P42">
        <v>-86.875243</v>
      </c>
      <c r="Q42">
        <v>583.2</v>
      </c>
    </row>
    <row r="43">
      <c r="A43" t="str">
        <v>HW-06</v>
      </c>
      <c r="B43" t="str">
        <v>HCOL-6</v>
      </c>
      <c r="C43" t="str">
        <v>horizontal</v>
      </c>
      <c r="D43" t="str">
        <v>extraction</v>
      </c>
      <c r="E43" s="1">
        <v>44263</v>
      </c>
      <c r="F43" s="1">
        <v>44306</v>
      </c>
      <c r="G43" t="str">
        <v/>
      </c>
      <c r="H43" s="1">
        <v>44275</v>
      </c>
      <c r="I43">
        <v>598</v>
      </c>
      <c r="J43">
        <v>558</v>
      </c>
      <c r="K43">
        <v>373.46188790537417</v>
      </c>
      <c r="L43">
        <v>40</v>
      </c>
      <c r="M43">
        <v>180</v>
      </c>
      <c r="N43">
        <v>224.5</v>
      </c>
      <c r="O43">
        <v>35.918949</v>
      </c>
      <c r="P43">
        <v>-86.875243</v>
      </c>
      <c r="Q43">
        <v>598</v>
      </c>
    </row>
    <row r="44">
      <c r="A44" t="str">
        <v>LW-01</v>
      </c>
      <c r="B44" t="str">
        <v>LSUMP-1</v>
      </c>
      <c r="C44" t="str">
        <v>leachate</v>
      </c>
      <c r="D44" t="str">
        <v>leachate</v>
      </c>
      <c r="E44" s="1">
        <v>43011</v>
      </c>
      <c r="F44" s="1">
        <v>43040</v>
      </c>
      <c r="G44" t="str">
        <v/>
      </c>
      <c r="H44" s="1">
        <v>43023</v>
      </c>
      <c r="I44">
        <v>586.56</v>
      </c>
      <c r="J44">
        <v>574.56</v>
      </c>
      <c r="K44">
        <v>554.97451372765</v>
      </c>
      <c r="L44">
        <v>12</v>
      </c>
      <c r="M44">
        <v>14</v>
      </c>
      <c r="N44">
        <v>31.6</v>
      </c>
      <c r="O44">
        <v>35.918895</v>
      </c>
      <c r="P44">
        <v>-86.878529</v>
      </c>
      <c r="Q44">
        <v>586.6</v>
      </c>
    </row>
    <row r="45">
      <c r="A45" t="str">
        <v>LW-02</v>
      </c>
      <c r="B45" t="str">
        <v>LSUMP-2</v>
      </c>
      <c r="C45" t="str">
        <v>leachate</v>
      </c>
      <c r="D45" t="str">
        <v>leachate</v>
      </c>
      <c r="E45" s="1">
        <v>43011</v>
      </c>
      <c r="F45" s="1">
        <v>43040</v>
      </c>
      <c r="G45" t="str">
        <v/>
      </c>
      <c r="H45" s="1">
        <v>43023</v>
      </c>
      <c r="I45">
        <v>586.72</v>
      </c>
      <c r="J45">
        <v>574.72</v>
      </c>
      <c r="K45">
        <v>557.901115873158</v>
      </c>
      <c r="L45">
        <v>12</v>
      </c>
      <c r="M45">
        <v>14</v>
      </c>
      <c r="N45">
        <v>28.8</v>
      </c>
      <c r="O45">
        <v>35.91884</v>
      </c>
      <c r="P45">
        <v>-86.875914</v>
      </c>
      <c r="Q45">
        <v>586.7</v>
      </c>
    </row>
    <row r="46">
      <c r="A46" t="str">
        <v>LW-03</v>
      </c>
      <c r="B46" t="str">
        <v>LSUMP-3</v>
      </c>
      <c r="C46" t="str">
        <v>leachate</v>
      </c>
      <c r="D46" t="str">
        <v>leachate</v>
      </c>
      <c r="E46" s="1">
        <v>43011</v>
      </c>
      <c r="F46" s="1">
        <v>43040</v>
      </c>
      <c r="G46" t="str">
        <v/>
      </c>
      <c r="H46" s="1">
        <v>43023</v>
      </c>
      <c r="I46">
        <v>586.64</v>
      </c>
      <c r="J46">
        <v>574.64</v>
      </c>
      <c r="K46">
        <v>558.4953099064156</v>
      </c>
      <c r="L46">
        <v>12</v>
      </c>
      <c r="M46">
        <v>14</v>
      </c>
      <c r="N46">
        <v>28.1</v>
      </c>
      <c r="O46">
        <v>35.918867</v>
      </c>
      <c r="P46">
        <v>-86.874505</v>
      </c>
      <c r="Q46">
        <v>586.6</v>
      </c>
    </row>
    <row r="47">
      <c r="A47" t="str">
        <v>LW-04</v>
      </c>
      <c r="B47" t="str">
        <v>LSUMP-4</v>
      </c>
      <c r="C47" t="str">
        <v>leachate</v>
      </c>
      <c r="D47" t="str">
        <v>leachate</v>
      </c>
      <c r="E47" s="1">
        <v>43011</v>
      </c>
      <c r="F47" s="1">
        <v>43040</v>
      </c>
      <c r="G47" t="str">
        <v/>
      </c>
      <c r="H47" s="1">
        <v>43023</v>
      </c>
      <c r="I47">
        <v>586.48</v>
      </c>
      <c r="J47">
        <v>574.48</v>
      </c>
      <c r="K47">
        <v>555.2046644599363</v>
      </c>
      <c r="L47">
        <v>12</v>
      </c>
      <c r="M47">
        <v>14</v>
      </c>
      <c r="N47">
        <v>31.3</v>
      </c>
      <c r="O47">
        <v>35.918922</v>
      </c>
      <c r="P47">
        <v>-86.871822</v>
      </c>
      <c r="Q47">
        <v>586.5</v>
      </c>
    </row>
  </sheetData>
  <autoFilter ref="A1:Q47"/>
  <ignoredErrors>
    <ignoredError numberStoredAsText="1" sqref="A1:Q47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E841"/>
  <sheetViews>
    <sheetView workbookViewId="0"/>
  </sheetViews>
  <cols>
    <col min="1" max="1" width="12.83203125" customWidth="1"/>
    <col min="2" max="2" width="12.83203125" customWidth="1"/>
    <col min="3" max="3" width="14.83203125" customWidth="1"/>
    <col min="4" max="4" width="14.83203125" customWidth="1"/>
    <col min="5" max="5" width="12.83203125" customWidth="1"/>
    <col min="6" max="6" width="12.83203125" customWidth="1"/>
    <col min="7" max="7" width="8.83203125" customWidth="1"/>
    <col min="8" max="8" width="8.83203125" customWidth="1"/>
    <col min="9" max="9" width="8.83203125" customWidth="1"/>
    <col min="10" max="10" width="8.83203125" customWidth="1"/>
    <col min="11" max="11" width="12.83203125" customWidth="1"/>
    <col min="12" max="12" width="10.83203125" customWidth="1"/>
    <col min="13" max="13" width="12.83203125" customWidth="1"/>
    <col min="14" max="14" width="12.83203125" customWidth="1"/>
    <col min="15" max="15" width="14.83203125" customWidth="1"/>
    <col min="16" max="16" width="16.83203125" customWidth="1"/>
    <col min="17" max="17" width="14.83203125" customWidth="1"/>
    <col min="18" max="18" width="14.83203125" customWidth="1"/>
    <col min="19" max="19" width="12.83203125" customWidth="1"/>
    <col min="20" max="20" width="12.83203125" customWidth="1"/>
    <col min="21" max="21" width="12.83203125" customWidth="1"/>
    <col min="22" max="22" width="12.83203125" customWidth="1"/>
    <col min="23" max="23" width="14.83203125" customWidth="1"/>
    <col min="24" max="24" width="14.83203125" customWidth="1"/>
    <col min="25" max="25" width="8.83203125" customWidth="1"/>
    <col min="26" max="26" width="14.83203125" customWidth="1"/>
    <col min="27" max="27" width="16.83203125" customWidth="1"/>
    <col min="28" max="28" width="16.83203125" customWidth="1"/>
    <col min="29" max="29" width="10.83203125" customWidth="1"/>
    <col min="30" max="30" width="12.83203125" customWidth="1"/>
    <col min="31" max="31" width="36.83203125" customWidth="1"/>
  </cols>
  <sheetData>
    <row r="1">
      <c r="A1" t="str">
        <v>date</v>
      </c>
      <c r="B1" t="str">
        <v>well name</v>
      </c>
      <c r="C1" t="str">
        <v>Well alias</v>
      </c>
      <c r="D1" t="str">
        <v>wellhead type</v>
      </c>
      <c r="E1" t="str">
        <v>wellhead size</v>
      </c>
      <c r="F1" t="str">
        <v>orifice plate</v>
      </c>
      <c r="G1" t="str">
        <v>CH4</v>
      </c>
      <c r="H1" t="str">
        <v>CO2</v>
      </c>
      <c r="I1" t="str">
        <v>O2</v>
      </c>
      <c r="J1" t="str">
        <v>temp</v>
      </c>
      <c r="K1" t="str">
        <v>adjusted temp</v>
      </c>
      <c r="L1" t="str">
        <v>balance</v>
      </c>
      <c r="M1" t="str">
        <v>initial static</v>
      </c>
      <c r="N1" t="str">
        <v>adjusted static</v>
      </c>
      <c r="O1" t="str">
        <v>initial differential</v>
      </c>
      <c r="P1" t="str">
        <v>adjusted differential</v>
      </c>
      <c r="Q1" t="str">
        <v>initial available</v>
      </c>
      <c r="R1" t="str">
        <v>adjusted available</v>
      </c>
      <c r="S1" t="str">
        <v>initial flow</v>
      </c>
      <c r="T1" t="str">
        <v>adjusted flow</v>
      </c>
      <c r="U1" t="str">
        <v>initial power</v>
      </c>
      <c r="V1" t="str">
        <v>adjusted power</v>
      </c>
      <c r="W1" t="str">
        <v>system pressure</v>
      </c>
      <c r="X1" t="str">
        <v>barometric pressure</v>
      </c>
      <c r="Y1" t="str">
        <v>H2S</v>
      </c>
      <c r="Z1" t="str">
        <v>initial valve setting</v>
      </c>
      <c r="AA1" t="str">
        <v>adjusted valve setting</v>
      </c>
      <c r="AB1" t="str">
        <v>percent open screen</v>
      </c>
      <c r="AC1" t="str">
        <v>MMBTU</v>
      </c>
      <c r="AD1" t="str">
        <v>device</v>
      </c>
      <c r="AE1" t="str">
        <v>full comment</v>
      </c>
    </row>
    <row r="2">
      <c r="A2" s="1">
        <v>45658</v>
      </c>
      <c r="B2" t="str">
        <v>EW-01</v>
      </c>
      <c r="C2" t="str">
        <v>Cell1-1</v>
      </c>
      <c r="D2" t="str">
        <v>Vertical</v>
      </c>
      <c r="E2" t="str">
        <v>2"</v>
      </c>
      <c r="F2" t="str">
        <v>0.75"</v>
      </c>
      <c r="G2">
        <v>53.4</v>
      </c>
      <c r="H2">
        <v>36.1</v>
      </c>
      <c r="I2">
        <v>0.5</v>
      </c>
      <c r="J2">
        <v>79.3</v>
      </c>
      <c r="K2">
        <v>79.4</v>
      </c>
      <c r="L2">
        <f>IF(OR(G2="",H2="",I2=""),0,MAX(0,100-G2-H2-I2))</f>
        <v>10</v>
      </c>
      <c r="M2">
        <v>-14.8</v>
      </c>
      <c r="N2">
        <v>-16</v>
      </c>
      <c r="O2">
        <v>1.4</v>
      </c>
      <c r="P2">
        <v>1.4</v>
      </c>
      <c r="Q2">
        <v>-16.7</v>
      </c>
      <c r="R2">
        <v>-17.2</v>
      </c>
      <c r="S2">
        <v>25.2</v>
      </c>
      <c r="T2">
        <v>25.2</v>
      </c>
      <c r="U2">
        <f>IF(OR(S2="",G2=""),0,S2*60*(G2/100)*1012/1000000*293.071)</f>
        <v>239.29</v>
      </c>
      <c r="V2">
        <f>IF(OR(T2="",G2=""),0,T2*60*(G2/100)*1012/1000000*293.071)</f>
        <v>239.59</v>
      </c>
      <c r="W2">
        <v>-25.9</v>
      </c>
      <c r="X2">
        <v>29.7</v>
      </c>
      <c r="Y2">
        <v>81</v>
      </c>
      <c r="Z2">
        <v>59</v>
      </c>
      <c r="AA2">
        <v>60</v>
      </c>
      <c r="AB2">
        <v>53.6</v>
      </c>
      <c r="AC2">
        <f>IF(OR(T2="",G2=""),0,T2*1440*(G2/100)*1012/1000000)</f>
        <v>19.62</v>
      </c>
      <c r="AD2" t="str">
        <v>GEM5000</v>
      </c>
      <c r="AE2" t="str">
        <v/>
      </c>
    </row>
    <row r="3">
      <c r="A3" s="1">
        <v>45689</v>
      </c>
      <c r="B3" t="str">
        <v>EW-01</v>
      </c>
      <c r="C3" t="str">
        <v>Cell1-1</v>
      </c>
      <c r="D3" t="str">
        <v>Vertical</v>
      </c>
      <c r="E3" t="str">
        <v>2"</v>
      </c>
      <c r="F3" t="str">
        <v>0.75"</v>
      </c>
      <c r="G3">
        <v>52.9</v>
      </c>
      <c r="H3">
        <v>33.7</v>
      </c>
      <c r="I3">
        <v>0.7</v>
      </c>
      <c r="J3">
        <v>76.8</v>
      </c>
      <c r="K3">
        <v>77.3</v>
      </c>
      <c r="L3">
        <f>IF(OR(G3="",H3="",I3=""),0,MAX(0,100-G3-H3-I3))</f>
        <v>12.7</v>
      </c>
      <c r="M3">
        <v>-20</v>
      </c>
      <c r="N3">
        <v>-20.4</v>
      </c>
      <c r="O3">
        <v>2.6</v>
      </c>
      <c r="P3">
        <v>2.6</v>
      </c>
      <c r="Q3">
        <v>-21.8</v>
      </c>
      <c r="R3">
        <v>-21.9</v>
      </c>
      <c r="S3">
        <v>33.4</v>
      </c>
      <c r="T3">
        <v>34.1</v>
      </c>
      <c r="U3">
        <f>IF(OR(S3="",G3=""),0,S3*60*(G3/100)*1012/1000000*293.071)</f>
        <v>315.01</v>
      </c>
      <c r="V3">
        <f>IF(OR(T3="",G3=""),0,T3*60*(G3/100)*1012/1000000*293.071)</f>
        <v>321.15</v>
      </c>
      <c r="W3">
        <v>-30.2</v>
      </c>
      <c r="X3">
        <v>29.7</v>
      </c>
      <c r="Y3">
        <v>52</v>
      </c>
      <c r="Z3">
        <v>75</v>
      </c>
      <c r="AA3">
        <v>71</v>
      </c>
      <c r="AB3">
        <v>59.2</v>
      </c>
      <c r="AC3">
        <f>IF(OR(T3="",G3=""),0,T3*1440*(G3/100)*1012/1000000)</f>
        <v>26.3</v>
      </c>
      <c r="AD3" t="str">
        <v>LMS</v>
      </c>
      <c r="AE3" t="str">
        <v/>
      </c>
    </row>
    <row r="4">
      <c r="A4" s="1">
        <v>45717</v>
      </c>
      <c r="B4" t="str">
        <v>EW-01</v>
      </c>
      <c r="C4" t="str">
        <v>Cell1-1</v>
      </c>
      <c r="D4" t="str">
        <v>Vertical</v>
      </c>
      <c r="E4" t="str">
        <v>2"</v>
      </c>
      <c r="F4" t="str">
        <v>0.75"</v>
      </c>
      <c r="G4">
        <v>52.2</v>
      </c>
      <c r="H4">
        <v>36.8</v>
      </c>
      <c r="I4">
        <v>0.7</v>
      </c>
      <c r="J4">
        <v>81.6</v>
      </c>
      <c r="K4">
        <v>81.4</v>
      </c>
      <c r="L4">
        <f>IF(OR(G4="",H4="",I4=""),0,MAX(0,100-G4-H4-I4))</f>
        <v>10.2</v>
      </c>
      <c r="M4">
        <v>-17.9</v>
      </c>
      <c r="N4">
        <v>-18.9</v>
      </c>
      <c r="O4">
        <v>3</v>
      </c>
      <c r="P4">
        <v>3.1</v>
      </c>
      <c r="Q4">
        <v>-19.7</v>
      </c>
      <c r="R4">
        <v>-19.9</v>
      </c>
      <c r="S4">
        <v>36.4</v>
      </c>
      <c r="T4">
        <v>37</v>
      </c>
      <c r="U4">
        <f>IF(OR(S4="",G4=""),0,S4*60*(G4/100)*1012/1000000*293.071)</f>
        <v>337.93</v>
      </c>
      <c r="V4">
        <f>IF(OR(T4="",G4=""),0,T4*60*(G4/100)*1012/1000000*293.071)</f>
        <v>343.57</v>
      </c>
      <c r="W4">
        <v>-29.3</v>
      </c>
      <c r="X4">
        <v>29.8</v>
      </c>
      <c r="Y4">
        <v>66</v>
      </c>
      <c r="Z4">
        <v>81</v>
      </c>
      <c r="AA4">
        <v>80</v>
      </c>
      <c r="AB4">
        <v>59.9</v>
      </c>
      <c r="AC4">
        <f>IF(OR(T4="",G4=""),0,T4*1440*(G4/100)*1012/1000000)</f>
        <v>28.136</v>
      </c>
      <c r="AD4" t="str">
        <v>LMS</v>
      </c>
      <c r="AE4" t="str">
        <v/>
      </c>
    </row>
    <row r="5">
      <c r="A5" s="1">
        <v>45748</v>
      </c>
      <c r="B5" t="str">
        <v>EW-01</v>
      </c>
      <c r="C5" t="str">
        <v>Cell1-1</v>
      </c>
      <c r="D5" t="str">
        <v>Vertical</v>
      </c>
      <c r="E5" t="str">
        <v>2"</v>
      </c>
      <c r="F5" t="str">
        <v>0.75"</v>
      </c>
      <c r="G5">
        <v>56.5</v>
      </c>
      <c r="H5">
        <v>31.3</v>
      </c>
      <c r="I5">
        <v>0.5</v>
      </c>
      <c r="J5">
        <v>79.6</v>
      </c>
      <c r="K5">
        <v>79.9</v>
      </c>
      <c r="L5">
        <f>IF(OR(G5="",H5="",I5=""),0,MAX(0,100-G5-H5-I5))</f>
        <v>11.7</v>
      </c>
      <c r="M5">
        <v>-18.3</v>
      </c>
      <c r="N5">
        <v>-17.7</v>
      </c>
      <c r="O5">
        <v>3.2</v>
      </c>
      <c r="P5">
        <v>3.1</v>
      </c>
      <c r="Q5">
        <v>-19.7</v>
      </c>
      <c r="R5">
        <v>-19.1</v>
      </c>
      <c r="S5">
        <v>37.7</v>
      </c>
      <c r="T5">
        <v>36.9</v>
      </c>
      <c r="U5">
        <f>IF(OR(S5="",G5=""),0,S5*60*(G5/100)*1012/1000000*293.071)</f>
        <v>379.63</v>
      </c>
      <c r="V5">
        <f>IF(OR(T5="",G5=""),0,T5*60*(G5/100)*1012/1000000*293.071)</f>
        <v>371.58</v>
      </c>
      <c r="W5">
        <v>-27.8</v>
      </c>
      <c r="X5">
        <v>30</v>
      </c>
      <c r="Y5">
        <v>72</v>
      </c>
      <c r="Z5">
        <v>72</v>
      </c>
      <c r="AA5">
        <v>72</v>
      </c>
      <c r="AB5">
        <v>62.1</v>
      </c>
      <c r="AC5">
        <f>IF(OR(T5="",G5=""),0,T5*1440*(G5/100)*1012/1000000)</f>
        <v>30.429</v>
      </c>
      <c r="AD5" t="str">
        <v>GEM5000</v>
      </c>
      <c r="AE5" t="str">
        <v/>
      </c>
    </row>
    <row r="6">
      <c r="A6" s="1">
        <v>45778</v>
      </c>
      <c r="B6" t="str">
        <v>EW-01</v>
      </c>
      <c r="C6" t="str">
        <v>Cell1-1</v>
      </c>
      <c r="D6" t="str">
        <v>Vertical</v>
      </c>
      <c r="E6" t="str">
        <v>2"</v>
      </c>
      <c r="F6" t="str">
        <v>0.75"</v>
      </c>
      <c r="G6">
        <v>51.9</v>
      </c>
      <c r="H6">
        <v>36.9</v>
      </c>
      <c r="I6">
        <v>0.6</v>
      </c>
      <c r="J6">
        <v>77.3</v>
      </c>
      <c r="K6">
        <v>77</v>
      </c>
      <c r="L6">
        <f>IF(OR(G6="",H6="",I6=""),0,MAX(0,100-G6-H6-I6))</f>
        <v>10.6</v>
      </c>
      <c r="M6">
        <v>-19.9</v>
      </c>
      <c r="N6">
        <v>-20.6</v>
      </c>
      <c r="O6">
        <v>1.5</v>
      </c>
      <c r="P6">
        <v>1.6</v>
      </c>
      <c r="Q6">
        <v>-21.7</v>
      </c>
      <c r="R6">
        <v>-21.9</v>
      </c>
      <c r="S6">
        <v>25.7</v>
      </c>
      <c r="T6">
        <v>26.8</v>
      </c>
      <c r="U6">
        <f>IF(OR(S6="",G6=""),0,S6*60*(G6/100)*1012/1000000*293.071)</f>
        <v>237.64</v>
      </c>
      <c r="V6">
        <f>IF(OR(T6="",G6=""),0,T6*60*(G6/100)*1012/1000000*293.071)</f>
        <v>247.82</v>
      </c>
      <c r="W6">
        <v>-31.3</v>
      </c>
      <c r="X6">
        <v>29.8</v>
      </c>
      <c r="Y6">
        <v>55</v>
      </c>
      <c r="Z6">
        <v>68</v>
      </c>
      <c r="AA6">
        <v>68</v>
      </c>
      <c r="AB6">
        <v>61.4</v>
      </c>
      <c r="AC6">
        <f>IF(OR(T6="",G6=""),0,T6*1440*(G6/100)*1012/1000000)</f>
        <v>20.294</v>
      </c>
      <c r="AD6" t="str">
        <v>GEM5000</v>
      </c>
      <c r="AE6" t="str">
        <v/>
      </c>
    </row>
    <row r="7">
      <c r="A7" s="1">
        <v>45809</v>
      </c>
      <c r="B7" t="str">
        <v>EW-01</v>
      </c>
      <c r="C7" t="str">
        <v>Cell1-1</v>
      </c>
      <c r="D7" t="str">
        <v>Vertical</v>
      </c>
      <c r="E7" t="str">
        <v>2"</v>
      </c>
      <c r="F7" t="str">
        <v>0.75"</v>
      </c>
      <c r="G7">
        <v>56.2</v>
      </c>
      <c r="H7">
        <v>33.8</v>
      </c>
      <c r="I7">
        <v>0.4</v>
      </c>
      <c r="J7">
        <v>83.5</v>
      </c>
      <c r="K7">
        <v>83.8</v>
      </c>
      <c r="L7">
        <f>IF(OR(G7="",H7="",I7=""),0,MAX(0,100-G7-H7-I7))</f>
        <v>9.6</v>
      </c>
      <c r="M7">
        <v>-18.1</v>
      </c>
      <c r="N7">
        <v>-18</v>
      </c>
      <c r="O7">
        <v>3.2</v>
      </c>
      <c r="P7">
        <v>3.1</v>
      </c>
      <c r="Q7">
        <v>-19.2</v>
      </c>
      <c r="R7">
        <v>-19.4</v>
      </c>
      <c r="S7">
        <v>37.8</v>
      </c>
      <c r="T7">
        <v>36.8</v>
      </c>
      <c r="U7">
        <f>IF(OR(S7="",G7=""),0,S7*60*(G7/100)*1012/1000000*293.071)</f>
        <v>378.12</v>
      </c>
      <c r="V7">
        <f>IF(OR(T7="",G7=""),0,T7*60*(G7/100)*1012/1000000*293.071)</f>
        <v>368.33</v>
      </c>
      <c r="W7">
        <v>-27.6</v>
      </c>
      <c r="X7">
        <v>29.8</v>
      </c>
      <c r="Y7">
        <v>66</v>
      </c>
      <c r="Z7">
        <v>67</v>
      </c>
      <c r="AA7">
        <v>67</v>
      </c>
      <c r="AB7">
        <v>61</v>
      </c>
      <c r="AC7">
        <f>IF(OR(T7="",G7=""),0,T7*1440*(G7/100)*1012/1000000)</f>
        <v>30.163</v>
      </c>
      <c r="AD7" t="str">
        <v>LMS</v>
      </c>
      <c r="AE7" t="str">
        <v/>
      </c>
    </row>
    <row r="8">
      <c r="A8" s="1">
        <v>45839</v>
      </c>
      <c r="B8" t="str">
        <v>EW-01</v>
      </c>
      <c r="C8" t="str">
        <v>Cell1-1</v>
      </c>
      <c r="D8" t="str">
        <v>Vertical</v>
      </c>
      <c r="E8" t="str">
        <v>2"</v>
      </c>
      <c r="F8" t="str">
        <v>0.75"</v>
      </c>
      <c r="G8">
        <v>54.4</v>
      </c>
      <c r="H8">
        <v>33.8</v>
      </c>
      <c r="I8">
        <v>0.5</v>
      </c>
      <c r="J8">
        <v>76.1</v>
      </c>
      <c r="K8">
        <v>76.4</v>
      </c>
      <c r="L8">
        <f>IF(OR(G8="",H8="",I8=""),0,MAX(0,100-G8-H8-I8))</f>
        <v>11.3</v>
      </c>
      <c r="M8">
        <v>-18.7</v>
      </c>
      <c r="N8">
        <v>-19.3</v>
      </c>
      <c r="O8">
        <v>1.4</v>
      </c>
      <c r="P8">
        <v>1.4</v>
      </c>
      <c r="Q8">
        <v>-20.1</v>
      </c>
      <c r="R8">
        <v>-20.5</v>
      </c>
      <c r="S8">
        <v>25.2</v>
      </c>
      <c r="T8">
        <v>25</v>
      </c>
      <c r="U8">
        <f>IF(OR(S8="",G8=""),0,S8*60*(G8/100)*1012/1000000*293.071)</f>
        <v>243.81</v>
      </c>
      <c r="V8">
        <f>IF(OR(T8="",G8=""),0,T8*60*(G8/100)*1012/1000000*293.071)</f>
        <v>241.82</v>
      </c>
      <c r="W8">
        <v>-26.1</v>
      </c>
      <c r="X8">
        <v>29.9</v>
      </c>
      <c r="Y8">
        <v>59</v>
      </c>
      <c r="Z8">
        <v>70</v>
      </c>
      <c r="AA8">
        <v>72</v>
      </c>
      <c r="AB8">
        <v>56.2</v>
      </c>
      <c r="AC8">
        <f>IF(OR(T8="",G8=""),0,T8*1440*(G8/100)*1012/1000000)</f>
        <v>19.803</v>
      </c>
      <c r="AD8" t="str">
        <v>LMS</v>
      </c>
      <c r="AE8" t="str">
        <v/>
      </c>
    </row>
    <row r="9">
      <c r="A9" s="1">
        <v>45870</v>
      </c>
      <c r="B9" t="str">
        <v>EW-01</v>
      </c>
      <c r="C9" t="str">
        <v>Cell1-1</v>
      </c>
      <c r="D9" t="str">
        <v>Vertical</v>
      </c>
      <c r="E9" t="str">
        <v>2"</v>
      </c>
      <c r="F9" t="str">
        <v>0.75"</v>
      </c>
      <c r="G9">
        <v>56.3</v>
      </c>
      <c r="H9">
        <v>33</v>
      </c>
      <c r="I9">
        <v>0.4</v>
      </c>
      <c r="J9">
        <v>80.2</v>
      </c>
      <c r="K9">
        <v>80.2</v>
      </c>
      <c r="L9">
        <f>IF(OR(G9="",H9="",I9=""),0,MAX(0,100-G9-H9-I9))</f>
        <v>10.3</v>
      </c>
      <c r="M9">
        <v>-20.7</v>
      </c>
      <c r="N9">
        <v>-21</v>
      </c>
      <c r="O9">
        <v>2.8</v>
      </c>
      <c r="P9">
        <v>2.8</v>
      </c>
      <c r="Q9">
        <v>-22</v>
      </c>
      <c r="R9">
        <v>-22.4</v>
      </c>
      <c r="S9">
        <v>35.2</v>
      </c>
      <c r="T9">
        <v>35.1</v>
      </c>
      <c r="U9">
        <f>IF(OR(S9="",G9=""),0,S9*60*(G9/100)*1012/1000000*293.071)</f>
        <v>352.58</v>
      </c>
      <c r="V9">
        <f>IF(OR(T9="",G9=""),0,T9*60*(G9/100)*1012/1000000*293.071)</f>
        <v>350.98</v>
      </c>
      <c r="W9">
        <v>-29.6</v>
      </c>
      <c r="X9">
        <v>29.7</v>
      </c>
      <c r="Y9">
        <v>81</v>
      </c>
      <c r="Z9">
        <v>60</v>
      </c>
      <c r="AA9">
        <v>64</v>
      </c>
      <c r="AB9">
        <v>55.8</v>
      </c>
      <c r="AC9">
        <f>IF(OR(T9="",G9=""),0,T9*1440*(G9/100)*1012/1000000)</f>
        <v>28.742</v>
      </c>
      <c r="AD9" t="str">
        <v>LMS</v>
      </c>
      <c r="AE9" t="str">
        <v/>
      </c>
    </row>
    <row r="10">
      <c r="A10" s="1">
        <v>45901</v>
      </c>
      <c r="B10" t="str">
        <v>EW-01</v>
      </c>
      <c r="C10" t="str">
        <v>Cell1-1</v>
      </c>
      <c r="D10" t="str">
        <v>Vertical</v>
      </c>
      <c r="E10" t="str">
        <v>2"</v>
      </c>
      <c r="F10" t="str">
        <v>0.75"</v>
      </c>
      <c r="G10">
        <v>51.5</v>
      </c>
      <c r="H10">
        <v>37.7</v>
      </c>
      <c r="I10">
        <v>0.4</v>
      </c>
      <c r="J10">
        <v>82.1</v>
      </c>
      <c r="K10">
        <v>82.2</v>
      </c>
      <c r="L10">
        <f>IF(OR(G10="",H10="",I10=""),0,MAX(0,100-G10-H10-I10))</f>
        <v>10.4</v>
      </c>
      <c r="M10">
        <v>-18.9</v>
      </c>
      <c r="N10">
        <v>-19.3</v>
      </c>
      <c r="O10">
        <v>1.9</v>
      </c>
      <c r="P10">
        <v>1.8</v>
      </c>
      <c r="Q10">
        <v>-20.8</v>
      </c>
      <c r="R10">
        <v>-20.3</v>
      </c>
      <c r="S10">
        <v>29.1</v>
      </c>
      <c r="T10">
        <v>27.8</v>
      </c>
      <c r="U10">
        <f>IF(OR(S10="",G10=""),0,S10*60*(G10/100)*1012/1000000*293.071)</f>
        <v>266.87</v>
      </c>
      <c r="V10">
        <f>IF(OR(T10="",G10=""),0,T10*60*(G10/100)*1012/1000000*293.071)</f>
        <v>254.47</v>
      </c>
      <c r="W10">
        <v>-30</v>
      </c>
      <c r="X10">
        <v>30</v>
      </c>
      <c r="Y10">
        <v>54</v>
      </c>
      <c r="Z10">
        <v>70</v>
      </c>
      <c r="AA10">
        <v>72</v>
      </c>
      <c r="AB10">
        <v>54</v>
      </c>
      <c r="AC10">
        <f>IF(OR(T10="",G10=""),0,T10*1440*(G10/100)*1012/1000000)</f>
        <v>20.839</v>
      </c>
      <c r="AD10" t="str">
        <v>GEM5000</v>
      </c>
      <c r="AE10" t="str">
        <v/>
      </c>
    </row>
    <row r="11">
      <c r="A11" s="1">
        <v>45931</v>
      </c>
      <c r="B11" t="str">
        <v>EW-01</v>
      </c>
      <c r="C11" t="str">
        <v>Cell1-1</v>
      </c>
      <c r="D11" t="str">
        <v>Vertical</v>
      </c>
      <c r="E11" t="str">
        <v>2"</v>
      </c>
      <c r="F11" t="str">
        <v>0.75"</v>
      </c>
      <c r="G11">
        <v>53.7</v>
      </c>
      <c r="H11">
        <v>33.9</v>
      </c>
      <c r="I11">
        <v>0.5</v>
      </c>
      <c r="J11">
        <v>78.7</v>
      </c>
      <c r="K11">
        <v>78.4</v>
      </c>
      <c r="L11">
        <f>IF(OR(G11="",H11="",I11=""),0,MAX(0,100-G11-H11-I11))</f>
        <v>11.9</v>
      </c>
      <c r="M11">
        <v>-18.6</v>
      </c>
      <c r="N11">
        <v>-19</v>
      </c>
      <c r="O11">
        <v>1.2</v>
      </c>
      <c r="P11">
        <v>1.2</v>
      </c>
      <c r="Q11">
        <v>-20.3</v>
      </c>
      <c r="R11">
        <v>-20.1</v>
      </c>
      <c r="S11">
        <v>23.1</v>
      </c>
      <c r="T11">
        <v>22.9</v>
      </c>
      <c r="U11">
        <f>IF(OR(S11="",G11=""),0,S11*60*(G11/100)*1012/1000000*293.071)</f>
        <v>220.47</v>
      </c>
      <c r="V11">
        <f>IF(OR(T11="",G11=""),0,T11*60*(G11/100)*1012/1000000*293.071)</f>
        <v>219.19</v>
      </c>
      <c r="W11">
        <v>-27.5</v>
      </c>
      <c r="X11">
        <v>30</v>
      </c>
      <c r="Y11">
        <v>51</v>
      </c>
      <c r="Z11">
        <v>64</v>
      </c>
      <c r="AA11">
        <v>69</v>
      </c>
      <c r="AB11">
        <v>50</v>
      </c>
      <c r="AC11">
        <f>IF(OR(T11="",G11=""),0,T11*1440*(G11/100)*1012/1000000)</f>
        <v>17.95</v>
      </c>
      <c r="AD11" t="str">
        <v>Envision</v>
      </c>
      <c r="AE11" t="str">
        <v/>
      </c>
    </row>
    <row r="12">
      <c r="A12" s="1">
        <v>45962</v>
      </c>
      <c r="B12" t="str">
        <v>EW-01</v>
      </c>
      <c r="C12" t="str">
        <v>Cell1-1</v>
      </c>
      <c r="D12" t="str">
        <v>Vertical</v>
      </c>
      <c r="E12" t="str">
        <v>2"</v>
      </c>
      <c r="F12" t="str">
        <v>0.75"</v>
      </c>
      <c r="G12">
        <v>54.9</v>
      </c>
      <c r="H12">
        <v>32</v>
      </c>
      <c r="I12">
        <v>0.7</v>
      </c>
      <c r="J12">
        <v>76.6</v>
      </c>
      <c r="K12">
        <v>76.6</v>
      </c>
      <c r="L12">
        <f>IF(OR(G12="",H12="",I12=""),0,MAX(0,100-G12-H12-I12))</f>
        <v>12.4</v>
      </c>
      <c r="M12">
        <v>-15.8</v>
      </c>
      <c r="N12">
        <v>-15.9</v>
      </c>
      <c r="O12">
        <v>1.9</v>
      </c>
      <c r="P12">
        <v>1.9</v>
      </c>
      <c r="Q12">
        <v>-17.2</v>
      </c>
      <c r="R12">
        <v>-17.2</v>
      </c>
      <c r="S12">
        <v>28.9</v>
      </c>
      <c r="T12">
        <v>28.7</v>
      </c>
      <c r="U12">
        <f>IF(OR(S12="",G12=""),0,S12*60*(G12/100)*1012/1000000*293.071)</f>
        <v>282.01</v>
      </c>
      <c r="V12">
        <f>IF(OR(T12="",G12=""),0,T12*60*(G12/100)*1012/1000000*293.071)</f>
        <v>279.84</v>
      </c>
      <c r="W12">
        <v>-23.2</v>
      </c>
      <c r="X12">
        <v>29.7</v>
      </c>
      <c r="Y12">
        <v>70</v>
      </c>
      <c r="Z12">
        <v>75</v>
      </c>
      <c r="AA12">
        <v>76</v>
      </c>
      <c r="AB12">
        <v>47.8</v>
      </c>
      <c r="AC12">
        <f>IF(OR(T12="",G12=""),0,T12*1440*(G12/100)*1012/1000000)</f>
        <v>22.917</v>
      </c>
      <c r="AD12" t="str">
        <v>Envision</v>
      </c>
      <c r="AE12" t="str">
        <v/>
      </c>
    </row>
    <row r="13">
      <c r="A13" s="1">
        <v>45992</v>
      </c>
      <c r="B13" t="str">
        <v>EW-01</v>
      </c>
      <c r="C13" t="str">
        <v>Cell1-1</v>
      </c>
      <c r="D13" t="str">
        <v>Vertical</v>
      </c>
      <c r="E13" t="str">
        <v>2"</v>
      </c>
      <c r="F13" t="str">
        <v>0.75"</v>
      </c>
      <c r="G13">
        <v>51.6</v>
      </c>
      <c r="H13">
        <v>36.4</v>
      </c>
      <c r="I13">
        <v>0.7</v>
      </c>
      <c r="J13">
        <v>77.8</v>
      </c>
      <c r="K13">
        <v>77.4</v>
      </c>
      <c r="L13">
        <f>IF(OR(G13="",H13="",I13=""),0,MAX(0,100-G13-H13-I13))</f>
        <v>11.3</v>
      </c>
      <c r="M13">
        <v>-19.6</v>
      </c>
      <c r="N13">
        <v>-20.6</v>
      </c>
      <c r="O13">
        <v>2</v>
      </c>
      <c r="P13">
        <v>2</v>
      </c>
      <c r="Q13">
        <v>-21</v>
      </c>
      <c r="R13">
        <v>-21.7</v>
      </c>
      <c r="S13">
        <v>28.9</v>
      </c>
      <c r="T13">
        <v>29.6</v>
      </c>
      <c r="U13">
        <f>IF(OR(S13="",G13=""),0,S13*60*(G13/100)*1012/1000000*293.071)</f>
        <v>265.09</v>
      </c>
      <c r="V13">
        <f>IF(OR(T13="",G13=""),0,T13*60*(G13/100)*1012/1000000*293.071)</f>
        <v>271.38</v>
      </c>
      <c r="W13">
        <v>-29.9</v>
      </c>
      <c r="X13">
        <v>29.8</v>
      </c>
      <c r="Y13">
        <v>56</v>
      </c>
      <c r="Z13">
        <v>62</v>
      </c>
      <c r="AA13">
        <v>60</v>
      </c>
      <c r="AB13">
        <v>51.1</v>
      </c>
      <c r="AC13">
        <f>IF(OR(T13="",G13=""),0,T13*1440*(G13/100)*1012/1000000)</f>
        <v>22.224</v>
      </c>
      <c r="AD13" t="str">
        <v>Envision</v>
      </c>
      <c r="AE13" t="str">
        <v/>
      </c>
    </row>
    <row r="14">
      <c r="A14" s="1">
        <v>46023</v>
      </c>
      <c r="B14" t="str">
        <v>EW-01</v>
      </c>
      <c r="C14" t="str">
        <v>Cell1-1</v>
      </c>
      <c r="D14" t="str">
        <v>Vertical</v>
      </c>
      <c r="E14" t="str">
        <v>2"</v>
      </c>
      <c r="F14" t="str">
        <v>0.75"</v>
      </c>
      <c r="G14">
        <v>56.2</v>
      </c>
      <c r="H14">
        <v>32.4</v>
      </c>
      <c r="I14">
        <v>0.6</v>
      </c>
      <c r="J14">
        <v>83.6</v>
      </c>
      <c r="K14">
        <v>83.9</v>
      </c>
      <c r="L14">
        <f>IF(OR(G14="",H14="",I14=""),0,MAX(0,100-G14-H14-I14))</f>
        <v>10.9</v>
      </c>
      <c r="M14">
        <v>-20.5</v>
      </c>
      <c r="N14">
        <v>-20.5</v>
      </c>
      <c r="O14">
        <v>1.8</v>
      </c>
      <c r="P14">
        <v>1.8</v>
      </c>
      <c r="Q14">
        <v>-22.1</v>
      </c>
      <c r="R14">
        <v>-21.7</v>
      </c>
      <c r="S14">
        <v>28.5</v>
      </c>
      <c r="T14">
        <v>27.8</v>
      </c>
      <c r="U14">
        <f>IF(OR(S14="",G14=""),0,S14*60*(G14/100)*1012/1000000*293.071)</f>
        <v>284.72</v>
      </c>
      <c r="V14">
        <f>IF(OR(T14="",G14=""),0,T14*60*(G14/100)*1012/1000000*293.071)</f>
        <v>278.19</v>
      </c>
      <c r="W14">
        <v>-28.2</v>
      </c>
      <c r="X14">
        <v>30</v>
      </c>
      <c r="Y14">
        <v>76</v>
      </c>
      <c r="Z14">
        <v>78</v>
      </c>
      <c r="AA14">
        <v>79</v>
      </c>
      <c r="AB14">
        <v>51.8</v>
      </c>
      <c r="AC14">
        <f>IF(OR(T14="",G14=""),0,T14*1440*(G14/100)*1012/1000000)</f>
        <v>22.781</v>
      </c>
      <c r="AD14" t="str">
        <v>GEM5000</v>
      </c>
      <c r="AE14" t="str">
        <v/>
      </c>
    </row>
    <row r="15">
      <c r="A15" s="1">
        <v>46054</v>
      </c>
      <c r="B15" t="str">
        <v>EW-01</v>
      </c>
      <c r="C15" t="str">
        <v>Cell1-1</v>
      </c>
      <c r="D15" t="str">
        <v>Vertical</v>
      </c>
      <c r="E15" t="str">
        <v>2"</v>
      </c>
      <c r="F15" t="str">
        <v>0.75"</v>
      </c>
      <c r="G15">
        <v>54.3</v>
      </c>
      <c r="H15">
        <v>34.2</v>
      </c>
      <c r="I15">
        <v>0.5</v>
      </c>
      <c r="J15">
        <v>76.6</v>
      </c>
      <c r="K15">
        <v>76.5</v>
      </c>
      <c r="L15">
        <f>IF(OR(G15="",H15="",I15=""),0,MAX(0,100-G15-H15-I15))</f>
        <v>11</v>
      </c>
      <c r="M15">
        <v>-14.7</v>
      </c>
      <c r="N15">
        <v>-15.6</v>
      </c>
      <c r="O15">
        <v>2.6</v>
      </c>
      <c r="P15">
        <v>2.7</v>
      </c>
      <c r="Q15">
        <v>-16.3</v>
      </c>
      <c r="R15">
        <v>-16.8</v>
      </c>
      <c r="S15">
        <v>34</v>
      </c>
      <c r="T15">
        <v>34.7</v>
      </c>
      <c r="U15">
        <f>IF(OR(S15="",G15=""),0,S15*60*(G15/100)*1012/1000000*293.071)</f>
        <v>328.19</v>
      </c>
      <c r="V15">
        <f>IF(OR(T15="",G15=""),0,T15*60*(G15/100)*1012/1000000*293.071)</f>
        <v>335.58</v>
      </c>
      <c r="W15">
        <v>-24.1</v>
      </c>
      <c r="X15">
        <v>29.9</v>
      </c>
      <c r="Y15">
        <v>63</v>
      </c>
      <c r="Z15">
        <v>75</v>
      </c>
      <c r="AA15">
        <v>75</v>
      </c>
      <c r="AB15">
        <v>52.9</v>
      </c>
      <c r="AC15">
        <f>IF(OR(T15="",G15=""),0,T15*1440*(G15/100)*1012/1000000)</f>
        <v>27.481</v>
      </c>
      <c r="AD15" t="str">
        <v>GEM5000</v>
      </c>
      <c r="AE15" t="str">
        <v/>
      </c>
    </row>
    <row r="16">
      <c r="A16" s="1">
        <v>46082</v>
      </c>
      <c r="B16" t="str">
        <v>EW-01</v>
      </c>
      <c r="C16" t="str">
        <v>Cell1-1</v>
      </c>
      <c r="D16" t="str">
        <v>Vertical</v>
      </c>
      <c r="E16" t="str">
        <v>2"</v>
      </c>
      <c r="F16" t="str">
        <v>0.75"</v>
      </c>
      <c r="G16">
        <v>53.2</v>
      </c>
      <c r="H16">
        <v>33.8</v>
      </c>
      <c r="I16">
        <v>0.6</v>
      </c>
      <c r="J16">
        <v>78</v>
      </c>
      <c r="K16">
        <v>77.9</v>
      </c>
      <c r="L16">
        <f>IF(OR(G16="",H16="",I16=""),0,MAX(0,100-G16-H16-I16))</f>
        <v>12.3</v>
      </c>
      <c r="M16">
        <v>-19.8</v>
      </c>
      <c r="N16">
        <v>-20.3</v>
      </c>
      <c r="O16">
        <v>1.6</v>
      </c>
      <c r="P16">
        <v>1.5</v>
      </c>
      <c r="Q16">
        <v>-21</v>
      </c>
      <c r="R16">
        <v>-21.6</v>
      </c>
      <c r="S16">
        <v>26.4</v>
      </c>
      <c r="T16">
        <v>25.4</v>
      </c>
      <c r="U16">
        <f>IF(OR(S16="",G16=""),0,S16*60*(G16/100)*1012/1000000*293.071)</f>
        <v>250.25</v>
      </c>
      <c r="V16">
        <f>IF(OR(T16="",G16=""),0,T16*60*(G16/100)*1012/1000000*293.071)</f>
        <v>240.46</v>
      </c>
      <c r="W16">
        <v>-28</v>
      </c>
      <c r="X16">
        <v>29.9</v>
      </c>
      <c r="Y16">
        <v>72</v>
      </c>
      <c r="Z16">
        <v>57</v>
      </c>
      <c r="AA16">
        <v>62</v>
      </c>
      <c r="AB16">
        <v>56.6</v>
      </c>
      <c r="AC16">
        <f>IF(OR(T16="",G16=""),0,T16*1440*(G16/100)*1012/1000000)</f>
        <v>19.692</v>
      </c>
      <c r="AD16" t="str">
        <v>GEM5000</v>
      </c>
      <c r="AE16" t="str">
        <v/>
      </c>
    </row>
    <row r="17">
      <c r="A17" s="1">
        <v>46113</v>
      </c>
      <c r="B17" t="str">
        <v>EW-01</v>
      </c>
      <c r="C17" t="str">
        <v>Cell1-1</v>
      </c>
      <c r="D17" t="str">
        <v>Vertical</v>
      </c>
      <c r="E17" t="str">
        <v>2"</v>
      </c>
      <c r="F17" t="str">
        <v>0.75"</v>
      </c>
      <c r="G17">
        <v>56.4</v>
      </c>
      <c r="H17">
        <v>33</v>
      </c>
      <c r="I17">
        <v>0.5</v>
      </c>
      <c r="J17">
        <v>77.2</v>
      </c>
      <c r="K17">
        <v>77.1</v>
      </c>
      <c r="L17">
        <f>IF(OR(G17="",H17="",I17=""),0,MAX(0,100-G17-H17-I17))</f>
        <v>10.1</v>
      </c>
      <c r="M17">
        <v>-19.5</v>
      </c>
      <c r="N17">
        <v>-19.3</v>
      </c>
      <c r="O17">
        <v>1.8</v>
      </c>
      <c r="P17">
        <v>1.8</v>
      </c>
      <c r="Q17">
        <v>-21</v>
      </c>
      <c r="R17">
        <v>-20.3</v>
      </c>
      <c r="S17">
        <v>28.4</v>
      </c>
      <c r="T17">
        <v>28.4</v>
      </c>
      <c r="U17">
        <f>IF(OR(S17="",G17=""),0,S17*60*(G17/100)*1012/1000000*293.071)</f>
        <v>284.99</v>
      </c>
      <c r="V17">
        <f>IF(OR(T17="",G17=""),0,T17*60*(G17/100)*1012/1000000*293.071)</f>
        <v>285.08</v>
      </c>
      <c r="W17">
        <v>-27.2</v>
      </c>
      <c r="X17">
        <v>29.7</v>
      </c>
      <c r="Y17">
        <v>47</v>
      </c>
      <c r="Z17">
        <v>77</v>
      </c>
      <c r="AA17">
        <v>79</v>
      </c>
      <c r="AB17">
        <v>56.6</v>
      </c>
      <c r="AC17">
        <f>IF(OR(T17="",G17=""),0,T17*1440*(G17/100)*1012/1000000)</f>
        <v>23.346</v>
      </c>
      <c r="AD17" t="str">
        <v>Envision</v>
      </c>
      <c r="AE17" t="str">
        <v/>
      </c>
    </row>
    <row r="18">
      <c r="A18" s="1">
        <v>46143</v>
      </c>
      <c r="B18" t="str">
        <v>EW-01</v>
      </c>
      <c r="C18" t="str">
        <v>Cell1-1</v>
      </c>
      <c r="D18" t="str">
        <v>Vertical</v>
      </c>
      <c r="E18" t="str">
        <v>2"</v>
      </c>
      <c r="F18" t="str">
        <v>0.75"</v>
      </c>
      <c r="G18">
        <v>52.1</v>
      </c>
      <c r="H18">
        <v>36.3</v>
      </c>
      <c r="I18">
        <v>0.7</v>
      </c>
      <c r="J18">
        <v>82.4</v>
      </c>
      <c r="K18">
        <v>82.1</v>
      </c>
      <c r="L18">
        <f>IF(OR(G18="",H18="",I18=""),0,MAX(0,100-G18-H18-I18))</f>
        <v>10.8</v>
      </c>
      <c r="M18">
        <v>-21.9</v>
      </c>
      <c r="N18">
        <v>-21.7</v>
      </c>
      <c r="O18">
        <v>3.2</v>
      </c>
      <c r="P18">
        <v>3.3</v>
      </c>
      <c r="Q18">
        <v>-23.5</v>
      </c>
      <c r="R18">
        <v>-22.8</v>
      </c>
      <c r="S18">
        <v>36.5</v>
      </c>
      <c r="T18">
        <v>37.9</v>
      </c>
      <c r="U18">
        <f>IF(OR(S18="",G18=""),0,S18*60*(G18/100)*1012/1000000*293.071)</f>
        <v>338.55</v>
      </c>
      <c r="V18">
        <f>IF(OR(T18="",G18=""),0,T18*60*(G18/100)*1012/1000000*293.071)</f>
        <v>352.17</v>
      </c>
      <c r="W18">
        <v>-32.1</v>
      </c>
      <c r="X18">
        <v>29.8</v>
      </c>
      <c r="Y18">
        <v>69</v>
      </c>
      <c r="Z18">
        <v>69</v>
      </c>
      <c r="AA18">
        <v>69</v>
      </c>
      <c r="AB18">
        <v>59.9</v>
      </c>
      <c r="AC18">
        <f>IF(OR(T18="",G18=""),0,T18*1440*(G18/100)*1012/1000000)</f>
        <v>28.84</v>
      </c>
      <c r="AD18" t="str">
        <v>GEM5000</v>
      </c>
      <c r="AE18" t="str">
        <v/>
      </c>
    </row>
    <row r="19">
      <c r="A19" s="1">
        <v>46174</v>
      </c>
      <c r="B19" t="str">
        <v>EW-01</v>
      </c>
      <c r="C19" t="str">
        <v>Cell1-1</v>
      </c>
      <c r="D19" t="str">
        <v>Vertical</v>
      </c>
      <c r="E19" t="str">
        <v>2"</v>
      </c>
      <c r="F19" t="str">
        <v>0.75"</v>
      </c>
      <c r="G19">
        <v>51.1</v>
      </c>
      <c r="H19">
        <v>37.4</v>
      </c>
      <c r="I19">
        <v>0.5</v>
      </c>
      <c r="J19">
        <v>83.2</v>
      </c>
      <c r="K19">
        <v>83.7</v>
      </c>
      <c r="L19">
        <f>IF(OR(G19="",H19="",I19=""),0,MAX(0,100-G19-H19-I19))</f>
        <v>11</v>
      </c>
      <c r="M19">
        <v>-14.1</v>
      </c>
      <c r="N19">
        <v>-15.1</v>
      </c>
      <c r="O19">
        <v>3.2</v>
      </c>
      <c r="P19">
        <v>3.2</v>
      </c>
      <c r="Q19">
        <v>-15.9</v>
      </c>
      <c r="R19">
        <v>-16.3</v>
      </c>
      <c r="S19">
        <v>38</v>
      </c>
      <c r="T19">
        <v>37.7</v>
      </c>
      <c r="U19">
        <f>IF(OR(S19="",G19=""),0,S19*60*(G19/100)*1012/1000000*293.071)</f>
        <v>345.28</v>
      </c>
      <c r="V19">
        <f>IF(OR(T19="",G19=""),0,T19*60*(G19/100)*1012/1000000*293.071)</f>
        <v>342.86</v>
      </c>
      <c r="W19">
        <v>-22.5</v>
      </c>
      <c r="X19">
        <v>30</v>
      </c>
      <c r="Y19">
        <v>68</v>
      </c>
      <c r="Z19">
        <v>64</v>
      </c>
      <c r="AA19">
        <v>66</v>
      </c>
      <c r="AB19">
        <v>62.1</v>
      </c>
      <c r="AC19">
        <f>IF(OR(T19="",G19=""),0,T19*1440*(G19/100)*1012/1000000)</f>
        <v>28.077</v>
      </c>
      <c r="AD19" t="str">
        <v>LMS</v>
      </c>
      <c r="AE19" t="str">
        <v/>
      </c>
    </row>
    <row r="20">
      <c r="A20" s="1">
        <v>46204</v>
      </c>
      <c r="B20" t="str">
        <v>EW-01</v>
      </c>
      <c r="C20" t="str">
        <v>Cell1-1</v>
      </c>
      <c r="D20" t="str">
        <v>Vertical</v>
      </c>
      <c r="E20" t="str">
        <v>2"</v>
      </c>
      <c r="F20" t="str">
        <v>0.75"</v>
      </c>
      <c r="G20">
        <v>56.2</v>
      </c>
      <c r="H20">
        <v>31.6</v>
      </c>
      <c r="I20">
        <v>0.5</v>
      </c>
      <c r="J20">
        <v>80.7</v>
      </c>
      <c r="K20">
        <v>81.3</v>
      </c>
      <c r="L20">
        <f>IF(OR(G20="",H20="",I20=""),0,MAX(0,100-G20-H20-I20))</f>
        <v>11.7</v>
      </c>
      <c r="M20">
        <v>-18.4</v>
      </c>
      <c r="N20">
        <v>-19.6</v>
      </c>
      <c r="O20">
        <v>1.9</v>
      </c>
      <c r="P20">
        <v>1.8</v>
      </c>
      <c r="Q20">
        <v>-19.9</v>
      </c>
      <c r="R20">
        <v>-20.7</v>
      </c>
      <c r="S20">
        <v>29.6</v>
      </c>
      <c r="T20">
        <v>28.3</v>
      </c>
      <c r="U20">
        <f>IF(OR(S20="",G20=""),0,S20*60*(G20/100)*1012/1000000*293.071)</f>
        <v>296.7</v>
      </c>
      <c r="V20">
        <f>IF(OR(T20="",G20=""),0,T20*60*(G20/100)*1012/1000000*293.071)</f>
        <v>282.74</v>
      </c>
      <c r="W20">
        <v>-29.9</v>
      </c>
      <c r="X20">
        <v>30</v>
      </c>
      <c r="Y20">
        <v>40</v>
      </c>
      <c r="Z20">
        <v>75</v>
      </c>
      <c r="AA20">
        <v>80</v>
      </c>
      <c r="AB20">
        <v>59.9</v>
      </c>
      <c r="AC20">
        <f>IF(OR(T20="",G20=""),0,T20*1440*(G20/100)*1012/1000000)</f>
        <v>23.154</v>
      </c>
      <c r="AD20" t="str">
        <v>LMS</v>
      </c>
      <c r="AE20" t="str">
        <v/>
      </c>
    </row>
    <row r="21">
      <c r="A21" s="1">
        <v>46235</v>
      </c>
      <c r="B21" t="str">
        <v>EW-01</v>
      </c>
      <c r="C21" t="str">
        <v>Cell1-1</v>
      </c>
      <c r="D21" t="str">
        <v>Vertical</v>
      </c>
      <c r="E21" t="str">
        <v>2"</v>
      </c>
      <c r="F21" t="str">
        <v>0.75"</v>
      </c>
      <c r="G21">
        <v>51.3</v>
      </c>
      <c r="H21">
        <v>37.4</v>
      </c>
      <c r="I21">
        <v>0.6</v>
      </c>
      <c r="J21">
        <v>78.2</v>
      </c>
      <c r="K21">
        <v>78.2</v>
      </c>
      <c r="L21">
        <f>IF(OR(G21="",H21="",I21=""),0,MAX(0,100-G21-H21-I21))</f>
        <v>10.7</v>
      </c>
      <c r="M21">
        <v>-15.5</v>
      </c>
      <c r="N21">
        <v>-16.5</v>
      </c>
      <c r="O21">
        <v>3.2</v>
      </c>
      <c r="P21">
        <v>3.1</v>
      </c>
      <c r="Q21">
        <v>-17.1</v>
      </c>
      <c r="R21">
        <v>-17.9</v>
      </c>
      <c r="S21">
        <v>38.5</v>
      </c>
      <c r="T21">
        <v>37.2</v>
      </c>
      <c r="U21">
        <f>IF(OR(S21="",G21=""),0,S21*60*(G21/100)*1012/1000000*293.071)</f>
        <v>351.55</v>
      </c>
      <c r="V21">
        <f>IF(OR(T21="",G21=""),0,T21*60*(G21/100)*1012/1000000*293.071)</f>
        <v>339.65</v>
      </c>
      <c r="W21">
        <v>-22.9</v>
      </c>
      <c r="X21">
        <v>30</v>
      </c>
      <c r="Y21">
        <v>46</v>
      </c>
      <c r="Z21">
        <v>79</v>
      </c>
      <c r="AA21">
        <v>79</v>
      </c>
      <c r="AB21">
        <v>59.5</v>
      </c>
      <c r="AC21">
        <f>IF(OR(T21="",G21=""),0,T21*1440*(G21/100)*1012/1000000)</f>
        <v>27.814</v>
      </c>
      <c r="AD21" t="str">
        <v>GEM5000</v>
      </c>
      <c r="AE21" t="str">
        <v/>
      </c>
    </row>
    <row r="22">
      <c r="A22" s="1">
        <v>45658</v>
      </c>
      <c r="B22" t="str">
        <v>EW-02</v>
      </c>
      <c r="C22" t="str">
        <v>Cell1-2</v>
      </c>
      <c r="D22" t="str">
        <v>Vertical</v>
      </c>
      <c r="E22" t="str">
        <v>2"</v>
      </c>
      <c r="F22" t="str">
        <v>0.75"</v>
      </c>
      <c r="G22">
        <v>51.5</v>
      </c>
      <c r="H22">
        <v>35</v>
      </c>
      <c r="I22">
        <v>0.8</v>
      </c>
      <c r="J22">
        <v>76.5</v>
      </c>
      <c r="K22">
        <v>77</v>
      </c>
      <c r="L22">
        <f>IF(OR(G22="",H22="",I22=""),0,MAX(0,100-G22-H22-I22))</f>
        <v>12.8</v>
      </c>
      <c r="M22">
        <v>-20.7</v>
      </c>
      <c r="N22">
        <v>-21.9</v>
      </c>
      <c r="O22">
        <v>2.6</v>
      </c>
      <c r="P22">
        <v>2.6</v>
      </c>
      <c r="Q22">
        <v>-22.4</v>
      </c>
      <c r="R22">
        <v>-22.9</v>
      </c>
      <c r="S22">
        <v>34</v>
      </c>
      <c r="T22">
        <v>34.1</v>
      </c>
      <c r="U22">
        <f>IF(OR(S22="",G22=""),0,S22*60*(G22/100)*1012/1000000*293.071)</f>
        <v>311.31</v>
      </c>
      <c r="V22">
        <f>IF(OR(T22="",G22=""),0,T22*60*(G22/100)*1012/1000000*293.071)</f>
        <v>312.19</v>
      </c>
      <c r="W22">
        <v>-29.3</v>
      </c>
      <c r="X22">
        <v>30</v>
      </c>
      <c r="Y22">
        <v>65</v>
      </c>
      <c r="Z22">
        <v>76</v>
      </c>
      <c r="AA22">
        <v>76</v>
      </c>
      <c r="AB22">
        <v>54.5</v>
      </c>
      <c r="AC22">
        <f>IF(OR(T22="",G22=""),0,T22*1440*(G22/100)*1012/1000000)</f>
        <v>25.566</v>
      </c>
      <c r="AD22" t="str">
        <v>GEM5000</v>
      </c>
      <c r="AE22" t="str">
        <v/>
      </c>
    </row>
    <row r="23">
      <c r="A23" s="1">
        <v>45689</v>
      </c>
      <c r="B23" t="str">
        <v>EW-02</v>
      </c>
      <c r="C23" t="str">
        <v>Cell1-2</v>
      </c>
      <c r="D23" t="str">
        <v>Vertical</v>
      </c>
      <c r="E23" t="str">
        <v>2"</v>
      </c>
      <c r="F23" t="str">
        <v>0.75"</v>
      </c>
      <c r="G23">
        <v>51.1</v>
      </c>
      <c r="H23">
        <v>36.1</v>
      </c>
      <c r="I23">
        <v>0.6</v>
      </c>
      <c r="J23">
        <v>78.8</v>
      </c>
      <c r="K23">
        <v>78.5</v>
      </c>
      <c r="L23">
        <f>IF(OR(G23="",H23="",I23=""),0,MAX(0,100-G23-H23-I23))</f>
        <v>12.2</v>
      </c>
      <c r="M23">
        <v>-20.3</v>
      </c>
      <c r="N23">
        <v>-21.3</v>
      </c>
      <c r="O23">
        <v>2.3</v>
      </c>
      <c r="P23">
        <v>2.4</v>
      </c>
      <c r="Q23">
        <v>-22.2</v>
      </c>
      <c r="R23">
        <v>-22.6</v>
      </c>
      <c r="S23">
        <v>31.6</v>
      </c>
      <c r="T23">
        <v>32.8</v>
      </c>
      <c r="U23">
        <f>IF(OR(S23="",G23=""),0,S23*60*(G23/100)*1012/1000000*293.071)</f>
        <v>286.84</v>
      </c>
      <c r="V23">
        <f>IF(OR(T23="",G23=""),0,T23*60*(G23/100)*1012/1000000*293.071)</f>
        <v>298.23</v>
      </c>
      <c r="W23">
        <v>-29.3</v>
      </c>
      <c r="X23">
        <v>29.9</v>
      </c>
      <c r="Y23">
        <v>41</v>
      </c>
      <c r="Z23">
        <v>76</v>
      </c>
      <c r="AA23">
        <v>77</v>
      </c>
      <c r="AB23">
        <v>55.9</v>
      </c>
      <c r="AC23">
        <f>IF(OR(T23="",G23=""),0,T23*1440*(G23/100)*1012/1000000)</f>
        <v>24.423</v>
      </c>
      <c r="AD23" t="str">
        <v>LMS</v>
      </c>
      <c r="AE23" t="str">
        <v/>
      </c>
    </row>
    <row r="24">
      <c r="A24" s="1">
        <v>45717</v>
      </c>
      <c r="B24" t="str">
        <v>EW-02</v>
      </c>
      <c r="C24" t="str">
        <v>Cell1-2</v>
      </c>
      <c r="D24" t="str">
        <v>Vertical</v>
      </c>
      <c r="E24" t="str">
        <v>2"</v>
      </c>
      <c r="F24" t="str">
        <v>0.75"</v>
      </c>
      <c r="G24">
        <v>56.5</v>
      </c>
      <c r="H24">
        <v>31.8</v>
      </c>
      <c r="I24">
        <v>0.5</v>
      </c>
      <c r="J24">
        <v>75.4</v>
      </c>
      <c r="K24">
        <v>75.3</v>
      </c>
      <c r="L24">
        <f>IF(OR(G24="",H24="",I24=""),0,MAX(0,100-G24-H24-I24))</f>
        <v>11.2</v>
      </c>
      <c r="M24">
        <v>-18.9</v>
      </c>
      <c r="N24">
        <v>-19.3</v>
      </c>
      <c r="O24">
        <v>2.7</v>
      </c>
      <c r="P24">
        <v>2.6</v>
      </c>
      <c r="Q24">
        <v>-20.5</v>
      </c>
      <c r="R24">
        <v>-20.4</v>
      </c>
      <c r="S24">
        <v>35.1</v>
      </c>
      <c r="T24">
        <v>34.1</v>
      </c>
      <c r="U24">
        <f>IF(OR(S24="",G24=""),0,S24*60*(G24/100)*1012/1000000*293.071)</f>
        <v>352.34</v>
      </c>
      <c r="V24">
        <f>IF(OR(T24="",G24=""),0,T24*60*(G24/100)*1012/1000000*293.071)</f>
        <v>342.25</v>
      </c>
      <c r="W24">
        <v>-30</v>
      </c>
      <c r="X24">
        <v>29.8</v>
      </c>
      <c r="Y24">
        <v>51</v>
      </c>
      <c r="Z24">
        <v>62</v>
      </c>
      <c r="AA24">
        <v>66</v>
      </c>
      <c r="AB24">
        <v>57.6</v>
      </c>
      <c r="AC24">
        <f>IF(OR(T24="",G24=""),0,T24*1440*(G24/100)*1012/1000000)</f>
        <v>28.028</v>
      </c>
      <c r="AD24" t="str">
        <v>Envision</v>
      </c>
      <c r="AE24" t="str">
        <v/>
      </c>
    </row>
    <row r="25">
      <c r="A25" s="1">
        <v>45748</v>
      </c>
      <c r="B25" t="str">
        <v>EW-02</v>
      </c>
      <c r="C25" t="str">
        <v>Cell1-2</v>
      </c>
      <c r="D25" t="str">
        <v>Vertical</v>
      </c>
      <c r="E25" t="str">
        <v>2"</v>
      </c>
      <c r="F25" t="str">
        <v>0.75"</v>
      </c>
      <c r="G25">
        <v>52.4</v>
      </c>
      <c r="H25">
        <v>34.5</v>
      </c>
      <c r="I25">
        <v>0.6</v>
      </c>
      <c r="J25">
        <v>83.2</v>
      </c>
      <c r="K25">
        <v>82.9</v>
      </c>
      <c r="L25">
        <f>IF(OR(G25="",H25="",I25=""),0,MAX(0,100-G25-H25-I25))</f>
        <v>12.4</v>
      </c>
      <c r="M25">
        <v>-16.5</v>
      </c>
      <c r="N25">
        <v>-17.5</v>
      </c>
      <c r="O25">
        <v>3.1</v>
      </c>
      <c r="P25">
        <v>3.1</v>
      </c>
      <c r="Q25">
        <v>-18</v>
      </c>
      <c r="R25">
        <v>-18.7</v>
      </c>
      <c r="S25">
        <v>37.2</v>
      </c>
      <c r="T25">
        <v>36.7</v>
      </c>
      <c r="U25">
        <f>IF(OR(S25="",G25=""),0,S25*60*(G25/100)*1012/1000000*293.071)</f>
        <v>347.4</v>
      </c>
      <c r="V25">
        <f>IF(OR(T25="",G25=""),0,T25*60*(G25/100)*1012/1000000*293.071)</f>
        <v>342.84</v>
      </c>
      <c r="W25">
        <v>-23.6</v>
      </c>
      <c r="X25">
        <v>29.8</v>
      </c>
      <c r="Y25">
        <v>45</v>
      </c>
      <c r="Z25">
        <v>77</v>
      </c>
      <c r="AA25">
        <v>78</v>
      </c>
      <c r="AB25">
        <v>60.4</v>
      </c>
      <c r="AC25">
        <f>IF(OR(T25="",G25=""),0,T25*1440*(G25/100)*1012/1000000)</f>
        <v>28.075</v>
      </c>
      <c r="AD25" t="str">
        <v>GEM5000</v>
      </c>
      <c r="AE25" t="str">
        <v/>
      </c>
    </row>
    <row r="26">
      <c r="A26" s="1">
        <v>45778</v>
      </c>
      <c r="B26" t="str">
        <v>EW-02</v>
      </c>
      <c r="C26" t="str">
        <v>Cell1-2</v>
      </c>
      <c r="D26" t="str">
        <v>Vertical</v>
      </c>
      <c r="E26" t="str">
        <v>2"</v>
      </c>
      <c r="F26" t="str">
        <v>0.75"</v>
      </c>
      <c r="G26">
        <v>53</v>
      </c>
      <c r="H26">
        <v>34</v>
      </c>
      <c r="I26">
        <v>0.7</v>
      </c>
      <c r="J26">
        <v>79.8</v>
      </c>
      <c r="K26">
        <v>79.9</v>
      </c>
      <c r="L26">
        <f>IF(OR(G26="",H26="",I26=""),0,MAX(0,100-G26-H26-I26))</f>
        <v>12.3</v>
      </c>
      <c r="M26">
        <v>-15.2</v>
      </c>
      <c r="N26">
        <v>-15</v>
      </c>
      <c r="O26">
        <v>1.6</v>
      </c>
      <c r="P26">
        <v>1.5</v>
      </c>
      <c r="Q26">
        <v>-16.3</v>
      </c>
      <c r="R26">
        <v>-16.3</v>
      </c>
      <c r="S26">
        <v>26.5</v>
      </c>
      <c r="T26">
        <v>25.6</v>
      </c>
      <c r="U26">
        <f>IF(OR(S26="",G26=""),0,S26*60*(G26/100)*1012/1000000*293.071)</f>
        <v>249.63</v>
      </c>
      <c r="V26">
        <f>IF(OR(T26="",G26=""),0,T26*60*(G26/100)*1012/1000000*293.071)</f>
        <v>241.57</v>
      </c>
      <c r="W26">
        <v>-22.8</v>
      </c>
      <c r="X26">
        <v>30</v>
      </c>
      <c r="Y26">
        <v>72</v>
      </c>
      <c r="Z26">
        <v>67</v>
      </c>
      <c r="AA26">
        <v>67</v>
      </c>
      <c r="AB26">
        <v>59</v>
      </c>
      <c r="AC26">
        <f>IF(OR(T26="",G26=""),0,T26*1440*(G26/100)*1012/1000000)</f>
        <v>19.783</v>
      </c>
      <c r="AD26" t="str">
        <v>GEM5000</v>
      </c>
      <c r="AE26" t="str">
        <v/>
      </c>
    </row>
    <row r="27">
      <c r="A27" s="1">
        <v>45809</v>
      </c>
      <c r="B27" t="str">
        <v>EW-02</v>
      </c>
      <c r="C27" t="str">
        <v>Cell1-2</v>
      </c>
      <c r="D27" t="str">
        <v>Vertical</v>
      </c>
      <c r="E27" t="str">
        <v>2"</v>
      </c>
      <c r="F27" t="str">
        <v>0.75"</v>
      </c>
      <c r="G27">
        <v>53.7</v>
      </c>
      <c r="H27">
        <v>35.1</v>
      </c>
      <c r="I27">
        <v>0.6</v>
      </c>
      <c r="J27">
        <v>82.2</v>
      </c>
      <c r="K27">
        <v>82.1</v>
      </c>
      <c r="L27">
        <f>IF(OR(G27="",H27="",I27=""),0,MAX(0,100-G27-H27-I27))</f>
        <v>10.6</v>
      </c>
      <c r="M27">
        <v>-15.6</v>
      </c>
      <c r="N27">
        <v>-15.6</v>
      </c>
      <c r="O27">
        <v>2.9</v>
      </c>
      <c r="P27">
        <v>2.9</v>
      </c>
      <c r="Q27">
        <v>-17.4</v>
      </c>
      <c r="R27">
        <v>-16.7</v>
      </c>
      <c r="S27">
        <v>35.4</v>
      </c>
      <c r="T27">
        <v>35.7</v>
      </c>
      <c r="U27">
        <f>IF(OR(S27="",G27=""),0,S27*60*(G27/100)*1012/1000000*293.071)</f>
        <v>338.2</v>
      </c>
      <c r="V27">
        <f>IF(OR(T27="",G27=""),0,T27*60*(G27/100)*1012/1000000*293.071)</f>
        <v>341.06</v>
      </c>
      <c r="W27">
        <v>-24</v>
      </c>
      <c r="X27">
        <v>29.9</v>
      </c>
      <c r="Y27">
        <v>78</v>
      </c>
      <c r="Z27">
        <v>80</v>
      </c>
      <c r="AA27">
        <v>77</v>
      </c>
      <c r="AB27">
        <v>58.7</v>
      </c>
      <c r="AC27">
        <f>IF(OR(T27="",G27=""),0,T27*1440*(G27/100)*1012/1000000)</f>
        <v>27.93</v>
      </c>
      <c r="AD27" t="str">
        <v>GEM5000</v>
      </c>
      <c r="AE27" t="str">
        <v/>
      </c>
    </row>
    <row r="28">
      <c r="A28" s="1">
        <v>45839</v>
      </c>
      <c r="B28" t="str">
        <v>EW-02</v>
      </c>
      <c r="C28" t="str">
        <v>Cell1-2</v>
      </c>
      <c r="D28" t="str">
        <v>Vertical</v>
      </c>
      <c r="E28" t="str">
        <v>2"</v>
      </c>
      <c r="F28" t="str">
        <v>0.75"</v>
      </c>
      <c r="G28">
        <v>55.5</v>
      </c>
      <c r="H28">
        <v>31.5</v>
      </c>
      <c r="I28">
        <v>0.7</v>
      </c>
      <c r="J28">
        <v>78.1</v>
      </c>
      <c r="K28">
        <v>78.5</v>
      </c>
      <c r="L28">
        <f>IF(OR(G28="",H28="",I28=""),0,MAX(0,100-G28-H28-I28))</f>
        <v>12.3</v>
      </c>
      <c r="M28">
        <v>-20.2</v>
      </c>
      <c r="N28">
        <v>-21.3</v>
      </c>
      <c r="O28">
        <v>2.9</v>
      </c>
      <c r="P28">
        <v>3</v>
      </c>
      <c r="Q28">
        <v>-21.9</v>
      </c>
      <c r="R28">
        <v>-22.5</v>
      </c>
      <c r="S28">
        <v>35.2</v>
      </c>
      <c r="T28">
        <v>36.5</v>
      </c>
      <c r="U28">
        <f>IF(OR(S28="",G28=""),0,S28*60*(G28/100)*1012/1000000*293.071)</f>
        <v>347.49</v>
      </c>
      <c r="V28">
        <f>IF(OR(T28="",G28=""),0,T28*60*(G28/100)*1012/1000000*293.071)</f>
        <v>360.25</v>
      </c>
      <c r="W28">
        <v>-31</v>
      </c>
      <c r="X28">
        <v>29.9</v>
      </c>
      <c r="Y28">
        <v>75</v>
      </c>
      <c r="Z28">
        <v>55</v>
      </c>
      <c r="AA28">
        <v>61</v>
      </c>
      <c r="AB28">
        <v>58.3</v>
      </c>
      <c r="AC28">
        <f>IF(OR(T28="",G28=""),0,T28*1440*(G28/100)*1012/1000000)</f>
        <v>29.502</v>
      </c>
      <c r="AD28" t="str">
        <v>LMS</v>
      </c>
      <c r="AE28" t="str">
        <v/>
      </c>
    </row>
    <row r="29">
      <c r="A29" s="1">
        <v>45870</v>
      </c>
      <c r="B29" t="str">
        <v>EW-02</v>
      </c>
      <c r="C29" t="str">
        <v>Cell1-2</v>
      </c>
      <c r="D29" t="str">
        <v>Vertical</v>
      </c>
      <c r="E29" t="str">
        <v>2"</v>
      </c>
      <c r="F29" t="str">
        <v>0.75"</v>
      </c>
      <c r="G29">
        <v>56</v>
      </c>
      <c r="H29">
        <v>33.3</v>
      </c>
      <c r="I29">
        <v>0.7</v>
      </c>
      <c r="J29">
        <v>78.2</v>
      </c>
      <c r="K29">
        <v>78.7</v>
      </c>
      <c r="L29">
        <f>IF(OR(G29="",H29="",I29=""),0,MAX(0,100-G29-H29-I29))</f>
        <v>10</v>
      </c>
      <c r="M29">
        <v>-19.9</v>
      </c>
      <c r="N29">
        <v>-19.8</v>
      </c>
      <c r="O29">
        <v>2.4</v>
      </c>
      <c r="P29">
        <v>2.4</v>
      </c>
      <c r="Q29">
        <v>-21.6</v>
      </c>
      <c r="R29">
        <v>-21</v>
      </c>
      <c r="S29">
        <v>32.8</v>
      </c>
      <c r="T29">
        <v>32.7</v>
      </c>
      <c r="U29">
        <f>IF(OR(S29="",G29=""),0,S29*60*(G29/100)*1012/1000000*293.071)</f>
        <v>326.83</v>
      </c>
      <c r="V29">
        <f>IF(OR(T29="",G29=""),0,T29*60*(G29/100)*1012/1000000*293.071)</f>
        <v>326.07</v>
      </c>
      <c r="W29">
        <v>-27.4</v>
      </c>
      <c r="X29">
        <v>29.7</v>
      </c>
      <c r="Y29">
        <v>75</v>
      </c>
      <c r="Z29">
        <v>63</v>
      </c>
      <c r="AA29">
        <v>65</v>
      </c>
      <c r="AB29">
        <v>56.6</v>
      </c>
      <c r="AC29">
        <f>IF(OR(T29="",G29=""),0,T29*1440*(G29/100)*1012/1000000)</f>
        <v>26.702</v>
      </c>
      <c r="AD29" t="str">
        <v>Envision</v>
      </c>
      <c r="AE29" t="str">
        <v/>
      </c>
    </row>
    <row r="30">
      <c r="A30" s="1">
        <v>45901</v>
      </c>
      <c r="B30" t="str">
        <v>EW-02</v>
      </c>
      <c r="C30" t="str">
        <v>Cell1-2</v>
      </c>
      <c r="D30" t="str">
        <v>Vertical</v>
      </c>
      <c r="E30" t="str">
        <v>2"</v>
      </c>
      <c r="F30" t="str">
        <v>0.75"</v>
      </c>
      <c r="G30">
        <v>54.5</v>
      </c>
      <c r="H30">
        <v>33.1</v>
      </c>
      <c r="I30">
        <v>0.6</v>
      </c>
      <c r="J30">
        <v>80.9</v>
      </c>
      <c r="K30">
        <v>81.1</v>
      </c>
      <c r="L30">
        <f>IF(OR(G30="",H30="",I30=""),0,MAX(0,100-G30-H30-I30))</f>
        <v>11.9</v>
      </c>
      <c r="M30">
        <v>-19.9</v>
      </c>
      <c r="N30">
        <v>-20.6</v>
      </c>
      <c r="O30">
        <v>2.3</v>
      </c>
      <c r="P30">
        <v>2.2</v>
      </c>
      <c r="Q30">
        <v>-21.2</v>
      </c>
      <c r="R30">
        <v>-22</v>
      </c>
      <c r="S30">
        <v>31.8</v>
      </c>
      <c r="T30">
        <v>30.9</v>
      </c>
      <c r="U30">
        <f>IF(OR(S30="",G30=""),0,S30*60*(G30/100)*1012/1000000*293.071)</f>
        <v>307.77</v>
      </c>
      <c r="V30">
        <f>IF(OR(T30="",G30=""),0,T30*60*(G30/100)*1012/1000000*293.071)</f>
        <v>299.43</v>
      </c>
      <c r="W30">
        <v>-31.6</v>
      </c>
      <c r="X30">
        <v>29.7</v>
      </c>
      <c r="Y30">
        <v>47</v>
      </c>
      <c r="Z30">
        <v>62</v>
      </c>
      <c r="AA30">
        <v>63</v>
      </c>
      <c r="AB30">
        <v>51.4</v>
      </c>
      <c r="AC30">
        <f>IF(OR(T30="",G30=""),0,T30*1440*(G30/100)*1012/1000000)</f>
        <v>24.52</v>
      </c>
      <c r="AD30" t="str">
        <v>GEM5000</v>
      </c>
      <c r="AE30" t="str">
        <v/>
      </c>
    </row>
    <row r="31">
      <c r="A31" s="1">
        <v>45931</v>
      </c>
      <c r="B31" t="str">
        <v>EW-02</v>
      </c>
      <c r="C31" t="str">
        <v>Cell1-2</v>
      </c>
      <c r="D31" t="str">
        <v>Vertical</v>
      </c>
      <c r="E31" t="str">
        <v>2"</v>
      </c>
      <c r="F31" t="str">
        <v>0.75"</v>
      </c>
      <c r="G31">
        <v>51.9</v>
      </c>
      <c r="H31">
        <v>36.5</v>
      </c>
      <c r="I31">
        <v>0.6</v>
      </c>
      <c r="J31">
        <v>76.5</v>
      </c>
      <c r="K31">
        <v>76.8</v>
      </c>
      <c r="L31">
        <f>IF(OR(G31="",H31="",I31=""),0,MAX(0,100-G31-H31-I31))</f>
        <v>11.1</v>
      </c>
      <c r="M31">
        <v>-15.5</v>
      </c>
      <c r="N31">
        <v>-15.6</v>
      </c>
      <c r="O31">
        <v>1.4</v>
      </c>
      <c r="P31">
        <v>1.5</v>
      </c>
      <c r="Q31">
        <v>-17.3</v>
      </c>
      <c r="R31">
        <v>-16.7</v>
      </c>
      <c r="S31">
        <v>24</v>
      </c>
      <c r="T31">
        <v>25.4</v>
      </c>
      <c r="U31">
        <f>IF(OR(S31="",G31=""),0,S31*60*(G31/100)*1012/1000000*293.071)</f>
        <v>221.24</v>
      </c>
      <c r="V31">
        <f>IF(OR(T31="",G31=""),0,T31*60*(G31/100)*1012/1000000*293.071)</f>
        <v>234.93</v>
      </c>
      <c r="W31">
        <v>-22.6</v>
      </c>
      <c r="X31">
        <v>30</v>
      </c>
      <c r="Y31">
        <v>57</v>
      </c>
      <c r="Z31">
        <v>71</v>
      </c>
      <c r="AA31">
        <v>70</v>
      </c>
      <c r="AB31">
        <v>51.8</v>
      </c>
      <c r="AC31">
        <f>IF(OR(T31="",G31=""),0,T31*1440*(G31/100)*1012/1000000)</f>
        <v>19.238</v>
      </c>
      <c r="AD31" t="str">
        <v>LMS</v>
      </c>
      <c r="AE31" t="str">
        <v/>
      </c>
    </row>
    <row r="32">
      <c r="A32" s="1">
        <v>45962</v>
      </c>
      <c r="B32" t="str">
        <v>EW-02</v>
      </c>
      <c r="C32" t="str">
        <v>Cell1-2</v>
      </c>
      <c r="D32" t="str">
        <v>Vertical</v>
      </c>
      <c r="E32" t="str">
        <v>2"</v>
      </c>
      <c r="F32" t="str">
        <v>0.75"</v>
      </c>
      <c r="G32">
        <v>56.3</v>
      </c>
      <c r="H32">
        <v>32.6</v>
      </c>
      <c r="I32">
        <v>0.6</v>
      </c>
      <c r="J32">
        <v>81.9</v>
      </c>
      <c r="K32">
        <v>82.2</v>
      </c>
      <c r="L32">
        <f>IF(OR(G32="",H32="",I32=""),0,MAX(0,100-G32-H32-I32))</f>
        <v>10.5</v>
      </c>
      <c r="M32">
        <v>-16.9</v>
      </c>
      <c r="N32">
        <v>-17.6</v>
      </c>
      <c r="O32">
        <v>1.9</v>
      </c>
      <c r="P32">
        <v>1.9</v>
      </c>
      <c r="Q32">
        <v>-18.5</v>
      </c>
      <c r="R32">
        <v>-18.6</v>
      </c>
      <c r="S32">
        <v>28.1</v>
      </c>
      <c r="T32">
        <v>28.8</v>
      </c>
      <c r="U32">
        <f>IF(OR(S32="",G32=""),0,S32*60*(G32/100)*1012/1000000*293.071)</f>
        <v>281.75</v>
      </c>
      <c r="V32">
        <f>IF(OR(T32="",G32=""),0,T32*60*(G32/100)*1012/1000000*293.071)</f>
        <v>288.56</v>
      </c>
      <c r="W32">
        <v>-23.5</v>
      </c>
      <c r="X32">
        <v>29.9</v>
      </c>
      <c r="Y32">
        <v>71</v>
      </c>
      <c r="Z32">
        <v>77</v>
      </c>
      <c r="AA32">
        <v>76</v>
      </c>
      <c r="AB32">
        <v>51.1</v>
      </c>
      <c r="AC32">
        <f>IF(OR(T32="",G32=""),0,T32*1440*(G32/100)*1012/1000000)</f>
        <v>23.631</v>
      </c>
      <c r="AD32" t="str">
        <v>GEM5000</v>
      </c>
      <c r="AE32" t="str">
        <v/>
      </c>
    </row>
    <row r="33">
      <c r="A33" s="1">
        <v>45992</v>
      </c>
      <c r="B33" t="str">
        <v>EW-02</v>
      </c>
      <c r="C33" t="str">
        <v>Cell1-2</v>
      </c>
      <c r="D33" t="str">
        <v>Vertical</v>
      </c>
      <c r="E33" t="str">
        <v>2"</v>
      </c>
      <c r="F33" t="str">
        <v>0.75"</v>
      </c>
      <c r="G33">
        <v>52.1</v>
      </c>
      <c r="H33">
        <v>36</v>
      </c>
      <c r="I33">
        <v>0.7</v>
      </c>
      <c r="J33">
        <v>81.3</v>
      </c>
      <c r="K33">
        <v>81.1</v>
      </c>
      <c r="L33">
        <f>IF(OR(G33="",H33="",I33=""),0,MAX(0,100-G33-H33-I33))</f>
        <v>11.2</v>
      </c>
      <c r="M33">
        <v>-14.6</v>
      </c>
      <c r="N33">
        <v>-15.5</v>
      </c>
      <c r="O33">
        <v>1.5</v>
      </c>
      <c r="P33">
        <v>1.5</v>
      </c>
      <c r="Q33">
        <v>-16.3</v>
      </c>
      <c r="R33">
        <v>-16.6</v>
      </c>
      <c r="S33">
        <v>26</v>
      </c>
      <c r="T33">
        <v>26.1</v>
      </c>
      <c r="U33">
        <f>IF(OR(S33="",G33=""),0,S33*60*(G33/100)*1012/1000000*293.071)</f>
        <v>241.32</v>
      </c>
      <c r="V33">
        <f>IF(OR(T33="",G33=""),0,T33*60*(G33/100)*1012/1000000*293.071)</f>
        <v>241.53</v>
      </c>
      <c r="W33">
        <v>-22.7</v>
      </c>
      <c r="X33">
        <v>29.7</v>
      </c>
      <c r="Y33">
        <v>76</v>
      </c>
      <c r="Z33">
        <v>67</v>
      </c>
      <c r="AA33">
        <v>65</v>
      </c>
      <c r="AB33">
        <v>50.7</v>
      </c>
      <c r="AC33">
        <f>IF(OR(T33="",G33=""),0,T33*1440*(G33/100)*1012/1000000)</f>
        <v>19.779</v>
      </c>
      <c r="AD33" t="str">
        <v>LMS</v>
      </c>
      <c r="AE33" t="str">
        <v/>
      </c>
    </row>
    <row r="34">
      <c r="A34" s="1">
        <v>46023</v>
      </c>
      <c r="B34" t="str">
        <v>EW-02</v>
      </c>
      <c r="C34" t="str">
        <v>Cell1-2</v>
      </c>
      <c r="D34" t="str">
        <v>Vertical</v>
      </c>
      <c r="E34" t="str">
        <v>2"</v>
      </c>
      <c r="F34" t="str">
        <v>0.75"</v>
      </c>
      <c r="G34">
        <v>55.9</v>
      </c>
      <c r="H34">
        <v>32.3</v>
      </c>
      <c r="I34">
        <v>0.5</v>
      </c>
      <c r="J34">
        <v>75.6</v>
      </c>
      <c r="K34">
        <v>76</v>
      </c>
      <c r="L34">
        <f>IF(OR(G34="",H34="",I34=""),0,MAX(0,100-G34-H34-I34))</f>
        <v>11.2</v>
      </c>
      <c r="M34">
        <v>-14.6</v>
      </c>
      <c r="N34">
        <v>-15.4</v>
      </c>
      <c r="O34">
        <v>2</v>
      </c>
      <c r="P34">
        <v>1.9</v>
      </c>
      <c r="Q34">
        <v>-16.1</v>
      </c>
      <c r="R34">
        <v>-16.5</v>
      </c>
      <c r="S34">
        <v>30.4</v>
      </c>
      <c r="T34">
        <v>28.9</v>
      </c>
      <c r="U34">
        <f>IF(OR(S34="",G34=""),0,S34*60*(G34/100)*1012/1000000*293.071)</f>
        <v>301.99</v>
      </c>
      <c r="V34">
        <f>IF(OR(T34="",G34=""),0,T34*60*(G34/100)*1012/1000000*293.071)</f>
        <v>287.32</v>
      </c>
      <c r="W34">
        <v>-21.4</v>
      </c>
      <c r="X34">
        <v>30</v>
      </c>
      <c r="Y34">
        <v>56</v>
      </c>
      <c r="Z34">
        <v>69</v>
      </c>
      <c r="AA34">
        <v>73</v>
      </c>
      <c r="AB34">
        <v>50.7</v>
      </c>
      <c r="AC34">
        <f>IF(OR(T34="",G34=""),0,T34*1440*(G34/100)*1012/1000000)</f>
        <v>23.529</v>
      </c>
      <c r="AD34" t="str">
        <v>GEM5000</v>
      </c>
      <c r="AE34" t="str">
        <v/>
      </c>
    </row>
    <row r="35">
      <c r="A35" s="1">
        <v>46054</v>
      </c>
      <c r="B35" t="str">
        <v>EW-02</v>
      </c>
      <c r="C35" t="str">
        <v>Cell1-2</v>
      </c>
      <c r="D35" t="str">
        <v>Vertical</v>
      </c>
      <c r="E35" t="str">
        <v>2"</v>
      </c>
      <c r="F35" t="str">
        <v>0.75"</v>
      </c>
      <c r="G35">
        <v>54.6</v>
      </c>
      <c r="H35">
        <v>34.7</v>
      </c>
      <c r="I35">
        <v>0.7</v>
      </c>
      <c r="J35">
        <v>75.5</v>
      </c>
      <c r="K35">
        <v>75.8</v>
      </c>
      <c r="L35">
        <f>IF(OR(G35="",H35="",I35=""),0,MAX(0,100-G35-H35-I35))</f>
        <v>10</v>
      </c>
      <c r="M35">
        <v>-19.3</v>
      </c>
      <c r="N35">
        <v>-19.8</v>
      </c>
      <c r="O35">
        <v>3</v>
      </c>
      <c r="P35">
        <v>3</v>
      </c>
      <c r="Q35">
        <v>-21</v>
      </c>
      <c r="R35">
        <v>-21.1</v>
      </c>
      <c r="S35">
        <v>36.7</v>
      </c>
      <c r="T35">
        <v>36.6</v>
      </c>
      <c r="U35">
        <f>IF(OR(S35="",G35=""),0,S35*60*(G35/100)*1012/1000000*293.071)</f>
        <v>356.66</v>
      </c>
      <c r="V35">
        <f>IF(OR(T35="",G35=""),0,T35*60*(G35/100)*1012/1000000*293.071)</f>
        <v>356.13</v>
      </c>
      <c r="W35">
        <v>-26.9</v>
      </c>
      <c r="X35">
        <v>29.7</v>
      </c>
      <c r="Y35">
        <v>53</v>
      </c>
      <c r="Z35">
        <v>80</v>
      </c>
      <c r="AA35">
        <v>79</v>
      </c>
      <c r="AB35">
        <v>53.1</v>
      </c>
      <c r="AC35">
        <f>IF(OR(T35="",G35=""),0,T35*1440*(G35/100)*1012/1000000)</f>
        <v>29.164</v>
      </c>
      <c r="AD35" t="str">
        <v>GEM5000</v>
      </c>
      <c r="AE35" t="str">
        <v/>
      </c>
    </row>
    <row r="36">
      <c r="A36" s="1">
        <v>46082</v>
      </c>
      <c r="B36" t="str">
        <v>EW-02</v>
      </c>
      <c r="C36" t="str">
        <v>Cell1-2</v>
      </c>
      <c r="D36" t="str">
        <v>Vertical</v>
      </c>
      <c r="E36" t="str">
        <v>2"</v>
      </c>
      <c r="F36" t="str">
        <v>0.75"</v>
      </c>
      <c r="G36">
        <v>52.3</v>
      </c>
      <c r="H36">
        <v>34.2</v>
      </c>
      <c r="I36">
        <v>0.5</v>
      </c>
      <c r="J36">
        <v>79.4</v>
      </c>
      <c r="K36">
        <v>79.8</v>
      </c>
      <c r="L36">
        <f>IF(OR(G36="",H36="",I36=""),0,MAX(0,100-G36-H36-I36))</f>
        <v>12.9</v>
      </c>
      <c r="M36">
        <v>-20.1</v>
      </c>
      <c r="N36">
        <v>-21</v>
      </c>
      <c r="O36">
        <v>3</v>
      </c>
      <c r="P36">
        <v>2.9</v>
      </c>
      <c r="Q36">
        <v>-21.6</v>
      </c>
      <c r="R36">
        <v>-22.1</v>
      </c>
      <c r="S36">
        <v>37.1</v>
      </c>
      <c r="T36">
        <v>35.9</v>
      </c>
      <c r="U36">
        <f>IF(OR(S36="",G36=""),0,S36*60*(G36/100)*1012/1000000*293.071)</f>
        <v>345.48</v>
      </c>
      <c r="V36">
        <f>IF(OR(T36="",G36=""),0,T36*60*(G36/100)*1012/1000000*293.071)</f>
        <v>333.97</v>
      </c>
      <c r="W36">
        <v>-31.3</v>
      </c>
      <c r="X36">
        <v>29.8</v>
      </c>
      <c r="Y36">
        <v>85</v>
      </c>
      <c r="Z36">
        <v>79</v>
      </c>
      <c r="AA36">
        <v>78</v>
      </c>
      <c r="AB36">
        <v>55.9</v>
      </c>
      <c r="AC36">
        <f>IF(OR(T36="",G36=""),0,T36*1440*(G36/100)*1012/1000000)</f>
        <v>27.349</v>
      </c>
      <c r="AD36" t="str">
        <v>Envision</v>
      </c>
      <c r="AE36" t="str">
        <v/>
      </c>
    </row>
    <row r="37">
      <c r="A37" s="1">
        <v>46113</v>
      </c>
      <c r="B37" t="str">
        <v>EW-02</v>
      </c>
      <c r="C37" t="str">
        <v>Cell1-2</v>
      </c>
      <c r="D37" t="str">
        <v>Vertical</v>
      </c>
      <c r="E37" t="str">
        <v>2"</v>
      </c>
      <c r="F37" t="str">
        <v>0.75"</v>
      </c>
      <c r="G37">
        <v>51.8</v>
      </c>
      <c r="H37">
        <v>36</v>
      </c>
      <c r="I37">
        <v>0.6</v>
      </c>
      <c r="J37">
        <v>76.3</v>
      </c>
      <c r="K37">
        <v>76.3</v>
      </c>
      <c r="L37">
        <f>IF(OR(G37="",H37="",I37=""),0,MAX(0,100-G37-H37-I37))</f>
        <v>11.6</v>
      </c>
      <c r="M37">
        <v>-21.3</v>
      </c>
      <c r="N37">
        <v>-20.9</v>
      </c>
      <c r="O37">
        <v>2.9</v>
      </c>
      <c r="P37">
        <v>2.9</v>
      </c>
      <c r="Q37">
        <v>-22.6</v>
      </c>
      <c r="R37">
        <v>-22.4</v>
      </c>
      <c r="S37">
        <v>35.3</v>
      </c>
      <c r="T37">
        <v>35.9</v>
      </c>
      <c r="U37">
        <f>IF(OR(S37="",G37=""),0,S37*60*(G37/100)*1012/1000000*293.071)</f>
        <v>325.47</v>
      </c>
      <c r="V37">
        <f>IF(OR(T37="",G37=""),0,T37*60*(G37/100)*1012/1000000*293.071)</f>
        <v>330.76</v>
      </c>
      <c r="W37">
        <v>-29.7</v>
      </c>
      <c r="X37">
        <v>30</v>
      </c>
      <c r="Y37">
        <v>73</v>
      </c>
      <c r="Z37">
        <v>66</v>
      </c>
      <c r="AA37">
        <v>62</v>
      </c>
      <c r="AB37">
        <v>56.9</v>
      </c>
      <c r="AC37">
        <f>IF(OR(T37="",G37=""),0,T37*1440*(G37/100)*1012/1000000)</f>
        <v>27.087</v>
      </c>
      <c r="AD37" t="str">
        <v>GEM5000</v>
      </c>
      <c r="AE37" t="str">
        <v/>
      </c>
    </row>
    <row r="38">
      <c r="A38" s="1">
        <v>46143</v>
      </c>
      <c r="B38" t="str">
        <v>EW-02</v>
      </c>
      <c r="C38" t="str">
        <v>Cell1-2</v>
      </c>
      <c r="D38" t="str">
        <v>Vertical</v>
      </c>
      <c r="E38" t="str">
        <v>2"</v>
      </c>
      <c r="F38" t="str">
        <v>0.75"</v>
      </c>
      <c r="G38">
        <v>52</v>
      </c>
      <c r="H38">
        <v>34.8</v>
      </c>
      <c r="I38">
        <v>0.5</v>
      </c>
      <c r="J38">
        <v>83.2</v>
      </c>
      <c r="K38">
        <v>82.9</v>
      </c>
      <c r="L38">
        <f>IF(OR(G38="",H38="",I38=""),0,MAX(0,100-G38-H38-I38))</f>
        <v>12.8</v>
      </c>
      <c r="M38">
        <v>-15</v>
      </c>
      <c r="N38">
        <v>-15.3</v>
      </c>
      <c r="O38">
        <v>1.6</v>
      </c>
      <c r="P38">
        <v>1.6</v>
      </c>
      <c r="Q38">
        <v>-16.4</v>
      </c>
      <c r="R38">
        <v>-16.6</v>
      </c>
      <c r="S38">
        <v>26.9</v>
      </c>
      <c r="T38">
        <v>26.8</v>
      </c>
      <c r="U38">
        <f>IF(OR(S38="",G38=""),0,S38*60*(G38/100)*1012/1000000*293.071)</f>
        <v>248.65</v>
      </c>
      <c r="V38">
        <f>IF(OR(T38="",G38=""),0,T38*60*(G38/100)*1012/1000000*293.071)</f>
        <v>248.04</v>
      </c>
      <c r="W38">
        <v>-25.5</v>
      </c>
      <c r="X38">
        <v>29.8</v>
      </c>
      <c r="Y38">
        <v>60</v>
      </c>
      <c r="Z38">
        <v>71</v>
      </c>
      <c r="AA38">
        <v>74</v>
      </c>
      <c r="AB38">
        <v>60.4</v>
      </c>
      <c r="AC38">
        <f>IF(OR(T38="",G38=""),0,T38*1440*(G38/100)*1012/1000000)</f>
        <v>20.313</v>
      </c>
      <c r="AD38" t="str">
        <v>GEM5000</v>
      </c>
      <c r="AE38" t="str">
        <v/>
      </c>
    </row>
    <row r="39">
      <c r="A39" s="1">
        <v>46174</v>
      </c>
      <c r="B39" t="str">
        <v>EW-02</v>
      </c>
      <c r="C39" t="str">
        <v>Cell1-2</v>
      </c>
      <c r="D39" t="str">
        <v>Vertical</v>
      </c>
      <c r="E39" t="str">
        <v>2"</v>
      </c>
      <c r="F39" t="str">
        <v>0.75"</v>
      </c>
      <c r="G39">
        <v>56.8</v>
      </c>
      <c r="H39">
        <v>30.8</v>
      </c>
      <c r="I39">
        <v>0.4</v>
      </c>
      <c r="J39">
        <v>82.4</v>
      </c>
      <c r="K39">
        <v>82.4</v>
      </c>
      <c r="L39">
        <f>IF(OR(G39="",H39="",I39=""),0,MAX(0,100-G39-H39-I39))</f>
        <v>12</v>
      </c>
      <c r="M39">
        <v>-22</v>
      </c>
      <c r="N39">
        <v>-21.8</v>
      </c>
      <c r="O39">
        <v>3.2</v>
      </c>
      <c r="P39">
        <v>3.1</v>
      </c>
      <c r="Q39">
        <v>-23.6</v>
      </c>
      <c r="R39">
        <v>-23.1</v>
      </c>
      <c r="S39">
        <v>38.1</v>
      </c>
      <c r="T39">
        <v>36.9</v>
      </c>
      <c r="U39">
        <f>IF(OR(S39="",G39=""),0,S39*60*(G39/100)*1012/1000000*293.071)</f>
        <v>385.15</v>
      </c>
      <c r="V39">
        <f>IF(OR(T39="",G39=""),0,T39*60*(G39/100)*1012/1000000*293.071)</f>
        <v>373.41</v>
      </c>
      <c r="W39">
        <v>-32.1</v>
      </c>
      <c r="X39">
        <v>30</v>
      </c>
      <c r="Y39">
        <v>48</v>
      </c>
      <c r="Z39">
        <v>64</v>
      </c>
      <c r="AA39">
        <v>62</v>
      </c>
      <c r="AB39">
        <v>59.7</v>
      </c>
      <c r="AC39">
        <f>IF(OR(T39="",G39=""),0,T39*1440*(G39/100)*1012/1000000)</f>
        <v>30.579</v>
      </c>
      <c r="AD39" t="str">
        <v>LMS</v>
      </c>
      <c r="AE39" t="str">
        <v/>
      </c>
    </row>
    <row r="40">
      <c r="A40" s="1">
        <v>46204</v>
      </c>
      <c r="B40" t="str">
        <v>EW-02</v>
      </c>
      <c r="C40" t="str">
        <v>Cell1-2</v>
      </c>
      <c r="D40" t="str">
        <v>Vertical</v>
      </c>
      <c r="E40" t="str">
        <v>2"</v>
      </c>
      <c r="F40" t="str">
        <v>0.75"</v>
      </c>
      <c r="G40">
        <v>53.2</v>
      </c>
      <c r="H40">
        <v>34.9</v>
      </c>
      <c r="I40">
        <v>0.5</v>
      </c>
      <c r="J40">
        <v>78.4</v>
      </c>
      <c r="K40">
        <v>79</v>
      </c>
      <c r="L40">
        <f>IF(OR(G40="",H40="",I40=""),0,MAX(0,100-G40-H40-I40))</f>
        <v>11.5</v>
      </c>
      <c r="M40">
        <v>-20.6</v>
      </c>
      <c r="N40">
        <v>-20.5</v>
      </c>
      <c r="O40">
        <v>1.4</v>
      </c>
      <c r="P40">
        <v>1.3</v>
      </c>
      <c r="Q40">
        <v>-22.3</v>
      </c>
      <c r="R40">
        <v>-22</v>
      </c>
      <c r="S40">
        <v>25.3</v>
      </c>
      <c r="T40">
        <v>24.3</v>
      </c>
      <c r="U40">
        <f>IF(OR(S40="",G40=""),0,S40*60*(G40/100)*1012/1000000*293.071)</f>
        <v>239.43</v>
      </c>
      <c r="V40">
        <f>IF(OR(T40="",G40=""),0,T40*60*(G40/100)*1012/1000000*293.071)</f>
        <v>230.12</v>
      </c>
      <c r="W40">
        <v>-28</v>
      </c>
      <c r="X40">
        <v>29.8</v>
      </c>
      <c r="Y40">
        <v>61</v>
      </c>
      <c r="Z40">
        <v>69</v>
      </c>
      <c r="AA40">
        <v>68</v>
      </c>
      <c r="AB40">
        <v>60.7</v>
      </c>
      <c r="AC40">
        <f>IF(OR(T40="",G40=""),0,T40*1440*(G40/100)*1012/1000000)</f>
        <v>18.845</v>
      </c>
      <c r="AD40" t="str">
        <v>Envision</v>
      </c>
      <c r="AE40" t="str">
        <v/>
      </c>
    </row>
    <row r="41">
      <c r="A41" s="1">
        <v>46235</v>
      </c>
      <c r="B41" t="str">
        <v>EW-02</v>
      </c>
      <c r="C41" t="str">
        <v>Cell1-2</v>
      </c>
      <c r="D41" t="str">
        <v>Vertical</v>
      </c>
      <c r="E41" t="str">
        <v>2"</v>
      </c>
      <c r="F41" t="str">
        <v>0.75"</v>
      </c>
      <c r="G41">
        <v>51.7</v>
      </c>
      <c r="H41">
        <v>37.5</v>
      </c>
      <c r="I41">
        <v>0.6</v>
      </c>
      <c r="J41">
        <v>81.7</v>
      </c>
      <c r="K41">
        <v>82.2</v>
      </c>
      <c r="L41">
        <f>IF(OR(G41="",H41="",I41=""),0,MAX(0,100-G41-H41-I41))</f>
        <v>10.2</v>
      </c>
      <c r="M41">
        <v>-14.2</v>
      </c>
      <c r="N41">
        <v>-15</v>
      </c>
      <c r="O41">
        <v>1.5</v>
      </c>
      <c r="P41">
        <v>1.5</v>
      </c>
      <c r="Q41">
        <v>-16</v>
      </c>
      <c r="R41">
        <v>-16.5</v>
      </c>
      <c r="S41">
        <v>26.5</v>
      </c>
      <c r="T41">
        <v>25.9</v>
      </c>
      <c r="U41">
        <f>IF(OR(S41="",G41=""),0,S41*60*(G41/100)*1012/1000000*293.071)</f>
        <v>244.11</v>
      </c>
      <c r="V41">
        <f>IF(OR(T41="",G41=""),0,T41*60*(G41/100)*1012/1000000*293.071)</f>
        <v>238.88</v>
      </c>
      <c r="W41">
        <v>-24.4</v>
      </c>
      <c r="X41">
        <v>29.9</v>
      </c>
      <c r="Y41">
        <v>55</v>
      </c>
      <c r="Z41">
        <v>69</v>
      </c>
      <c r="AA41">
        <v>70</v>
      </c>
      <c r="AB41">
        <v>59</v>
      </c>
      <c r="AC41">
        <f>IF(OR(T41="",G41=""),0,T41*1440*(G41/100)*1012/1000000)</f>
        <v>19.562</v>
      </c>
      <c r="AD41" t="str">
        <v>Envision</v>
      </c>
      <c r="AE41" t="str">
        <v/>
      </c>
    </row>
    <row r="42">
      <c r="A42" s="1">
        <v>45658</v>
      </c>
      <c r="B42" t="str">
        <v>EW-03</v>
      </c>
      <c r="C42" t="str">
        <v>Cell1-3</v>
      </c>
      <c r="D42" t="str">
        <v>Vertical</v>
      </c>
      <c r="E42" t="str">
        <v>2"</v>
      </c>
      <c r="F42" t="str">
        <v>1.0"</v>
      </c>
      <c r="G42">
        <v>51.8</v>
      </c>
      <c r="H42">
        <v>34.5</v>
      </c>
      <c r="I42">
        <v>0.7</v>
      </c>
      <c r="J42">
        <v>82.3</v>
      </c>
      <c r="K42">
        <v>81.9</v>
      </c>
      <c r="L42">
        <f>IF(OR(G42="",H42="",I42=""),0,MAX(0,100-G42-H42-I42))</f>
        <v>13</v>
      </c>
      <c r="M42">
        <v>-14.8</v>
      </c>
      <c r="N42">
        <v>-15.7</v>
      </c>
      <c r="O42">
        <v>1</v>
      </c>
      <c r="P42">
        <v>1</v>
      </c>
      <c r="Q42">
        <v>-16.6</v>
      </c>
      <c r="R42">
        <v>-17.1</v>
      </c>
      <c r="S42">
        <v>30.3</v>
      </c>
      <c r="T42">
        <v>28.9</v>
      </c>
      <c r="U42">
        <f>IF(OR(S42="",G42=""),0,S42*60*(G42/100)*1012/1000000*293.071)</f>
        <v>278.84</v>
      </c>
      <c r="V42">
        <f>IF(OR(T42="",G42=""),0,T42*60*(G42/100)*1012/1000000*293.071)</f>
        <v>266.48</v>
      </c>
      <c r="W42">
        <v>-26.8</v>
      </c>
      <c r="X42">
        <v>29.9</v>
      </c>
      <c r="Y42">
        <v>44</v>
      </c>
      <c r="Z42">
        <v>66</v>
      </c>
      <c r="AA42">
        <v>70</v>
      </c>
      <c r="AB42">
        <v>56.1</v>
      </c>
      <c r="AC42">
        <f>IF(OR(T42="",G42=""),0,T42*1440*(G42/100)*1012/1000000)</f>
        <v>21.822</v>
      </c>
      <c r="AD42" t="str">
        <v>GEM5000</v>
      </c>
      <c r="AE42" t="str">
        <v/>
      </c>
    </row>
    <row r="43">
      <c r="A43" s="1">
        <v>45689</v>
      </c>
      <c r="B43" t="str">
        <v>EW-03</v>
      </c>
      <c r="C43" t="str">
        <v>Cell1-3</v>
      </c>
      <c r="D43" t="str">
        <v>Vertical</v>
      </c>
      <c r="E43" t="str">
        <v>2"</v>
      </c>
      <c r="F43" t="str">
        <v>1.0"</v>
      </c>
      <c r="G43">
        <v>51.2</v>
      </c>
      <c r="H43">
        <v>36.2</v>
      </c>
      <c r="I43">
        <v>0.5</v>
      </c>
      <c r="J43">
        <v>78.6</v>
      </c>
      <c r="K43">
        <v>78.5</v>
      </c>
      <c r="L43">
        <f>IF(OR(G43="",H43="",I43=""),0,MAX(0,100-G43-H43-I43))</f>
        <v>12.2</v>
      </c>
      <c r="M43">
        <v>-16.8</v>
      </c>
      <c r="N43">
        <v>-16.9</v>
      </c>
      <c r="O43">
        <v>1.5</v>
      </c>
      <c r="P43">
        <v>1.4</v>
      </c>
      <c r="Q43">
        <v>-18.3</v>
      </c>
      <c r="R43">
        <v>-18.1</v>
      </c>
      <c r="S43">
        <v>37.2</v>
      </c>
      <c r="T43">
        <v>35.7</v>
      </c>
      <c r="U43">
        <f>IF(OR(S43="",G43=""),0,S43*60*(G43/100)*1012/1000000*293.071)</f>
        <v>338.39</v>
      </c>
      <c r="V43">
        <f>IF(OR(T43="",G43=""),0,T43*60*(G43/100)*1012/1000000*293.071)</f>
        <v>324.95</v>
      </c>
      <c r="W43">
        <v>-24</v>
      </c>
      <c r="X43">
        <v>29.9</v>
      </c>
      <c r="Y43">
        <v>50</v>
      </c>
      <c r="Z43">
        <v>79</v>
      </c>
      <c r="AA43">
        <v>77</v>
      </c>
      <c r="AB43">
        <v>58</v>
      </c>
      <c r="AC43">
        <f>IF(OR(T43="",G43=""),0,T43*1440*(G43/100)*1012/1000000)</f>
        <v>26.611</v>
      </c>
      <c r="AD43" t="str">
        <v>GEM5000</v>
      </c>
      <c r="AE43" t="str">
        <v/>
      </c>
    </row>
    <row r="44">
      <c r="A44" s="1">
        <v>45717</v>
      </c>
      <c r="B44" t="str">
        <v>EW-03</v>
      </c>
      <c r="C44" t="str">
        <v>Cell1-3</v>
      </c>
      <c r="D44" t="str">
        <v>Vertical</v>
      </c>
      <c r="E44" t="str">
        <v>2"</v>
      </c>
      <c r="F44" t="str">
        <v>1.0"</v>
      </c>
      <c r="G44">
        <v>55.1</v>
      </c>
      <c r="H44">
        <v>32.5</v>
      </c>
      <c r="I44">
        <v>0.8</v>
      </c>
      <c r="J44">
        <v>81.8</v>
      </c>
      <c r="K44">
        <v>81.8</v>
      </c>
      <c r="L44">
        <f>IF(OR(G44="",H44="",I44=""),0,MAX(0,100-G44-H44-I44))</f>
        <v>11.5</v>
      </c>
      <c r="M44">
        <v>-21.2</v>
      </c>
      <c r="N44">
        <v>-21.4</v>
      </c>
      <c r="O44">
        <v>0.8</v>
      </c>
      <c r="P44">
        <v>0.8</v>
      </c>
      <c r="Q44">
        <v>-22.5</v>
      </c>
      <c r="R44">
        <v>-22.6</v>
      </c>
      <c r="S44">
        <v>25.7</v>
      </c>
      <c r="T44">
        <v>26.4</v>
      </c>
      <c r="U44">
        <f>IF(OR(S44="",G44=""),0,S44*60*(G44/100)*1012/1000000*293.071)</f>
        <v>252.64</v>
      </c>
      <c r="V44">
        <f>IF(OR(T44="",G44=""),0,T44*60*(G44/100)*1012/1000000*293.071)</f>
        <v>258.67</v>
      </c>
      <c r="W44">
        <v>-30.8</v>
      </c>
      <c r="X44">
        <v>29.7</v>
      </c>
      <c r="Y44">
        <v>73</v>
      </c>
      <c r="Z44">
        <v>55</v>
      </c>
      <c r="AA44">
        <v>60</v>
      </c>
      <c r="AB44">
        <v>60.2</v>
      </c>
      <c r="AC44">
        <f>IF(OR(T44="",G44=""),0,T44*1440*(G44/100)*1012/1000000)</f>
        <v>21.183</v>
      </c>
      <c r="AD44" t="str">
        <v>GEM5000</v>
      </c>
      <c r="AE44" t="str">
        <v/>
      </c>
    </row>
    <row r="45">
      <c r="A45" s="1">
        <v>45748</v>
      </c>
      <c r="B45" t="str">
        <v>EW-03</v>
      </c>
      <c r="C45" t="str">
        <v>Cell1-3</v>
      </c>
      <c r="D45" t="str">
        <v>Vertical</v>
      </c>
      <c r="E45" t="str">
        <v>2"</v>
      </c>
      <c r="F45" t="str">
        <v>1.0"</v>
      </c>
      <c r="G45">
        <v>56.6</v>
      </c>
      <c r="H45">
        <v>31.4</v>
      </c>
      <c r="I45">
        <v>0.5</v>
      </c>
      <c r="J45">
        <v>77.9</v>
      </c>
      <c r="K45">
        <v>78</v>
      </c>
      <c r="L45">
        <f>IF(OR(G45="",H45="",I45=""),0,MAX(0,100-G45-H45-I45))</f>
        <v>11.5</v>
      </c>
      <c r="M45">
        <v>-20.6</v>
      </c>
      <c r="N45">
        <v>-19.9</v>
      </c>
      <c r="O45">
        <v>1.1</v>
      </c>
      <c r="P45">
        <v>1.1</v>
      </c>
      <c r="Q45">
        <v>-21.9</v>
      </c>
      <c r="R45">
        <v>-21.4</v>
      </c>
      <c r="S45">
        <v>30.2</v>
      </c>
      <c r="T45">
        <v>31</v>
      </c>
      <c r="U45">
        <f>IF(OR(S45="",G45=""),0,S45*60*(G45/100)*1012/1000000*293.071)</f>
        <v>304.49</v>
      </c>
      <c r="V45">
        <f>IF(OR(T45="",G45=""),0,T45*60*(G45/100)*1012/1000000*293.071)</f>
        <v>312.23</v>
      </c>
      <c r="W45">
        <v>-28.5</v>
      </c>
      <c r="X45">
        <v>29.9</v>
      </c>
      <c r="Y45">
        <v>44</v>
      </c>
      <c r="Z45">
        <v>68</v>
      </c>
      <c r="AA45">
        <v>70</v>
      </c>
      <c r="AB45">
        <v>60.2</v>
      </c>
      <c r="AC45">
        <f>IF(OR(T45="",G45=""),0,T45*1440*(G45/100)*1012/1000000)</f>
        <v>25.569</v>
      </c>
      <c r="AD45" t="str">
        <v>GEM5000</v>
      </c>
      <c r="AE45" t="str">
        <v/>
      </c>
    </row>
    <row r="46">
      <c r="A46" s="1">
        <v>45778</v>
      </c>
      <c r="B46" t="str">
        <v>EW-03</v>
      </c>
      <c r="C46" t="str">
        <v>Cell1-3</v>
      </c>
      <c r="D46" t="str">
        <v>Vertical</v>
      </c>
      <c r="E46" t="str">
        <v>2"</v>
      </c>
      <c r="F46" t="str">
        <v>1.0"</v>
      </c>
      <c r="G46">
        <v>54.9</v>
      </c>
      <c r="H46">
        <v>32.2</v>
      </c>
      <c r="I46">
        <v>0.7</v>
      </c>
      <c r="J46">
        <v>81.1</v>
      </c>
      <c r="K46">
        <v>81.2</v>
      </c>
      <c r="L46">
        <f>IF(OR(G46="",H46="",I46=""),0,MAX(0,100-G46-H46-I46))</f>
        <v>12.2</v>
      </c>
      <c r="M46">
        <v>-20.4</v>
      </c>
      <c r="N46">
        <v>-20.7</v>
      </c>
      <c r="O46">
        <v>1.2</v>
      </c>
      <c r="P46">
        <v>1.3</v>
      </c>
      <c r="Q46">
        <v>-22.2</v>
      </c>
      <c r="R46">
        <v>-21.9</v>
      </c>
      <c r="S46">
        <v>32.5</v>
      </c>
      <c r="T46">
        <v>33.9</v>
      </c>
      <c r="U46">
        <f>IF(OR(S46="",G46=""),0,S46*60*(G46/100)*1012/1000000*293.071)</f>
        <v>317.77</v>
      </c>
      <c r="V46">
        <f>IF(OR(T46="",G46=""),0,T46*60*(G46/100)*1012/1000000*293.071)</f>
        <v>331.1</v>
      </c>
      <c r="W46">
        <v>-31.5</v>
      </c>
      <c r="X46">
        <v>29.8</v>
      </c>
      <c r="Y46">
        <v>58</v>
      </c>
      <c r="Z46">
        <v>71</v>
      </c>
      <c r="AA46">
        <v>68</v>
      </c>
      <c r="AB46">
        <v>59.9</v>
      </c>
      <c r="AC46">
        <f>IF(OR(T46="",G46=""),0,T46*1440*(G46/100)*1012/1000000)</f>
        <v>27.115</v>
      </c>
      <c r="AD46" t="str">
        <v>Envision</v>
      </c>
      <c r="AE46" t="str">
        <v/>
      </c>
    </row>
    <row r="47">
      <c r="A47" s="1">
        <v>45809</v>
      </c>
      <c r="B47" t="str">
        <v>EW-03</v>
      </c>
      <c r="C47" t="str">
        <v>Cell1-3</v>
      </c>
      <c r="D47" t="str">
        <v>Vertical</v>
      </c>
      <c r="E47" t="str">
        <v>2"</v>
      </c>
      <c r="F47" t="str">
        <v>1.0"</v>
      </c>
      <c r="G47">
        <v>52.3</v>
      </c>
      <c r="H47">
        <v>35.3</v>
      </c>
      <c r="I47">
        <v>0.6</v>
      </c>
      <c r="J47">
        <v>83.6</v>
      </c>
      <c r="K47">
        <v>84.1</v>
      </c>
      <c r="L47">
        <f>IF(OR(G47="",H47="",I47=""),0,MAX(0,100-G47-H47-I47))</f>
        <v>11.8</v>
      </c>
      <c r="M47">
        <v>-18.8</v>
      </c>
      <c r="N47">
        <v>-18.5</v>
      </c>
      <c r="O47">
        <v>1.5</v>
      </c>
      <c r="P47">
        <v>1.5</v>
      </c>
      <c r="Q47">
        <v>-20.2</v>
      </c>
      <c r="R47">
        <v>-19.9</v>
      </c>
      <c r="S47">
        <v>35.3</v>
      </c>
      <c r="T47">
        <v>36.3</v>
      </c>
      <c r="U47">
        <f>IF(OR(S47="",G47=""),0,S47*60*(G47/100)*1012/1000000*293.071)</f>
        <v>328.84</v>
      </c>
      <c r="V47">
        <f>IF(OR(T47="",G47=""),0,T47*60*(G47/100)*1012/1000000*293.071)</f>
        <v>337.8</v>
      </c>
      <c r="W47">
        <v>-25.1</v>
      </c>
      <c r="X47">
        <v>30</v>
      </c>
      <c r="Y47">
        <v>54</v>
      </c>
      <c r="Z47">
        <v>70</v>
      </c>
      <c r="AA47">
        <v>67</v>
      </c>
      <c r="AB47">
        <v>58</v>
      </c>
      <c r="AC47">
        <f>IF(OR(T47="",G47=""),0,T47*1440*(G47/100)*1012/1000000)</f>
        <v>27.663</v>
      </c>
      <c r="AD47" t="str">
        <v>GEM5000</v>
      </c>
      <c r="AE47" t="str">
        <v/>
      </c>
    </row>
    <row r="48">
      <c r="A48" s="1">
        <v>45839</v>
      </c>
      <c r="B48" t="str">
        <v>EW-03</v>
      </c>
      <c r="C48" t="str">
        <v>Cell1-3</v>
      </c>
      <c r="D48" t="str">
        <v>Vertical</v>
      </c>
      <c r="E48" t="str">
        <v>2"</v>
      </c>
      <c r="F48" t="str">
        <v>1.0"</v>
      </c>
      <c r="G48">
        <v>51</v>
      </c>
      <c r="H48">
        <v>35.3</v>
      </c>
      <c r="I48">
        <v>0.6</v>
      </c>
      <c r="J48">
        <v>83.9</v>
      </c>
      <c r="K48">
        <v>83.8</v>
      </c>
      <c r="L48">
        <f>IF(OR(G48="",H48="",I48=""),0,MAX(0,100-G48-H48-I48))</f>
        <v>13</v>
      </c>
      <c r="M48">
        <v>-21.5</v>
      </c>
      <c r="N48">
        <v>-20.8</v>
      </c>
      <c r="O48">
        <v>1.3</v>
      </c>
      <c r="P48">
        <v>1.3</v>
      </c>
      <c r="Q48">
        <v>-22.9</v>
      </c>
      <c r="R48">
        <v>-22.3</v>
      </c>
      <c r="S48">
        <v>32</v>
      </c>
      <c r="T48">
        <v>33.2</v>
      </c>
      <c r="U48">
        <f>IF(OR(S48="",G48=""),0,S48*60*(G48/100)*1012/1000000*293.071)</f>
        <v>290.36</v>
      </c>
      <c r="V48">
        <f>IF(OR(T48="",G48=""),0,T48*60*(G48/100)*1012/1000000*293.071)</f>
        <v>301.33</v>
      </c>
      <c r="W48">
        <v>-31.6</v>
      </c>
      <c r="X48">
        <v>29.9</v>
      </c>
      <c r="Y48">
        <v>53</v>
      </c>
      <c r="Z48">
        <v>73</v>
      </c>
      <c r="AA48">
        <v>78</v>
      </c>
      <c r="AB48">
        <v>57.4</v>
      </c>
      <c r="AC48">
        <f>IF(OR(T48="",G48=""),0,T48*1440*(G48/100)*1012/1000000)</f>
        <v>24.677</v>
      </c>
      <c r="AD48" t="str">
        <v>Envision</v>
      </c>
      <c r="AE48" t="str">
        <v/>
      </c>
    </row>
    <row r="49">
      <c r="A49" s="1">
        <v>45870</v>
      </c>
      <c r="B49" t="str">
        <v>EW-03</v>
      </c>
      <c r="C49" t="str">
        <v>Cell1-3</v>
      </c>
      <c r="D49" t="str">
        <v>Vertical</v>
      </c>
      <c r="E49" t="str">
        <v>2"</v>
      </c>
      <c r="F49" t="str">
        <v>1.0"</v>
      </c>
      <c r="G49">
        <v>52</v>
      </c>
      <c r="H49">
        <v>34.8</v>
      </c>
      <c r="I49">
        <v>0.4</v>
      </c>
      <c r="J49">
        <v>81.3</v>
      </c>
      <c r="K49">
        <v>81.1</v>
      </c>
      <c r="L49">
        <f>IF(OR(G49="",H49="",I49=""),0,MAX(0,100-G49-H49-I49))</f>
        <v>12.9</v>
      </c>
      <c r="M49">
        <v>-20.6</v>
      </c>
      <c r="N49">
        <v>-21.7</v>
      </c>
      <c r="O49">
        <v>1.5</v>
      </c>
      <c r="P49">
        <v>1.5</v>
      </c>
      <c r="Q49">
        <v>-22</v>
      </c>
      <c r="R49">
        <v>-22.8</v>
      </c>
      <c r="S49">
        <v>37.3</v>
      </c>
      <c r="T49">
        <v>36.4</v>
      </c>
      <c r="U49">
        <f>IF(OR(S49="",G49=""),0,S49*60*(G49/100)*1012/1000000*293.071)</f>
        <v>345.08</v>
      </c>
      <c r="V49">
        <f>IF(OR(T49="",G49=""),0,T49*60*(G49/100)*1012/1000000*293.071)</f>
        <v>336.87</v>
      </c>
      <c r="W49">
        <v>-31.2</v>
      </c>
      <c r="X49">
        <v>29.8</v>
      </c>
      <c r="Y49">
        <v>71</v>
      </c>
      <c r="Z49">
        <v>69</v>
      </c>
      <c r="AA49">
        <v>67</v>
      </c>
      <c r="AB49">
        <v>54.8</v>
      </c>
      <c r="AC49">
        <f>IF(OR(T49="",G49=""),0,T49*1440*(G49/100)*1012/1000000)</f>
        <v>27.587</v>
      </c>
      <c r="AD49" t="str">
        <v>GEM5000</v>
      </c>
      <c r="AE49" t="str">
        <v/>
      </c>
    </row>
    <row r="50">
      <c r="A50" s="1">
        <v>45901</v>
      </c>
      <c r="B50" t="str">
        <v>EW-03</v>
      </c>
      <c r="C50" t="str">
        <v>Cell1-3</v>
      </c>
      <c r="D50" t="str">
        <v>Vertical</v>
      </c>
      <c r="E50" t="str">
        <v>2"</v>
      </c>
      <c r="F50" t="str">
        <v>1.0"</v>
      </c>
      <c r="G50">
        <v>56</v>
      </c>
      <c r="H50">
        <v>31.4</v>
      </c>
      <c r="I50">
        <v>0.4</v>
      </c>
      <c r="J50">
        <v>78.6</v>
      </c>
      <c r="K50">
        <v>79.1</v>
      </c>
      <c r="L50">
        <f>IF(OR(G50="",H50="",I50=""),0,MAX(0,100-G50-H50-I50))</f>
        <v>12.2</v>
      </c>
      <c r="M50">
        <v>-18.2</v>
      </c>
      <c r="N50">
        <v>-18.8</v>
      </c>
      <c r="O50">
        <v>0.7</v>
      </c>
      <c r="P50">
        <v>0.7</v>
      </c>
      <c r="Q50">
        <v>-20</v>
      </c>
      <c r="R50">
        <v>-19.7</v>
      </c>
      <c r="S50">
        <v>23.9</v>
      </c>
      <c r="T50">
        <v>23.9</v>
      </c>
      <c r="U50">
        <f>IF(OR(S50="",G50=""),0,S50*60*(G50/100)*1012/1000000*293.071)</f>
        <v>238.08</v>
      </c>
      <c r="V50">
        <f>IF(OR(T50="",G50=""),0,T50*60*(G50/100)*1012/1000000*293.071)</f>
        <v>238.47</v>
      </c>
      <c r="W50">
        <v>-26.3</v>
      </c>
      <c r="X50">
        <v>29.8</v>
      </c>
      <c r="Y50">
        <v>55</v>
      </c>
      <c r="Z50">
        <v>61</v>
      </c>
      <c r="AA50">
        <v>67</v>
      </c>
      <c r="AB50">
        <v>53.9</v>
      </c>
      <c r="AC50">
        <f>IF(OR(T50="",G50=""),0,T50*1440*(G50/100)*1012/1000000)</f>
        <v>19.528</v>
      </c>
      <c r="AD50" t="str">
        <v>LMS</v>
      </c>
      <c r="AE50" t="str">
        <v/>
      </c>
    </row>
    <row r="51">
      <c r="A51" s="1">
        <v>45931</v>
      </c>
      <c r="B51" t="str">
        <v>EW-03</v>
      </c>
      <c r="C51" t="str">
        <v>Cell1-3</v>
      </c>
      <c r="D51" t="str">
        <v>Vertical</v>
      </c>
      <c r="E51" t="str">
        <v>2"</v>
      </c>
      <c r="F51" t="str">
        <v>1.0"</v>
      </c>
      <c r="G51">
        <v>53.2</v>
      </c>
      <c r="H51">
        <v>35</v>
      </c>
      <c r="I51">
        <v>0.4</v>
      </c>
      <c r="J51">
        <v>81.5</v>
      </c>
      <c r="K51">
        <v>81.3</v>
      </c>
      <c r="L51">
        <f>IF(OR(G51="",H51="",I51=""),0,MAX(0,100-G51-H51-I51))</f>
        <v>11.4</v>
      </c>
      <c r="M51">
        <v>-17.8</v>
      </c>
      <c r="N51">
        <v>-18.9</v>
      </c>
      <c r="O51">
        <v>0.8</v>
      </c>
      <c r="P51">
        <v>0.8</v>
      </c>
      <c r="Q51">
        <v>-19.7</v>
      </c>
      <c r="R51">
        <v>-19.9</v>
      </c>
      <c r="S51">
        <v>26.4</v>
      </c>
      <c r="T51">
        <v>25.9</v>
      </c>
      <c r="U51">
        <f>IF(OR(S51="",G51=""),0,S51*60*(G51/100)*1012/1000000*293.071)</f>
        <v>249.48</v>
      </c>
      <c r="V51">
        <f>IF(OR(T51="",G51=""),0,T51*60*(G51/100)*1012/1000000*293.071)</f>
        <v>245.45</v>
      </c>
      <c r="W51">
        <v>-27.2</v>
      </c>
      <c r="X51">
        <v>30</v>
      </c>
      <c r="Y51">
        <v>77</v>
      </c>
      <c r="Z51">
        <v>63</v>
      </c>
      <c r="AA51">
        <v>68</v>
      </c>
      <c r="AB51">
        <v>51.1</v>
      </c>
      <c r="AC51">
        <f>IF(OR(T51="",G51=""),0,T51*1440*(G51/100)*1012/1000000)</f>
        <v>20.1</v>
      </c>
      <c r="AD51" t="str">
        <v>GEM5000</v>
      </c>
      <c r="AE51" t="str">
        <v/>
      </c>
    </row>
    <row r="52">
      <c r="A52" s="1">
        <v>45962</v>
      </c>
      <c r="B52" t="str">
        <v>EW-03</v>
      </c>
      <c r="C52" t="str">
        <v>Cell1-3</v>
      </c>
      <c r="D52" t="str">
        <v>Vertical</v>
      </c>
      <c r="E52" t="str">
        <v>2"</v>
      </c>
      <c r="F52" t="str">
        <v>1.0"</v>
      </c>
      <c r="G52">
        <v>51</v>
      </c>
      <c r="H52">
        <v>36.5</v>
      </c>
      <c r="I52">
        <v>0.8</v>
      </c>
      <c r="J52">
        <v>78.6</v>
      </c>
      <c r="K52">
        <v>79</v>
      </c>
      <c r="L52">
        <f>IF(OR(G52="",H52="",I52=""),0,MAX(0,100-G52-H52-I52))</f>
        <v>11.8</v>
      </c>
      <c r="M52">
        <v>-22.1</v>
      </c>
      <c r="N52">
        <v>-21.4</v>
      </c>
      <c r="O52">
        <v>1.5</v>
      </c>
      <c r="P52">
        <v>1.5</v>
      </c>
      <c r="Q52">
        <v>-23.4</v>
      </c>
      <c r="R52">
        <v>-22.9</v>
      </c>
      <c r="S52">
        <v>36.1</v>
      </c>
      <c r="T52">
        <v>36.5</v>
      </c>
      <c r="U52">
        <f>IF(OR(S52="",G52=""),0,S52*60*(G52/100)*1012/1000000*293.071)</f>
        <v>327.52</v>
      </c>
      <c r="V52">
        <f>IF(OR(T52="",G52=""),0,T52*60*(G52/100)*1012/1000000*293.071)</f>
        <v>331.57</v>
      </c>
      <c r="W52">
        <v>-30.4</v>
      </c>
      <c r="X52">
        <v>29.8</v>
      </c>
      <c r="Y52">
        <v>57</v>
      </c>
      <c r="Z52">
        <v>77</v>
      </c>
      <c r="AA52">
        <v>74</v>
      </c>
      <c r="AB52">
        <v>48.6</v>
      </c>
      <c r="AC52">
        <f>IF(OR(T52="",G52=""),0,T52*1440*(G52/100)*1012/1000000)</f>
        <v>27.152</v>
      </c>
      <c r="AD52" t="str">
        <v>GEM5000</v>
      </c>
      <c r="AE52" t="str">
        <v/>
      </c>
    </row>
    <row r="53">
      <c r="A53" s="1">
        <v>45992</v>
      </c>
      <c r="B53" t="str">
        <v>EW-03</v>
      </c>
      <c r="C53" t="str">
        <v>Cell1-3</v>
      </c>
      <c r="D53" t="str">
        <v>Vertical</v>
      </c>
      <c r="E53" t="str">
        <v>2"</v>
      </c>
      <c r="F53" t="str">
        <v>1.0"</v>
      </c>
      <c r="G53">
        <v>51.1</v>
      </c>
      <c r="H53">
        <v>38</v>
      </c>
      <c r="I53">
        <v>0.5</v>
      </c>
      <c r="J53">
        <v>82.3</v>
      </c>
      <c r="K53">
        <v>82.2</v>
      </c>
      <c r="L53">
        <f>IF(OR(G53="",H53="",I53=""),0,MAX(0,100-G53-H53-I53))</f>
        <v>10.5</v>
      </c>
      <c r="M53">
        <v>-18</v>
      </c>
      <c r="N53">
        <v>-17.7</v>
      </c>
      <c r="O53">
        <v>1.5</v>
      </c>
      <c r="P53">
        <v>1.5</v>
      </c>
      <c r="Q53">
        <v>-19.4</v>
      </c>
      <c r="R53">
        <v>-19</v>
      </c>
      <c r="S53">
        <v>35.8</v>
      </c>
      <c r="T53">
        <v>36</v>
      </c>
      <c r="U53">
        <f>IF(OR(S53="",G53=""),0,S53*60*(G53/100)*1012/1000000*293.071)</f>
        <v>325.31</v>
      </c>
      <c r="V53">
        <f>IF(OR(T53="",G53=""),0,T53*60*(G53/100)*1012/1000000*293.071)</f>
        <v>326.78</v>
      </c>
      <c r="W53">
        <v>-26.2</v>
      </c>
      <c r="X53">
        <v>29.7</v>
      </c>
      <c r="Y53">
        <v>69</v>
      </c>
      <c r="Z53">
        <v>75</v>
      </c>
      <c r="AA53">
        <v>74</v>
      </c>
      <c r="AB53">
        <v>50.1</v>
      </c>
      <c r="AC53">
        <f>IF(OR(T53="",G53=""),0,T53*1440*(G53/100)*1012/1000000)</f>
        <v>26.761</v>
      </c>
      <c r="AD53" t="str">
        <v>LMS</v>
      </c>
      <c r="AE53" t="str">
        <v/>
      </c>
    </row>
    <row r="54">
      <c r="A54" s="1">
        <v>46023</v>
      </c>
      <c r="B54" t="str">
        <v>EW-03</v>
      </c>
      <c r="C54" t="str">
        <v>Cell1-3</v>
      </c>
      <c r="D54" t="str">
        <v>Vertical</v>
      </c>
      <c r="E54" t="str">
        <v>2"</v>
      </c>
      <c r="F54" t="str">
        <v>1.0"</v>
      </c>
      <c r="G54">
        <v>53.6</v>
      </c>
      <c r="H54">
        <v>33</v>
      </c>
      <c r="I54">
        <v>0.8</v>
      </c>
      <c r="J54">
        <v>76.7</v>
      </c>
      <c r="K54">
        <v>76.4</v>
      </c>
      <c r="L54">
        <f>IF(OR(G54="",H54="",I54=""),0,MAX(0,100-G54-H54-I54))</f>
        <v>12.6</v>
      </c>
      <c r="M54">
        <v>-16.4</v>
      </c>
      <c r="N54">
        <v>-16</v>
      </c>
      <c r="O54">
        <v>0.6</v>
      </c>
      <c r="P54">
        <v>0.6</v>
      </c>
      <c r="Q54">
        <v>-18</v>
      </c>
      <c r="R54">
        <v>-17.3</v>
      </c>
      <c r="S54">
        <v>24.5</v>
      </c>
      <c r="T54">
        <v>23.6</v>
      </c>
      <c r="U54">
        <f>IF(OR(S54="",G54=""),0,S54*60*(G54/100)*1012/1000000*293.071)</f>
        <v>233.91</v>
      </c>
      <c r="V54">
        <f>IF(OR(T54="",G54=""),0,T54*60*(G54/100)*1012/1000000*293.071)</f>
        <v>224.83</v>
      </c>
      <c r="W54">
        <v>-24.3</v>
      </c>
      <c r="X54">
        <v>29.7</v>
      </c>
      <c r="Y54">
        <v>63</v>
      </c>
      <c r="Z54">
        <v>67</v>
      </c>
      <c r="AA54">
        <v>69</v>
      </c>
      <c r="AB54">
        <v>50.1</v>
      </c>
      <c r="AC54">
        <f>IF(OR(T54="",G54=""),0,T54*1440*(G54/100)*1012/1000000)</f>
        <v>18.412</v>
      </c>
      <c r="AD54" t="str">
        <v>GEM5000</v>
      </c>
      <c r="AE54" t="str">
        <v/>
      </c>
    </row>
    <row r="55">
      <c r="A55" s="1">
        <v>46054</v>
      </c>
      <c r="B55" t="str">
        <v>EW-03</v>
      </c>
      <c r="C55" t="str">
        <v>Cell1-3</v>
      </c>
      <c r="D55" t="str">
        <v>Vertical</v>
      </c>
      <c r="E55" t="str">
        <v>2"</v>
      </c>
      <c r="F55" t="str">
        <v>1.0"</v>
      </c>
      <c r="G55">
        <v>51</v>
      </c>
      <c r="H55">
        <v>35.5</v>
      </c>
      <c r="I55">
        <v>0.6</v>
      </c>
      <c r="J55">
        <v>81.9</v>
      </c>
      <c r="K55">
        <v>82.2</v>
      </c>
      <c r="L55">
        <f>IF(OR(G55="",H55="",I55=""),0,MAX(0,100-G55-H55-I55))</f>
        <v>12.9</v>
      </c>
      <c r="M55">
        <v>-18.9</v>
      </c>
      <c r="N55">
        <v>-19.3</v>
      </c>
      <c r="O55">
        <v>1.6</v>
      </c>
      <c r="P55">
        <v>1.6</v>
      </c>
      <c r="Q55">
        <v>-20.7</v>
      </c>
      <c r="R55">
        <v>-20.2</v>
      </c>
      <c r="S55">
        <v>38.7</v>
      </c>
      <c r="T55">
        <v>37.7</v>
      </c>
      <c r="U55">
        <f>IF(OR(S55="",G55=""),0,S55*60*(G55/100)*1012/1000000*293.071)</f>
        <v>350.88</v>
      </c>
      <c r="V55">
        <f>IF(OR(T55="",G55=""),0,T55*60*(G55/100)*1012/1000000*293.071)</f>
        <v>341.76</v>
      </c>
      <c r="W55">
        <v>-28</v>
      </c>
      <c r="X55">
        <v>30</v>
      </c>
      <c r="Y55">
        <v>53</v>
      </c>
      <c r="Z55">
        <v>61</v>
      </c>
      <c r="AA55">
        <v>60</v>
      </c>
      <c r="AB55">
        <v>53.6</v>
      </c>
      <c r="AC55">
        <f>IF(OR(T55="",G55=""),0,T55*1440*(G55/100)*1012/1000000)</f>
        <v>27.987</v>
      </c>
      <c r="AD55" t="str">
        <v>LMS</v>
      </c>
      <c r="AE55" t="str">
        <v/>
      </c>
    </row>
    <row r="56">
      <c r="A56" s="1">
        <v>46082</v>
      </c>
      <c r="B56" t="str">
        <v>EW-03</v>
      </c>
      <c r="C56" t="str">
        <v>Cell1-3</v>
      </c>
      <c r="D56" t="str">
        <v>Vertical</v>
      </c>
      <c r="E56" t="str">
        <v>2"</v>
      </c>
      <c r="F56" t="str">
        <v>1.0"</v>
      </c>
      <c r="G56">
        <v>53.7</v>
      </c>
      <c r="H56">
        <v>35.3</v>
      </c>
      <c r="I56">
        <v>0.4</v>
      </c>
      <c r="J56">
        <v>82.8</v>
      </c>
      <c r="K56">
        <v>83.4</v>
      </c>
      <c r="L56">
        <f>IF(OR(G56="",H56="",I56=""),0,MAX(0,100-G56-H56-I56))</f>
        <v>10.6</v>
      </c>
      <c r="M56">
        <v>-15.1</v>
      </c>
      <c r="N56">
        <v>-15.7</v>
      </c>
      <c r="O56">
        <v>0.7</v>
      </c>
      <c r="P56">
        <v>0.7</v>
      </c>
      <c r="Q56">
        <v>-16.4</v>
      </c>
      <c r="R56">
        <v>-16.7</v>
      </c>
      <c r="S56">
        <v>25.6</v>
      </c>
      <c r="T56">
        <v>24.4</v>
      </c>
      <c r="U56">
        <f>IF(OR(S56="",G56=""),0,S56*60*(G56/100)*1012/1000000*293.071)</f>
        <v>244.59</v>
      </c>
      <c r="V56">
        <f>IF(OR(T56="",G56=""),0,T56*60*(G56/100)*1012/1000000*293.071)</f>
        <v>232.98</v>
      </c>
      <c r="W56">
        <v>-24</v>
      </c>
      <c r="X56">
        <v>29.9</v>
      </c>
      <c r="Y56">
        <v>76</v>
      </c>
      <c r="Z56">
        <v>72</v>
      </c>
      <c r="AA56">
        <v>74</v>
      </c>
      <c r="AB56">
        <v>55.2</v>
      </c>
      <c r="AC56">
        <f>IF(OR(T56="",G56=""),0,T56*1440*(G56/100)*1012/1000000)</f>
        <v>19.079</v>
      </c>
      <c r="AD56" t="str">
        <v>GEM5000</v>
      </c>
      <c r="AE56" t="str">
        <v/>
      </c>
    </row>
    <row r="57">
      <c r="A57" s="1">
        <v>46113</v>
      </c>
      <c r="B57" t="str">
        <v>EW-03</v>
      </c>
      <c r="C57" t="str">
        <v>Cell1-3</v>
      </c>
      <c r="D57" t="str">
        <v>Vertical</v>
      </c>
      <c r="E57" t="str">
        <v>2"</v>
      </c>
      <c r="F57" t="str">
        <v>1.0"</v>
      </c>
      <c r="G57">
        <v>52.2</v>
      </c>
      <c r="H57">
        <v>35.6</v>
      </c>
      <c r="I57">
        <v>0.5</v>
      </c>
      <c r="J57">
        <v>80</v>
      </c>
      <c r="K57">
        <v>80</v>
      </c>
      <c r="L57">
        <f>IF(OR(G57="",H57="",I57=""),0,MAX(0,100-G57-H57-I57))</f>
        <v>11.7</v>
      </c>
      <c r="M57">
        <v>-16.1</v>
      </c>
      <c r="N57">
        <v>-16.7</v>
      </c>
      <c r="O57">
        <v>1.2</v>
      </c>
      <c r="P57">
        <v>1.2</v>
      </c>
      <c r="Q57">
        <v>-17.3</v>
      </c>
      <c r="R57">
        <v>-17.7</v>
      </c>
      <c r="S57">
        <v>33.9</v>
      </c>
      <c r="T57">
        <v>33</v>
      </c>
      <c r="U57">
        <f>IF(OR(S57="",G57=""),0,S57*60*(G57/100)*1012/1000000*293.071)</f>
        <v>314.82</v>
      </c>
      <c r="V57">
        <f>IF(OR(T57="",G57=""),0,T57*60*(G57/100)*1012/1000000*293.071)</f>
        <v>306.46</v>
      </c>
      <c r="W57">
        <v>-22.5</v>
      </c>
      <c r="X57">
        <v>29.9</v>
      </c>
      <c r="Y57">
        <v>48</v>
      </c>
      <c r="Z57">
        <v>73</v>
      </c>
      <c r="AA57">
        <v>76</v>
      </c>
      <c r="AB57">
        <v>56.7</v>
      </c>
      <c r="AC57">
        <f>IF(OR(T57="",G57=""),0,T57*1440*(G57/100)*1012/1000000)</f>
        <v>25.097</v>
      </c>
      <c r="AD57" t="str">
        <v>GEM5000</v>
      </c>
      <c r="AE57" t="str">
        <v/>
      </c>
    </row>
    <row r="58">
      <c r="A58" s="1">
        <v>46143</v>
      </c>
      <c r="B58" t="str">
        <v>EW-03</v>
      </c>
      <c r="C58" t="str">
        <v>Cell1-3</v>
      </c>
      <c r="D58" t="str">
        <v>Vertical</v>
      </c>
      <c r="E58" t="str">
        <v>2"</v>
      </c>
      <c r="F58" t="str">
        <v>1.0"</v>
      </c>
      <c r="G58">
        <v>52.9</v>
      </c>
      <c r="H58">
        <v>34.2</v>
      </c>
      <c r="I58">
        <v>0.8</v>
      </c>
      <c r="J58">
        <v>78.8</v>
      </c>
      <c r="K58">
        <v>78.6</v>
      </c>
      <c r="L58">
        <f>IF(OR(G58="",H58="",I58=""),0,MAX(0,100-G58-H58-I58))</f>
        <v>12.1</v>
      </c>
      <c r="M58">
        <v>-21.1</v>
      </c>
      <c r="N58">
        <v>-21.2</v>
      </c>
      <c r="O58">
        <v>0.9</v>
      </c>
      <c r="P58">
        <v>0.9</v>
      </c>
      <c r="Q58">
        <v>-22.8</v>
      </c>
      <c r="R58">
        <v>-22.6</v>
      </c>
      <c r="S58">
        <v>27.8</v>
      </c>
      <c r="T58">
        <v>28.5</v>
      </c>
      <c r="U58">
        <f>IF(OR(S58="",G58=""),0,S58*60*(G58/100)*1012/1000000*293.071)</f>
        <v>261.61</v>
      </c>
      <c r="V58">
        <f>IF(OR(T58="",G58=""),0,T58*60*(G58/100)*1012/1000000*293.071)</f>
        <v>268.01</v>
      </c>
      <c r="W58">
        <v>-29.1</v>
      </c>
      <c r="X58">
        <v>29.8</v>
      </c>
      <c r="Y58">
        <v>45</v>
      </c>
      <c r="Z58">
        <v>69</v>
      </c>
      <c r="AA58">
        <v>71</v>
      </c>
      <c r="AB58">
        <v>58.3</v>
      </c>
      <c r="AC58">
        <f>IF(OR(T58="",G58=""),0,T58*1440*(G58/100)*1012/1000000)</f>
        <v>21.948</v>
      </c>
      <c r="AD58" t="str">
        <v>LMS</v>
      </c>
      <c r="AE58" t="str">
        <v/>
      </c>
    </row>
    <row r="59">
      <c r="A59" s="1">
        <v>46174</v>
      </c>
      <c r="B59" t="str">
        <v>EW-03</v>
      </c>
      <c r="C59" t="str">
        <v>Cell1-3</v>
      </c>
      <c r="D59" t="str">
        <v>Vertical</v>
      </c>
      <c r="E59" t="str">
        <v>2"</v>
      </c>
      <c r="F59" t="str">
        <v>1.0"</v>
      </c>
      <c r="G59">
        <v>56.4</v>
      </c>
      <c r="H59">
        <v>33</v>
      </c>
      <c r="I59">
        <v>0.5</v>
      </c>
      <c r="J59">
        <v>76.7</v>
      </c>
      <c r="K59">
        <v>76.4</v>
      </c>
      <c r="L59">
        <f>IF(OR(G59="",H59="",I59=""),0,MAX(0,100-G59-H59-I59))</f>
        <v>10.2</v>
      </c>
      <c r="M59">
        <v>-20.2</v>
      </c>
      <c r="N59">
        <v>-19.8</v>
      </c>
      <c r="O59">
        <v>0.7</v>
      </c>
      <c r="P59">
        <v>0.7</v>
      </c>
      <c r="Q59">
        <v>-21.6</v>
      </c>
      <c r="R59">
        <v>-21.1</v>
      </c>
      <c r="S59">
        <v>23.4</v>
      </c>
      <c r="T59">
        <v>24.2</v>
      </c>
      <c r="U59">
        <f>IF(OR(S59="",G59=""),0,S59*60*(G59/100)*1012/1000000*293.071)</f>
        <v>234.86</v>
      </c>
      <c r="V59">
        <f>IF(OR(T59="",G59=""),0,T59*60*(G59/100)*1012/1000000*293.071)</f>
        <v>242.87</v>
      </c>
      <c r="W59">
        <v>-26.5</v>
      </c>
      <c r="X59">
        <v>29.8</v>
      </c>
      <c r="Y59">
        <v>46</v>
      </c>
      <c r="Z59">
        <v>64</v>
      </c>
      <c r="AA59">
        <v>69</v>
      </c>
      <c r="AB59">
        <v>61.1</v>
      </c>
      <c r="AC59">
        <f>IF(OR(T59="",G59=""),0,T59*1440*(G59/100)*1012/1000000)</f>
        <v>19.889</v>
      </c>
      <c r="AD59" t="str">
        <v>GEM5000</v>
      </c>
      <c r="AE59" t="str">
        <v/>
      </c>
    </row>
    <row r="60">
      <c r="A60" s="1">
        <v>46204</v>
      </c>
      <c r="B60" t="str">
        <v>EW-03</v>
      </c>
      <c r="C60" t="str">
        <v>Cell1-3</v>
      </c>
      <c r="D60" t="str">
        <v>Vertical</v>
      </c>
      <c r="E60" t="str">
        <v>2"</v>
      </c>
      <c r="F60" t="str">
        <v>1.0"</v>
      </c>
      <c r="G60">
        <v>53</v>
      </c>
      <c r="H60">
        <v>34</v>
      </c>
      <c r="I60">
        <v>0.5</v>
      </c>
      <c r="J60">
        <v>81</v>
      </c>
      <c r="K60">
        <v>81.1</v>
      </c>
      <c r="L60">
        <f>IF(OR(G60="",H60="",I60=""),0,MAX(0,100-G60-H60-I60))</f>
        <v>12.5</v>
      </c>
      <c r="M60">
        <v>-19.7</v>
      </c>
      <c r="N60">
        <v>-19.8</v>
      </c>
      <c r="O60">
        <v>1.5</v>
      </c>
      <c r="P60">
        <v>1.5</v>
      </c>
      <c r="Q60">
        <v>-21.2</v>
      </c>
      <c r="R60">
        <v>-20.7</v>
      </c>
      <c r="S60">
        <v>35.5</v>
      </c>
      <c r="T60">
        <v>36.3</v>
      </c>
      <c r="U60">
        <f>IF(OR(S60="",G60=""),0,S60*60*(G60/100)*1012/1000000*293.071)</f>
        <v>334.86</v>
      </c>
      <c r="V60">
        <f>IF(OR(T60="",G60=""),0,T60*60*(G60/100)*1012/1000000*293.071)</f>
        <v>342.2</v>
      </c>
      <c r="W60">
        <v>-27.3</v>
      </c>
      <c r="X60">
        <v>29.7</v>
      </c>
      <c r="Y60">
        <v>64</v>
      </c>
      <c r="Z60">
        <v>77</v>
      </c>
      <c r="AA60">
        <v>75</v>
      </c>
      <c r="AB60">
        <v>59.9</v>
      </c>
      <c r="AC60">
        <f>IF(OR(T60="",G60=""),0,T60*1440*(G60/100)*1012/1000000)</f>
        <v>28.023</v>
      </c>
      <c r="AD60" t="str">
        <v>Envision</v>
      </c>
      <c r="AE60" t="str">
        <v/>
      </c>
    </row>
    <row r="61">
      <c r="A61" s="1">
        <v>46235</v>
      </c>
      <c r="B61" t="str">
        <v>EW-03</v>
      </c>
      <c r="C61" t="str">
        <v>Cell1-3</v>
      </c>
      <c r="D61" t="str">
        <v>Vertical</v>
      </c>
      <c r="E61" t="str">
        <v>2"</v>
      </c>
      <c r="F61" t="str">
        <v>1.0"</v>
      </c>
      <c r="G61">
        <v>51.3</v>
      </c>
      <c r="H61">
        <v>36.4</v>
      </c>
      <c r="I61">
        <v>0.8</v>
      </c>
      <c r="J61">
        <v>83.5</v>
      </c>
      <c r="K61">
        <v>83.5</v>
      </c>
      <c r="L61">
        <f>IF(OR(G61="",H61="",I61=""),0,MAX(0,100-G61-H61-I61))</f>
        <v>11.5</v>
      </c>
      <c r="M61">
        <v>-17.4</v>
      </c>
      <c r="N61">
        <v>-17.3</v>
      </c>
      <c r="O61">
        <v>0.7</v>
      </c>
      <c r="P61">
        <v>0.7</v>
      </c>
      <c r="Q61">
        <v>-18.7</v>
      </c>
      <c r="R61">
        <v>-18.7</v>
      </c>
      <c r="S61">
        <v>25.9</v>
      </c>
      <c r="T61">
        <v>24.7</v>
      </c>
      <c r="U61">
        <f>IF(OR(S61="",G61=""),0,S61*60*(G61/100)*1012/1000000*293.071)</f>
        <v>236.26</v>
      </c>
      <c r="V61">
        <f>IF(OR(T61="",G61=""),0,T61*60*(G61/100)*1012/1000000*293.071)</f>
        <v>225.96</v>
      </c>
      <c r="W61">
        <v>-24.9</v>
      </c>
      <c r="X61">
        <v>29.8</v>
      </c>
      <c r="Y61">
        <v>82</v>
      </c>
      <c r="Z61">
        <v>68</v>
      </c>
      <c r="AA61">
        <v>67</v>
      </c>
      <c r="AB61">
        <v>59.5</v>
      </c>
      <c r="AC61">
        <f>IF(OR(T61="",G61=""),0,T61*1440*(G61/100)*1012/1000000)</f>
        <v>18.504</v>
      </c>
      <c r="AD61" t="str">
        <v>Envision</v>
      </c>
      <c r="AE61" t="str">
        <v/>
      </c>
    </row>
    <row r="62">
      <c r="A62" s="1">
        <v>45658</v>
      </c>
      <c r="B62" t="str">
        <v>EW-04</v>
      </c>
      <c r="C62" t="str">
        <v>Cell1-4</v>
      </c>
      <c r="D62" t="str">
        <v>Vertical</v>
      </c>
      <c r="E62" t="str">
        <v>2"</v>
      </c>
      <c r="F62" t="str">
        <v>1.0"</v>
      </c>
      <c r="G62">
        <v>53.4</v>
      </c>
      <c r="H62">
        <v>34.8</v>
      </c>
      <c r="I62">
        <v>0.5</v>
      </c>
      <c r="J62">
        <v>79.5</v>
      </c>
      <c r="K62">
        <v>79.4</v>
      </c>
      <c r="L62">
        <f>IF(OR(G62="",H62="",I62=""),0,MAX(0,100-G62-H62-I62))</f>
        <v>11.3</v>
      </c>
      <c r="M62">
        <v>-18.5</v>
      </c>
      <c r="N62">
        <v>-19.6</v>
      </c>
      <c r="O62">
        <v>1.1</v>
      </c>
      <c r="P62">
        <v>1.1</v>
      </c>
      <c r="Q62">
        <v>-20.4</v>
      </c>
      <c r="R62">
        <v>-20.6</v>
      </c>
      <c r="S62">
        <v>30.6</v>
      </c>
      <c r="T62">
        <v>31</v>
      </c>
      <c r="U62">
        <f>IF(OR(S62="",G62=""),0,S62*60*(G62/100)*1012/1000000*293.071)</f>
        <v>290.55</v>
      </c>
      <c r="V62">
        <f>IF(OR(T62="",G62=""),0,T62*60*(G62/100)*1012/1000000*293.071)</f>
        <v>295.04</v>
      </c>
      <c r="W62">
        <v>-29.8</v>
      </c>
      <c r="X62">
        <v>29.9</v>
      </c>
      <c r="Y62">
        <v>43</v>
      </c>
      <c r="Z62">
        <v>67</v>
      </c>
      <c r="AA62">
        <v>72</v>
      </c>
      <c r="AB62">
        <v>53.6</v>
      </c>
      <c r="AC62">
        <f>IF(OR(T62="",G62=""),0,T62*1440*(G62/100)*1012/1000000)</f>
        <v>24.161</v>
      </c>
      <c r="AD62" t="str">
        <v>GEM5000</v>
      </c>
      <c r="AE62" t="str">
        <v/>
      </c>
    </row>
    <row r="63">
      <c r="A63" s="1">
        <v>45689</v>
      </c>
      <c r="B63" t="str">
        <v>EW-04</v>
      </c>
      <c r="C63" t="str">
        <v>Cell1-4</v>
      </c>
      <c r="D63" t="str">
        <v>Vertical</v>
      </c>
      <c r="E63" t="str">
        <v>2"</v>
      </c>
      <c r="F63" t="str">
        <v>1.0"</v>
      </c>
      <c r="G63">
        <v>52</v>
      </c>
      <c r="H63">
        <v>35.4</v>
      </c>
      <c r="I63">
        <v>0.4</v>
      </c>
      <c r="J63">
        <v>75.2</v>
      </c>
      <c r="K63">
        <v>75.7</v>
      </c>
      <c r="L63">
        <f>IF(OR(G63="",H63="",I63=""),0,MAX(0,100-G63-H63-I63))</f>
        <v>12.1</v>
      </c>
      <c r="M63">
        <v>-17.4</v>
      </c>
      <c r="N63">
        <v>-17.1</v>
      </c>
      <c r="O63">
        <v>1.3</v>
      </c>
      <c r="P63">
        <v>1.3</v>
      </c>
      <c r="Q63">
        <v>-18.6</v>
      </c>
      <c r="R63">
        <v>-18.3</v>
      </c>
      <c r="S63">
        <v>32.4</v>
      </c>
      <c r="T63">
        <v>33.4</v>
      </c>
      <c r="U63">
        <f>IF(OR(S63="",G63=""),0,S63*60*(G63/100)*1012/1000000*293.071)</f>
        <v>299.91</v>
      </c>
      <c r="V63">
        <f>IF(OR(T63="",G63=""),0,T63*60*(G63/100)*1012/1000000*293.071)</f>
        <v>309.58</v>
      </c>
      <c r="W63">
        <v>-24</v>
      </c>
      <c r="X63">
        <v>30</v>
      </c>
      <c r="Y63">
        <v>79</v>
      </c>
      <c r="Z63">
        <v>79</v>
      </c>
      <c r="AA63">
        <v>80</v>
      </c>
      <c r="AB63">
        <v>57.6</v>
      </c>
      <c r="AC63">
        <f>IF(OR(T63="",G63=""),0,T63*1440*(G63/100)*1012/1000000)</f>
        <v>25.352</v>
      </c>
      <c r="AD63" t="str">
        <v>GEM5000</v>
      </c>
      <c r="AE63" t="str">
        <v/>
      </c>
    </row>
    <row r="64">
      <c r="A64" s="1">
        <v>45717</v>
      </c>
      <c r="B64" t="str">
        <v>EW-04</v>
      </c>
      <c r="C64" t="str">
        <v>Cell1-4</v>
      </c>
      <c r="D64" t="str">
        <v>Vertical</v>
      </c>
      <c r="E64" t="str">
        <v>2"</v>
      </c>
      <c r="F64" t="str">
        <v>1.0"</v>
      </c>
      <c r="G64">
        <v>52.4</v>
      </c>
      <c r="H64">
        <v>34.7</v>
      </c>
      <c r="I64">
        <v>0.8</v>
      </c>
      <c r="J64">
        <v>75.7</v>
      </c>
      <c r="K64">
        <v>75.9</v>
      </c>
      <c r="L64">
        <f>IF(OR(G64="",H64="",I64=""),0,MAX(0,100-G64-H64-I64))</f>
        <v>12.1</v>
      </c>
      <c r="M64">
        <v>-14.2</v>
      </c>
      <c r="N64">
        <v>-15.1</v>
      </c>
      <c r="O64">
        <v>0.8</v>
      </c>
      <c r="P64">
        <v>0.8</v>
      </c>
      <c r="Q64">
        <v>-16</v>
      </c>
      <c r="R64">
        <v>-16.4</v>
      </c>
      <c r="S64">
        <v>27.5</v>
      </c>
      <c r="T64">
        <v>26.8</v>
      </c>
      <c r="U64">
        <f>IF(OR(S64="",G64=""),0,S64*60*(G64/100)*1012/1000000*293.071)</f>
        <v>256.09</v>
      </c>
      <c r="V64">
        <f>IF(OR(T64="",G64=""),0,T64*60*(G64/100)*1012/1000000*293.071)</f>
        <v>250.26</v>
      </c>
      <c r="W64">
        <v>-23.2</v>
      </c>
      <c r="X64">
        <v>29.7</v>
      </c>
      <c r="Y64">
        <v>82</v>
      </c>
      <c r="Z64">
        <v>68</v>
      </c>
      <c r="AA64">
        <v>65</v>
      </c>
      <c r="AB64">
        <v>58.9</v>
      </c>
      <c r="AC64">
        <f>IF(OR(T64="",G64=""),0,T64*1440*(G64/100)*1012/1000000)</f>
        <v>20.494</v>
      </c>
      <c r="AD64" t="str">
        <v>Envision</v>
      </c>
      <c r="AE64" t="str">
        <v/>
      </c>
    </row>
    <row r="65">
      <c r="A65" s="1">
        <v>45748</v>
      </c>
      <c r="B65" t="str">
        <v>EW-04</v>
      </c>
      <c r="C65" t="str">
        <v>Cell1-4</v>
      </c>
      <c r="D65" t="str">
        <v>Vertical</v>
      </c>
      <c r="E65" t="str">
        <v>2"</v>
      </c>
      <c r="F65" t="str">
        <v>1.0"</v>
      </c>
      <c r="G65">
        <v>51.9</v>
      </c>
      <c r="H65">
        <v>36.9</v>
      </c>
      <c r="I65">
        <v>0.6</v>
      </c>
      <c r="J65">
        <v>75.7</v>
      </c>
      <c r="K65">
        <v>75.3</v>
      </c>
      <c r="L65">
        <f>IF(OR(G65="",H65="",I65=""),0,MAX(0,100-G65-H65-I65))</f>
        <v>10.7</v>
      </c>
      <c r="M65">
        <v>-18.8</v>
      </c>
      <c r="N65">
        <v>-19.6</v>
      </c>
      <c r="O65">
        <v>1.3</v>
      </c>
      <c r="P65">
        <v>1.3</v>
      </c>
      <c r="Q65">
        <v>-20</v>
      </c>
      <c r="R65">
        <v>-20.7</v>
      </c>
      <c r="S65">
        <v>34.4</v>
      </c>
      <c r="T65">
        <v>34</v>
      </c>
      <c r="U65">
        <f>IF(OR(S65="",G65=""),0,S65*60*(G65/100)*1012/1000000*293.071)</f>
        <v>317.92</v>
      </c>
      <c r="V65">
        <f>IF(OR(T65="",G65=""),0,T65*60*(G65/100)*1012/1000000*293.071)</f>
        <v>313.78</v>
      </c>
      <c r="W65">
        <v>-26.9</v>
      </c>
      <c r="X65">
        <v>29.9</v>
      </c>
      <c r="Y65">
        <v>75</v>
      </c>
      <c r="Z65">
        <v>78</v>
      </c>
      <c r="AA65">
        <v>76</v>
      </c>
      <c r="AB65">
        <v>60.6</v>
      </c>
      <c r="AC65">
        <f>IF(OR(T65="",G65=""),0,T65*1440*(G65/100)*1012/1000000)</f>
        <v>25.696</v>
      </c>
      <c r="AD65" t="str">
        <v>Envision</v>
      </c>
      <c r="AE65" t="str">
        <v/>
      </c>
    </row>
    <row r="66">
      <c r="A66" s="1">
        <v>45778</v>
      </c>
      <c r="B66" t="str">
        <v>EW-04</v>
      </c>
      <c r="C66" t="str">
        <v>Cell1-4</v>
      </c>
      <c r="D66" t="str">
        <v>Vertical</v>
      </c>
      <c r="E66" t="str">
        <v>2"</v>
      </c>
      <c r="F66" t="str">
        <v>1.0"</v>
      </c>
      <c r="G66">
        <v>54.8</v>
      </c>
      <c r="H66">
        <v>35</v>
      </c>
      <c r="I66">
        <v>0.4</v>
      </c>
      <c r="J66">
        <v>78.3</v>
      </c>
      <c r="K66">
        <v>78.5</v>
      </c>
      <c r="L66">
        <f>IF(OR(G66="",H66="",I66=""),0,MAX(0,100-G66-H66-I66))</f>
        <v>9.8</v>
      </c>
      <c r="M66">
        <v>-21.2</v>
      </c>
      <c r="N66">
        <v>-22.1</v>
      </c>
      <c r="O66">
        <v>0.8</v>
      </c>
      <c r="P66">
        <v>0.8</v>
      </c>
      <c r="Q66">
        <v>-22.5</v>
      </c>
      <c r="R66">
        <v>-23.2</v>
      </c>
      <c r="S66">
        <v>27.6</v>
      </c>
      <c r="T66">
        <v>26.1</v>
      </c>
      <c r="U66">
        <f>IF(OR(S66="",G66=""),0,S66*60*(G66/100)*1012/1000000*293.071)</f>
        <v>268.65</v>
      </c>
      <c r="V66">
        <f>IF(OR(T66="",G66=""),0,T66*60*(G66/100)*1012/1000000*293.071)</f>
        <v>254.3</v>
      </c>
      <c r="W66">
        <v>-29.2</v>
      </c>
      <c r="X66">
        <v>30</v>
      </c>
      <c r="Y66">
        <v>54</v>
      </c>
      <c r="Z66">
        <v>63</v>
      </c>
      <c r="AA66">
        <v>67</v>
      </c>
      <c r="AB66">
        <v>59.9</v>
      </c>
      <c r="AC66">
        <f>IF(OR(T66="",G66=""),0,T66*1440*(G66/100)*1012/1000000)</f>
        <v>20.825</v>
      </c>
      <c r="AD66" t="str">
        <v>LMS</v>
      </c>
      <c r="AE66" t="str">
        <v/>
      </c>
    </row>
    <row r="67">
      <c r="A67" s="1">
        <v>45809</v>
      </c>
      <c r="B67" t="str">
        <v>EW-04</v>
      </c>
      <c r="C67" t="str">
        <v>Cell1-4</v>
      </c>
      <c r="D67" t="str">
        <v>Vertical</v>
      </c>
      <c r="E67" t="str">
        <v>2"</v>
      </c>
      <c r="F67" t="str">
        <v>1.0"</v>
      </c>
      <c r="G67">
        <v>51.6</v>
      </c>
      <c r="H67">
        <v>37.4</v>
      </c>
      <c r="I67">
        <v>0.6</v>
      </c>
      <c r="J67">
        <v>75.1</v>
      </c>
      <c r="K67">
        <v>75.4</v>
      </c>
      <c r="L67">
        <f>IF(OR(G67="",H67="",I67=""),0,MAX(0,100-G67-H67-I67))</f>
        <v>10.3</v>
      </c>
      <c r="M67">
        <v>-18.7</v>
      </c>
      <c r="N67">
        <v>-20</v>
      </c>
      <c r="O67">
        <v>1.4</v>
      </c>
      <c r="P67">
        <v>1.4</v>
      </c>
      <c r="Q67">
        <v>-20.6</v>
      </c>
      <c r="R67">
        <v>-21.4</v>
      </c>
      <c r="S67">
        <v>36.6</v>
      </c>
      <c r="T67">
        <v>35.6</v>
      </c>
      <c r="U67">
        <f>IF(OR(S67="",G67=""),0,S67*60*(G67/100)*1012/1000000*293.071)</f>
        <v>336.48</v>
      </c>
      <c r="V67">
        <f>IF(OR(T67="",G67=""),0,T67*60*(G67/100)*1012/1000000*293.071)</f>
        <v>327.22</v>
      </c>
      <c r="W67">
        <v>-30.1</v>
      </c>
      <c r="X67">
        <v>29.8</v>
      </c>
      <c r="Y67">
        <v>53</v>
      </c>
      <c r="Z67">
        <v>64</v>
      </c>
      <c r="AA67">
        <v>60</v>
      </c>
      <c r="AB67">
        <v>60.6</v>
      </c>
      <c r="AC67">
        <f>IF(OR(T67="",G67=""),0,T67*1440*(G67/100)*1012/1000000)</f>
        <v>26.796</v>
      </c>
      <c r="AD67" t="str">
        <v>Envision</v>
      </c>
      <c r="AE67" t="str">
        <v/>
      </c>
    </row>
    <row r="68">
      <c r="A68" s="1">
        <v>45839</v>
      </c>
      <c r="B68" t="str">
        <v>EW-04</v>
      </c>
      <c r="C68" t="str">
        <v>Cell1-4</v>
      </c>
      <c r="D68" t="str">
        <v>Vertical</v>
      </c>
      <c r="E68" t="str">
        <v>2"</v>
      </c>
      <c r="F68" t="str">
        <v>1.0"</v>
      </c>
      <c r="G68">
        <v>51.5</v>
      </c>
      <c r="H68">
        <v>35.6</v>
      </c>
      <c r="I68">
        <v>0.8</v>
      </c>
      <c r="J68">
        <v>75.8</v>
      </c>
      <c r="K68">
        <v>76</v>
      </c>
      <c r="L68">
        <f>IF(OR(G68="",H68="",I68=""),0,MAX(0,100-G68-H68-I68))</f>
        <v>12.2</v>
      </c>
      <c r="M68">
        <v>-19</v>
      </c>
      <c r="N68">
        <v>-19.9</v>
      </c>
      <c r="O68">
        <v>1.6</v>
      </c>
      <c r="P68">
        <v>1.6</v>
      </c>
      <c r="Q68">
        <v>-20.4</v>
      </c>
      <c r="R68">
        <v>-21.2</v>
      </c>
      <c r="S68">
        <v>37</v>
      </c>
      <c r="T68">
        <v>37.2</v>
      </c>
      <c r="U68">
        <f>IF(OR(S68="",G68=""),0,S68*60*(G68/100)*1012/1000000*293.071)</f>
        <v>339.28</v>
      </c>
      <c r="V68">
        <f>IF(OR(T68="",G68=""),0,T68*60*(G68/100)*1012/1000000*293.071)</f>
        <v>340.69</v>
      </c>
      <c r="W68">
        <v>-27.5</v>
      </c>
      <c r="X68">
        <v>29.8</v>
      </c>
      <c r="Y68">
        <v>54</v>
      </c>
      <c r="Z68">
        <v>72</v>
      </c>
      <c r="AA68">
        <v>71</v>
      </c>
      <c r="AB68">
        <v>57.3</v>
      </c>
      <c r="AC68">
        <f>IF(OR(T68="",G68=""),0,T68*1440*(G68/100)*1012/1000000)</f>
        <v>27.9</v>
      </c>
      <c r="AD68" t="str">
        <v>Envision</v>
      </c>
      <c r="AE68" t="str">
        <v/>
      </c>
    </row>
    <row r="69">
      <c r="A69" s="1">
        <v>45870</v>
      </c>
      <c r="B69" t="str">
        <v>EW-04</v>
      </c>
      <c r="C69" t="str">
        <v>Cell1-4</v>
      </c>
      <c r="D69" t="str">
        <v>Vertical</v>
      </c>
      <c r="E69" t="str">
        <v>2"</v>
      </c>
      <c r="F69" t="str">
        <v>1.0"</v>
      </c>
      <c r="G69">
        <v>54.5</v>
      </c>
      <c r="H69">
        <v>32.6</v>
      </c>
      <c r="I69">
        <v>0.5</v>
      </c>
      <c r="J69">
        <v>77.1</v>
      </c>
      <c r="K69">
        <v>77.7</v>
      </c>
      <c r="L69">
        <f>IF(OR(G69="",H69="",I69=""),0,MAX(0,100-G69-H69-I69))</f>
        <v>12.4</v>
      </c>
      <c r="M69">
        <v>-19.4</v>
      </c>
      <c r="N69">
        <v>-19.8</v>
      </c>
      <c r="O69">
        <v>0.8</v>
      </c>
      <c r="P69">
        <v>0.8</v>
      </c>
      <c r="Q69">
        <v>-20.9</v>
      </c>
      <c r="R69">
        <v>-21.2</v>
      </c>
      <c r="S69">
        <v>27.1</v>
      </c>
      <c r="T69">
        <v>27.2</v>
      </c>
      <c r="U69">
        <f>IF(OR(S69="",G69=""),0,S69*60*(G69/100)*1012/1000000*293.071)</f>
        <v>262.92</v>
      </c>
      <c r="V69">
        <f>IF(OR(T69="",G69=""),0,T69*60*(G69/100)*1012/1000000*293.071)</f>
        <v>263.43</v>
      </c>
      <c r="W69">
        <v>-27.6</v>
      </c>
      <c r="X69">
        <v>29.8</v>
      </c>
      <c r="Y69">
        <v>79</v>
      </c>
      <c r="Z69">
        <v>73</v>
      </c>
      <c r="AA69">
        <v>75</v>
      </c>
      <c r="AB69">
        <v>54</v>
      </c>
      <c r="AC69">
        <f>IF(OR(T69="",G69=""),0,T69*1440*(G69/100)*1012/1000000)</f>
        <v>21.573</v>
      </c>
      <c r="AD69" t="str">
        <v>GEM5000</v>
      </c>
      <c r="AE69" t="str">
        <v/>
      </c>
    </row>
    <row r="70">
      <c r="A70" s="1">
        <v>45901</v>
      </c>
      <c r="B70" t="str">
        <v>EW-04</v>
      </c>
      <c r="C70" t="str">
        <v>Cell1-4</v>
      </c>
      <c r="D70" t="str">
        <v>Vertical</v>
      </c>
      <c r="E70" t="str">
        <v>2"</v>
      </c>
      <c r="F70" t="str">
        <v>1.0"</v>
      </c>
      <c r="G70">
        <v>56.5</v>
      </c>
      <c r="H70">
        <v>32.7</v>
      </c>
      <c r="I70">
        <v>0.6</v>
      </c>
      <c r="J70">
        <v>82.8</v>
      </c>
      <c r="K70">
        <v>83.3</v>
      </c>
      <c r="L70">
        <f>IF(OR(G70="",H70="",I70=""),0,MAX(0,100-G70-H70-I70))</f>
        <v>10.2</v>
      </c>
      <c r="M70">
        <v>-18.3</v>
      </c>
      <c r="N70">
        <v>-18.2</v>
      </c>
      <c r="O70">
        <v>0.7</v>
      </c>
      <c r="P70">
        <v>0.7</v>
      </c>
      <c r="Q70">
        <v>-19.8</v>
      </c>
      <c r="R70">
        <v>-19.5</v>
      </c>
      <c r="S70">
        <v>25.7</v>
      </c>
      <c r="T70">
        <v>25.6</v>
      </c>
      <c r="U70">
        <f>IF(OR(S70="",G70=""),0,S70*60*(G70/100)*1012/1000000*293.071)</f>
        <v>257.9</v>
      </c>
      <c r="V70">
        <f>IF(OR(T70="",G70=""),0,T70*60*(G70/100)*1012/1000000*293.071)</f>
        <v>256.93</v>
      </c>
      <c r="W70">
        <v>-24.7</v>
      </c>
      <c r="X70">
        <v>29.8</v>
      </c>
      <c r="Y70">
        <v>51</v>
      </c>
      <c r="Z70">
        <v>66</v>
      </c>
      <c r="AA70">
        <v>63</v>
      </c>
      <c r="AB70">
        <v>51</v>
      </c>
      <c r="AC70">
        <f>IF(OR(T70="",G70=""),0,T70*1440*(G70/100)*1012/1000000)</f>
        <v>21.04</v>
      </c>
      <c r="AD70" t="str">
        <v>LMS</v>
      </c>
      <c r="AE70" t="str">
        <v/>
      </c>
    </row>
    <row r="71">
      <c r="A71" s="1">
        <v>45931</v>
      </c>
      <c r="B71" t="str">
        <v>EW-04</v>
      </c>
      <c r="C71" t="str">
        <v>Cell1-4</v>
      </c>
      <c r="D71" t="str">
        <v>Vertical</v>
      </c>
      <c r="E71" t="str">
        <v>2"</v>
      </c>
      <c r="F71" t="str">
        <v>1.0"</v>
      </c>
      <c r="G71">
        <v>53.4</v>
      </c>
      <c r="H71">
        <v>33.2</v>
      </c>
      <c r="I71">
        <v>0.4</v>
      </c>
      <c r="J71">
        <v>80.7</v>
      </c>
      <c r="K71">
        <v>80.5</v>
      </c>
      <c r="L71">
        <f>IF(OR(G71="",H71="",I71=""),0,MAX(0,100-G71-H71-I71))</f>
        <v>12.9</v>
      </c>
      <c r="M71">
        <v>-19.6</v>
      </c>
      <c r="N71">
        <v>-20.9</v>
      </c>
      <c r="O71">
        <v>1.6</v>
      </c>
      <c r="P71">
        <v>1.6</v>
      </c>
      <c r="Q71">
        <v>-21.2</v>
      </c>
      <c r="R71">
        <v>-22</v>
      </c>
      <c r="S71">
        <v>37.4</v>
      </c>
      <c r="T71">
        <v>37.2</v>
      </c>
      <c r="U71">
        <f>IF(OR(S71="",G71=""),0,S71*60*(G71/100)*1012/1000000*293.071)</f>
        <v>355.6</v>
      </c>
      <c r="V71">
        <f>IF(OR(T71="",G71=""),0,T71*60*(G71/100)*1012/1000000*293.071)</f>
        <v>353.57</v>
      </c>
      <c r="W71">
        <v>-30.7</v>
      </c>
      <c r="X71">
        <v>29.7</v>
      </c>
      <c r="Y71">
        <v>83</v>
      </c>
      <c r="Z71">
        <v>64</v>
      </c>
      <c r="AA71">
        <v>68</v>
      </c>
      <c r="AB71">
        <v>50.7</v>
      </c>
      <c r="AC71">
        <f>IF(OR(T71="",G71=""),0,T71*1440*(G71/100)*1012/1000000)</f>
        <v>28.955</v>
      </c>
      <c r="AD71" t="str">
        <v>LMS</v>
      </c>
      <c r="AE71" t="str">
        <v/>
      </c>
    </row>
    <row r="72">
      <c r="A72" s="1">
        <v>45962</v>
      </c>
      <c r="B72" t="str">
        <v>EW-04</v>
      </c>
      <c r="C72" t="str">
        <v>Cell1-4</v>
      </c>
      <c r="D72" t="str">
        <v>Vertical</v>
      </c>
      <c r="E72" t="str">
        <v>2"</v>
      </c>
      <c r="F72" t="str">
        <v>1.0"</v>
      </c>
      <c r="G72">
        <v>53.2</v>
      </c>
      <c r="H72">
        <v>34.1</v>
      </c>
      <c r="I72">
        <v>0.5</v>
      </c>
      <c r="J72">
        <v>79.1</v>
      </c>
      <c r="K72">
        <v>79</v>
      </c>
      <c r="L72">
        <f>IF(OR(G72="",H72="",I72=""),0,MAX(0,100-G72-H72-I72))</f>
        <v>12.1</v>
      </c>
      <c r="M72">
        <v>-15.3</v>
      </c>
      <c r="N72">
        <v>-15.3</v>
      </c>
      <c r="O72">
        <v>1.6</v>
      </c>
      <c r="P72">
        <v>1.6</v>
      </c>
      <c r="Q72">
        <v>-17</v>
      </c>
      <c r="R72">
        <v>-16.6</v>
      </c>
      <c r="S72">
        <v>38.7</v>
      </c>
      <c r="T72">
        <v>37.6</v>
      </c>
      <c r="U72">
        <f>IF(OR(S72="",G72=""),0,S72*60*(G72/100)*1012/1000000*293.071)</f>
        <v>366.12</v>
      </c>
      <c r="V72">
        <f>IF(OR(T72="",G72=""),0,T72*60*(G72/100)*1012/1000000*293.071)</f>
        <v>356.35</v>
      </c>
      <c r="W72">
        <v>-23</v>
      </c>
      <c r="X72">
        <v>29.9</v>
      </c>
      <c r="Y72">
        <v>52</v>
      </c>
      <c r="Z72">
        <v>66</v>
      </c>
      <c r="AA72">
        <v>63</v>
      </c>
      <c r="AB72">
        <v>50.3</v>
      </c>
      <c r="AC72">
        <f>IF(OR(T72="",G72=""),0,T72*1440*(G72/100)*1012/1000000)</f>
        <v>29.182</v>
      </c>
      <c r="AD72" t="str">
        <v>LMS</v>
      </c>
      <c r="AE72" t="str">
        <v/>
      </c>
    </row>
    <row r="73">
      <c r="A73" s="1">
        <v>45992</v>
      </c>
      <c r="B73" t="str">
        <v>EW-04</v>
      </c>
      <c r="C73" t="str">
        <v>Cell1-4</v>
      </c>
      <c r="D73" t="str">
        <v>Vertical</v>
      </c>
      <c r="E73" t="str">
        <v>2"</v>
      </c>
      <c r="F73" t="str">
        <v>1.0"</v>
      </c>
      <c r="G73">
        <v>56.4</v>
      </c>
      <c r="H73">
        <v>32</v>
      </c>
      <c r="I73">
        <v>0.6</v>
      </c>
      <c r="J73">
        <v>82.7</v>
      </c>
      <c r="K73">
        <v>82.5</v>
      </c>
      <c r="L73">
        <f>IF(OR(G73="",H73="",I73=""),0,MAX(0,100-G73-H73-I73))</f>
        <v>11</v>
      </c>
      <c r="M73">
        <v>-20.2</v>
      </c>
      <c r="N73">
        <v>-21.4</v>
      </c>
      <c r="O73">
        <v>1.2</v>
      </c>
      <c r="P73">
        <v>1.2</v>
      </c>
      <c r="Q73">
        <v>-21.5</v>
      </c>
      <c r="R73">
        <v>-22.3</v>
      </c>
      <c r="S73">
        <v>33</v>
      </c>
      <c r="T73">
        <v>33</v>
      </c>
      <c r="U73">
        <f>IF(OR(S73="",G73=""),0,S73*60*(G73/100)*1012/1000000*293.071)</f>
        <v>331.2</v>
      </c>
      <c r="V73">
        <f>IF(OR(T73="",G73=""),0,T73*60*(G73/100)*1012/1000000*293.071)</f>
        <v>331.13</v>
      </c>
      <c r="W73">
        <v>-31.4</v>
      </c>
      <c r="X73">
        <v>30</v>
      </c>
      <c r="Y73">
        <v>44</v>
      </c>
      <c r="Z73">
        <v>62</v>
      </c>
      <c r="AA73">
        <v>63</v>
      </c>
      <c r="AB73">
        <v>51.3</v>
      </c>
      <c r="AC73">
        <f>IF(OR(T73="",G73=""),0,T73*1440*(G73/100)*1012/1000000)</f>
        <v>27.117</v>
      </c>
      <c r="AD73" t="str">
        <v>Envision</v>
      </c>
      <c r="AE73" t="str">
        <v/>
      </c>
    </row>
    <row r="74">
      <c r="A74" s="1">
        <v>46023</v>
      </c>
      <c r="B74" t="str">
        <v>EW-04</v>
      </c>
      <c r="C74" t="str">
        <v>Cell1-4</v>
      </c>
      <c r="D74" t="str">
        <v>Vertical</v>
      </c>
      <c r="E74" t="str">
        <v>2"</v>
      </c>
      <c r="F74" t="str">
        <v>1.0"</v>
      </c>
      <c r="G74">
        <v>52.9</v>
      </c>
      <c r="H74">
        <v>35.9</v>
      </c>
      <c r="I74">
        <v>0.8</v>
      </c>
      <c r="J74">
        <v>83.1</v>
      </c>
      <c r="K74">
        <v>83.1</v>
      </c>
      <c r="L74">
        <f>IF(OR(G74="",H74="",I74=""),0,MAX(0,100-G74-H74-I74))</f>
        <v>10.4</v>
      </c>
      <c r="M74">
        <v>-19.7</v>
      </c>
      <c r="N74">
        <v>-20.8</v>
      </c>
      <c r="O74">
        <v>1</v>
      </c>
      <c r="P74">
        <v>1</v>
      </c>
      <c r="Q74">
        <v>-21.1</v>
      </c>
      <c r="R74">
        <v>-21.7</v>
      </c>
      <c r="S74">
        <v>29.4</v>
      </c>
      <c r="T74">
        <v>30.3</v>
      </c>
      <c r="U74">
        <f>IF(OR(S74="",G74=""),0,S74*60*(G74/100)*1012/1000000*293.071)</f>
        <v>276.96</v>
      </c>
      <c r="V74">
        <f>IF(OR(T74="",G74=""),0,T74*60*(G74/100)*1012/1000000*293.071)</f>
        <v>285.58</v>
      </c>
      <c r="W74">
        <v>-30.5</v>
      </c>
      <c r="X74">
        <v>30</v>
      </c>
      <c r="Y74">
        <v>66</v>
      </c>
      <c r="Z74">
        <v>63</v>
      </c>
      <c r="AA74">
        <v>64</v>
      </c>
      <c r="AB74">
        <v>52</v>
      </c>
      <c r="AC74">
        <f>IF(OR(T74="",G74=""),0,T74*1440*(G74/100)*1012/1000000)</f>
        <v>23.387</v>
      </c>
      <c r="AD74" t="str">
        <v>Envision</v>
      </c>
      <c r="AE74" t="str">
        <v/>
      </c>
    </row>
    <row r="75">
      <c r="A75" s="1">
        <v>46054</v>
      </c>
      <c r="B75" t="str">
        <v>EW-04</v>
      </c>
      <c r="C75" t="str">
        <v>Cell1-4</v>
      </c>
      <c r="D75" t="str">
        <v>Vertical</v>
      </c>
      <c r="E75" t="str">
        <v>2"</v>
      </c>
      <c r="F75" t="str">
        <v>1.0"</v>
      </c>
      <c r="G75">
        <v>56.4</v>
      </c>
      <c r="H75">
        <v>32</v>
      </c>
      <c r="I75">
        <v>0.6</v>
      </c>
      <c r="J75">
        <v>76</v>
      </c>
      <c r="K75">
        <v>76.2</v>
      </c>
      <c r="L75">
        <f>IF(OR(G75="",H75="",I75=""),0,MAX(0,100-G75-H75-I75))</f>
        <v>11</v>
      </c>
      <c r="M75">
        <v>-16.2</v>
      </c>
      <c r="N75">
        <v>-17.4</v>
      </c>
      <c r="O75">
        <v>1.4</v>
      </c>
      <c r="P75">
        <v>1.4</v>
      </c>
      <c r="Q75">
        <v>-17.7</v>
      </c>
      <c r="R75">
        <v>-18.5</v>
      </c>
      <c r="S75">
        <v>35</v>
      </c>
      <c r="T75">
        <v>35.5</v>
      </c>
      <c r="U75">
        <f>IF(OR(S75="",G75=""),0,S75*60*(G75/100)*1012/1000000*293.071)</f>
        <v>351.2</v>
      </c>
      <c r="V75">
        <f>IF(OR(T75="",G75=""),0,T75*60*(G75/100)*1012/1000000*293.071)</f>
        <v>356.13</v>
      </c>
      <c r="W75">
        <v>-27.6</v>
      </c>
      <c r="X75">
        <v>29.7</v>
      </c>
      <c r="Y75">
        <v>54</v>
      </c>
      <c r="Z75">
        <v>72</v>
      </c>
      <c r="AA75">
        <v>70</v>
      </c>
      <c r="AB75">
        <v>53.6</v>
      </c>
      <c r="AC75">
        <f>IF(OR(T75="",G75=""),0,T75*1440*(G75/100)*1012/1000000)</f>
        <v>29.164</v>
      </c>
      <c r="AD75" t="str">
        <v>GEM5000</v>
      </c>
      <c r="AE75" t="str">
        <v/>
      </c>
    </row>
    <row r="76">
      <c r="A76" s="1">
        <v>46082</v>
      </c>
      <c r="B76" t="str">
        <v>EW-04</v>
      </c>
      <c r="C76" t="str">
        <v>Cell1-4</v>
      </c>
      <c r="D76" t="str">
        <v>Vertical</v>
      </c>
      <c r="E76" t="str">
        <v>2"</v>
      </c>
      <c r="F76" t="str">
        <v>1.0"</v>
      </c>
      <c r="G76">
        <v>53.2</v>
      </c>
      <c r="H76">
        <v>33.2</v>
      </c>
      <c r="I76">
        <v>0.7</v>
      </c>
      <c r="J76">
        <v>78</v>
      </c>
      <c r="K76">
        <v>78.1</v>
      </c>
      <c r="L76">
        <f>IF(OR(G76="",H76="",I76=""),0,MAX(0,100-G76-H76-I76))</f>
        <v>12.8</v>
      </c>
      <c r="M76">
        <v>-15</v>
      </c>
      <c r="N76">
        <v>-15.5</v>
      </c>
      <c r="O76">
        <v>1.1</v>
      </c>
      <c r="P76">
        <v>1.1</v>
      </c>
      <c r="Q76">
        <v>-16.8</v>
      </c>
      <c r="R76">
        <v>-16.8</v>
      </c>
      <c r="S76">
        <v>31.4</v>
      </c>
      <c r="T76">
        <v>31.6</v>
      </c>
      <c r="U76">
        <f>IF(OR(S76="",G76=""),0,S76*60*(G76/100)*1012/1000000*293.071)</f>
        <v>297.52</v>
      </c>
      <c r="V76">
        <f>IF(OR(T76="",G76=""),0,T76*60*(G76/100)*1012/1000000*293.071)</f>
        <v>299.1</v>
      </c>
      <c r="W76">
        <v>-22.2</v>
      </c>
      <c r="X76">
        <v>29.7</v>
      </c>
      <c r="Y76">
        <v>84</v>
      </c>
      <c r="Z76">
        <v>61</v>
      </c>
      <c r="AA76">
        <v>64</v>
      </c>
      <c r="AB76">
        <v>55</v>
      </c>
      <c r="AC76">
        <f>IF(OR(T76="",G76=""),0,T76*1440*(G76/100)*1012/1000000)</f>
        <v>24.494</v>
      </c>
      <c r="AD76" t="str">
        <v>LMS</v>
      </c>
      <c r="AE76" t="str">
        <v/>
      </c>
    </row>
    <row r="77">
      <c r="A77" s="1">
        <v>46113</v>
      </c>
      <c r="B77" t="str">
        <v>EW-04</v>
      </c>
      <c r="C77" t="str">
        <v>Cell1-4</v>
      </c>
      <c r="D77" t="str">
        <v>Vertical</v>
      </c>
      <c r="E77" t="str">
        <v>2"</v>
      </c>
      <c r="F77" t="str">
        <v>1.0"</v>
      </c>
      <c r="G77">
        <v>54.6</v>
      </c>
      <c r="H77">
        <v>33.5</v>
      </c>
      <c r="I77">
        <v>0.8</v>
      </c>
      <c r="J77">
        <v>83.6</v>
      </c>
      <c r="K77">
        <v>83.8</v>
      </c>
      <c r="L77">
        <f>IF(OR(G77="",H77="",I77=""),0,MAX(0,100-G77-H77-I77))</f>
        <v>11.1</v>
      </c>
      <c r="M77">
        <v>-16.8</v>
      </c>
      <c r="N77">
        <v>-17.4</v>
      </c>
      <c r="O77">
        <v>0.6</v>
      </c>
      <c r="P77">
        <v>0.6</v>
      </c>
      <c r="Q77">
        <v>-18.6</v>
      </c>
      <c r="R77">
        <v>-18.5</v>
      </c>
      <c r="S77">
        <v>22.9</v>
      </c>
      <c r="T77">
        <v>23.3</v>
      </c>
      <c r="U77">
        <f>IF(OR(S77="",G77=""),0,S77*60*(G77/100)*1012/1000000*293.071)</f>
        <v>222.74</v>
      </c>
      <c r="V77">
        <f>IF(OR(T77="",G77=""),0,T77*60*(G77/100)*1012/1000000*293.071)</f>
        <v>226.69</v>
      </c>
      <c r="W77">
        <v>-24.4</v>
      </c>
      <c r="X77">
        <v>30</v>
      </c>
      <c r="Y77">
        <v>54</v>
      </c>
      <c r="Z77">
        <v>63</v>
      </c>
      <c r="AA77">
        <v>69</v>
      </c>
      <c r="AB77">
        <v>58.9</v>
      </c>
      <c r="AC77">
        <f>IF(OR(T77="",G77=""),0,T77*1440*(G77/100)*1012/1000000)</f>
        <v>18.564</v>
      </c>
      <c r="AD77" t="str">
        <v>LMS</v>
      </c>
      <c r="AE77" t="str">
        <v/>
      </c>
    </row>
    <row r="78">
      <c r="A78" s="1">
        <v>46143</v>
      </c>
      <c r="B78" t="str">
        <v>EW-04</v>
      </c>
      <c r="C78" t="str">
        <v>Cell1-4</v>
      </c>
      <c r="D78" t="str">
        <v>Vertical</v>
      </c>
      <c r="E78" t="str">
        <v>2"</v>
      </c>
      <c r="F78" t="str">
        <v>1.0"</v>
      </c>
      <c r="G78">
        <v>54.1</v>
      </c>
      <c r="H78">
        <v>34.9</v>
      </c>
      <c r="I78">
        <v>0.4</v>
      </c>
      <c r="J78">
        <v>79.1</v>
      </c>
      <c r="K78">
        <v>79.5</v>
      </c>
      <c r="L78">
        <f>IF(OR(G78="",H78="",I78=""),0,MAX(0,100-G78-H78-I78))</f>
        <v>10.6</v>
      </c>
      <c r="M78">
        <v>-17.1</v>
      </c>
      <c r="N78">
        <v>-16.9</v>
      </c>
      <c r="O78">
        <v>1.1</v>
      </c>
      <c r="P78">
        <v>1.1</v>
      </c>
      <c r="Q78">
        <v>-18.8</v>
      </c>
      <c r="R78">
        <v>-18.2</v>
      </c>
      <c r="S78">
        <v>31.1</v>
      </c>
      <c r="T78">
        <v>30.5</v>
      </c>
      <c r="U78">
        <f>IF(OR(S78="",G78=""),0,S78*60*(G78/100)*1012/1000000*293.071)</f>
        <v>299.67</v>
      </c>
      <c r="V78">
        <f>IF(OR(T78="",G78=""),0,T78*60*(G78/100)*1012/1000000*293.071)</f>
        <v>293.84</v>
      </c>
      <c r="W78">
        <v>-25.6</v>
      </c>
      <c r="X78">
        <v>30</v>
      </c>
      <c r="Y78">
        <v>81</v>
      </c>
      <c r="Z78">
        <v>66</v>
      </c>
      <c r="AA78">
        <v>72</v>
      </c>
      <c r="AB78">
        <v>59.6</v>
      </c>
      <c r="AC78">
        <f>IF(OR(T78="",G78=""),0,T78*1440*(G78/100)*1012/1000000)</f>
        <v>24.063</v>
      </c>
      <c r="AD78" t="str">
        <v>GEM5000</v>
      </c>
      <c r="AE78" t="str">
        <v/>
      </c>
    </row>
    <row r="79">
      <c r="A79" s="1">
        <v>46174</v>
      </c>
      <c r="B79" t="str">
        <v>EW-04</v>
      </c>
      <c r="C79" t="str">
        <v>Cell1-4</v>
      </c>
      <c r="D79" t="str">
        <v>Vertical</v>
      </c>
      <c r="E79" t="str">
        <v>2"</v>
      </c>
      <c r="F79" t="str">
        <v>1.0"</v>
      </c>
      <c r="G79">
        <v>53.6</v>
      </c>
      <c r="H79">
        <v>34.8</v>
      </c>
      <c r="I79">
        <v>0.6</v>
      </c>
      <c r="J79">
        <v>83.1</v>
      </c>
      <c r="K79">
        <v>83.5</v>
      </c>
      <c r="L79">
        <f>IF(OR(G79="",H79="",I79=""),0,MAX(0,100-G79-H79-I79))</f>
        <v>11</v>
      </c>
      <c r="M79">
        <v>-21.5</v>
      </c>
      <c r="N79">
        <v>-21.1</v>
      </c>
      <c r="O79">
        <v>0.8</v>
      </c>
      <c r="P79">
        <v>0.8</v>
      </c>
      <c r="Q79">
        <v>-22.6</v>
      </c>
      <c r="R79">
        <v>-22.3</v>
      </c>
      <c r="S79">
        <v>25.8</v>
      </c>
      <c r="T79">
        <v>27</v>
      </c>
      <c r="U79">
        <f>IF(OR(S79="",G79=""),0,S79*60*(G79/100)*1012/1000000*293.071)</f>
        <v>246.17</v>
      </c>
      <c r="V79">
        <f>IF(OR(T79="",G79=""),0,T79*60*(G79/100)*1012/1000000*293.071)</f>
        <v>257.51</v>
      </c>
      <c r="W79">
        <v>-29.1</v>
      </c>
      <c r="X79">
        <v>29.9</v>
      </c>
      <c r="Y79">
        <v>45</v>
      </c>
      <c r="Z79">
        <v>72</v>
      </c>
      <c r="AA79">
        <v>74</v>
      </c>
      <c r="AB79">
        <v>59.6</v>
      </c>
      <c r="AC79">
        <f>IF(OR(T79="",G79=""),0,T79*1440*(G79/100)*1012/1000000)</f>
        <v>21.088</v>
      </c>
      <c r="AD79" t="str">
        <v>LMS</v>
      </c>
      <c r="AE79" t="str">
        <v/>
      </c>
    </row>
    <row r="80">
      <c r="A80" s="1">
        <v>46204</v>
      </c>
      <c r="B80" t="str">
        <v>EW-04</v>
      </c>
      <c r="C80" t="str">
        <v>Cell1-4</v>
      </c>
      <c r="D80" t="str">
        <v>Vertical</v>
      </c>
      <c r="E80" t="str">
        <v>2"</v>
      </c>
      <c r="F80" t="str">
        <v>1.0"</v>
      </c>
      <c r="G80">
        <v>51.6</v>
      </c>
      <c r="H80">
        <v>35.7</v>
      </c>
      <c r="I80">
        <v>0.5</v>
      </c>
      <c r="J80">
        <v>80.5</v>
      </c>
      <c r="K80">
        <v>80.3</v>
      </c>
      <c r="L80">
        <f>IF(OR(G80="",H80="",I80=""),0,MAX(0,100-G80-H80-I80))</f>
        <v>12.2</v>
      </c>
      <c r="M80">
        <v>-16</v>
      </c>
      <c r="N80">
        <v>-16.2</v>
      </c>
      <c r="O80">
        <v>0.7</v>
      </c>
      <c r="P80">
        <v>0.7</v>
      </c>
      <c r="Q80">
        <v>-17.9</v>
      </c>
      <c r="R80">
        <v>-17.4</v>
      </c>
      <c r="S80">
        <v>23.6</v>
      </c>
      <c r="T80">
        <v>24.2</v>
      </c>
      <c r="U80">
        <f>IF(OR(S80="",G80=""),0,S80*60*(G80/100)*1012/1000000*293.071)</f>
        <v>216.98</v>
      </c>
      <c r="V80">
        <f>IF(OR(T80="",G80=""),0,T80*60*(G80/100)*1012/1000000*293.071)</f>
        <v>222.19</v>
      </c>
      <c r="W80">
        <v>-27.1</v>
      </c>
      <c r="X80">
        <v>29.7</v>
      </c>
      <c r="Y80">
        <v>43</v>
      </c>
      <c r="Z80">
        <v>59</v>
      </c>
      <c r="AA80">
        <v>61</v>
      </c>
      <c r="AB80">
        <v>60.9</v>
      </c>
      <c r="AC80">
        <f>IF(OR(T80="",G80=""),0,T80*1440*(G80/100)*1012/1000000)</f>
        <v>18.196</v>
      </c>
      <c r="AD80" t="str">
        <v>LMS</v>
      </c>
      <c r="AE80" t="str">
        <v/>
      </c>
    </row>
    <row r="81">
      <c r="A81" s="1">
        <v>46235</v>
      </c>
      <c r="B81" t="str">
        <v>EW-04</v>
      </c>
      <c r="C81" t="str">
        <v>Cell1-4</v>
      </c>
      <c r="D81" t="str">
        <v>Vertical</v>
      </c>
      <c r="E81" t="str">
        <v>2"</v>
      </c>
      <c r="F81" t="str">
        <v>1.0"</v>
      </c>
      <c r="G81">
        <v>55.5</v>
      </c>
      <c r="H81">
        <v>32.3</v>
      </c>
      <c r="I81">
        <v>0.5</v>
      </c>
      <c r="J81">
        <v>82.4</v>
      </c>
      <c r="K81">
        <v>82.3</v>
      </c>
      <c r="L81">
        <f>IF(OR(G81="",H81="",I81=""),0,MAX(0,100-G81-H81-I81))</f>
        <v>11.7</v>
      </c>
      <c r="M81">
        <v>-17.1</v>
      </c>
      <c r="N81">
        <v>-17.5</v>
      </c>
      <c r="O81">
        <v>0.9</v>
      </c>
      <c r="P81">
        <v>0.9</v>
      </c>
      <c r="Q81">
        <v>-18.2</v>
      </c>
      <c r="R81">
        <v>-18.9</v>
      </c>
      <c r="S81">
        <v>27.5</v>
      </c>
      <c r="T81">
        <v>28.6</v>
      </c>
      <c r="U81">
        <f>IF(OR(S81="",G81=""),0,S81*60*(G81/100)*1012/1000000*293.071)</f>
        <v>272.09</v>
      </c>
      <c r="V81">
        <f>IF(OR(T81="",G81=""),0,T81*60*(G81/100)*1012/1000000*293.071)</f>
        <v>282.46</v>
      </c>
      <c r="W81">
        <v>-24.6</v>
      </c>
      <c r="X81">
        <v>29.8</v>
      </c>
      <c r="Y81">
        <v>49</v>
      </c>
      <c r="Z81">
        <v>61</v>
      </c>
      <c r="AA81">
        <v>67</v>
      </c>
      <c r="AB81">
        <v>59.6</v>
      </c>
      <c r="AC81">
        <f>IF(OR(T81="",G81=""),0,T81*1440*(G81/100)*1012/1000000)</f>
        <v>23.131</v>
      </c>
      <c r="AD81" t="str">
        <v>Envision</v>
      </c>
      <c r="AE81" t="str">
        <v/>
      </c>
    </row>
    <row r="82">
      <c r="A82" s="1">
        <v>45658</v>
      </c>
      <c r="B82" t="str">
        <v>EW-05</v>
      </c>
      <c r="C82" t="str">
        <v>Cell1-5</v>
      </c>
      <c r="D82" t="str">
        <v>Vertical</v>
      </c>
      <c r="E82" t="str">
        <v>2"</v>
      </c>
      <c r="F82" t="str">
        <v>1.0"</v>
      </c>
      <c r="G82">
        <v>52.2</v>
      </c>
      <c r="H82">
        <v>36.1</v>
      </c>
      <c r="I82">
        <v>0.7</v>
      </c>
      <c r="J82">
        <v>83.9</v>
      </c>
      <c r="K82">
        <v>84.3</v>
      </c>
      <c r="L82">
        <f>IF(OR(G82="",H82="",I82=""),0,MAX(0,100-G82-H82-I82))</f>
        <v>11</v>
      </c>
      <c r="M82">
        <v>-19.3</v>
      </c>
      <c r="N82">
        <v>-19.9</v>
      </c>
      <c r="O82">
        <v>1.6</v>
      </c>
      <c r="P82">
        <v>1.6</v>
      </c>
      <c r="Q82">
        <v>-21</v>
      </c>
      <c r="R82">
        <v>-21.1</v>
      </c>
      <c r="S82">
        <v>37.5</v>
      </c>
      <c r="T82">
        <v>37.5</v>
      </c>
      <c r="U82">
        <f>IF(OR(S82="",G82=""),0,S82*60*(G82/100)*1012/1000000*293.071)</f>
        <v>348.57</v>
      </c>
      <c r="V82">
        <f>IF(OR(T82="",G82=""),0,T82*60*(G82/100)*1012/1000000*293.071)</f>
        <v>348.18</v>
      </c>
      <c r="W82">
        <v>-27.3</v>
      </c>
      <c r="X82">
        <v>29.8</v>
      </c>
      <c r="Y82">
        <v>72</v>
      </c>
      <c r="Z82">
        <v>70</v>
      </c>
      <c r="AA82">
        <v>71</v>
      </c>
      <c r="AB82">
        <v>55.8</v>
      </c>
      <c r="AC82">
        <f>IF(OR(T82="",G82=""),0,T82*1440*(G82/100)*1012/1000000)</f>
        <v>28.513</v>
      </c>
      <c r="AD82" t="str">
        <v>GEM5000</v>
      </c>
      <c r="AE82" t="str">
        <v/>
      </c>
    </row>
    <row r="83">
      <c r="A83" s="1">
        <v>45689</v>
      </c>
      <c r="B83" t="str">
        <v>EW-05</v>
      </c>
      <c r="C83" t="str">
        <v>Cell1-5</v>
      </c>
      <c r="D83" t="str">
        <v>Vertical</v>
      </c>
      <c r="E83" t="str">
        <v>2"</v>
      </c>
      <c r="F83" t="str">
        <v>1.0"</v>
      </c>
      <c r="G83">
        <v>53.4</v>
      </c>
      <c r="H83">
        <v>33.3</v>
      </c>
      <c r="I83">
        <v>0.7</v>
      </c>
      <c r="J83">
        <v>80.2</v>
      </c>
      <c r="K83">
        <v>80.1</v>
      </c>
      <c r="L83">
        <f>IF(OR(G83="",H83="",I83=""),0,MAX(0,100-G83-H83-I83))</f>
        <v>12.6</v>
      </c>
      <c r="M83">
        <v>-15.6</v>
      </c>
      <c r="N83">
        <v>-16.5</v>
      </c>
      <c r="O83">
        <v>0.7</v>
      </c>
      <c r="P83">
        <v>0.7</v>
      </c>
      <c r="Q83">
        <v>-16.9</v>
      </c>
      <c r="R83">
        <v>-17.6</v>
      </c>
      <c r="S83">
        <v>24.6</v>
      </c>
      <c r="T83">
        <v>25.6</v>
      </c>
      <c r="U83">
        <f>IF(OR(S83="",G83=""),0,S83*60*(G83/100)*1012/1000000*293.071)</f>
        <v>233.99</v>
      </c>
      <c r="V83">
        <f>IF(OR(T83="",G83=""),0,T83*60*(G83/100)*1012/1000000*293.071)</f>
        <v>243.51</v>
      </c>
      <c r="W83">
        <v>-24.5</v>
      </c>
      <c r="X83">
        <v>30</v>
      </c>
      <c r="Y83">
        <v>52</v>
      </c>
      <c r="Z83">
        <v>77</v>
      </c>
      <c r="AA83">
        <v>77</v>
      </c>
      <c r="AB83">
        <v>56.4</v>
      </c>
      <c r="AC83">
        <f>IF(OR(T83="",G83=""),0,T83*1440*(G83/100)*1012/1000000)</f>
        <v>19.941</v>
      </c>
      <c r="AD83" t="str">
        <v>GEM5000</v>
      </c>
      <c r="AE83" t="str">
        <v/>
      </c>
    </row>
    <row r="84">
      <c r="A84" s="1">
        <v>45717</v>
      </c>
      <c r="B84" t="str">
        <v>EW-05</v>
      </c>
      <c r="C84" t="str">
        <v>Cell1-5</v>
      </c>
      <c r="D84" t="str">
        <v>Vertical</v>
      </c>
      <c r="E84" t="str">
        <v>2"</v>
      </c>
      <c r="F84" t="str">
        <v>1.0"</v>
      </c>
      <c r="G84">
        <v>52.2</v>
      </c>
      <c r="H84">
        <v>35.5</v>
      </c>
      <c r="I84">
        <v>0.5</v>
      </c>
      <c r="J84">
        <v>82</v>
      </c>
      <c r="K84">
        <v>82.3</v>
      </c>
      <c r="L84">
        <f>IF(OR(G84="",H84="",I84=""),0,MAX(0,100-G84-H84-I84))</f>
        <v>11.9</v>
      </c>
      <c r="M84">
        <v>-22.2</v>
      </c>
      <c r="N84">
        <v>-21.7</v>
      </c>
      <c r="O84">
        <v>1.1</v>
      </c>
      <c r="P84">
        <v>1.1</v>
      </c>
      <c r="Q84">
        <v>-23.6</v>
      </c>
      <c r="R84">
        <v>-23</v>
      </c>
      <c r="S84">
        <v>31.3</v>
      </c>
      <c r="T84">
        <v>31.3</v>
      </c>
      <c r="U84">
        <f>IF(OR(S84="",G84=""),0,S84*60*(G84/100)*1012/1000000*293.071)</f>
        <v>290.8</v>
      </c>
      <c r="V84">
        <f>IF(OR(T84="",G84=""),0,T84*60*(G84/100)*1012/1000000*293.071)</f>
        <v>291.03</v>
      </c>
      <c r="W84">
        <v>-30.1</v>
      </c>
      <c r="X84">
        <v>29.7</v>
      </c>
      <c r="Y84">
        <v>66</v>
      </c>
      <c r="Z84">
        <v>73</v>
      </c>
      <c r="AA84">
        <v>75</v>
      </c>
      <c r="AB84">
        <v>59</v>
      </c>
      <c r="AC84">
        <f>IF(OR(T84="",G84=""),0,T84*1440*(G84/100)*1012/1000000)</f>
        <v>23.833</v>
      </c>
      <c r="AD84" t="str">
        <v>LMS</v>
      </c>
      <c r="AE84" t="str">
        <v/>
      </c>
    </row>
    <row r="85">
      <c r="A85" s="1">
        <v>45748</v>
      </c>
      <c r="B85" t="str">
        <v>EW-05</v>
      </c>
      <c r="C85" t="str">
        <v>Cell1-5</v>
      </c>
      <c r="D85" t="str">
        <v>Vertical</v>
      </c>
      <c r="E85" t="str">
        <v>2"</v>
      </c>
      <c r="F85" t="str">
        <v>1.0"</v>
      </c>
      <c r="G85">
        <v>55.1</v>
      </c>
      <c r="H85">
        <v>32.5</v>
      </c>
      <c r="I85">
        <v>0.7</v>
      </c>
      <c r="J85">
        <v>83.8</v>
      </c>
      <c r="K85">
        <v>83.5</v>
      </c>
      <c r="L85">
        <f>IF(OR(G85="",H85="",I85=""),0,MAX(0,100-G85-H85-I85))</f>
        <v>11.6</v>
      </c>
      <c r="M85">
        <v>-19.6</v>
      </c>
      <c r="N85">
        <v>-20.8</v>
      </c>
      <c r="O85">
        <v>0.8</v>
      </c>
      <c r="P85">
        <v>0.8</v>
      </c>
      <c r="Q85">
        <v>-20.9</v>
      </c>
      <c r="R85">
        <v>-21.7</v>
      </c>
      <c r="S85">
        <v>26.7</v>
      </c>
      <c r="T85">
        <v>26</v>
      </c>
      <c r="U85">
        <f>IF(OR(S85="",G85=""),0,S85*60*(G85/100)*1012/1000000*293.071)</f>
        <v>262.31</v>
      </c>
      <c r="V85">
        <f>IF(OR(T85="",G85=""),0,T85*60*(G85/100)*1012/1000000*293.071)</f>
        <v>255.38</v>
      </c>
      <c r="W85">
        <v>-27.9</v>
      </c>
      <c r="X85">
        <v>29.7</v>
      </c>
      <c r="Y85">
        <v>83</v>
      </c>
      <c r="Z85">
        <v>62</v>
      </c>
      <c r="AA85">
        <v>63</v>
      </c>
      <c r="AB85">
        <v>60.7</v>
      </c>
      <c r="AC85">
        <f>IF(OR(T85="",G85=""),0,T85*1440*(G85/100)*1012/1000000)</f>
        <v>20.914</v>
      </c>
      <c r="AD85" t="str">
        <v>GEM5000</v>
      </c>
      <c r="AE85" t="str">
        <v/>
      </c>
    </row>
    <row r="86">
      <c r="A86" s="1">
        <v>45778</v>
      </c>
      <c r="B86" t="str">
        <v>EW-05</v>
      </c>
      <c r="C86" t="str">
        <v>Cell1-5</v>
      </c>
      <c r="D86" t="str">
        <v>Vertical</v>
      </c>
      <c r="E86" t="str">
        <v>2"</v>
      </c>
      <c r="F86" t="str">
        <v>1.0"</v>
      </c>
      <c r="G86">
        <v>51.1</v>
      </c>
      <c r="H86">
        <v>37.7</v>
      </c>
      <c r="I86">
        <v>0.7</v>
      </c>
      <c r="J86">
        <v>81.8</v>
      </c>
      <c r="K86">
        <v>81.5</v>
      </c>
      <c r="L86">
        <f>IF(OR(G86="",H86="",I86=""),0,MAX(0,100-G86-H86-I86))</f>
        <v>10.5</v>
      </c>
      <c r="M86">
        <v>-18.3</v>
      </c>
      <c r="N86">
        <v>-18.3</v>
      </c>
      <c r="O86">
        <v>1.6</v>
      </c>
      <c r="P86">
        <v>1.6</v>
      </c>
      <c r="Q86">
        <v>-19.9</v>
      </c>
      <c r="R86">
        <v>-19.3</v>
      </c>
      <c r="S86">
        <v>36.8</v>
      </c>
      <c r="T86">
        <v>37.2</v>
      </c>
      <c r="U86">
        <f>IF(OR(S86="",G86=""),0,S86*60*(G86/100)*1012/1000000*293.071)</f>
        <v>334.39</v>
      </c>
      <c r="V86">
        <f>IF(OR(T86="",G86=""),0,T86*60*(G86/100)*1012/1000000*293.071)</f>
        <v>338.39</v>
      </c>
      <c r="W86">
        <v>-28.8</v>
      </c>
      <c r="X86">
        <v>29.9</v>
      </c>
      <c r="Y86">
        <v>53</v>
      </c>
      <c r="Z86">
        <v>69</v>
      </c>
      <c r="AA86">
        <v>69</v>
      </c>
      <c r="AB86">
        <v>58.4</v>
      </c>
      <c r="AC86">
        <f>IF(OR(T86="",G86=""),0,T86*1440*(G86/100)*1012/1000000)</f>
        <v>27.711</v>
      </c>
      <c r="AD86" t="str">
        <v>LMS</v>
      </c>
      <c r="AE86" t="str">
        <v/>
      </c>
    </row>
    <row r="87">
      <c r="A87" s="1">
        <v>45809</v>
      </c>
      <c r="B87" t="str">
        <v>EW-05</v>
      </c>
      <c r="C87" t="str">
        <v>Cell1-5</v>
      </c>
      <c r="D87" t="str">
        <v>Vertical</v>
      </c>
      <c r="E87" t="str">
        <v>2"</v>
      </c>
      <c r="F87" t="str">
        <v>1.0"</v>
      </c>
      <c r="G87">
        <v>54.8</v>
      </c>
      <c r="H87">
        <v>34.2</v>
      </c>
      <c r="I87">
        <v>0.8</v>
      </c>
      <c r="J87">
        <v>80.9</v>
      </c>
      <c r="K87">
        <v>80.7</v>
      </c>
      <c r="L87">
        <f>IF(OR(G87="",H87="",I87=""),0,MAX(0,100-G87-H87-I87))</f>
        <v>10.3</v>
      </c>
      <c r="M87">
        <v>-18.1</v>
      </c>
      <c r="N87">
        <v>-18.5</v>
      </c>
      <c r="O87">
        <v>0.7</v>
      </c>
      <c r="P87">
        <v>0.7</v>
      </c>
      <c r="Q87">
        <v>-19.7</v>
      </c>
      <c r="R87">
        <v>-19.6</v>
      </c>
      <c r="S87">
        <v>23.8</v>
      </c>
      <c r="T87">
        <v>25.2</v>
      </c>
      <c r="U87">
        <f>IF(OR(S87="",G87=""),0,S87*60*(G87/100)*1012/1000000*293.071)</f>
        <v>231.77</v>
      </c>
      <c r="V87">
        <f>IF(OR(T87="",G87=""),0,T87*60*(G87/100)*1012/1000000*293.071)</f>
        <v>245.18</v>
      </c>
      <c r="W87">
        <v>-28.9</v>
      </c>
      <c r="X87">
        <v>29.7</v>
      </c>
      <c r="Y87">
        <v>70</v>
      </c>
      <c r="Z87">
        <v>75</v>
      </c>
      <c r="AA87">
        <v>75</v>
      </c>
      <c r="AB87">
        <v>60</v>
      </c>
      <c r="AC87">
        <f>IF(OR(T87="",G87=""),0,T87*1440*(G87/100)*1012/1000000)</f>
        <v>20.078</v>
      </c>
      <c r="AD87" t="str">
        <v>LMS</v>
      </c>
      <c r="AE87" t="str">
        <v/>
      </c>
    </row>
    <row r="88">
      <c r="A88" s="1">
        <v>45839</v>
      </c>
      <c r="B88" t="str">
        <v>EW-05</v>
      </c>
      <c r="C88" t="str">
        <v>Cell1-5</v>
      </c>
      <c r="D88" t="str">
        <v>Vertical</v>
      </c>
      <c r="E88" t="str">
        <v>2"</v>
      </c>
      <c r="F88" t="str">
        <v>1.0"</v>
      </c>
      <c r="G88">
        <v>51.8</v>
      </c>
      <c r="H88">
        <v>36.8</v>
      </c>
      <c r="I88">
        <v>0.6</v>
      </c>
      <c r="J88">
        <v>79.2</v>
      </c>
      <c r="K88">
        <v>79.7</v>
      </c>
      <c r="L88">
        <f>IF(OR(G88="",H88="",I88=""),0,MAX(0,100-G88-H88-I88))</f>
        <v>10.8</v>
      </c>
      <c r="M88">
        <v>-16.1</v>
      </c>
      <c r="N88">
        <v>-16.6</v>
      </c>
      <c r="O88">
        <v>0.8</v>
      </c>
      <c r="P88">
        <v>0.8</v>
      </c>
      <c r="Q88">
        <v>-17.4</v>
      </c>
      <c r="R88">
        <v>-17.5</v>
      </c>
      <c r="S88">
        <v>26.5</v>
      </c>
      <c r="T88">
        <v>26.3</v>
      </c>
      <c r="U88">
        <f>IF(OR(S88="",G88=""),0,S88*60*(G88/100)*1012/1000000*293.071)</f>
        <v>244.35</v>
      </c>
      <c r="V88">
        <f>IF(OR(T88="",G88=""),0,T88*60*(G88/100)*1012/1000000*293.071)</f>
        <v>241.91</v>
      </c>
      <c r="W88">
        <v>-24.2</v>
      </c>
      <c r="X88">
        <v>30</v>
      </c>
      <c r="Y88">
        <v>67</v>
      </c>
      <c r="Z88">
        <v>63</v>
      </c>
      <c r="AA88">
        <v>65</v>
      </c>
      <c r="AB88">
        <v>55.4</v>
      </c>
      <c r="AC88">
        <f>IF(OR(T88="",G88=""),0,T88*1440*(G88/100)*1012/1000000)</f>
        <v>19.811</v>
      </c>
      <c r="AD88" t="str">
        <v>Envision</v>
      </c>
      <c r="AE88" t="str">
        <v/>
      </c>
    </row>
    <row r="89">
      <c r="A89" s="1">
        <v>45870</v>
      </c>
      <c r="B89" t="str">
        <v>EW-05</v>
      </c>
      <c r="C89" t="str">
        <v>Cell1-5</v>
      </c>
      <c r="D89" t="str">
        <v>Vertical</v>
      </c>
      <c r="E89" t="str">
        <v>2"</v>
      </c>
      <c r="F89" t="str">
        <v>1.0"</v>
      </c>
      <c r="G89">
        <v>55.3</v>
      </c>
      <c r="H89">
        <v>33</v>
      </c>
      <c r="I89">
        <v>0.6</v>
      </c>
      <c r="J89">
        <v>75.1</v>
      </c>
      <c r="K89">
        <v>74.9</v>
      </c>
      <c r="L89">
        <f>IF(OR(G89="",H89="",I89=""),0,MAX(0,100-G89-H89-I89))</f>
        <v>11.1</v>
      </c>
      <c r="M89">
        <v>-20.5</v>
      </c>
      <c r="N89">
        <v>-21</v>
      </c>
      <c r="O89">
        <v>0.8</v>
      </c>
      <c r="P89">
        <v>0.8</v>
      </c>
      <c r="Q89">
        <v>-21.9</v>
      </c>
      <c r="R89">
        <v>-22.3</v>
      </c>
      <c r="S89">
        <v>27.9</v>
      </c>
      <c r="T89">
        <v>27.2</v>
      </c>
      <c r="U89">
        <f>IF(OR(S89="",G89=""),0,S89*60*(G89/100)*1012/1000000*293.071)</f>
        <v>274.26</v>
      </c>
      <c r="V89">
        <f>IF(OR(T89="",G89=""),0,T89*60*(G89/100)*1012/1000000*293.071)</f>
        <v>267.5</v>
      </c>
      <c r="W89">
        <v>-27.5</v>
      </c>
      <c r="X89">
        <v>29.7</v>
      </c>
      <c r="Y89">
        <v>80</v>
      </c>
      <c r="Z89">
        <v>73</v>
      </c>
      <c r="AA89">
        <v>75</v>
      </c>
      <c r="AB89">
        <v>54.5</v>
      </c>
      <c r="AC89">
        <f>IF(OR(T89="",G89=""),0,T89*1440*(G89/100)*1012/1000000)</f>
        <v>21.906</v>
      </c>
      <c r="AD89" t="str">
        <v>GEM5000</v>
      </c>
      <c r="AE89" t="str">
        <v/>
      </c>
    </row>
    <row r="90">
      <c r="A90" s="1">
        <v>45901</v>
      </c>
      <c r="B90" t="str">
        <v>EW-05</v>
      </c>
      <c r="C90" t="str">
        <v>Cell1-5</v>
      </c>
      <c r="D90" t="str">
        <v>Vertical</v>
      </c>
      <c r="E90" t="str">
        <v>2"</v>
      </c>
      <c r="F90" t="str">
        <v>1.0"</v>
      </c>
      <c r="G90">
        <v>51.5</v>
      </c>
      <c r="H90">
        <v>36.3</v>
      </c>
      <c r="I90">
        <v>0.5</v>
      </c>
      <c r="J90">
        <v>80.5</v>
      </c>
      <c r="K90">
        <v>80.8</v>
      </c>
      <c r="L90">
        <f>IF(OR(G90="",H90="",I90=""),0,MAX(0,100-G90-H90-I90))</f>
        <v>11.6</v>
      </c>
      <c r="M90">
        <v>-19.4</v>
      </c>
      <c r="N90">
        <v>-19.6</v>
      </c>
      <c r="O90">
        <v>0.9</v>
      </c>
      <c r="P90">
        <v>0.9</v>
      </c>
      <c r="Q90">
        <v>-21.1</v>
      </c>
      <c r="R90">
        <v>-21</v>
      </c>
      <c r="S90">
        <v>27.4</v>
      </c>
      <c r="T90">
        <v>28.6</v>
      </c>
      <c r="U90">
        <f>IF(OR(S90="",G90=""),0,S90*60*(G90/100)*1012/1000000*293.071)</f>
        <v>251.13</v>
      </c>
      <c r="V90">
        <f>IF(OR(T90="",G90=""),0,T90*60*(G90/100)*1012/1000000*293.071)</f>
        <v>262.23</v>
      </c>
      <c r="W90">
        <v>-27.6</v>
      </c>
      <c r="X90">
        <v>29.8</v>
      </c>
      <c r="Y90">
        <v>48</v>
      </c>
      <c r="Z90">
        <v>69</v>
      </c>
      <c r="AA90">
        <v>70</v>
      </c>
      <c r="AB90">
        <v>53.8</v>
      </c>
      <c r="AC90">
        <f>IF(OR(T90="",G90=""),0,T90*1440*(G90/100)*1012/1000000)</f>
        <v>21.474</v>
      </c>
      <c r="AD90" t="str">
        <v>Envision</v>
      </c>
      <c r="AE90" t="str">
        <v/>
      </c>
    </row>
    <row r="91">
      <c r="A91" s="1">
        <v>45931</v>
      </c>
      <c r="B91" t="str">
        <v>EW-05</v>
      </c>
      <c r="C91" t="str">
        <v>Cell1-5</v>
      </c>
      <c r="D91" t="str">
        <v>Vertical</v>
      </c>
      <c r="E91" t="str">
        <v>2"</v>
      </c>
      <c r="F91" t="str">
        <v>1.0"</v>
      </c>
      <c r="G91">
        <v>56</v>
      </c>
      <c r="H91">
        <v>31.3</v>
      </c>
      <c r="I91">
        <v>0.7</v>
      </c>
      <c r="J91">
        <v>75.5</v>
      </c>
      <c r="K91">
        <v>75.1</v>
      </c>
      <c r="L91">
        <f>IF(OR(G91="",H91="",I91=""),0,MAX(0,100-G91-H91-I91))</f>
        <v>12</v>
      </c>
      <c r="M91">
        <v>-14.7</v>
      </c>
      <c r="N91">
        <v>-15.6</v>
      </c>
      <c r="O91">
        <v>0.6</v>
      </c>
      <c r="P91">
        <v>0.6</v>
      </c>
      <c r="Q91">
        <v>-16.4</v>
      </c>
      <c r="R91">
        <v>-16.9</v>
      </c>
      <c r="S91">
        <v>24.6</v>
      </c>
      <c r="T91">
        <v>23.1</v>
      </c>
      <c r="U91">
        <f>IF(OR(S91="",G91=""),0,S91*60*(G91/100)*1012/1000000*293.071)</f>
        <v>244.89</v>
      </c>
      <c r="V91">
        <f>IF(OR(T91="",G91=""),0,T91*60*(G91/100)*1012/1000000*293.071)</f>
        <v>230.48</v>
      </c>
      <c r="W91">
        <v>-26.4</v>
      </c>
      <c r="X91">
        <v>29.7</v>
      </c>
      <c r="Y91">
        <v>72</v>
      </c>
      <c r="Z91">
        <v>62</v>
      </c>
      <c r="AA91">
        <v>60</v>
      </c>
      <c r="AB91">
        <v>50.9</v>
      </c>
      <c r="AC91">
        <f>IF(OR(T91="",G91=""),0,T91*1440*(G91/100)*1012/1000000)</f>
        <v>18.874</v>
      </c>
      <c r="AD91" t="str">
        <v>GEM5000</v>
      </c>
      <c r="AE91" t="str">
        <v/>
      </c>
    </row>
    <row r="92">
      <c r="A92" s="1">
        <v>45962</v>
      </c>
      <c r="B92" t="str">
        <v>EW-05</v>
      </c>
      <c r="C92" t="str">
        <v>Cell1-5</v>
      </c>
      <c r="D92" t="str">
        <v>Vertical</v>
      </c>
      <c r="E92" t="str">
        <v>2"</v>
      </c>
      <c r="F92" t="str">
        <v>1.0"</v>
      </c>
      <c r="G92">
        <v>55.8</v>
      </c>
      <c r="H92">
        <v>32.3</v>
      </c>
      <c r="I92">
        <v>0.6</v>
      </c>
      <c r="J92">
        <v>80</v>
      </c>
      <c r="K92">
        <v>80.3</v>
      </c>
      <c r="L92">
        <f>IF(OR(G92="",H92="",I92=""),0,MAX(0,100-G92-H92-I92))</f>
        <v>11.3</v>
      </c>
      <c r="M92">
        <v>-15.8</v>
      </c>
      <c r="N92">
        <v>-16.4</v>
      </c>
      <c r="O92">
        <v>1</v>
      </c>
      <c r="P92">
        <v>1</v>
      </c>
      <c r="Q92">
        <v>-17.6</v>
      </c>
      <c r="R92">
        <v>-17.6</v>
      </c>
      <c r="S92">
        <v>27.9</v>
      </c>
      <c r="T92">
        <v>29.2</v>
      </c>
      <c r="U92">
        <f>IF(OR(S92="",G92=""),0,S92*60*(G92/100)*1012/1000000*293.071)</f>
        <v>277.11</v>
      </c>
      <c r="V92">
        <f>IF(OR(T92="",G92=""),0,T92*60*(G92/100)*1012/1000000*293.071)</f>
        <v>290.04</v>
      </c>
      <c r="W92">
        <v>-26.8</v>
      </c>
      <c r="X92">
        <v>30</v>
      </c>
      <c r="Y92">
        <v>73</v>
      </c>
      <c r="Z92">
        <v>72</v>
      </c>
      <c r="AA92">
        <v>77</v>
      </c>
      <c r="AB92">
        <v>50.2</v>
      </c>
      <c r="AC92">
        <f>IF(OR(T92="",G92=""),0,T92*1440*(G92/100)*1012/1000000)</f>
        <v>23.751</v>
      </c>
      <c r="AD92" t="str">
        <v>Envision</v>
      </c>
      <c r="AE92" t="str">
        <v/>
      </c>
    </row>
    <row r="93">
      <c r="A93" s="1">
        <v>45992</v>
      </c>
      <c r="B93" t="str">
        <v>EW-05</v>
      </c>
      <c r="C93" t="str">
        <v>Cell1-5</v>
      </c>
      <c r="D93" t="str">
        <v>Vertical</v>
      </c>
      <c r="E93" t="str">
        <v>2"</v>
      </c>
      <c r="F93" t="str">
        <v>1.0"</v>
      </c>
      <c r="G93">
        <v>55</v>
      </c>
      <c r="H93">
        <v>34.3</v>
      </c>
      <c r="I93">
        <v>0.6</v>
      </c>
      <c r="J93">
        <v>79</v>
      </c>
      <c r="K93">
        <v>79.2</v>
      </c>
      <c r="L93">
        <f>IF(OR(G93="",H93="",I93=""),0,MAX(0,100-G93-H93-I93))</f>
        <v>10.1</v>
      </c>
      <c r="M93">
        <v>-17.6</v>
      </c>
      <c r="N93">
        <v>-17.4</v>
      </c>
      <c r="O93">
        <v>1.7</v>
      </c>
      <c r="P93">
        <v>1.6</v>
      </c>
      <c r="Q93">
        <v>-18.8</v>
      </c>
      <c r="R93">
        <v>-18.4</v>
      </c>
      <c r="S93">
        <v>38.6</v>
      </c>
      <c r="T93">
        <v>37.2</v>
      </c>
      <c r="U93">
        <f>IF(OR(S93="",G93=""),0,S93*60*(G93/100)*1012/1000000*293.071)</f>
        <v>377.04</v>
      </c>
      <c r="V93">
        <f>IF(OR(T93="",G93=""),0,T93*60*(G93/100)*1012/1000000*293.071)</f>
        <v>364.14</v>
      </c>
      <c r="W93">
        <v>-28.1</v>
      </c>
      <c r="X93">
        <v>29.9</v>
      </c>
      <c r="Y93">
        <v>44</v>
      </c>
      <c r="Z93">
        <v>73</v>
      </c>
      <c r="AA93">
        <v>70</v>
      </c>
      <c r="AB93">
        <v>51.2</v>
      </c>
      <c r="AC93">
        <f>IF(OR(T93="",G93=""),0,T93*1440*(G93/100)*1012/1000000)</f>
        <v>29.82</v>
      </c>
      <c r="AD93" t="str">
        <v>LMS</v>
      </c>
      <c r="AE93" t="str">
        <v/>
      </c>
    </row>
    <row r="94">
      <c r="A94" s="1">
        <v>46023</v>
      </c>
      <c r="B94" t="str">
        <v>EW-05</v>
      </c>
      <c r="C94" t="str">
        <v>Cell1-5</v>
      </c>
      <c r="D94" t="str">
        <v>Vertical</v>
      </c>
      <c r="E94" t="str">
        <v>2"</v>
      </c>
      <c r="F94" t="str">
        <v>1.0"</v>
      </c>
      <c r="G94">
        <v>57</v>
      </c>
      <c r="H94">
        <v>30.5</v>
      </c>
      <c r="I94">
        <v>0.6</v>
      </c>
      <c r="J94">
        <v>76.1</v>
      </c>
      <c r="K94">
        <v>75.7</v>
      </c>
      <c r="L94">
        <f>IF(OR(G94="",H94="",I94=""),0,MAX(0,100-G94-H94-I94))</f>
        <v>11.9</v>
      </c>
      <c r="M94">
        <v>-17.2</v>
      </c>
      <c r="N94">
        <v>-18.8</v>
      </c>
      <c r="O94">
        <v>0.9</v>
      </c>
      <c r="P94">
        <v>0.9</v>
      </c>
      <c r="Q94">
        <v>-19.1</v>
      </c>
      <c r="R94">
        <v>-19.9</v>
      </c>
      <c r="S94">
        <v>26.7</v>
      </c>
      <c r="T94">
        <v>27.4</v>
      </c>
      <c r="U94">
        <f>IF(OR(S94="",G94=""),0,S94*60*(G94/100)*1012/1000000*293.071)</f>
        <v>271.22</v>
      </c>
      <c r="V94">
        <f>IF(OR(T94="",G94=""),0,T94*60*(G94/100)*1012/1000000*293.071)</f>
        <v>277.67</v>
      </c>
      <c r="W94">
        <v>-27.1</v>
      </c>
      <c r="X94">
        <v>29.9</v>
      </c>
      <c r="Y94">
        <v>64</v>
      </c>
      <c r="Z94">
        <v>71</v>
      </c>
      <c r="AA94">
        <v>71</v>
      </c>
      <c r="AB94">
        <v>50.5</v>
      </c>
      <c r="AC94">
        <f>IF(OR(T94="",G94=""),0,T94*1440*(G94/100)*1012/1000000)</f>
        <v>22.739</v>
      </c>
      <c r="AD94" t="str">
        <v>GEM5000</v>
      </c>
      <c r="AE94" t="str">
        <v/>
      </c>
    </row>
    <row r="95">
      <c r="A95" s="1">
        <v>46054</v>
      </c>
      <c r="B95" t="str">
        <v>EW-05</v>
      </c>
      <c r="C95" t="str">
        <v>Cell1-5</v>
      </c>
      <c r="D95" t="str">
        <v>Vertical</v>
      </c>
      <c r="E95" t="str">
        <v>2"</v>
      </c>
      <c r="F95" t="str">
        <v>1.0"</v>
      </c>
      <c r="G95">
        <v>53.2</v>
      </c>
      <c r="H95">
        <v>33.7</v>
      </c>
      <c r="I95">
        <v>0.5</v>
      </c>
      <c r="J95">
        <v>77.1</v>
      </c>
      <c r="K95">
        <v>77.3</v>
      </c>
      <c r="L95">
        <f>IF(OR(G95="",H95="",I95=""),0,MAX(0,100-G95-H95-I95))</f>
        <v>12.6</v>
      </c>
      <c r="M95">
        <v>-20.8</v>
      </c>
      <c r="N95">
        <v>-20.6</v>
      </c>
      <c r="O95">
        <v>0.7</v>
      </c>
      <c r="P95">
        <v>0.7</v>
      </c>
      <c r="Q95">
        <v>-22.1</v>
      </c>
      <c r="R95">
        <v>-22</v>
      </c>
      <c r="S95">
        <v>24.3</v>
      </c>
      <c r="T95">
        <v>24.1</v>
      </c>
      <c r="U95">
        <f>IF(OR(S95="",G95=""),0,S95*60*(G95/100)*1012/1000000*293.071)</f>
        <v>230.02</v>
      </c>
      <c r="V95">
        <f>IF(OR(T95="",G95=""),0,T95*60*(G95/100)*1012/1000000*293.071)</f>
        <v>228.08</v>
      </c>
      <c r="W95">
        <v>-30.7</v>
      </c>
      <c r="X95">
        <v>29.9</v>
      </c>
      <c r="Y95">
        <v>78</v>
      </c>
      <c r="Z95">
        <v>72</v>
      </c>
      <c r="AA95">
        <v>76</v>
      </c>
      <c r="AB95">
        <v>52.2</v>
      </c>
      <c r="AC95">
        <f>IF(OR(T95="",G95=""),0,T95*1440*(G95/100)*1012/1000000)</f>
        <v>18.677</v>
      </c>
      <c r="AD95" t="str">
        <v>Envision</v>
      </c>
      <c r="AE95" t="str">
        <v/>
      </c>
    </row>
    <row r="96">
      <c r="A96" s="1">
        <v>46082</v>
      </c>
      <c r="B96" t="str">
        <v>EW-05</v>
      </c>
      <c r="C96" t="str">
        <v>Cell1-5</v>
      </c>
      <c r="D96" t="str">
        <v>Vertical</v>
      </c>
      <c r="E96" t="str">
        <v>2"</v>
      </c>
      <c r="F96" t="str">
        <v>1.0"</v>
      </c>
      <c r="G96">
        <v>55.7</v>
      </c>
      <c r="H96">
        <v>33.8</v>
      </c>
      <c r="I96">
        <v>0.8</v>
      </c>
      <c r="J96">
        <v>83.9</v>
      </c>
      <c r="K96">
        <v>83.9</v>
      </c>
      <c r="L96">
        <f>IF(OR(G96="",H96="",I96=""),0,MAX(0,100-G96-H96-I96))</f>
        <v>9.7</v>
      </c>
      <c r="M96">
        <v>-22.1</v>
      </c>
      <c r="N96">
        <v>-21.5</v>
      </c>
      <c r="O96">
        <v>0.6</v>
      </c>
      <c r="P96">
        <v>0.6</v>
      </c>
      <c r="Q96">
        <v>-23.5</v>
      </c>
      <c r="R96">
        <v>-22.9</v>
      </c>
      <c r="S96">
        <v>21.5</v>
      </c>
      <c r="T96">
        <v>23</v>
      </c>
      <c r="U96">
        <f>IF(OR(S96="",G96=""),0,S96*60*(G96/100)*1012/1000000*293.071)</f>
        <v>213.72</v>
      </c>
      <c r="V96">
        <f>IF(OR(T96="",G96=""),0,T96*60*(G96/100)*1012/1000000*293.071)</f>
        <v>227.99</v>
      </c>
      <c r="W96">
        <v>-31</v>
      </c>
      <c r="X96">
        <v>29.7</v>
      </c>
      <c r="Y96">
        <v>80</v>
      </c>
      <c r="Z96">
        <v>71</v>
      </c>
      <c r="AA96">
        <v>76</v>
      </c>
      <c r="AB96">
        <v>56.1</v>
      </c>
      <c r="AC96">
        <f>IF(OR(T96="",G96=""),0,T96*1440*(G96/100)*1012/1000000)</f>
        <v>18.671</v>
      </c>
      <c r="AD96" t="str">
        <v>GEM5000</v>
      </c>
      <c r="AE96" t="str">
        <v/>
      </c>
    </row>
    <row r="97">
      <c r="A97" s="1">
        <v>46113</v>
      </c>
      <c r="B97" t="str">
        <v>EW-05</v>
      </c>
      <c r="C97" t="str">
        <v>Cell1-5</v>
      </c>
      <c r="D97" t="str">
        <v>Vertical</v>
      </c>
      <c r="E97" t="str">
        <v>2"</v>
      </c>
      <c r="F97" t="str">
        <v>1.0"</v>
      </c>
      <c r="G97">
        <v>56.4</v>
      </c>
      <c r="H97">
        <v>30.9</v>
      </c>
      <c r="I97">
        <v>0.7</v>
      </c>
      <c r="J97">
        <v>77.3</v>
      </c>
      <c r="K97">
        <v>77.8</v>
      </c>
      <c r="L97">
        <f>IF(OR(G97="",H97="",I97=""),0,MAX(0,100-G97-H97-I97))</f>
        <v>12</v>
      </c>
      <c r="M97">
        <v>-18.6</v>
      </c>
      <c r="N97">
        <v>-18.7</v>
      </c>
      <c r="O97">
        <v>0.6</v>
      </c>
      <c r="P97">
        <v>0.6</v>
      </c>
      <c r="Q97">
        <v>-20.1</v>
      </c>
      <c r="R97">
        <v>-20.1</v>
      </c>
      <c r="S97">
        <v>24.5</v>
      </c>
      <c r="T97">
        <v>23.1</v>
      </c>
      <c r="U97">
        <f>IF(OR(S97="",G97=""),0,S97*60*(G97/100)*1012/1000000*293.071)</f>
        <v>246.3</v>
      </c>
      <c r="V97">
        <f>IF(OR(T97="",G97=""),0,T97*60*(G97/100)*1012/1000000*293.071)</f>
        <v>232.32</v>
      </c>
      <c r="W97">
        <v>-27.3</v>
      </c>
      <c r="X97">
        <v>29.8</v>
      </c>
      <c r="Y97">
        <v>49</v>
      </c>
      <c r="Z97">
        <v>58</v>
      </c>
      <c r="AA97">
        <v>60</v>
      </c>
      <c r="AB97">
        <v>59</v>
      </c>
      <c r="AC97">
        <f>IF(OR(T97="",G97=""),0,T97*1440*(G97/100)*1012/1000000)</f>
        <v>19.025</v>
      </c>
      <c r="AD97" t="str">
        <v>GEM5000</v>
      </c>
      <c r="AE97" t="str">
        <v/>
      </c>
    </row>
    <row r="98">
      <c r="A98" s="1">
        <v>46143</v>
      </c>
      <c r="B98" t="str">
        <v>EW-05</v>
      </c>
      <c r="C98" t="str">
        <v>Cell1-5</v>
      </c>
      <c r="D98" t="str">
        <v>Vertical</v>
      </c>
      <c r="E98" t="str">
        <v>2"</v>
      </c>
      <c r="F98" t="str">
        <v>1.0"</v>
      </c>
      <c r="G98">
        <v>54</v>
      </c>
      <c r="H98">
        <v>35.2</v>
      </c>
      <c r="I98">
        <v>0.5</v>
      </c>
      <c r="J98">
        <v>83.2</v>
      </c>
      <c r="K98">
        <v>83</v>
      </c>
      <c r="L98">
        <f>IF(OR(G98="",H98="",I98=""),0,MAX(0,100-G98-H98-I98))</f>
        <v>10.3</v>
      </c>
      <c r="M98">
        <v>-14.8</v>
      </c>
      <c r="N98">
        <v>-16.1</v>
      </c>
      <c r="O98">
        <v>1.1</v>
      </c>
      <c r="P98">
        <v>1.2</v>
      </c>
      <c r="Q98">
        <v>-16.5</v>
      </c>
      <c r="R98">
        <v>-17.3</v>
      </c>
      <c r="S98">
        <v>31.5</v>
      </c>
      <c r="T98">
        <v>32.9</v>
      </c>
      <c r="U98">
        <f>IF(OR(S98="",G98=""),0,S98*60*(G98/100)*1012/1000000*293.071)</f>
        <v>302.95</v>
      </c>
      <c r="V98">
        <f>IF(OR(T98="",G98=""),0,T98*60*(G98/100)*1012/1000000*293.071)</f>
        <v>316.51</v>
      </c>
      <c r="W98">
        <v>-22.8</v>
      </c>
      <c r="X98">
        <v>30</v>
      </c>
      <c r="Y98">
        <v>71</v>
      </c>
      <c r="Z98">
        <v>62</v>
      </c>
      <c r="AA98">
        <v>67</v>
      </c>
      <c r="AB98">
        <v>60.7</v>
      </c>
      <c r="AC98">
        <f>IF(OR(T98="",G98=""),0,T98*1440*(G98/100)*1012/1000000)</f>
        <v>25.919</v>
      </c>
      <c r="AD98" t="str">
        <v>LMS</v>
      </c>
      <c r="AE98" t="str">
        <v/>
      </c>
    </row>
    <row r="99">
      <c r="A99" s="1">
        <v>46174</v>
      </c>
      <c r="B99" t="str">
        <v>EW-05</v>
      </c>
      <c r="C99" t="str">
        <v>Cell1-5</v>
      </c>
      <c r="D99" t="str">
        <v>Vertical</v>
      </c>
      <c r="E99" t="str">
        <v>2"</v>
      </c>
      <c r="F99" t="str">
        <v>1.0"</v>
      </c>
      <c r="G99">
        <v>56.5</v>
      </c>
      <c r="H99">
        <v>32.8</v>
      </c>
      <c r="I99">
        <v>0.5</v>
      </c>
      <c r="J99">
        <v>75.5</v>
      </c>
      <c r="K99">
        <v>75.5</v>
      </c>
      <c r="L99">
        <f>IF(OR(G99="",H99="",I99=""),0,MAX(0,100-G99-H99-I99))</f>
        <v>10.2</v>
      </c>
      <c r="M99">
        <v>-16.9</v>
      </c>
      <c r="N99">
        <v>-17.5</v>
      </c>
      <c r="O99">
        <v>0.8</v>
      </c>
      <c r="P99">
        <v>0.8</v>
      </c>
      <c r="Q99">
        <v>-18.3</v>
      </c>
      <c r="R99">
        <v>-18.6</v>
      </c>
      <c r="S99">
        <v>25.6</v>
      </c>
      <c r="T99">
        <v>25.9</v>
      </c>
      <c r="U99">
        <f>IF(OR(S99="",G99=""),0,S99*60*(G99/100)*1012/1000000*293.071)</f>
        <v>257.96</v>
      </c>
      <c r="V99">
        <f>IF(OR(T99="",G99=""),0,T99*60*(G99/100)*1012/1000000*293.071)</f>
        <v>260.24</v>
      </c>
      <c r="W99">
        <v>-26.7</v>
      </c>
      <c r="X99">
        <v>29.8</v>
      </c>
      <c r="Y99">
        <v>66</v>
      </c>
      <c r="Z99">
        <v>77</v>
      </c>
      <c r="AA99">
        <v>77</v>
      </c>
      <c r="AB99">
        <v>60</v>
      </c>
      <c r="AC99">
        <f>IF(OR(T99="",G99=""),0,T99*1440*(G99/100)*1012/1000000)</f>
        <v>21.311</v>
      </c>
      <c r="AD99" t="str">
        <v>GEM5000</v>
      </c>
      <c r="AE99" t="str">
        <v/>
      </c>
    </row>
    <row r="100">
      <c r="A100" s="1">
        <v>46204</v>
      </c>
      <c r="B100" t="str">
        <v>EW-05</v>
      </c>
      <c r="C100" t="str">
        <v>Cell1-5</v>
      </c>
      <c r="D100" t="str">
        <v>Vertical</v>
      </c>
      <c r="E100" t="str">
        <v>2"</v>
      </c>
      <c r="F100" t="str">
        <v>1.0"</v>
      </c>
      <c r="G100">
        <v>55.5</v>
      </c>
      <c r="H100">
        <v>32.6</v>
      </c>
      <c r="I100">
        <v>0.7</v>
      </c>
      <c r="J100">
        <v>80.2</v>
      </c>
      <c r="K100">
        <v>80.1</v>
      </c>
      <c r="L100">
        <f>IF(OR(G100="",H100="",I100=""),0,MAX(0,100-G100-H100-I100))</f>
        <v>11.2</v>
      </c>
      <c r="M100">
        <v>-21.3</v>
      </c>
      <c r="N100">
        <v>-22.1</v>
      </c>
      <c r="O100">
        <v>1.2</v>
      </c>
      <c r="P100">
        <v>1.2</v>
      </c>
      <c r="Q100">
        <v>-23</v>
      </c>
      <c r="R100">
        <v>-23</v>
      </c>
      <c r="S100">
        <v>33.5</v>
      </c>
      <c r="T100">
        <v>32.4</v>
      </c>
      <c r="U100">
        <f>IF(OR(S100="",G100=""),0,S100*60*(G100/100)*1012/1000000*293.071)</f>
        <v>330.7</v>
      </c>
      <c r="V100">
        <f>IF(OR(T100="",G100=""),0,T100*60*(G100/100)*1012/1000000*293.071)</f>
        <v>320.23</v>
      </c>
      <c r="W100">
        <v>-28.9</v>
      </c>
      <c r="X100">
        <v>29.9</v>
      </c>
      <c r="Y100">
        <v>76</v>
      </c>
      <c r="Z100">
        <v>67</v>
      </c>
      <c r="AA100">
        <v>69</v>
      </c>
      <c r="AB100">
        <v>58.7</v>
      </c>
      <c r="AC100">
        <f>IF(OR(T100="",G100=""),0,T100*1440*(G100/100)*1012/1000000)</f>
        <v>26.224</v>
      </c>
      <c r="AD100" t="str">
        <v>GEM5000</v>
      </c>
      <c r="AE100" t="str">
        <v/>
      </c>
    </row>
    <row r="101">
      <c r="A101" s="1">
        <v>46235</v>
      </c>
      <c r="B101" t="str">
        <v>EW-05</v>
      </c>
      <c r="C101" t="str">
        <v>Cell1-5</v>
      </c>
      <c r="D101" t="str">
        <v>Vertical</v>
      </c>
      <c r="E101" t="str">
        <v>2"</v>
      </c>
      <c r="F101" t="str">
        <v>1.0"</v>
      </c>
      <c r="G101">
        <v>52.7</v>
      </c>
      <c r="H101">
        <v>34.9</v>
      </c>
      <c r="I101">
        <v>0.4</v>
      </c>
      <c r="J101">
        <v>76.5</v>
      </c>
      <c r="K101">
        <v>76.1</v>
      </c>
      <c r="L101">
        <f>IF(OR(G101="",H101="",I101=""),0,MAX(0,100-G101-H101-I101))</f>
        <v>12</v>
      </c>
      <c r="M101">
        <v>-19</v>
      </c>
      <c r="N101">
        <v>-18.8</v>
      </c>
      <c r="O101">
        <v>1.1</v>
      </c>
      <c r="P101">
        <v>1.1</v>
      </c>
      <c r="Q101">
        <v>-20.4</v>
      </c>
      <c r="R101">
        <v>-19.8</v>
      </c>
      <c r="S101">
        <v>30.3</v>
      </c>
      <c r="T101">
        <v>31.2</v>
      </c>
      <c r="U101">
        <f>IF(OR(S101="",G101=""),0,S101*60*(G101/100)*1012/1000000*293.071)</f>
        <v>284.06</v>
      </c>
      <c r="V101">
        <f>IF(OR(T101="",G101=""),0,T101*60*(G101/100)*1012/1000000*293.071)</f>
        <v>292.5</v>
      </c>
      <c r="W101">
        <v>-28.2</v>
      </c>
      <c r="X101">
        <v>29.8</v>
      </c>
      <c r="Y101">
        <v>81</v>
      </c>
      <c r="Z101">
        <v>73</v>
      </c>
      <c r="AA101">
        <v>75</v>
      </c>
      <c r="AB101">
        <v>57.1</v>
      </c>
      <c r="AC101">
        <f>IF(OR(T101="",G101=""),0,T101*1440*(G101/100)*1012/1000000)</f>
        <v>23.953</v>
      </c>
      <c r="AD101" t="str">
        <v>Envision</v>
      </c>
      <c r="AE101" t="str">
        <v/>
      </c>
    </row>
    <row r="102">
      <c r="A102" s="1">
        <v>45658</v>
      </c>
      <c r="B102" t="str">
        <v>EW-06</v>
      </c>
      <c r="C102" t="str">
        <v>Cell1-6</v>
      </c>
      <c r="D102" t="str">
        <v>Vertical</v>
      </c>
      <c r="E102" t="str">
        <v>2"</v>
      </c>
      <c r="F102" t="str">
        <v>0.75"</v>
      </c>
      <c r="G102">
        <v>56.3</v>
      </c>
      <c r="H102">
        <v>32.4</v>
      </c>
      <c r="I102">
        <v>0.5</v>
      </c>
      <c r="J102">
        <v>79.3</v>
      </c>
      <c r="K102">
        <v>79.4</v>
      </c>
      <c r="L102">
        <f>IF(OR(G102="",H102="",I102=""),0,MAX(0,100-G102-H102-I102))</f>
        <v>10.9</v>
      </c>
      <c r="M102">
        <v>-17</v>
      </c>
      <c r="N102">
        <v>-17.5</v>
      </c>
      <c r="O102">
        <v>2.4</v>
      </c>
      <c r="P102">
        <v>2.3</v>
      </c>
      <c r="Q102">
        <v>-18.3</v>
      </c>
      <c r="R102">
        <v>-18.4</v>
      </c>
      <c r="S102">
        <v>33.4</v>
      </c>
      <c r="T102">
        <v>32</v>
      </c>
      <c r="U102">
        <f>IF(OR(S102="",G102=""),0,S102*60*(G102/100)*1012/1000000*293.071)</f>
        <v>334.44</v>
      </c>
      <c r="V102">
        <f>IF(OR(T102="",G102=""),0,T102*60*(G102/100)*1012/1000000*293.071)</f>
        <v>320.36</v>
      </c>
      <c r="W102">
        <v>-25.2</v>
      </c>
      <c r="X102">
        <v>29.9</v>
      </c>
      <c r="Y102">
        <v>70</v>
      </c>
      <c r="Z102">
        <v>67</v>
      </c>
      <c r="AA102">
        <v>64</v>
      </c>
      <c r="AB102">
        <v>55.1</v>
      </c>
      <c r="AC102">
        <f>IF(OR(T102="",G102=""),0,T102*1440*(G102/100)*1012/1000000)</f>
        <v>26.235</v>
      </c>
      <c r="AD102" t="str">
        <v>Envision</v>
      </c>
      <c r="AE102" t="str">
        <v/>
      </c>
    </row>
    <row r="103">
      <c r="A103" s="1">
        <v>45689</v>
      </c>
      <c r="B103" t="str">
        <v>EW-06</v>
      </c>
      <c r="C103" t="str">
        <v>Cell1-6</v>
      </c>
      <c r="D103" t="str">
        <v>Vertical</v>
      </c>
      <c r="E103" t="str">
        <v>2"</v>
      </c>
      <c r="F103" t="str">
        <v>0.75"</v>
      </c>
      <c r="G103">
        <v>53.3</v>
      </c>
      <c r="H103">
        <v>36</v>
      </c>
      <c r="I103">
        <v>0.7</v>
      </c>
      <c r="J103">
        <v>80.4</v>
      </c>
      <c r="K103">
        <v>80.7</v>
      </c>
      <c r="L103">
        <f>IF(OR(G103="",H103="",I103=""),0,MAX(0,100-G103-H103-I103))</f>
        <v>10</v>
      </c>
      <c r="M103">
        <v>-16.2</v>
      </c>
      <c r="N103">
        <v>-17.2</v>
      </c>
      <c r="O103">
        <v>3.2</v>
      </c>
      <c r="P103">
        <v>3.1</v>
      </c>
      <c r="Q103">
        <v>-17.6</v>
      </c>
      <c r="R103">
        <v>-18.3</v>
      </c>
      <c r="S103">
        <v>38.1</v>
      </c>
      <c r="T103">
        <v>37.1</v>
      </c>
      <c r="U103">
        <f>IF(OR(S103="",G103=""),0,S103*60*(G103/100)*1012/1000000*293.071)</f>
        <v>361.94</v>
      </c>
      <c r="V103">
        <f>IF(OR(T103="",G103=""),0,T103*60*(G103/100)*1012/1000000*293.071)</f>
        <v>352.27</v>
      </c>
      <c r="W103">
        <v>-26.8</v>
      </c>
      <c r="X103">
        <v>30</v>
      </c>
      <c r="Y103">
        <v>71</v>
      </c>
      <c r="Z103">
        <v>65</v>
      </c>
      <c r="AA103">
        <v>66</v>
      </c>
      <c r="AB103">
        <v>56</v>
      </c>
      <c r="AC103">
        <f>IF(OR(T103="",G103=""),0,T103*1440*(G103/100)*1012/1000000)</f>
        <v>28.848</v>
      </c>
      <c r="AD103" t="str">
        <v>LMS</v>
      </c>
      <c r="AE103" t="str">
        <v/>
      </c>
    </row>
    <row r="104">
      <c r="A104" s="1">
        <v>45717</v>
      </c>
      <c r="B104" t="str">
        <v>EW-06</v>
      </c>
      <c r="C104" t="str">
        <v>Cell1-6</v>
      </c>
      <c r="D104" t="str">
        <v>Vertical</v>
      </c>
      <c r="E104" t="str">
        <v>2"</v>
      </c>
      <c r="F104" t="str">
        <v>0.75"</v>
      </c>
      <c r="G104">
        <v>56.2</v>
      </c>
      <c r="H104">
        <v>33.4</v>
      </c>
      <c r="I104">
        <v>0.5</v>
      </c>
      <c r="J104">
        <v>80.5</v>
      </c>
      <c r="K104">
        <v>80.9</v>
      </c>
      <c r="L104">
        <f>IF(OR(G104="",H104="",I104=""),0,MAX(0,100-G104-H104-I104))</f>
        <v>9.9</v>
      </c>
      <c r="M104">
        <v>-19.1</v>
      </c>
      <c r="N104">
        <v>-19.8</v>
      </c>
      <c r="O104">
        <v>3.1</v>
      </c>
      <c r="P104">
        <v>3.1</v>
      </c>
      <c r="Q104">
        <v>-20.9</v>
      </c>
      <c r="R104">
        <v>-21.1</v>
      </c>
      <c r="S104">
        <v>37.2</v>
      </c>
      <c r="T104">
        <v>36.7</v>
      </c>
      <c r="U104">
        <f>IF(OR(S104="",G104=""),0,S104*60*(G104/100)*1012/1000000*293.071)</f>
        <v>372.52</v>
      </c>
      <c r="V104">
        <f>IF(OR(T104="",G104=""),0,T104*60*(G104/100)*1012/1000000*293.071)</f>
        <v>367.28</v>
      </c>
      <c r="W104">
        <v>-27.5</v>
      </c>
      <c r="X104">
        <v>30</v>
      </c>
      <c r="Y104">
        <v>42</v>
      </c>
      <c r="Z104">
        <v>74</v>
      </c>
      <c r="AA104">
        <v>73</v>
      </c>
      <c r="AB104">
        <v>61.9</v>
      </c>
      <c r="AC104">
        <f>IF(OR(T104="",G104=""),0,T104*1440*(G104/100)*1012/1000000)</f>
        <v>30.077</v>
      </c>
      <c r="AD104" t="str">
        <v>GEM5000</v>
      </c>
      <c r="AE104" t="str">
        <v/>
      </c>
    </row>
    <row r="105">
      <c r="A105" s="1">
        <v>45748</v>
      </c>
      <c r="B105" t="str">
        <v>EW-06</v>
      </c>
      <c r="C105" t="str">
        <v>Cell1-6</v>
      </c>
      <c r="D105" t="str">
        <v>Vertical</v>
      </c>
      <c r="E105" t="str">
        <v>2"</v>
      </c>
      <c r="F105" t="str">
        <v>0.75"</v>
      </c>
      <c r="G105">
        <v>55.7</v>
      </c>
      <c r="H105">
        <v>33.9</v>
      </c>
      <c r="I105">
        <v>0.7</v>
      </c>
      <c r="J105">
        <v>82.8</v>
      </c>
      <c r="K105">
        <v>82.4</v>
      </c>
      <c r="L105">
        <f>IF(OR(G105="",H105="",I105=""),0,MAX(0,100-G105-H105-I105))</f>
        <v>9.7</v>
      </c>
      <c r="M105">
        <v>-18.6</v>
      </c>
      <c r="N105">
        <v>-19.2</v>
      </c>
      <c r="O105">
        <v>2.6</v>
      </c>
      <c r="P105">
        <v>2.7</v>
      </c>
      <c r="Q105">
        <v>-20.4</v>
      </c>
      <c r="R105">
        <v>-20.2</v>
      </c>
      <c r="S105">
        <v>33.6</v>
      </c>
      <c r="T105">
        <v>34.3</v>
      </c>
      <c r="U105">
        <f>IF(OR(S105="",G105=""),0,S105*60*(G105/100)*1012/1000000*293.071)</f>
        <v>332.99</v>
      </c>
      <c r="V105">
        <f>IF(OR(T105="",G105=""),0,T105*60*(G105/100)*1012/1000000*293.071)</f>
        <v>340.51</v>
      </c>
      <c r="W105">
        <v>-28.9</v>
      </c>
      <c r="X105">
        <v>29.9</v>
      </c>
      <c r="Y105">
        <v>72</v>
      </c>
      <c r="Z105">
        <v>72</v>
      </c>
      <c r="AA105">
        <v>75</v>
      </c>
      <c r="AB105">
        <v>62.9</v>
      </c>
      <c r="AC105">
        <f>IF(OR(T105="",G105=""),0,T105*1440*(G105/100)*1012/1000000)</f>
        <v>27.885</v>
      </c>
      <c r="AD105" t="str">
        <v>LMS</v>
      </c>
      <c r="AE105" t="str">
        <v/>
      </c>
    </row>
    <row r="106">
      <c r="A106" s="1">
        <v>45778</v>
      </c>
      <c r="B106" t="str">
        <v>EW-06</v>
      </c>
      <c r="C106" t="str">
        <v>Cell1-6</v>
      </c>
      <c r="D106" t="str">
        <v>Vertical</v>
      </c>
      <c r="E106" t="str">
        <v>2"</v>
      </c>
      <c r="F106" t="str">
        <v>0.75"</v>
      </c>
      <c r="G106">
        <v>54.9</v>
      </c>
      <c r="H106">
        <v>32.9</v>
      </c>
      <c r="I106">
        <v>0.4</v>
      </c>
      <c r="J106">
        <v>83.6</v>
      </c>
      <c r="K106">
        <v>83.4</v>
      </c>
      <c r="L106">
        <f>IF(OR(G106="",H106="",I106=""),0,MAX(0,100-G106-H106-I106))</f>
        <v>11.8</v>
      </c>
      <c r="M106">
        <v>-15.7</v>
      </c>
      <c r="N106">
        <v>-17.2</v>
      </c>
      <c r="O106">
        <v>1.1</v>
      </c>
      <c r="P106">
        <v>1.1</v>
      </c>
      <c r="Q106">
        <v>-17.4</v>
      </c>
      <c r="R106">
        <v>-18.2</v>
      </c>
      <c r="S106">
        <v>23.3</v>
      </c>
      <c r="T106">
        <v>22.5</v>
      </c>
      <c r="U106">
        <f>IF(OR(S106="",G106=""),0,S106*60*(G106/100)*1012/1000000*293.071)</f>
        <v>228.03</v>
      </c>
      <c r="V106">
        <f>IF(OR(T106="",G106=""),0,T106*60*(G106/100)*1012/1000000*293.071)</f>
        <v>219.62</v>
      </c>
      <c r="W106">
        <v>-27.4</v>
      </c>
      <c r="X106">
        <v>29.8</v>
      </c>
      <c r="Y106">
        <v>60</v>
      </c>
      <c r="Z106">
        <v>69</v>
      </c>
      <c r="AA106">
        <v>67</v>
      </c>
      <c r="AB106">
        <v>63.8</v>
      </c>
      <c r="AC106">
        <f>IF(OR(T106="",G106=""),0,T106*1440*(G106/100)*1012/1000000)</f>
        <v>17.985</v>
      </c>
      <c r="AD106" t="str">
        <v>LMS</v>
      </c>
      <c r="AE106" t="str">
        <v/>
      </c>
    </row>
    <row r="107">
      <c r="A107" s="1">
        <v>45809</v>
      </c>
      <c r="B107" t="str">
        <v>EW-06</v>
      </c>
      <c r="C107" t="str">
        <v>Cell1-6</v>
      </c>
      <c r="D107" t="str">
        <v>Vertical</v>
      </c>
      <c r="E107" t="str">
        <v>2"</v>
      </c>
      <c r="F107" t="str">
        <v>0.75"</v>
      </c>
      <c r="G107">
        <v>55.4</v>
      </c>
      <c r="H107">
        <v>34.2</v>
      </c>
      <c r="I107">
        <v>0.5</v>
      </c>
      <c r="J107">
        <v>75.4</v>
      </c>
      <c r="K107">
        <v>75.4</v>
      </c>
      <c r="L107">
        <f>IF(OR(G107="",H107="",I107=""),0,MAX(0,100-G107-H107-I107))</f>
        <v>10</v>
      </c>
      <c r="M107">
        <v>-18.8</v>
      </c>
      <c r="N107">
        <v>-18.8</v>
      </c>
      <c r="O107">
        <v>2.5</v>
      </c>
      <c r="P107">
        <v>2.4</v>
      </c>
      <c r="Q107">
        <v>-20.1</v>
      </c>
      <c r="R107">
        <v>-20.1</v>
      </c>
      <c r="S107">
        <v>33.7</v>
      </c>
      <c r="T107">
        <v>32.7</v>
      </c>
      <c r="U107">
        <f>IF(OR(S107="",G107=""),0,S107*60*(G107/100)*1012/1000000*293.071)</f>
        <v>332.47</v>
      </c>
      <c r="V107">
        <f>IF(OR(T107="",G107=""),0,T107*60*(G107/100)*1012/1000000*293.071)</f>
        <v>322.46</v>
      </c>
      <c r="W107">
        <v>-26.6</v>
      </c>
      <c r="X107">
        <v>29.9</v>
      </c>
      <c r="Y107">
        <v>84</v>
      </c>
      <c r="Z107">
        <v>64</v>
      </c>
      <c r="AA107">
        <v>63</v>
      </c>
      <c r="AB107">
        <v>58.3</v>
      </c>
      <c r="AC107">
        <f>IF(OR(T107="",G107=""),0,T107*1440*(G107/100)*1012/1000000)</f>
        <v>26.407</v>
      </c>
      <c r="AD107" t="str">
        <v>GEM5000</v>
      </c>
      <c r="AE107" t="str">
        <v/>
      </c>
    </row>
    <row r="108">
      <c r="A108" s="1">
        <v>45839</v>
      </c>
      <c r="B108" t="str">
        <v>EW-06</v>
      </c>
      <c r="C108" t="str">
        <v>Cell1-6</v>
      </c>
      <c r="D108" t="str">
        <v>Vertical</v>
      </c>
      <c r="E108" t="str">
        <v>2"</v>
      </c>
      <c r="F108" t="str">
        <v>0.75"</v>
      </c>
      <c r="G108">
        <v>51.3</v>
      </c>
      <c r="H108">
        <v>35.2</v>
      </c>
      <c r="I108">
        <v>0.6</v>
      </c>
      <c r="J108">
        <v>83.9</v>
      </c>
      <c r="K108">
        <v>84.3</v>
      </c>
      <c r="L108">
        <f>IF(OR(G108="",H108="",I108=""),0,MAX(0,100-G108-H108-I108))</f>
        <v>12.9</v>
      </c>
      <c r="M108">
        <v>-20.5</v>
      </c>
      <c r="N108">
        <v>-20.8</v>
      </c>
      <c r="O108">
        <v>3.3</v>
      </c>
      <c r="P108">
        <v>3.2</v>
      </c>
      <c r="Q108">
        <v>-22.3</v>
      </c>
      <c r="R108">
        <v>-22.3</v>
      </c>
      <c r="S108">
        <v>39.1</v>
      </c>
      <c r="T108">
        <v>37.7</v>
      </c>
      <c r="U108">
        <f>IF(OR(S108="",G108=""),0,S108*60*(G108/100)*1012/1000000*293.071)</f>
        <v>356.7</v>
      </c>
      <c r="V108">
        <f>IF(OR(T108="",G108=""),0,T108*60*(G108/100)*1012/1000000*293.071)</f>
        <v>344.48</v>
      </c>
      <c r="W108">
        <v>-31.9</v>
      </c>
      <c r="X108">
        <v>29.9</v>
      </c>
      <c r="Y108">
        <v>72</v>
      </c>
      <c r="Z108">
        <v>71</v>
      </c>
      <c r="AA108">
        <v>69</v>
      </c>
      <c r="AB108">
        <v>56</v>
      </c>
      <c r="AC108">
        <f>IF(OR(T108="",G108=""),0,T108*1440*(G108/100)*1012/1000000)</f>
        <v>28.21</v>
      </c>
      <c r="AD108" t="str">
        <v>GEM5000</v>
      </c>
      <c r="AE108" t="str">
        <v/>
      </c>
    </row>
    <row r="109">
      <c r="A109" s="1">
        <v>45870</v>
      </c>
      <c r="B109" t="str">
        <v>EW-06</v>
      </c>
      <c r="C109" t="str">
        <v>Cell1-6</v>
      </c>
      <c r="D109" t="str">
        <v>Vertical</v>
      </c>
      <c r="E109" t="str">
        <v>2"</v>
      </c>
      <c r="F109" t="str">
        <v>0.75"</v>
      </c>
      <c r="G109">
        <v>55.5</v>
      </c>
      <c r="H109">
        <v>33</v>
      </c>
      <c r="I109">
        <v>0.4</v>
      </c>
      <c r="J109">
        <v>79.1</v>
      </c>
      <c r="K109">
        <v>79.5</v>
      </c>
      <c r="L109">
        <f>IF(OR(G109="",H109="",I109=""),0,MAX(0,100-G109-H109-I109))</f>
        <v>11</v>
      </c>
      <c r="M109">
        <v>-16.1</v>
      </c>
      <c r="N109">
        <v>-17.3</v>
      </c>
      <c r="O109">
        <v>1.2</v>
      </c>
      <c r="P109">
        <v>1.1</v>
      </c>
      <c r="Q109">
        <v>-17.9</v>
      </c>
      <c r="R109">
        <v>-18.4</v>
      </c>
      <c r="S109">
        <v>23.3</v>
      </c>
      <c r="T109">
        <v>22.1</v>
      </c>
      <c r="U109">
        <f>IF(OR(S109="",G109=""),0,S109*60*(G109/100)*1012/1000000*293.071)</f>
        <v>230.55</v>
      </c>
      <c r="V109">
        <f>IF(OR(T109="",G109=""),0,T109*60*(G109/100)*1012/1000000*293.071)</f>
        <v>218.12</v>
      </c>
      <c r="W109">
        <v>-27.4</v>
      </c>
      <c r="X109">
        <v>29.8</v>
      </c>
      <c r="Y109">
        <v>43</v>
      </c>
      <c r="Z109">
        <v>55</v>
      </c>
      <c r="AA109">
        <v>61</v>
      </c>
      <c r="AB109">
        <v>55.1</v>
      </c>
      <c r="AC109">
        <f>IF(OR(T109="",G109=""),0,T109*1440*(G109/100)*1012/1000000)</f>
        <v>17.862</v>
      </c>
      <c r="AD109" t="str">
        <v>Envision</v>
      </c>
      <c r="AE109" t="str">
        <v/>
      </c>
    </row>
    <row r="110">
      <c r="A110" s="1">
        <v>45901</v>
      </c>
      <c r="B110" t="str">
        <v>EW-06</v>
      </c>
      <c r="C110" t="str">
        <v>Cell1-6</v>
      </c>
      <c r="D110" t="str">
        <v>Vertical</v>
      </c>
      <c r="E110" t="str">
        <v>2"</v>
      </c>
      <c r="F110" t="str">
        <v>0.75"</v>
      </c>
      <c r="G110">
        <v>56.9</v>
      </c>
      <c r="H110">
        <v>30.5</v>
      </c>
      <c r="I110">
        <v>0.7</v>
      </c>
      <c r="J110">
        <v>83.2</v>
      </c>
      <c r="K110">
        <v>83.4</v>
      </c>
      <c r="L110">
        <f>IF(OR(G110="",H110="",I110=""),0,MAX(0,100-G110-H110-I110))</f>
        <v>11.9</v>
      </c>
      <c r="M110">
        <v>-19.7</v>
      </c>
      <c r="N110">
        <v>-20.4</v>
      </c>
      <c r="O110">
        <v>1.6</v>
      </c>
      <c r="P110">
        <v>1.5</v>
      </c>
      <c r="Q110">
        <v>-21.2</v>
      </c>
      <c r="R110">
        <v>-21.5</v>
      </c>
      <c r="S110">
        <v>26.9</v>
      </c>
      <c r="T110">
        <v>25.7</v>
      </c>
      <c r="U110">
        <f>IF(OR(S110="",G110=""),0,S110*60*(G110/100)*1012/1000000*293.071)</f>
        <v>272.14</v>
      </c>
      <c r="V110">
        <f>IF(OR(T110="",G110=""),0,T110*60*(G110/100)*1012/1000000*293.071)</f>
        <v>260.29</v>
      </c>
      <c r="W110">
        <v>-27.5</v>
      </c>
      <c r="X110">
        <v>30</v>
      </c>
      <c r="Y110">
        <v>77</v>
      </c>
      <c r="Z110">
        <v>63</v>
      </c>
      <c r="AA110">
        <v>62</v>
      </c>
      <c r="AB110">
        <v>50</v>
      </c>
      <c r="AC110">
        <f>IF(OR(T110="",G110=""),0,T110*1440*(G110/100)*1012/1000000)</f>
        <v>21.316</v>
      </c>
      <c r="AD110" t="str">
        <v>LMS</v>
      </c>
      <c r="AE110" t="str">
        <v/>
      </c>
    </row>
    <row r="111">
      <c r="A111" s="1">
        <v>45931</v>
      </c>
      <c r="B111" t="str">
        <v>EW-06</v>
      </c>
      <c r="C111" t="str">
        <v>Cell1-6</v>
      </c>
      <c r="D111" t="str">
        <v>Vertical</v>
      </c>
      <c r="E111" t="str">
        <v>2"</v>
      </c>
      <c r="F111" t="str">
        <v>0.75"</v>
      </c>
      <c r="G111">
        <v>54.9</v>
      </c>
      <c r="H111">
        <v>31.9</v>
      </c>
      <c r="I111">
        <v>0.7</v>
      </c>
      <c r="J111">
        <v>79.2</v>
      </c>
      <c r="K111">
        <v>79.4</v>
      </c>
      <c r="L111">
        <f>IF(OR(G111="",H111="",I111=""),0,MAX(0,100-G111-H111-I111))</f>
        <v>12.5</v>
      </c>
      <c r="M111">
        <v>-16</v>
      </c>
      <c r="N111">
        <v>-16.2</v>
      </c>
      <c r="O111">
        <v>2.5</v>
      </c>
      <c r="P111">
        <v>2.6</v>
      </c>
      <c r="Q111">
        <v>-17.5</v>
      </c>
      <c r="R111">
        <v>-17.1</v>
      </c>
      <c r="S111">
        <v>33.2</v>
      </c>
      <c r="T111">
        <v>34</v>
      </c>
      <c r="U111">
        <f>IF(OR(S111="",G111=""),0,S111*60*(G111/100)*1012/1000000*293.071)</f>
        <v>324.19</v>
      </c>
      <c r="V111">
        <f>IF(OR(T111="",G111=""),0,T111*60*(G111/100)*1012/1000000*293.071)</f>
        <v>332.59</v>
      </c>
      <c r="W111">
        <v>-23.1</v>
      </c>
      <c r="X111">
        <v>29.9</v>
      </c>
      <c r="Y111">
        <v>77</v>
      </c>
      <c r="Z111">
        <v>60</v>
      </c>
      <c r="AA111">
        <v>65</v>
      </c>
      <c r="AB111">
        <v>47.3</v>
      </c>
      <c r="AC111">
        <f>IF(OR(T111="",G111=""),0,T111*1440*(G111/100)*1012/1000000)</f>
        <v>27.236</v>
      </c>
      <c r="AD111" t="str">
        <v>GEM5000</v>
      </c>
      <c r="AE111" t="str">
        <v/>
      </c>
    </row>
    <row r="112">
      <c r="A112" s="1">
        <v>45962</v>
      </c>
      <c r="B112" t="str">
        <v>EW-06</v>
      </c>
      <c r="C112" t="str">
        <v>Cell1-6</v>
      </c>
      <c r="D112" t="str">
        <v>Vertical</v>
      </c>
      <c r="E112" t="str">
        <v>2"</v>
      </c>
      <c r="F112" t="str">
        <v>0.75"</v>
      </c>
      <c r="G112">
        <v>55.9</v>
      </c>
      <c r="H112">
        <v>31.6</v>
      </c>
      <c r="I112">
        <v>0.7</v>
      </c>
      <c r="J112">
        <v>82.3</v>
      </c>
      <c r="K112">
        <v>82.2</v>
      </c>
      <c r="L112">
        <f>IF(OR(G112="",H112="",I112=""),0,MAX(0,100-G112-H112-I112))</f>
        <v>11.8</v>
      </c>
      <c r="M112">
        <v>-19.6</v>
      </c>
      <c r="N112">
        <v>-19.8</v>
      </c>
      <c r="O112">
        <v>3</v>
      </c>
      <c r="P112">
        <v>2.9</v>
      </c>
      <c r="Q112">
        <v>-20.9</v>
      </c>
      <c r="R112">
        <v>-21.2</v>
      </c>
      <c r="S112">
        <v>36.1</v>
      </c>
      <c r="T112">
        <v>35.5</v>
      </c>
      <c r="U112">
        <f>IF(OR(S112="",G112=""),0,S112*60*(G112/100)*1012/1000000*293.071)</f>
        <v>359.28</v>
      </c>
      <c r="V112">
        <f>IF(OR(T112="",G112=""),0,T112*60*(G112/100)*1012/1000000*293.071)</f>
        <v>352.78</v>
      </c>
      <c r="W112">
        <v>-29.6</v>
      </c>
      <c r="X112">
        <v>29.9</v>
      </c>
      <c r="Y112">
        <v>67</v>
      </c>
      <c r="Z112">
        <v>76</v>
      </c>
      <c r="AA112">
        <v>78</v>
      </c>
      <c r="AB112">
        <v>47.7</v>
      </c>
      <c r="AC112">
        <f>IF(OR(T112="",G112=""),0,T112*1440*(G112/100)*1012/1000000)</f>
        <v>28.89</v>
      </c>
      <c r="AD112" t="str">
        <v>GEM5000</v>
      </c>
      <c r="AE112" t="str">
        <v/>
      </c>
    </row>
    <row r="113">
      <c r="A113" s="1">
        <v>45992</v>
      </c>
      <c r="B113" t="str">
        <v>EW-06</v>
      </c>
      <c r="C113" t="str">
        <v>Cell1-6</v>
      </c>
      <c r="D113" t="str">
        <v>Vertical</v>
      </c>
      <c r="E113" t="str">
        <v>2"</v>
      </c>
      <c r="F113" t="str">
        <v>0.75"</v>
      </c>
      <c r="G113">
        <v>52.3</v>
      </c>
      <c r="H113">
        <v>34.9</v>
      </c>
      <c r="I113">
        <v>0.8</v>
      </c>
      <c r="J113">
        <v>77.4</v>
      </c>
      <c r="K113">
        <v>77.3</v>
      </c>
      <c r="L113">
        <f>IF(OR(G113="",H113="",I113=""),0,MAX(0,100-G113-H113-I113))</f>
        <v>11.9</v>
      </c>
      <c r="M113">
        <v>-20.7</v>
      </c>
      <c r="N113">
        <v>-22.1</v>
      </c>
      <c r="O113">
        <v>1.3</v>
      </c>
      <c r="P113">
        <v>1.3</v>
      </c>
      <c r="Q113">
        <v>-22.5</v>
      </c>
      <c r="R113">
        <v>-23</v>
      </c>
      <c r="S113">
        <v>23.1</v>
      </c>
      <c r="T113">
        <v>23.6</v>
      </c>
      <c r="U113">
        <f>IF(OR(S113="",G113=""),0,S113*60*(G113/100)*1012/1000000*293.071)</f>
        <v>215.28</v>
      </c>
      <c r="V113">
        <f>IF(OR(T113="",G113=""),0,T113*60*(G113/100)*1012/1000000*293.071)</f>
        <v>220.1</v>
      </c>
      <c r="W113">
        <v>-28.8</v>
      </c>
      <c r="X113">
        <v>29.8</v>
      </c>
      <c r="Y113">
        <v>52</v>
      </c>
      <c r="Z113">
        <v>67</v>
      </c>
      <c r="AA113">
        <v>64</v>
      </c>
      <c r="AB113">
        <v>48.6</v>
      </c>
      <c r="AC113">
        <f>IF(OR(T113="",G113=""),0,T113*1440*(G113/100)*1012/1000000)</f>
        <v>18.024</v>
      </c>
      <c r="AD113" t="str">
        <v>GEM5000</v>
      </c>
      <c r="AE113" t="str">
        <v/>
      </c>
    </row>
    <row r="114">
      <c r="A114" s="1">
        <v>46023</v>
      </c>
      <c r="B114" t="str">
        <v>EW-06</v>
      </c>
      <c r="C114" t="str">
        <v>Cell1-6</v>
      </c>
      <c r="D114" t="str">
        <v>Vertical</v>
      </c>
      <c r="E114" t="str">
        <v>2"</v>
      </c>
      <c r="F114" t="str">
        <v>0.75"</v>
      </c>
      <c r="G114">
        <v>52.6</v>
      </c>
      <c r="H114">
        <v>34.9</v>
      </c>
      <c r="I114">
        <v>0.8</v>
      </c>
      <c r="J114">
        <v>80.7</v>
      </c>
      <c r="K114">
        <v>80.8</v>
      </c>
      <c r="L114">
        <f>IF(OR(G114="",H114="",I114=""),0,MAX(0,100-G114-H114-I114))</f>
        <v>11.8</v>
      </c>
      <c r="M114">
        <v>-17</v>
      </c>
      <c r="N114">
        <v>-16.9</v>
      </c>
      <c r="O114">
        <v>1.3</v>
      </c>
      <c r="P114">
        <v>1.2</v>
      </c>
      <c r="Q114">
        <v>-18.3</v>
      </c>
      <c r="R114">
        <v>-18.4</v>
      </c>
      <c r="S114">
        <v>24.1</v>
      </c>
      <c r="T114">
        <v>22.8</v>
      </c>
      <c r="U114">
        <f>IF(OR(S114="",G114=""),0,S114*60*(G114/100)*1012/1000000*293.071)</f>
        <v>225.02</v>
      </c>
      <c r="V114">
        <f>IF(OR(T114="",G114=""),0,T114*60*(G114/100)*1012/1000000*293.071)</f>
        <v>213.69</v>
      </c>
      <c r="W114">
        <v>-23.7</v>
      </c>
      <c r="X114">
        <v>29.8</v>
      </c>
      <c r="Y114">
        <v>42</v>
      </c>
      <c r="Z114">
        <v>73</v>
      </c>
      <c r="AA114">
        <v>74</v>
      </c>
      <c r="AB114">
        <v>47.7</v>
      </c>
      <c r="AC114">
        <f>IF(OR(T114="",G114=""),0,T114*1440*(G114/100)*1012/1000000)</f>
        <v>17.499</v>
      </c>
      <c r="AD114" t="str">
        <v>LMS</v>
      </c>
      <c r="AE114" t="str">
        <v/>
      </c>
    </row>
    <row r="115">
      <c r="A115" s="1">
        <v>46054</v>
      </c>
      <c r="B115" t="str">
        <v>EW-06</v>
      </c>
      <c r="C115" t="str">
        <v>Cell1-6</v>
      </c>
      <c r="D115" t="str">
        <v>Vertical</v>
      </c>
      <c r="E115" t="str">
        <v>2"</v>
      </c>
      <c r="F115" t="str">
        <v>0.75"</v>
      </c>
      <c r="G115">
        <v>55.7</v>
      </c>
      <c r="H115">
        <v>33.1</v>
      </c>
      <c r="I115">
        <v>0.6</v>
      </c>
      <c r="J115">
        <v>75.7</v>
      </c>
      <c r="K115">
        <v>76</v>
      </c>
      <c r="L115">
        <f>IF(OR(G115="",H115="",I115=""),0,MAX(0,100-G115-H115-I115))</f>
        <v>10.6</v>
      </c>
      <c r="M115">
        <v>-19.7</v>
      </c>
      <c r="N115">
        <v>-20.6</v>
      </c>
      <c r="O115">
        <v>1.8</v>
      </c>
      <c r="P115">
        <v>1.8</v>
      </c>
      <c r="Q115">
        <v>-21.3</v>
      </c>
      <c r="R115">
        <v>-21.8</v>
      </c>
      <c r="S115">
        <v>28.8</v>
      </c>
      <c r="T115">
        <v>28</v>
      </c>
      <c r="U115">
        <f>IF(OR(S115="",G115=""),0,S115*60*(G115/100)*1012/1000000*293.071)</f>
        <v>285.37</v>
      </c>
      <c r="V115">
        <f>IF(OR(T115="",G115=""),0,T115*60*(G115/100)*1012/1000000*293.071)</f>
        <v>277.68</v>
      </c>
      <c r="W115">
        <v>-28.1</v>
      </c>
      <c r="X115">
        <v>29.8</v>
      </c>
      <c r="Y115">
        <v>43</v>
      </c>
      <c r="Z115">
        <v>61</v>
      </c>
      <c r="AA115">
        <v>65</v>
      </c>
      <c r="AB115">
        <v>51.8</v>
      </c>
      <c r="AC115">
        <f>IF(OR(T115="",G115=""),0,T115*1440*(G115/100)*1012/1000000)</f>
        <v>22.74</v>
      </c>
      <c r="AD115" t="str">
        <v>Envision</v>
      </c>
      <c r="AE115" t="str">
        <v/>
      </c>
    </row>
    <row r="116">
      <c r="A116" s="1">
        <v>46082</v>
      </c>
      <c r="B116" t="str">
        <v>EW-06</v>
      </c>
      <c r="C116" t="str">
        <v>Cell1-6</v>
      </c>
      <c r="D116" t="str">
        <v>Vertical</v>
      </c>
      <c r="E116" t="str">
        <v>2"</v>
      </c>
      <c r="F116" t="str">
        <v>0.75"</v>
      </c>
      <c r="G116">
        <v>54.7</v>
      </c>
      <c r="H116">
        <v>35</v>
      </c>
      <c r="I116">
        <v>0.4</v>
      </c>
      <c r="J116">
        <v>76.3</v>
      </c>
      <c r="K116">
        <v>75.9</v>
      </c>
      <c r="L116">
        <f>IF(OR(G116="",H116="",I116=""),0,MAX(0,100-G116-H116-I116))</f>
        <v>9.9</v>
      </c>
      <c r="M116">
        <v>-16.7</v>
      </c>
      <c r="N116">
        <v>-18</v>
      </c>
      <c r="O116">
        <v>3</v>
      </c>
      <c r="P116">
        <v>3</v>
      </c>
      <c r="Q116">
        <v>-18.5</v>
      </c>
      <c r="R116">
        <v>-18.9</v>
      </c>
      <c r="S116">
        <v>36</v>
      </c>
      <c r="T116">
        <v>36.2</v>
      </c>
      <c r="U116">
        <f>IF(OR(S116="",G116=""),0,S116*60*(G116/100)*1012/1000000*293.071)</f>
        <v>350.19</v>
      </c>
      <c r="V116">
        <f>IF(OR(T116="",G116=""),0,T116*60*(G116/100)*1012/1000000*293.071)</f>
        <v>352.01</v>
      </c>
      <c r="W116">
        <v>-28.7</v>
      </c>
      <c r="X116">
        <v>30</v>
      </c>
      <c r="Y116">
        <v>42</v>
      </c>
      <c r="Z116">
        <v>67</v>
      </c>
      <c r="AA116">
        <v>64</v>
      </c>
      <c r="AB116">
        <v>55.5</v>
      </c>
      <c r="AC116">
        <f>IF(OR(T116="",G116=""),0,T116*1440*(G116/100)*1012/1000000)</f>
        <v>28.827</v>
      </c>
      <c r="AD116" t="str">
        <v>LMS</v>
      </c>
      <c r="AE116" t="str">
        <v/>
      </c>
    </row>
    <row r="117">
      <c r="A117" s="1">
        <v>46113</v>
      </c>
      <c r="B117" t="str">
        <v>EW-06</v>
      </c>
      <c r="C117" t="str">
        <v>Cell1-6</v>
      </c>
      <c r="D117" t="str">
        <v>Vertical</v>
      </c>
      <c r="E117" t="str">
        <v>2"</v>
      </c>
      <c r="F117" t="str">
        <v>0.75"</v>
      </c>
      <c r="G117">
        <v>52.6</v>
      </c>
      <c r="H117">
        <v>36.7</v>
      </c>
      <c r="I117">
        <v>0.7</v>
      </c>
      <c r="J117">
        <v>79.7</v>
      </c>
      <c r="K117">
        <v>79.7</v>
      </c>
      <c r="L117">
        <f>IF(OR(G117="",H117="",I117=""),0,MAX(0,100-G117-H117-I117))</f>
        <v>10</v>
      </c>
      <c r="M117">
        <v>-21.7</v>
      </c>
      <c r="N117">
        <v>-21.8</v>
      </c>
      <c r="O117">
        <v>1.3</v>
      </c>
      <c r="P117">
        <v>1.3</v>
      </c>
      <c r="Q117">
        <v>-23.2</v>
      </c>
      <c r="R117">
        <v>-22.8</v>
      </c>
      <c r="S117">
        <v>24.7</v>
      </c>
      <c r="T117">
        <v>23.9</v>
      </c>
      <c r="U117">
        <f>IF(OR(S117="",G117=""),0,S117*60*(G117/100)*1012/1000000*293.071)</f>
        <v>231.14</v>
      </c>
      <c r="V117">
        <f>IF(OR(T117="",G117=""),0,T117*60*(G117/100)*1012/1000000*293.071)</f>
        <v>223.84</v>
      </c>
      <c r="W117">
        <v>-28.6</v>
      </c>
      <c r="X117">
        <v>30</v>
      </c>
      <c r="Y117">
        <v>76</v>
      </c>
      <c r="Z117">
        <v>61</v>
      </c>
      <c r="AA117">
        <v>61</v>
      </c>
      <c r="AB117">
        <v>56.9</v>
      </c>
      <c r="AC117">
        <f>IF(OR(T117="",G117=""),0,T117*1440*(G117/100)*1012/1000000)</f>
        <v>18.331</v>
      </c>
      <c r="AD117" t="str">
        <v>Envision</v>
      </c>
      <c r="AE117" t="str">
        <v/>
      </c>
    </row>
    <row r="118">
      <c r="A118" s="1">
        <v>46143</v>
      </c>
      <c r="B118" t="str">
        <v>EW-06</v>
      </c>
      <c r="C118" t="str">
        <v>Cell1-6</v>
      </c>
      <c r="D118" t="str">
        <v>Vertical</v>
      </c>
      <c r="E118" t="str">
        <v>2"</v>
      </c>
      <c r="F118" t="str">
        <v>0.75"</v>
      </c>
      <c r="G118">
        <v>53.5</v>
      </c>
      <c r="H118">
        <v>33</v>
      </c>
      <c r="I118">
        <v>0.8</v>
      </c>
      <c r="J118">
        <v>78.4</v>
      </c>
      <c r="K118">
        <v>78.5</v>
      </c>
      <c r="L118">
        <f>IF(OR(G118="",H118="",I118=""),0,MAX(0,100-G118-H118-I118))</f>
        <v>12.7</v>
      </c>
      <c r="M118">
        <v>-18.3</v>
      </c>
      <c r="N118">
        <v>-18.8</v>
      </c>
      <c r="O118">
        <v>3.1</v>
      </c>
      <c r="P118">
        <v>3.2</v>
      </c>
      <c r="Q118">
        <v>-19.7</v>
      </c>
      <c r="R118">
        <v>-20.2</v>
      </c>
      <c r="S118">
        <v>36.4</v>
      </c>
      <c r="T118">
        <v>37.7</v>
      </c>
      <c r="U118">
        <f>IF(OR(S118="",G118=""),0,S118*60*(G118/100)*1012/1000000*293.071)</f>
        <v>346.57</v>
      </c>
      <c r="V118">
        <f>IF(OR(T118="",G118=""),0,T118*60*(G118/100)*1012/1000000*293.071)</f>
        <v>358.44</v>
      </c>
      <c r="W118">
        <v>-26.4</v>
      </c>
      <c r="X118">
        <v>29.7</v>
      </c>
      <c r="Y118">
        <v>41</v>
      </c>
      <c r="Z118">
        <v>65</v>
      </c>
      <c r="AA118">
        <v>63</v>
      </c>
      <c r="AB118">
        <v>60.1</v>
      </c>
      <c r="AC118">
        <f>IF(OR(T118="",G118=""),0,T118*1440*(G118/100)*1012/1000000)</f>
        <v>29.353</v>
      </c>
      <c r="AD118" t="str">
        <v>GEM5000</v>
      </c>
      <c r="AE118" t="str">
        <v/>
      </c>
    </row>
    <row r="119">
      <c r="A119" s="1">
        <v>46174</v>
      </c>
      <c r="B119" t="str">
        <v>EW-06</v>
      </c>
      <c r="C119" t="str">
        <v>Cell1-6</v>
      </c>
      <c r="D119" t="str">
        <v>Vertical</v>
      </c>
      <c r="E119" t="str">
        <v>2"</v>
      </c>
      <c r="F119" t="str">
        <v>0.75"</v>
      </c>
      <c r="G119">
        <v>52.5</v>
      </c>
      <c r="H119">
        <v>35.6</v>
      </c>
      <c r="I119">
        <v>0.5</v>
      </c>
      <c r="J119">
        <v>77.5</v>
      </c>
      <c r="K119">
        <v>77.1</v>
      </c>
      <c r="L119">
        <f>IF(OR(G119="",H119="",I119=""),0,MAX(0,100-G119-H119-I119))</f>
        <v>11.4</v>
      </c>
      <c r="M119">
        <v>-19.7</v>
      </c>
      <c r="N119">
        <v>-20.3</v>
      </c>
      <c r="O119">
        <v>2.6</v>
      </c>
      <c r="P119">
        <v>2.6</v>
      </c>
      <c r="Q119">
        <v>-21.3</v>
      </c>
      <c r="R119">
        <v>-21.6</v>
      </c>
      <c r="S119">
        <v>33.9</v>
      </c>
      <c r="T119">
        <v>33.7</v>
      </c>
      <c r="U119">
        <f>IF(OR(S119="",G119=""),0,S119*60*(G119/100)*1012/1000000*293.071)</f>
        <v>316.27</v>
      </c>
      <c r="V119">
        <f>IF(OR(T119="",G119=""),0,T119*60*(G119/100)*1012/1000000*293.071)</f>
        <v>314.58</v>
      </c>
      <c r="W119">
        <v>-27.1</v>
      </c>
      <c r="X119">
        <v>29.9</v>
      </c>
      <c r="Y119">
        <v>69</v>
      </c>
      <c r="Z119">
        <v>72</v>
      </c>
      <c r="AA119">
        <v>72</v>
      </c>
      <c r="AB119">
        <v>64.2</v>
      </c>
      <c r="AC119">
        <f>IF(OR(T119="",G119=""),0,T119*1440*(G119/100)*1012/1000000)</f>
        <v>25.761</v>
      </c>
      <c r="AD119" t="str">
        <v>GEM5000</v>
      </c>
      <c r="AE119" t="str">
        <v/>
      </c>
    </row>
    <row r="120">
      <c r="A120" s="1">
        <v>46204</v>
      </c>
      <c r="B120" t="str">
        <v>EW-06</v>
      </c>
      <c r="C120" t="str">
        <v>Cell1-6</v>
      </c>
      <c r="D120" t="str">
        <v>Vertical</v>
      </c>
      <c r="E120" t="str">
        <v>2"</v>
      </c>
      <c r="F120" t="str">
        <v>0.75"</v>
      </c>
      <c r="G120">
        <v>51.3</v>
      </c>
      <c r="H120">
        <v>36.2</v>
      </c>
      <c r="I120">
        <v>0.4</v>
      </c>
      <c r="J120">
        <v>83</v>
      </c>
      <c r="K120">
        <v>83.3</v>
      </c>
      <c r="L120">
        <f>IF(OR(G120="",H120="",I120=""),0,MAX(0,100-G120-H120-I120))</f>
        <v>12.1</v>
      </c>
      <c r="M120">
        <v>-17.1</v>
      </c>
      <c r="N120">
        <v>-17.3</v>
      </c>
      <c r="O120">
        <v>1.4</v>
      </c>
      <c r="P120">
        <v>1.4</v>
      </c>
      <c r="Q120">
        <v>-18.5</v>
      </c>
      <c r="R120">
        <v>-18.3</v>
      </c>
      <c r="S120">
        <v>25.4</v>
      </c>
      <c r="T120">
        <v>24.6</v>
      </c>
      <c r="U120">
        <f>IF(OR(S120="",G120=""),0,S120*60*(G120/100)*1012/1000000*293.071)</f>
        <v>231.47</v>
      </c>
      <c r="V120">
        <f>IF(OR(T120="",G120=""),0,T120*60*(G120/100)*1012/1000000*293.071)</f>
        <v>224.38</v>
      </c>
      <c r="W120">
        <v>-25.1</v>
      </c>
      <c r="X120">
        <v>29.8</v>
      </c>
      <c r="Y120">
        <v>50</v>
      </c>
      <c r="Z120">
        <v>68</v>
      </c>
      <c r="AA120">
        <v>69</v>
      </c>
      <c r="AB120">
        <v>63.8</v>
      </c>
      <c r="AC120">
        <f>IF(OR(T120="",G120=""),0,T120*1440*(G120/100)*1012/1000000)</f>
        <v>18.375</v>
      </c>
      <c r="AD120" t="str">
        <v>GEM5000</v>
      </c>
      <c r="AE120" t="str">
        <v/>
      </c>
    </row>
    <row r="121">
      <c r="A121" s="1">
        <v>46235</v>
      </c>
      <c r="B121" t="str">
        <v>EW-06</v>
      </c>
      <c r="C121" t="str">
        <v>Cell1-6</v>
      </c>
      <c r="D121" t="str">
        <v>Vertical</v>
      </c>
      <c r="E121" t="str">
        <v>2"</v>
      </c>
      <c r="F121" t="str">
        <v>0.75"</v>
      </c>
      <c r="G121">
        <v>51.9</v>
      </c>
      <c r="H121">
        <v>36.9</v>
      </c>
      <c r="I121">
        <v>0.6</v>
      </c>
      <c r="J121">
        <v>78.3</v>
      </c>
      <c r="K121">
        <v>78.1</v>
      </c>
      <c r="L121">
        <f>IF(OR(G121="",H121="",I121=""),0,MAX(0,100-G121-H121-I121))</f>
        <v>10.6</v>
      </c>
      <c r="M121">
        <v>-18.6</v>
      </c>
      <c r="N121">
        <v>-20.2</v>
      </c>
      <c r="O121">
        <v>1.4</v>
      </c>
      <c r="P121">
        <v>1.4</v>
      </c>
      <c r="Q121">
        <v>-20.4</v>
      </c>
      <c r="R121">
        <v>-21.2</v>
      </c>
      <c r="S121">
        <v>24.1</v>
      </c>
      <c r="T121">
        <v>24.5</v>
      </c>
      <c r="U121">
        <f>IF(OR(S121="",G121=""),0,S121*60*(G121/100)*1012/1000000*293.071)</f>
        <v>222.47</v>
      </c>
      <c r="V121">
        <f>IF(OR(T121="",G121=""),0,T121*60*(G121/100)*1012/1000000*293.071)</f>
        <v>226.39</v>
      </c>
      <c r="W121">
        <v>-26.5</v>
      </c>
      <c r="X121">
        <v>30</v>
      </c>
      <c r="Y121">
        <v>69</v>
      </c>
      <c r="Z121">
        <v>74</v>
      </c>
      <c r="AA121">
        <v>74</v>
      </c>
      <c r="AB121">
        <v>61.5</v>
      </c>
      <c r="AC121">
        <f>IF(OR(T121="",G121=""),0,T121*1440*(G121/100)*1012/1000000)</f>
        <v>18.539</v>
      </c>
      <c r="AD121" t="str">
        <v>GEM5000</v>
      </c>
      <c r="AE121" t="str">
        <v/>
      </c>
    </row>
    <row r="122">
      <c r="A122" s="1">
        <v>45658</v>
      </c>
      <c r="B122" t="str">
        <v>EW-07</v>
      </c>
      <c r="C122" t="str">
        <v>Cell1-7</v>
      </c>
      <c r="D122" t="str">
        <v>Vertical</v>
      </c>
      <c r="E122" t="str">
        <v>2"</v>
      </c>
      <c r="F122" t="str">
        <v>0.75"</v>
      </c>
      <c r="G122">
        <v>56.9</v>
      </c>
      <c r="H122">
        <v>33</v>
      </c>
      <c r="I122">
        <v>0.6</v>
      </c>
      <c r="J122">
        <v>80</v>
      </c>
      <c r="K122">
        <v>79.7</v>
      </c>
      <c r="L122">
        <f>IF(OR(G122="",H122="",I122=""),0,MAX(0,100-G122-H122-I122))</f>
        <v>9.6</v>
      </c>
      <c r="M122">
        <v>-20.3</v>
      </c>
      <c r="N122">
        <v>-20</v>
      </c>
      <c r="O122">
        <v>1.5</v>
      </c>
      <c r="P122">
        <v>1.4</v>
      </c>
      <c r="Q122">
        <v>-21.4</v>
      </c>
      <c r="R122">
        <v>-21.4</v>
      </c>
      <c r="S122">
        <v>25.6</v>
      </c>
      <c r="T122">
        <v>24.5</v>
      </c>
      <c r="U122">
        <f>IF(OR(S122="",G122=""),0,S122*60*(G122/100)*1012/1000000*293.071)</f>
        <v>259.49</v>
      </c>
      <c r="V122">
        <f>IF(OR(T122="",G122=""),0,T122*60*(G122/100)*1012/1000000*293.071)</f>
        <v>247.45</v>
      </c>
      <c r="W122">
        <v>-30.6</v>
      </c>
      <c r="X122">
        <v>29.8</v>
      </c>
      <c r="Y122">
        <v>78</v>
      </c>
      <c r="Z122">
        <v>66</v>
      </c>
      <c r="AA122">
        <v>67</v>
      </c>
      <c r="AB122">
        <v>53.3</v>
      </c>
      <c r="AC122">
        <f>IF(OR(T122="",G122=""),0,T122*1440*(G122/100)*1012/1000000)</f>
        <v>20.264</v>
      </c>
      <c r="AD122" t="str">
        <v>GEM5000</v>
      </c>
      <c r="AE122" t="str">
        <v/>
      </c>
    </row>
    <row r="123">
      <c r="A123" s="1">
        <v>45689</v>
      </c>
      <c r="B123" t="str">
        <v>EW-07</v>
      </c>
      <c r="C123" t="str">
        <v>Cell1-7</v>
      </c>
      <c r="D123" t="str">
        <v>Vertical</v>
      </c>
      <c r="E123" t="str">
        <v>2"</v>
      </c>
      <c r="F123" t="str">
        <v>0.75"</v>
      </c>
      <c r="G123">
        <v>52.5</v>
      </c>
      <c r="H123">
        <v>34.9</v>
      </c>
      <c r="I123">
        <v>0.4</v>
      </c>
      <c r="J123">
        <v>76.7</v>
      </c>
      <c r="K123">
        <v>77</v>
      </c>
      <c r="L123">
        <f>IF(OR(G123="",H123="",I123=""),0,MAX(0,100-G123-H123-I123))</f>
        <v>12.2</v>
      </c>
      <c r="M123">
        <v>-17.1</v>
      </c>
      <c r="N123">
        <v>-17.9</v>
      </c>
      <c r="O123">
        <v>2.4</v>
      </c>
      <c r="P123">
        <v>2.5</v>
      </c>
      <c r="Q123">
        <v>-18.6</v>
      </c>
      <c r="R123">
        <v>-19.3</v>
      </c>
      <c r="S123">
        <v>32</v>
      </c>
      <c r="T123">
        <v>33.1</v>
      </c>
      <c r="U123">
        <f>IF(OR(S123="",G123=""),0,S123*60*(G123/100)*1012/1000000*293.071)</f>
        <v>298.98</v>
      </c>
      <c r="V123">
        <f>IF(OR(T123="",G123=""),0,T123*60*(G123/100)*1012/1000000*293.071)</f>
        <v>308.76</v>
      </c>
      <c r="W123">
        <v>-26.5</v>
      </c>
      <c r="X123">
        <v>29.9</v>
      </c>
      <c r="Y123">
        <v>62</v>
      </c>
      <c r="Z123">
        <v>56</v>
      </c>
      <c r="AA123">
        <v>60</v>
      </c>
      <c r="AB123">
        <v>60</v>
      </c>
      <c r="AC123">
        <f>IF(OR(T123="",G123=""),0,T123*1440*(G123/100)*1012/1000000)</f>
        <v>25.285</v>
      </c>
      <c r="AD123" t="str">
        <v>GEM5000</v>
      </c>
      <c r="AE123" t="str">
        <v/>
      </c>
    </row>
    <row r="124">
      <c r="A124" s="1">
        <v>45717</v>
      </c>
      <c r="B124" t="str">
        <v>EW-07</v>
      </c>
      <c r="C124" t="str">
        <v>Cell1-7</v>
      </c>
      <c r="D124" t="str">
        <v>Vertical</v>
      </c>
      <c r="E124" t="str">
        <v>2"</v>
      </c>
      <c r="F124" t="str">
        <v>0.75"</v>
      </c>
      <c r="G124">
        <v>54.2</v>
      </c>
      <c r="H124">
        <v>34.5</v>
      </c>
      <c r="I124">
        <v>0.7</v>
      </c>
      <c r="J124">
        <v>79.7</v>
      </c>
      <c r="K124">
        <v>80.1</v>
      </c>
      <c r="L124">
        <f>IF(OR(G124="",H124="",I124=""),0,MAX(0,100-G124-H124-I124))</f>
        <v>10.7</v>
      </c>
      <c r="M124">
        <v>-17.8</v>
      </c>
      <c r="N124">
        <v>-18</v>
      </c>
      <c r="O124">
        <v>1.9</v>
      </c>
      <c r="P124">
        <v>1.9</v>
      </c>
      <c r="Q124">
        <v>-19.1</v>
      </c>
      <c r="R124">
        <v>-19.5</v>
      </c>
      <c r="S124">
        <v>29.3</v>
      </c>
      <c r="T124">
        <v>29.2</v>
      </c>
      <c r="U124">
        <f>IF(OR(S124="",G124=""),0,S124*60*(G124/100)*1012/1000000*293.071)</f>
        <v>282.98</v>
      </c>
      <c r="V124">
        <f>IF(OR(T124="",G124=""),0,T124*60*(G124/100)*1012/1000000*293.071)</f>
        <v>281.35</v>
      </c>
      <c r="W124">
        <v>-28.2</v>
      </c>
      <c r="X124">
        <v>29.9</v>
      </c>
      <c r="Y124">
        <v>51</v>
      </c>
      <c r="Z124">
        <v>81</v>
      </c>
      <c r="AA124">
        <v>79</v>
      </c>
      <c r="AB124">
        <v>62.6</v>
      </c>
      <c r="AC124">
        <f>IF(OR(T124="",G124=""),0,T124*1440*(G124/100)*1012/1000000)</f>
        <v>23.04</v>
      </c>
      <c r="AD124" t="str">
        <v>Envision</v>
      </c>
      <c r="AE124" t="str">
        <v/>
      </c>
    </row>
    <row r="125">
      <c r="A125" s="1">
        <v>45748</v>
      </c>
      <c r="B125" t="str">
        <v>EW-07</v>
      </c>
      <c r="C125" t="str">
        <v>Cell1-7</v>
      </c>
      <c r="D125" t="str">
        <v>Vertical</v>
      </c>
      <c r="E125" t="str">
        <v>2"</v>
      </c>
      <c r="F125" t="str">
        <v>0.75"</v>
      </c>
      <c r="G125">
        <v>54.2</v>
      </c>
      <c r="H125">
        <v>35.3</v>
      </c>
      <c r="I125">
        <v>0.4</v>
      </c>
      <c r="J125">
        <v>78.2</v>
      </c>
      <c r="K125">
        <v>78.7</v>
      </c>
      <c r="L125">
        <f>IF(OR(G125="",H125="",I125=""),0,MAX(0,100-G125-H125-I125))</f>
        <v>10.1</v>
      </c>
      <c r="M125">
        <v>-19.5</v>
      </c>
      <c r="N125">
        <v>-19.8</v>
      </c>
      <c r="O125">
        <v>1.9</v>
      </c>
      <c r="P125">
        <v>1.9</v>
      </c>
      <c r="Q125">
        <v>-20.7</v>
      </c>
      <c r="R125">
        <v>-21.1</v>
      </c>
      <c r="S125">
        <v>28.9</v>
      </c>
      <c r="T125">
        <v>29</v>
      </c>
      <c r="U125">
        <f>IF(OR(S125="",G125=""),0,S125*60*(G125/100)*1012/1000000*293.071)</f>
        <v>278.68</v>
      </c>
      <c r="V125">
        <f>IF(OR(T125="",G125=""),0,T125*60*(G125/100)*1012/1000000*293.071)</f>
        <v>279.84</v>
      </c>
      <c r="W125">
        <v>-30.2</v>
      </c>
      <c r="X125">
        <v>30</v>
      </c>
      <c r="Y125">
        <v>42</v>
      </c>
      <c r="Z125">
        <v>78</v>
      </c>
      <c r="AA125">
        <v>77</v>
      </c>
      <c r="AB125">
        <v>63.6</v>
      </c>
      <c r="AC125">
        <f>IF(OR(T125="",G125=""),0,T125*1440*(G125/100)*1012/1000000)</f>
        <v>22.917</v>
      </c>
      <c r="AD125" t="str">
        <v>LMS</v>
      </c>
      <c r="AE125" t="str">
        <v/>
      </c>
    </row>
    <row r="126">
      <c r="A126" s="1">
        <v>45778</v>
      </c>
      <c r="B126" t="str">
        <v>EW-07</v>
      </c>
      <c r="C126" t="str">
        <v>Cell1-7</v>
      </c>
      <c r="D126" t="str">
        <v>Vertical</v>
      </c>
      <c r="E126" t="str">
        <v>2"</v>
      </c>
      <c r="F126" t="str">
        <v>0.75"</v>
      </c>
      <c r="G126">
        <v>55.2</v>
      </c>
      <c r="H126">
        <v>33.5</v>
      </c>
      <c r="I126">
        <v>0.8</v>
      </c>
      <c r="J126">
        <v>79.1</v>
      </c>
      <c r="K126">
        <v>79.7</v>
      </c>
      <c r="L126">
        <f>IF(OR(G126="",H126="",I126=""),0,MAX(0,100-G126-H126-I126))</f>
        <v>10.5</v>
      </c>
      <c r="M126">
        <v>-15.7</v>
      </c>
      <c r="N126">
        <v>-16.4</v>
      </c>
      <c r="O126">
        <v>1.2</v>
      </c>
      <c r="P126">
        <v>1.3</v>
      </c>
      <c r="Q126">
        <v>-16.8</v>
      </c>
      <c r="R126">
        <v>-17.7</v>
      </c>
      <c r="S126">
        <v>23.2</v>
      </c>
      <c r="T126">
        <v>24.3</v>
      </c>
      <c r="U126">
        <f>IF(OR(S126="",G126=""),0,S126*60*(G126/100)*1012/1000000*293.071)</f>
        <v>227.59</v>
      </c>
      <c r="V126">
        <f>IF(OR(T126="",G126=""),0,T126*60*(G126/100)*1012/1000000*293.071)</f>
        <v>238.71</v>
      </c>
      <c r="W126">
        <v>-22.7</v>
      </c>
      <c r="X126">
        <v>30</v>
      </c>
      <c r="Y126">
        <v>68</v>
      </c>
      <c r="Z126">
        <v>76</v>
      </c>
      <c r="AA126">
        <v>78</v>
      </c>
      <c r="AB126">
        <v>63.1</v>
      </c>
      <c r="AC126">
        <f>IF(OR(T126="",G126=""),0,T126*1440*(G126/100)*1012/1000000)</f>
        <v>19.548</v>
      </c>
      <c r="AD126" t="str">
        <v>GEM5000</v>
      </c>
      <c r="AE126" t="str">
        <v/>
      </c>
    </row>
    <row r="127">
      <c r="A127" s="1">
        <v>45809</v>
      </c>
      <c r="B127" t="str">
        <v>EW-07</v>
      </c>
      <c r="C127" t="str">
        <v>Cell1-7</v>
      </c>
      <c r="D127" t="str">
        <v>Vertical</v>
      </c>
      <c r="E127" t="str">
        <v>2"</v>
      </c>
      <c r="F127" t="str">
        <v>0.75"</v>
      </c>
      <c r="G127">
        <v>54.5</v>
      </c>
      <c r="H127">
        <v>32.9</v>
      </c>
      <c r="I127">
        <v>0.6</v>
      </c>
      <c r="J127">
        <v>76.9</v>
      </c>
      <c r="K127">
        <v>77.2</v>
      </c>
      <c r="L127">
        <f>IF(OR(G127="",H127="",I127=""),0,MAX(0,100-G127-H127-I127))</f>
        <v>12</v>
      </c>
      <c r="M127">
        <v>-21.4</v>
      </c>
      <c r="N127">
        <v>-21.7</v>
      </c>
      <c r="O127">
        <v>2.8</v>
      </c>
      <c r="P127">
        <v>2.9</v>
      </c>
      <c r="Q127">
        <v>-22.8</v>
      </c>
      <c r="R127">
        <v>-22.8</v>
      </c>
      <c r="S127">
        <v>35.1</v>
      </c>
      <c r="T127">
        <v>36</v>
      </c>
      <c r="U127">
        <f>IF(OR(S127="",G127=""),0,S127*60*(G127/100)*1012/1000000*293.071)</f>
        <v>339.87</v>
      </c>
      <c r="V127">
        <f>IF(OR(T127="",G127=""),0,T127*60*(G127/100)*1012/1000000*293.071)</f>
        <v>348.6</v>
      </c>
      <c r="W127">
        <v>-31</v>
      </c>
      <c r="X127">
        <v>29.8</v>
      </c>
      <c r="Y127">
        <v>81</v>
      </c>
      <c r="Z127">
        <v>59</v>
      </c>
      <c r="AA127">
        <v>63</v>
      </c>
      <c r="AB127">
        <v>61.5</v>
      </c>
      <c r="AC127">
        <f>IF(OR(T127="",G127=""),0,T127*1440*(G127/100)*1012/1000000)</f>
        <v>28.547</v>
      </c>
      <c r="AD127" t="str">
        <v>LMS</v>
      </c>
      <c r="AE127" t="str">
        <v/>
      </c>
    </row>
    <row r="128">
      <c r="A128" s="1">
        <v>45839</v>
      </c>
      <c r="B128" t="str">
        <v>EW-07</v>
      </c>
      <c r="C128" t="str">
        <v>Cell1-7</v>
      </c>
      <c r="D128" t="str">
        <v>Vertical</v>
      </c>
      <c r="E128" t="str">
        <v>2"</v>
      </c>
      <c r="F128" t="str">
        <v>0.75"</v>
      </c>
      <c r="G128">
        <v>55.8</v>
      </c>
      <c r="H128">
        <v>32.8</v>
      </c>
      <c r="I128">
        <v>0.7</v>
      </c>
      <c r="J128">
        <v>81.4</v>
      </c>
      <c r="K128">
        <v>81.9</v>
      </c>
      <c r="L128">
        <f>IF(OR(G128="",H128="",I128=""),0,MAX(0,100-G128-H128-I128))</f>
        <v>10.6</v>
      </c>
      <c r="M128">
        <v>-21</v>
      </c>
      <c r="N128">
        <v>-21.5</v>
      </c>
      <c r="O128">
        <v>1.8</v>
      </c>
      <c r="P128">
        <v>1.7</v>
      </c>
      <c r="Q128">
        <v>-22.6</v>
      </c>
      <c r="R128">
        <v>-22.6</v>
      </c>
      <c r="S128">
        <v>29</v>
      </c>
      <c r="T128">
        <v>27.7</v>
      </c>
      <c r="U128">
        <f>IF(OR(S128="",G128=""),0,S128*60*(G128/100)*1012/1000000*293.071)</f>
        <v>288.08</v>
      </c>
      <c r="V128">
        <f>IF(OR(T128="",G128=""),0,T128*60*(G128/100)*1012/1000000*293.071)</f>
        <v>275.54</v>
      </c>
      <c r="W128">
        <v>-28.6</v>
      </c>
      <c r="X128">
        <v>30</v>
      </c>
      <c r="Y128">
        <v>79</v>
      </c>
      <c r="Z128">
        <v>73</v>
      </c>
      <c r="AA128">
        <v>70</v>
      </c>
      <c r="AB128">
        <v>57.9</v>
      </c>
      <c r="AC128">
        <f>IF(OR(T128="",G128=""),0,T128*1440*(G128/100)*1012/1000000)</f>
        <v>22.565</v>
      </c>
      <c r="AD128" t="str">
        <v>GEM5000</v>
      </c>
      <c r="AE128" t="str">
        <v/>
      </c>
    </row>
    <row r="129">
      <c r="A129" s="1">
        <v>45870</v>
      </c>
      <c r="B129" t="str">
        <v>EW-07</v>
      </c>
      <c r="C129" t="str">
        <v>Cell1-7</v>
      </c>
      <c r="D129" t="str">
        <v>Vertical</v>
      </c>
      <c r="E129" t="str">
        <v>2"</v>
      </c>
      <c r="F129" t="str">
        <v>0.75"</v>
      </c>
      <c r="G129">
        <v>56.2</v>
      </c>
      <c r="H129">
        <v>31.7</v>
      </c>
      <c r="I129">
        <v>0.6</v>
      </c>
      <c r="J129">
        <v>78.8</v>
      </c>
      <c r="K129">
        <v>78.5</v>
      </c>
      <c r="L129">
        <f>IF(OR(G129="",H129="",I129=""),0,MAX(0,100-G129-H129-I129))</f>
        <v>11.6</v>
      </c>
      <c r="M129">
        <v>-21.2</v>
      </c>
      <c r="N129">
        <v>-22.1</v>
      </c>
      <c r="O129">
        <v>1.7</v>
      </c>
      <c r="P129">
        <v>1.7</v>
      </c>
      <c r="Q129">
        <v>-23</v>
      </c>
      <c r="R129">
        <v>-23</v>
      </c>
      <c r="S129">
        <v>27.8</v>
      </c>
      <c r="T129">
        <v>27.3</v>
      </c>
      <c r="U129">
        <f>IF(OR(S129="",G129=""),0,S129*60*(G129/100)*1012/1000000*293.071)</f>
        <v>277.7</v>
      </c>
      <c r="V129">
        <f>IF(OR(T129="",G129=""),0,T129*60*(G129/100)*1012/1000000*293.071)</f>
        <v>272.8</v>
      </c>
      <c r="W129">
        <v>-29.5</v>
      </c>
      <c r="X129">
        <v>30</v>
      </c>
      <c r="Y129">
        <v>49</v>
      </c>
      <c r="Z129">
        <v>57</v>
      </c>
      <c r="AA129">
        <v>61</v>
      </c>
      <c r="AB129">
        <v>56.4</v>
      </c>
      <c r="AC129">
        <f>IF(OR(T129="",G129=""),0,T129*1440*(G129/100)*1012/1000000)</f>
        <v>22.34</v>
      </c>
      <c r="AD129" t="str">
        <v>GEM5000</v>
      </c>
      <c r="AE129" t="str">
        <v/>
      </c>
    </row>
    <row r="130">
      <c r="A130" s="1">
        <v>45901</v>
      </c>
      <c r="B130" t="str">
        <v>EW-07</v>
      </c>
      <c r="C130" t="str">
        <v>Cell1-7</v>
      </c>
      <c r="D130" t="str">
        <v>Vertical</v>
      </c>
      <c r="E130" t="str">
        <v>2"</v>
      </c>
      <c r="F130" t="str">
        <v>0.75"</v>
      </c>
      <c r="G130">
        <v>54.7</v>
      </c>
      <c r="H130">
        <v>33.1</v>
      </c>
      <c r="I130">
        <v>0.4</v>
      </c>
      <c r="J130">
        <v>79.6</v>
      </c>
      <c r="K130">
        <v>79.4</v>
      </c>
      <c r="L130">
        <f>IF(OR(G130="",H130="",I130=""),0,MAX(0,100-G130-H130-I130))</f>
        <v>11.8</v>
      </c>
      <c r="M130">
        <v>-16.6</v>
      </c>
      <c r="N130">
        <v>-17.1</v>
      </c>
      <c r="O130">
        <v>1.4</v>
      </c>
      <c r="P130">
        <v>1.4</v>
      </c>
      <c r="Q130">
        <v>-18.1</v>
      </c>
      <c r="R130">
        <v>-18.2</v>
      </c>
      <c r="S130">
        <v>24.9</v>
      </c>
      <c r="T130">
        <v>24.7</v>
      </c>
      <c r="U130">
        <f>IF(OR(S130="",G130=""),0,S130*60*(G130/100)*1012/1000000*293.071)</f>
        <v>242.81</v>
      </c>
      <c r="V130">
        <f>IF(OR(T130="",G130=""),0,T130*60*(G130/100)*1012/1000000*293.071)</f>
        <v>240.19</v>
      </c>
      <c r="W130">
        <v>-24.2</v>
      </c>
      <c r="X130">
        <v>29.9</v>
      </c>
      <c r="Y130">
        <v>60</v>
      </c>
      <c r="Z130">
        <v>64</v>
      </c>
      <c r="AA130">
        <v>61</v>
      </c>
      <c r="AB130">
        <v>49.1</v>
      </c>
      <c r="AC130">
        <f>IF(OR(T130="",G130=""),0,T130*1440*(G130/100)*1012/1000000)</f>
        <v>19.67</v>
      </c>
      <c r="AD130" t="str">
        <v>GEM5000</v>
      </c>
      <c r="AE130" t="str">
        <v/>
      </c>
    </row>
    <row r="131">
      <c r="A131" s="1">
        <v>45931</v>
      </c>
      <c r="B131" t="str">
        <v>EW-07</v>
      </c>
      <c r="C131" t="str">
        <v>Cell1-7</v>
      </c>
      <c r="D131" t="str">
        <v>Vertical</v>
      </c>
      <c r="E131" t="str">
        <v>2"</v>
      </c>
      <c r="F131" t="str">
        <v>0.75"</v>
      </c>
      <c r="G131">
        <v>56.7</v>
      </c>
      <c r="H131">
        <v>32.5</v>
      </c>
      <c r="I131">
        <v>0.6</v>
      </c>
      <c r="J131">
        <v>77.4</v>
      </c>
      <c r="K131">
        <v>78</v>
      </c>
      <c r="L131">
        <f>IF(OR(G131="",H131="",I131=""),0,MAX(0,100-G131-H131-I131))</f>
        <v>10.2</v>
      </c>
      <c r="M131">
        <v>-20.4</v>
      </c>
      <c r="N131">
        <v>-21.1</v>
      </c>
      <c r="O131">
        <v>2.3</v>
      </c>
      <c r="P131">
        <v>2.4</v>
      </c>
      <c r="Q131">
        <v>-21.6</v>
      </c>
      <c r="R131">
        <v>-22.2</v>
      </c>
      <c r="S131">
        <v>31.4</v>
      </c>
      <c r="T131">
        <v>32.7</v>
      </c>
      <c r="U131">
        <f>IF(OR(S131="",G131=""),0,S131*60*(G131/100)*1012/1000000*293.071)</f>
        <v>316.89</v>
      </c>
      <c r="V131">
        <f>IF(OR(T131="",G131=""),0,T131*60*(G131/100)*1012/1000000*293.071)</f>
        <v>330.19</v>
      </c>
      <c r="W131">
        <v>-27.6</v>
      </c>
      <c r="X131">
        <v>30</v>
      </c>
      <c r="Y131">
        <v>83</v>
      </c>
      <c r="Z131">
        <v>61</v>
      </c>
      <c r="AA131">
        <v>63</v>
      </c>
      <c r="AB131">
        <v>45.5</v>
      </c>
      <c r="AC131">
        <f>IF(OR(T131="",G131=""),0,T131*1440*(G131/100)*1012/1000000)</f>
        <v>27.04</v>
      </c>
      <c r="AD131" t="str">
        <v>Envision</v>
      </c>
      <c r="AE131" t="str">
        <v/>
      </c>
    </row>
    <row r="132">
      <c r="A132" s="1">
        <v>45962</v>
      </c>
      <c r="B132" t="str">
        <v>EW-07</v>
      </c>
      <c r="C132" t="str">
        <v>Cell1-7</v>
      </c>
      <c r="D132" t="str">
        <v>Vertical</v>
      </c>
      <c r="E132" t="str">
        <v>2"</v>
      </c>
      <c r="F132" t="str">
        <v>0.75"</v>
      </c>
      <c r="G132">
        <v>55.4</v>
      </c>
      <c r="H132">
        <v>31.8</v>
      </c>
      <c r="I132">
        <v>0.8</v>
      </c>
      <c r="J132">
        <v>75.3</v>
      </c>
      <c r="K132">
        <v>75.7</v>
      </c>
      <c r="L132">
        <f>IF(OR(G132="",H132="",I132=""),0,MAX(0,100-G132-H132-I132))</f>
        <v>12</v>
      </c>
      <c r="M132">
        <v>-20.9</v>
      </c>
      <c r="N132">
        <v>-21.7</v>
      </c>
      <c r="O132">
        <v>1.2</v>
      </c>
      <c r="P132">
        <v>1.1</v>
      </c>
      <c r="Q132">
        <v>-22.4</v>
      </c>
      <c r="R132">
        <v>-22.9</v>
      </c>
      <c r="S132">
        <v>23.6</v>
      </c>
      <c r="T132">
        <v>22.1</v>
      </c>
      <c r="U132">
        <f>IF(OR(S132="",G132=""),0,S132*60*(G132/100)*1012/1000000*293.071)</f>
        <v>232.42</v>
      </c>
      <c r="V132">
        <f>IF(OR(T132="",G132=""),0,T132*60*(G132/100)*1012/1000000*293.071)</f>
        <v>218.2</v>
      </c>
      <c r="W132">
        <v>-29.4</v>
      </c>
      <c r="X132">
        <v>29.7</v>
      </c>
      <c r="Y132">
        <v>57</v>
      </c>
      <c r="Z132">
        <v>73</v>
      </c>
      <c r="AA132">
        <v>75</v>
      </c>
      <c r="AB132">
        <v>45</v>
      </c>
      <c r="AC132">
        <f>IF(OR(T132="",G132=""),0,T132*1440*(G132/100)*1012/1000000)</f>
        <v>17.869</v>
      </c>
      <c r="AD132" t="str">
        <v>GEM5000</v>
      </c>
      <c r="AE132" t="str">
        <v/>
      </c>
    </row>
    <row r="133">
      <c r="A133" s="1">
        <v>45992</v>
      </c>
      <c r="B133" t="str">
        <v>EW-07</v>
      </c>
      <c r="C133" t="str">
        <v>Cell1-7</v>
      </c>
      <c r="D133" t="str">
        <v>Vertical</v>
      </c>
      <c r="E133" t="str">
        <v>2"</v>
      </c>
      <c r="F133" t="str">
        <v>0.75"</v>
      </c>
      <c r="G133">
        <v>56.6</v>
      </c>
      <c r="H133">
        <v>32.1</v>
      </c>
      <c r="I133">
        <v>0.7</v>
      </c>
      <c r="J133">
        <v>75.9</v>
      </c>
      <c r="K133">
        <v>75.5</v>
      </c>
      <c r="L133">
        <f>IF(OR(G133="",H133="",I133=""),0,MAX(0,100-G133-H133-I133))</f>
        <v>10.6</v>
      </c>
      <c r="M133">
        <v>-16</v>
      </c>
      <c r="N133">
        <v>-15.7</v>
      </c>
      <c r="O133">
        <v>1.2</v>
      </c>
      <c r="P133">
        <v>1.3</v>
      </c>
      <c r="Q133">
        <v>-17.6</v>
      </c>
      <c r="R133">
        <v>-17.1</v>
      </c>
      <c r="S133">
        <v>22.4</v>
      </c>
      <c r="T133">
        <v>23.8</v>
      </c>
      <c r="U133">
        <f>IF(OR(S133="",G133=""),0,S133*60*(G133/100)*1012/1000000*293.071)</f>
        <v>225.27</v>
      </c>
      <c r="V133">
        <f>IF(OR(T133="",G133=""),0,T133*60*(G133/100)*1012/1000000*293.071)</f>
        <v>239.76</v>
      </c>
      <c r="W133">
        <v>-24</v>
      </c>
      <c r="X133">
        <v>29.8</v>
      </c>
      <c r="Y133">
        <v>84</v>
      </c>
      <c r="Z133">
        <v>71</v>
      </c>
      <c r="AA133">
        <v>75</v>
      </c>
      <c r="AB133">
        <v>47.6</v>
      </c>
      <c r="AC133">
        <f>IF(OR(T133="",G133=""),0,T133*1440*(G133/100)*1012/1000000)</f>
        <v>19.634</v>
      </c>
      <c r="AD133" t="str">
        <v>GEM5000</v>
      </c>
      <c r="AE133" t="str">
        <v/>
      </c>
    </row>
    <row r="134">
      <c r="A134" s="1">
        <v>46023</v>
      </c>
      <c r="B134" t="str">
        <v>EW-07</v>
      </c>
      <c r="C134" t="str">
        <v>Cell1-7</v>
      </c>
      <c r="D134" t="str">
        <v>Vertical</v>
      </c>
      <c r="E134" t="str">
        <v>2"</v>
      </c>
      <c r="F134" t="str">
        <v>0.75"</v>
      </c>
      <c r="G134">
        <v>54.9</v>
      </c>
      <c r="H134">
        <v>33.4</v>
      </c>
      <c r="I134">
        <v>0.6</v>
      </c>
      <c r="J134">
        <v>82.4</v>
      </c>
      <c r="K134">
        <v>82.3</v>
      </c>
      <c r="L134">
        <f>IF(OR(G134="",H134="",I134=""),0,MAX(0,100-G134-H134-I134))</f>
        <v>11</v>
      </c>
      <c r="M134">
        <v>-20.3</v>
      </c>
      <c r="N134">
        <v>-20.8</v>
      </c>
      <c r="O134">
        <v>1.3</v>
      </c>
      <c r="P134">
        <v>1.2</v>
      </c>
      <c r="Q134">
        <v>-22.1</v>
      </c>
      <c r="R134">
        <v>-22.1</v>
      </c>
      <c r="S134">
        <v>23.7</v>
      </c>
      <c r="T134">
        <v>22.6</v>
      </c>
      <c r="U134">
        <f>IF(OR(S134="",G134=""),0,S134*60*(G134/100)*1012/1000000*293.071)</f>
        <v>231.31</v>
      </c>
      <c r="V134">
        <f>IF(OR(T134="",G134=""),0,T134*60*(G134/100)*1012/1000000*293.071)</f>
        <v>220.77</v>
      </c>
      <c r="W134">
        <v>-31.1</v>
      </c>
      <c r="X134">
        <v>30</v>
      </c>
      <c r="Y134">
        <v>67</v>
      </c>
      <c r="Z134">
        <v>68</v>
      </c>
      <c r="AA134">
        <v>66</v>
      </c>
      <c r="AB134">
        <v>50.2</v>
      </c>
      <c r="AC134">
        <f>IF(OR(T134="",G134=""),0,T134*1440*(G134/100)*1012/1000000)</f>
        <v>18.079</v>
      </c>
      <c r="AD134" t="str">
        <v>Envision</v>
      </c>
      <c r="AE134" t="str">
        <v/>
      </c>
    </row>
    <row r="135">
      <c r="A135" s="1">
        <v>46054</v>
      </c>
      <c r="B135" t="str">
        <v>EW-07</v>
      </c>
      <c r="C135" t="str">
        <v>Cell1-7</v>
      </c>
      <c r="D135" t="str">
        <v>Vertical</v>
      </c>
      <c r="E135" t="str">
        <v>2"</v>
      </c>
      <c r="F135" t="str">
        <v>0.75"</v>
      </c>
      <c r="G135">
        <v>51.4</v>
      </c>
      <c r="H135">
        <v>37</v>
      </c>
      <c r="I135">
        <v>0.4</v>
      </c>
      <c r="J135">
        <v>82.5</v>
      </c>
      <c r="K135">
        <v>82.6</v>
      </c>
      <c r="L135">
        <f>IF(OR(G135="",H135="",I135=""),0,MAX(0,100-G135-H135-I135))</f>
        <v>11.1</v>
      </c>
      <c r="M135">
        <v>-16.1</v>
      </c>
      <c r="N135">
        <v>-15.8</v>
      </c>
      <c r="O135">
        <v>2.6</v>
      </c>
      <c r="P135">
        <v>2.7</v>
      </c>
      <c r="Q135">
        <v>-17.3</v>
      </c>
      <c r="R135">
        <v>-16.9</v>
      </c>
      <c r="S135">
        <v>33</v>
      </c>
      <c r="T135">
        <v>34.2</v>
      </c>
      <c r="U135">
        <f>IF(OR(S135="",G135=""),0,S135*60*(G135/100)*1012/1000000*293.071)</f>
        <v>301.98</v>
      </c>
      <c r="V135">
        <f>IF(OR(T135="",G135=""),0,T135*60*(G135/100)*1012/1000000*293.071)</f>
        <v>312.9</v>
      </c>
      <c r="W135">
        <v>-22.3</v>
      </c>
      <c r="X135">
        <v>29.8</v>
      </c>
      <c r="Y135">
        <v>73</v>
      </c>
      <c r="Z135">
        <v>81</v>
      </c>
      <c r="AA135">
        <v>79</v>
      </c>
      <c r="AB135">
        <v>50.2</v>
      </c>
      <c r="AC135">
        <f>IF(OR(T135="",G135=""),0,T135*1440*(G135/100)*1012/1000000)</f>
        <v>25.624</v>
      </c>
      <c r="AD135" t="str">
        <v>Envision</v>
      </c>
      <c r="AE135" t="str">
        <v/>
      </c>
    </row>
    <row r="136">
      <c r="A136" s="1">
        <v>46082</v>
      </c>
      <c r="B136" t="str">
        <v>EW-07</v>
      </c>
      <c r="C136" t="str">
        <v>Cell1-7</v>
      </c>
      <c r="D136" t="str">
        <v>Vertical</v>
      </c>
      <c r="E136" t="str">
        <v>2"</v>
      </c>
      <c r="F136" t="str">
        <v>0.75"</v>
      </c>
      <c r="G136">
        <v>54.1</v>
      </c>
      <c r="H136">
        <v>33.7</v>
      </c>
      <c r="I136">
        <v>0.5</v>
      </c>
      <c r="J136">
        <v>78.1</v>
      </c>
      <c r="K136">
        <v>78.2</v>
      </c>
      <c r="L136">
        <f>IF(OR(G136="",H136="",I136=""),0,MAX(0,100-G136-H136-I136))</f>
        <v>11.6</v>
      </c>
      <c r="M136">
        <v>-16</v>
      </c>
      <c r="N136">
        <v>-17</v>
      </c>
      <c r="O136">
        <v>1.7</v>
      </c>
      <c r="P136">
        <v>1.7</v>
      </c>
      <c r="Q136">
        <v>-17.7</v>
      </c>
      <c r="R136">
        <v>-18.2</v>
      </c>
      <c r="S136">
        <v>26.8</v>
      </c>
      <c r="T136">
        <v>27</v>
      </c>
      <c r="U136">
        <f>IF(OR(S136="",G136=""),0,S136*60*(G136/100)*1012/1000000*293.071)</f>
        <v>258.03</v>
      </c>
      <c r="V136">
        <f>IF(OR(T136="",G136=""),0,T136*60*(G136/100)*1012/1000000*293.071)</f>
        <v>260.05</v>
      </c>
      <c r="W136">
        <v>-23.6</v>
      </c>
      <c r="X136">
        <v>29.8</v>
      </c>
      <c r="Y136">
        <v>43</v>
      </c>
      <c r="Z136">
        <v>66</v>
      </c>
      <c r="AA136">
        <v>70</v>
      </c>
      <c r="AB136">
        <v>54.3</v>
      </c>
      <c r="AC136">
        <f>IF(OR(T136="",G136=""),0,T136*1440*(G136/100)*1012/1000000)</f>
        <v>21.296</v>
      </c>
      <c r="AD136" t="str">
        <v>GEM5000</v>
      </c>
      <c r="AE136" t="str">
        <v/>
      </c>
    </row>
    <row r="137">
      <c r="A137" s="1">
        <v>46113</v>
      </c>
      <c r="B137" t="str">
        <v>EW-07</v>
      </c>
      <c r="C137" t="str">
        <v>Cell1-7</v>
      </c>
      <c r="D137" t="str">
        <v>Vertical</v>
      </c>
      <c r="E137" t="str">
        <v>2"</v>
      </c>
      <c r="F137" t="str">
        <v>0.75"</v>
      </c>
      <c r="G137">
        <v>52.4</v>
      </c>
      <c r="H137">
        <v>34.3</v>
      </c>
      <c r="I137">
        <v>0.8</v>
      </c>
      <c r="J137">
        <v>82</v>
      </c>
      <c r="K137">
        <v>81.8</v>
      </c>
      <c r="L137">
        <f>IF(OR(G137="",H137="",I137=""),0,MAX(0,100-G137-H137-I137))</f>
        <v>12.5</v>
      </c>
      <c r="M137">
        <v>-16</v>
      </c>
      <c r="N137">
        <v>-16</v>
      </c>
      <c r="O137">
        <v>1.6</v>
      </c>
      <c r="P137">
        <v>1.6</v>
      </c>
      <c r="Q137">
        <v>-17.3</v>
      </c>
      <c r="R137">
        <v>-17.3</v>
      </c>
      <c r="S137">
        <v>25.8</v>
      </c>
      <c r="T137">
        <v>26.6</v>
      </c>
      <c r="U137">
        <f>IF(OR(S137="",G137=""),0,S137*60*(G137/100)*1012/1000000*293.071)</f>
        <v>241.01</v>
      </c>
      <c r="V137">
        <f>IF(OR(T137="",G137=""),0,T137*60*(G137/100)*1012/1000000*293.071)</f>
        <v>248.22</v>
      </c>
      <c r="W137">
        <v>-25.4</v>
      </c>
      <c r="X137">
        <v>29.7</v>
      </c>
      <c r="Y137">
        <v>51</v>
      </c>
      <c r="Z137">
        <v>64</v>
      </c>
      <c r="AA137">
        <v>64</v>
      </c>
      <c r="AB137">
        <v>56.9</v>
      </c>
      <c r="AC137">
        <f>IF(OR(T137="",G137=""),0,T137*1440*(G137/100)*1012/1000000)</f>
        <v>20.327</v>
      </c>
      <c r="AD137" t="str">
        <v>Envision</v>
      </c>
      <c r="AE137" t="str">
        <v/>
      </c>
    </row>
    <row r="138">
      <c r="A138" s="1">
        <v>46143</v>
      </c>
      <c r="B138" t="str">
        <v>EW-07</v>
      </c>
      <c r="C138" t="str">
        <v>Cell1-7</v>
      </c>
      <c r="D138" t="str">
        <v>Vertical</v>
      </c>
      <c r="E138" t="str">
        <v>2"</v>
      </c>
      <c r="F138" t="str">
        <v>0.75"</v>
      </c>
      <c r="G138">
        <v>52.7</v>
      </c>
      <c r="H138">
        <v>35.1</v>
      </c>
      <c r="I138">
        <v>0.4</v>
      </c>
      <c r="J138">
        <v>80</v>
      </c>
      <c r="K138">
        <v>79.7</v>
      </c>
      <c r="L138">
        <f>IF(OR(G138="",H138="",I138=""),0,MAX(0,100-G138-H138-I138))</f>
        <v>11.8</v>
      </c>
      <c r="M138">
        <v>-18.9</v>
      </c>
      <c r="N138">
        <v>-19.2</v>
      </c>
      <c r="O138">
        <v>2.4</v>
      </c>
      <c r="P138">
        <v>2.4</v>
      </c>
      <c r="Q138">
        <v>-20.5</v>
      </c>
      <c r="R138">
        <v>-20.2</v>
      </c>
      <c r="S138">
        <v>31.8</v>
      </c>
      <c r="T138">
        <v>32.4</v>
      </c>
      <c r="U138">
        <f>IF(OR(S138="",G138=""),0,S138*60*(G138/100)*1012/1000000*293.071)</f>
        <v>297.98</v>
      </c>
      <c r="V138">
        <f>IF(OR(T138="",G138=""),0,T138*60*(G138/100)*1012/1000000*293.071)</f>
        <v>303.72</v>
      </c>
      <c r="W138">
        <v>-26.8</v>
      </c>
      <c r="X138">
        <v>29.8</v>
      </c>
      <c r="Y138">
        <v>81</v>
      </c>
      <c r="Z138">
        <v>59</v>
      </c>
      <c r="AA138">
        <v>62</v>
      </c>
      <c r="AB138">
        <v>61.5</v>
      </c>
      <c r="AC138">
        <f>IF(OR(T138="",G138=""),0,T138*1440*(G138/100)*1012/1000000)</f>
        <v>24.872</v>
      </c>
      <c r="AD138" t="str">
        <v>GEM5000</v>
      </c>
      <c r="AE138" t="str">
        <v/>
      </c>
    </row>
    <row r="139">
      <c r="A139" s="1">
        <v>46174</v>
      </c>
      <c r="B139" t="str">
        <v>EW-07</v>
      </c>
      <c r="C139" t="str">
        <v>Cell1-7</v>
      </c>
      <c r="D139" t="str">
        <v>Vertical</v>
      </c>
      <c r="E139" t="str">
        <v>2"</v>
      </c>
      <c r="F139" t="str">
        <v>0.75"</v>
      </c>
      <c r="G139">
        <v>51.7</v>
      </c>
      <c r="H139">
        <v>34.9</v>
      </c>
      <c r="I139">
        <v>0.6</v>
      </c>
      <c r="J139">
        <v>79.4</v>
      </c>
      <c r="K139">
        <v>79.4</v>
      </c>
      <c r="L139">
        <f>IF(OR(G139="",H139="",I139=""),0,MAX(0,100-G139-H139-I139))</f>
        <v>12.8</v>
      </c>
      <c r="M139">
        <v>-18</v>
      </c>
      <c r="N139">
        <v>-17.7</v>
      </c>
      <c r="O139">
        <v>1.9</v>
      </c>
      <c r="P139">
        <v>2</v>
      </c>
      <c r="Q139">
        <v>-19.6</v>
      </c>
      <c r="R139">
        <v>-19.2</v>
      </c>
      <c r="S139">
        <v>28.1</v>
      </c>
      <c r="T139">
        <v>29.5</v>
      </c>
      <c r="U139">
        <f>IF(OR(S139="",G139=""),0,S139*60*(G139/100)*1012/1000000*293.071)</f>
        <v>257.94</v>
      </c>
      <c r="V139">
        <f>IF(OR(T139="",G139=""),0,T139*60*(G139/100)*1012/1000000*293.071)</f>
        <v>271.71</v>
      </c>
      <c r="W139">
        <v>-25.5</v>
      </c>
      <c r="X139">
        <v>29.8</v>
      </c>
      <c r="Y139">
        <v>54</v>
      </c>
      <c r="Z139">
        <v>64</v>
      </c>
      <c r="AA139">
        <v>67</v>
      </c>
      <c r="AB139">
        <v>64.6</v>
      </c>
      <c r="AC139">
        <f>IF(OR(T139="",G139=""),0,T139*1440*(G139/100)*1012/1000000)</f>
        <v>22.251</v>
      </c>
      <c r="AD139" t="str">
        <v>GEM5000</v>
      </c>
      <c r="AE139" t="str">
        <v/>
      </c>
    </row>
    <row r="140">
      <c r="A140" s="1">
        <v>46204</v>
      </c>
      <c r="B140" t="str">
        <v>EW-07</v>
      </c>
      <c r="C140" t="str">
        <v>Cell1-7</v>
      </c>
      <c r="D140" t="str">
        <v>Vertical</v>
      </c>
      <c r="E140" t="str">
        <v>2"</v>
      </c>
      <c r="F140" t="str">
        <v>0.75"</v>
      </c>
      <c r="G140">
        <v>54.5</v>
      </c>
      <c r="H140">
        <v>33.8</v>
      </c>
      <c r="I140">
        <v>0.7</v>
      </c>
      <c r="J140">
        <v>79.6</v>
      </c>
      <c r="K140">
        <v>79.7</v>
      </c>
      <c r="L140">
        <f>IF(OR(G140="",H140="",I140=""),0,MAX(0,100-G140-H140-I140))</f>
        <v>11</v>
      </c>
      <c r="M140">
        <v>-15.8</v>
      </c>
      <c r="N140">
        <v>-16.3</v>
      </c>
      <c r="O140">
        <v>2.2</v>
      </c>
      <c r="P140">
        <v>2.3</v>
      </c>
      <c r="Q140">
        <v>-17.3</v>
      </c>
      <c r="R140">
        <v>-17.8</v>
      </c>
      <c r="S140">
        <v>30.9</v>
      </c>
      <c r="T140">
        <v>31.6</v>
      </c>
      <c r="U140">
        <f>IF(OR(S140="",G140=""),0,S140*60*(G140/100)*1012/1000000*293.071)</f>
        <v>299.57</v>
      </c>
      <c r="V140">
        <f>IF(OR(T140="",G140=""),0,T140*60*(G140/100)*1012/1000000*293.071)</f>
        <v>306.75</v>
      </c>
      <c r="W140">
        <v>-25.1</v>
      </c>
      <c r="X140">
        <v>29.7</v>
      </c>
      <c r="Y140">
        <v>61</v>
      </c>
      <c r="Z140">
        <v>70</v>
      </c>
      <c r="AA140">
        <v>75</v>
      </c>
      <c r="AB140">
        <v>60.5</v>
      </c>
      <c r="AC140">
        <f>IF(OR(T140="",G140=""),0,T140*1440*(G140/100)*1012/1000000)</f>
        <v>25.12</v>
      </c>
      <c r="AD140" t="str">
        <v>Envision</v>
      </c>
      <c r="AE140" t="str">
        <v/>
      </c>
    </row>
    <row r="141">
      <c r="A141" s="1">
        <v>46235</v>
      </c>
      <c r="B141" t="str">
        <v>EW-07</v>
      </c>
      <c r="C141" t="str">
        <v>Cell1-7</v>
      </c>
      <c r="D141" t="str">
        <v>Vertical</v>
      </c>
      <c r="E141" t="str">
        <v>2"</v>
      </c>
      <c r="F141" t="str">
        <v>0.75"</v>
      </c>
      <c r="G141">
        <v>53.8</v>
      </c>
      <c r="H141">
        <v>35</v>
      </c>
      <c r="I141">
        <v>0.8</v>
      </c>
      <c r="J141">
        <v>77.2</v>
      </c>
      <c r="K141">
        <v>76.9</v>
      </c>
      <c r="L141">
        <f>IF(OR(G141="",H141="",I141=""),0,MAX(0,100-G141-H141-I141))</f>
        <v>10.4</v>
      </c>
      <c r="M141">
        <v>-16.3</v>
      </c>
      <c r="N141">
        <v>-16.8</v>
      </c>
      <c r="O141">
        <v>2.9</v>
      </c>
      <c r="P141">
        <v>3</v>
      </c>
      <c r="Q141">
        <v>-17.8</v>
      </c>
      <c r="R141">
        <v>-17.8</v>
      </c>
      <c r="S141">
        <v>35</v>
      </c>
      <c r="T141">
        <v>36.2</v>
      </c>
      <c r="U141">
        <f>IF(OR(S141="",G141=""),0,S141*60*(G141/100)*1012/1000000*293.071)</f>
        <v>335.44</v>
      </c>
      <c r="V141">
        <f>IF(OR(T141="",G141=""),0,T141*60*(G141/100)*1012/1000000*293.071)</f>
        <v>347.07</v>
      </c>
      <c r="W141">
        <v>-26.1</v>
      </c>
      <c r="X141">
        <v>30</v>
      </c>
      <c r="Y141">
        <v>63</v>
      </c>
      <c r="Z141">
        <v>72</v>
      </c>
      <c r="AA141">
        <v>76</v>
      </c>
      <c r="AB141">
        <v>61.5</v>
      </c>
      <c r="AC141">
        <f>IF(OR(T141="",G141=""),0,T141*1440*(G141/100)*1012/1000000)</f>
        <v>28.422</v>
      </c>
      <c r="AD141" t="str">
        <v>GEM5000</v>
      </c>
      <c r="AE141" t="str">
        <v/>
      </c>
    </row>
    <row r="142">
      <c r="A142" s="1">
        <v>45658</v>
      </c>
      <c r="B142" t="str">
        <v>EW-08</v>
      </c>
      <c r="C142" t="str">
        <v>Cell1-8</v>
      </c>
      <c r="D142" t="str">
        <v>Vertical</v>
      </c>
      <c r="E142" t="str">
        <v>2"</v>
      </c>
      <c r="F142" t="str">
        <v>1.0"</v>
      </c>
      <c r="G142">
        <v>48</v>
      </c>
      <c r="H142">
        <v>40.4</v>
      </c>
      <c r="I142">
        <v>0.7</v>
      </c>
      <c r="J142">
        <v>81.2</v>
      </c>
      <c r="K142">
        <v>81.7</v>
      </c>
      <c r="L142">
        <f>IF(OR(G142="",H142="",I142=""),0,MAX(0,100-G142-H142-I142))</f>
        <v>10.9</v>
      </c>
      <c r="M142">
        <v>-11.1</v>
      </c>
      <c r="N142">
        <v>-12</v>
      </c>
      <c r="O142">
        <v>0.2</v>
      </c>
      <c r="P142">
        <v>0.2</v>
      </c>
      <c r="Q142">
        <v>-12.6</v>
      </c>
      <c r="R142">
        <v>-13.2</v>
      </c>
      <c r="S142">
        <v>13.7</v>
      </c>
      <c r="T142">
        <v>14</v>
      </c>
      <c r="U142">
        <f>IF(OR(S142="",G142=""),0,S142*60*(G142/100)*1012/1000000*293.071)</f>
        <v>117.06</v>
      </c>
      <c r="V142">
        <f>IF(OR(T142="",G142=""),0,T142*60*(G142/100)*1012/1000000*293.071)</f>
        <v>119.58</v>
      </c>
      <c r="W142">
        <v>-22.2</v>
      </c>
      <c r="X142">
        <v>29.9</v>
      </c>
      <c r="Y142">
        <v>90</v>
      </c>
      <c r="Z142">
        <v>72</v>
      </c>
      <c r="AA142">
        <v>72</v>
      </c>
      <c r="AB142">
        <v>42.4</v>
      </c>
      <c r="AC142">
        <f>IF(OR(T142="",G142=""),0,T142*1440*(G142/100)*1012/1000000)</f>
        <v>9.793</v>
      </c>
      <c r="AD142" t="str">
        <v>GEM5000</v>
      </c>
      <c r="AE142" t="str">
        <v/>
      </c>
    </row>
    <row r="143">
      <c r="A143" s="1">
        <v>45689</v>
      </c>
      <c r="B143" t="str">
        <v>EW-08</v>
      </c>
      <c r="C143" t="str">
        <v>Cell1-8</v>
      </c>
      <c r="D143" t="str">
        <v>Vertical</v>
      </c>
      <c r="E143" t="str">
        <v>2"</v>
      </c>
      <c r="F143" t="str">
        <v>1.0"</v>
      </c>
      <c r="G143">
        <v>48</v>
      </c>
      <c r="H143">
        <v>39.8</v>
      </c>
      <c r="I143">
        <v>0.6</v>
      </c>
      <c r="J143">
        <v>78.4</v>
      </c>
      <c r="K143">
        <v>78</v>
      </c>
      <c r="L143">
        <f>IF(OR(G143="",H143="",I143=""),0,MAX(0,100-G143-H143-I143))</f>
        <v>11.6</v>
      </c>
      <c r="M143">
        <v>-10.6</v>
      </c>
      <c r="N143">
        <v>-11.8</v>
      </c>
      <c r="O143">
        <v>0.2</v>
      </c>
      <c r="P143">
        <v>0.2</v>
      </c>
      <c r="Q143">
        <v>-12.5</v>
      </c>
      <c r="R143">
        <v>-13.2</v>
      </c>
      <c r="S143">
        <v>12.9</v>
      </c>
      <c r="T143">
        <v>14</v>
      </c>
      <c r="U143">
        <f>IF(OR(S143="",G143=""),0,S143*60*(G143/100)*1012/1000000*293.071)</f>
        <v>109.93</v>
      </c>
      <c r="V143">
        <f>IF(OR(T143="",G143=""),0,T143*60*(G143/100)*1012/1000000*293.071)</f>
        <v>119.58</v>
      </c>
      <c r="W143">
        <v>-22.3</v>
      </c>
      <c r="X143">
        <v>29.7</v>
      </c>
      <c r="Y143">
        <v>90</v>
      </c>
      <c r="Z143">
        <v>76</v>
      </c>
      <c r="AA143">
        <v>79</v>
      </c>
      <c r="AB143">
        <v>40.3</v>
      </c>
      <c r="AC143">
        <f>IF(OR(T143="",G143=""),0,T143*1440*(G143/100)*1012/1000000)</f>
        <v>9.793</v>
      </c>
      <c r="AD143" t="str">
        <v>LMS</v>
      </c>
      <c r="AE143" t="str">
        <v/>
      </c>
    </row>
    <row r="144">
      <c r="A144" s="1">
        <v>45717</v>
      </c>
      <c r="B144" t="str">
        <v>EW-08</v>
      </c>
      <c r="C144" t="str">
        <v>Cell1-8</v>
      </c>
      <c r="D144" t="str">
        <v>Vertical</v>
      </c>
      <c r="E144" t="str">
        <v>2"</v>
      </c>
      <c r="F144" t="str">
        <v>1.0"</v>
      </c>
      <c r="G144">
        <v>48</v>
      </c>
      <c r="H144">
        <v>38.5</v>
      </c>
      <c r="I144">
        <v>0.5</v>
      </c>
      <c r="J144">
        <v>83.9</v>
      </c>
      <c r="K144">
        <v>83.6</v>
      </c>
      <c r="L144">
        <f>IF(OR(G144="",H144="",I144=""),0,MAX(0,100-G144-H144-I144))</f>
        <v>12.9</v>
      </c>
      <c r="M144">
        <v>-11</v>
      </c>
      <c r="N144">
        <v>-12.2</v>
      </c>
      <c r="O144">
        <v>0.2</v>
      </c>
      <c r="P144">
        <v>0.2</v>
      </c>
      <c r="Q144">
        <v>-12.8</v>
      </c>
      <c r="R144">
        <v>-13.2</v>
      </c>
      <c r="S144">
        <v>13.4</v>
      </c>
      <c r="T144">
        <v>14</v>
      </c>
      <c r="U144">
        <f>IF(OR(S144="",G144=""),0,S144*60*(G144/100)*1012/1000000*293.071)</f>
        <v>114.63</v>
      </c>
      <c r="V144">
        <f>IF(OR(T144="",G144=""),0,T144*60*(G144/100)*1012/1000000*293.071)</f>
        <v>119.58</v>
      </c>
      <c r="W144">
        <v>-19.1</v>
      </c>
      <c r="X144">
        <v>29.7</v>
      </c>
      <c r="Y144">
        <v>90</v>
      </c>
      <c r="Z144">
        <v>74</v>
      </c>
      <c r="AA144">
        <v>79</v>
      </c>
      <c r="AB144">
        <v>36.6</v>
      </c>
      <c r="AC144">
        <f>IF(OR(T144="",G144=""),0,T144*1440*(G144/100)*1012/1000000)</f>
        <v>9.793</v>
      </c>
      <c r="AD144" t="str">
        <v>GEM5000</v>
      </c>
      <c r="AE144" t="str">
        <v/>
      </c>
    </row>
    <row r="145">
      <c r="A145" s="1">
        <v>45748</v>
      </c>
      <c r="B145" t="str">
        <v>EW-08</v>
      </c>
      <c r="C145" t="str">
        <v>Cell1-8</v>
      </c>
      <c r="D145" t="str">
        <v>Vertical</v>
      </c>
      <c r="E145" t="str">
        <v>2"</v>
      </c>
      <c r="F145" t="str">
        <v>1.0"</v>
      </c>
      <c r="G145">
        <v>48</v>
      </c>
      <c r="H145">
        <v>38.4</v>
      </c>
      <c r="I145">
        <v>0.7</v>
      </c>
      <c r="J145">
        <v>75.2</v>
      </c>
      <c r="K145">
        <v>75</v>
      </c>
      <c r="L145">
        <f>IF(OR(G145="",H145="",I145=""),0,MAX(0,100-G145-H145-I145))</f>
        <v>12.9</v>
      </c>
      <c r="M145">
        <v>-11.1</v>
      </c>
      <c r="N145">
        <v>-12.2</v>
      </c>
      <c r="O145">
        <v>0.2</v>
      </c>
      <c r="P145">
        <v>0.2</v>
      </c>
      <c r="Q145">
        <v>-12.9</v>
      </c>
      <c r="R145">
        <v>-13.2</v>
      </c>
      <c r="S145">
        <v>12.9</v>
      </c>
      <c r="T145">
        <v>14</v>
      </c>
      <c r="U145">
        <f>IF(OR(S145="",G145=""),0,S145*60*(G145/100)*1012/1000000*293.071)</f>
        <v>109.77</v>
      </c>
      <c r="V145">
        <f>IF(OR(T145="",G145=""),0,T145*60*(G145/100)*1012/1000000*293.071)</f>
        <v>119.58</v>
      </c>
      <c r="W145">
        <v>-20.4</v>
      </c>
      <c r="X145">
        <v>30</v>
      </c>
      <c r="Y145">
        <v>90</v>
      </c>
      <c r="Z145">
        <v>76</v>
      </c>
      <c r="AA145">
        <v>77</v>
      </c>
      <c r="AB145">
        <v>35.5</v>
      </c>
      <c r="AC145">
        <f>IF(OR(T145="",G145=""),0,T145*1440*(G145/100)*1012/1000000)</f>
        <v>9.793</v>
      </c>
      <c r="AD145" t="str">
        <v>Envision</v>
      </c>
      <c r="AE145" t="str">
        <v/>
      </c>
    </row>
    <row r="146">
      <c r="A146" s="1">
        <v>45778</v>
      </c>
      <c r="B146" t="str">
        <v>EW-08</v>
      </c>
      <c r="C146" t="str">
        <v>Cell1-8</v>
      </c>
      <c r="D146" t="str">
        <v>Vertical</v>
      </c>
      <c r="E146" t="str">
        <v>2"</v>
      </c>
      <c r="F146" t="str">
        <v>1.0"</v>
      </c>
      <c r="G146">
        <v>48</v>
      </c>
      <c r="H146">
        <v>38.6</v>
      </c>
      <c r="I146">
        <v>0.5</v>
      </c>
      <c r="J146">
        <v>80.2</v>
      </c>
      <c r="K146">
        <v>80</v>
      </c>
      <c r="L146">
        <f>IF(OR(G146="",H146="",I146=""),0,MAX(0,100-G146-H146-I146))</f>
        <v>12.9</v>
      </c>
      <c r="M146">
        <v>-11</v>
      </c>
      <c r="N146">
        <v>-11.8</v>
      </c>
      <c r="O146">
        <v>0.2</v>
      </c>
      <c r="P146">
        <v>0.2</v>
      </c>
      <c r="Q146">
        <v>-12.5</v>
      </c>
      <c r="R146">
        <v>-13.2</v>
      </c>
      <c r="S146">
        <v>14.9</v>
      </c>
      <c r="T146">
        <v>14</v>
      </c>
      <c r="U146">
        <f>IF(OR(S146="",G146=""),0,S146*60*(G146/100)*1012/1000000*293.071)</f>
        <v>126.89</v>
      </c>
      <c r="V146">
        <f>IF(OR(T146="",G146=""),0,T146*60*(G146/100)*1012/1000000*293.071)</f>
        <v>119.58</v>
      </c>
      <c r="W146">
        <v>-18.9</v>
      </c>
      <c r="X146">
        <v>29.9</v>
      </c>
      <c r="Y146">
        <v>90</v>
      </c>
      <c r="Z146">
        <v>70</v>
      </c>
      <c r="AA146">
        <v>70</v>
      </c>
      <c r="AB146">
        <v>31.8</v>
      </c>
      <c r="AC146">
        <f>IF(OR(T146="",G146=""),0,T146*1440*(G146/100)*1012/1000000)</f>
        <v>9.793</v>
      </c>
      <c r="AD146" t="str">
        <v>GEM5000</v>
      </c>
      <c r="AE146" t="str">
        <v/>
      </c>
    </row>
    <row r="147">
      <c r="A147" s="1">
        <v>45809</v>
      </c>
      <c r="B147" t="str">
        <v>EW-08</v>
      </c>
      <c r="C147" t="str">
        <v>Cell1-8</v>
      </c>
      <c r="D147" t="str">
        <v>Vertical</v>
      </c>
      <c r="E147" t="str">
        <v>2"</v>
      </c>
      <c r="F147" t="str">
        <v>1.0"</v>
      </c>
      <c r="G147">
        <v>48</v>
      </c>
      <c r="H147">
        <v>40.3</v>
      </c>
      <c r="I147">
        <v>0.7</v>
      </c>
      <c r="J147">
        <v>79.9</v>
      </c>
      <c r="K147">
        <v>80</v>
      </c>
      <c r="L147">
        <f>IF(OR(G147="",H147="",I147=""),0,MAX(0,100-G147-H147-I147))</f>
        <v>11</v>
      </c>
      <c r="M147">
        <v>-12.3</v>
      </c>
      <c r="N147">
        <v>-11.9</v>
      </c>
      <c r="O147">
        <v>0.2</v>
      </c>
      <c r="P147">
        <v>0.2</v>
      </c>
      <c r="Q147">
        <v>-13.7</v>
      </c>
      <c r="R147">
        <v>-13.2</v>
      </c>
      <c r="S147">
        <v>13.3</v>
      </c>
      <c r="T147">
        <v>14</v>
      </c>
      <c r="U147">
        <f>IF(OR(S147="",G147=""),0,S147*60*(G147/100)*1012/1000000*293.071)</f>
        <v>113.64</v>
      </c>
      <c r="V147">
        <f>IF(OR(T147="",G147=""),0,T147*60*(G147/100)*1012/1000000*293.071)</f>
        <v>119.58</v>
      </c>
      <c r="W147">
        <v>-21.5</v>
      </c>
      <c r="X147">
        <v>29.7</v>
      </c>
      <c r="Y147">
        <v>90</v>
      </c>
      <c r="Z147">
        <v>82</v>
      </c>
      <c r="AA147">
        <v>79</v>
      </c>
      <c r="AB147">
        <v>30.2</v>
      </c>
      <c r="AC147">
        <f>IF(OR(T147="",G147=""),0,T147*1440*(G147/100)*1012/1000000)</f>
        <v>9.793</v>
      </c>
      <c r="AD147" t="str">
        <v>GEM5000</v>
      </c>
      <c r="AE147" t="str">
        <v/>
      </c>
    </row>
    <row r="148">
      <c r="A148" s="1">
        <v>45839</v>
      </c>
      <c r="B148" t="str">
        <v>EW-08</v>
      </c>
      <c r="C148" t="str">
        <v>Cell1-8</v>
      </c>
      <c r="D148" t="str">
        <v>Vertical</v>
      </c>
      <c r="E148" t="str">
        <v>2"</v>
      </c>
      <c r="F148" t="str">
        <v>1.0"</v>
      </c>
      <c r="G148">
        <v>48</v>
      </c>
      <c r="H148">
        <v>39.6</v>
      </c>
      <c r="I148">
        <v>0.6</v>
      </c>
      <c r="J148">
        <v>76</v>
      </c>
      <c r="K148">
        <v>76.3</v>
      </c>
      <c r="L148">
        <f>IF(OR(G148="",H148="",I148=""),0,MAX(0,100-G148-H148-I148))</f>
        <v>11.8</v>
      </c>
      <c r="M148">
        <v>-11.5</v>
      </c>
      <c r="N148">
        <v>-12.2</v>
      </c>
      <c r="O148">
        <v>0.2</v>
      </c>
      <c r="P148">
        <v>0.2</v>
      </c>
      <c r="Q148">
        <v>-12.7</v>
      </c>
      <c r="R148">
        <v>-13.2</v>
      </c>
      <c r="S148">
        <v>14.1</v>
      </c>
      <c r="T148">
        <v>14</v>
      </c>
      <c r="U148">
        <f>IF(OR(S148="",G148=""),0,S148*60*(G148/100)*1012/1000000*293.071)</f>
        <v>120.24</v>
      </c>
      <c r="V148">
        <f>IF(OR(T148="",G148=""),0,T148*60*(G148/100)*1012/1000000*293.071)</f>
        <v>119.58</v>
      </c>
      <c r="W148">
        <v>-19.1</v>
      </c>
      <c r="X148">
        <v>29.7</v>
      </c>
      <c r="Y148">
        <v>90</v>
      </c>
      <c r="Z148">
        <v>62</v>
      </c>
      <c r="AA148">
        <v>68</v>
      </c>
      <c r="AB148">
        <v>27.6</v>
      </c>
      <c r="AC148">
        <f>IF(OR(T148="",G148=""),0,T148*1440*(G148/100)*1012/1000000)</f>
        <v>9.793</v>
      </c>
      <c r="AD148" t="str">
        <v>GEM5000</v>
      </c>
      <c r="AE148" t="str">
        <v/>
      </c>
    </row>
    <row r="149">
      <c r="A149" s="1">
        <v>45870</v>
      </c>
      <c r="B149" t="str">
        <v>EW-08</v>
      </c>
      <c r="C149" t="str">
        <v>Cell1-8</v>
      </c>
      <c r="D149" t="str">
        <v>Vertical</v>
      </c>
      <c r="E149" t="str">
        <v>2"</v>
      </c>
      <c r="F149" t="str">
        <v>1.0"</v>
      </c>
      <c r="G149">
        <v>48</v>
      </c>
      <c r="H149">
        <v>38.2</v>
      </c>
      <c r="I149">
        <v>0.6</v>
      </c>
      <c r="J149">
        <v>79.9</v>
      </c>
      <c r="K149">
        <v>80.3</v>
      </c>
      <c r="L149">
        <f>IF(OR(G149="",H149="",I149=""),0,MAX(0,100-G149-H149-I149))</f>
        <v>13.2</v>
      </c>
      <c r="M149">
        <v>-12.7</v>
      </c>
      <c r="N149">
        <v>-12</v>
      </c>
      <c r="O149">
        <v>0.2</v>
      </c>
      <c r="P149">
        <v>0.2</v>
      </c>
      <c r="Q149">
        <v>-13.9</v>
      </c>
      <c r="R149">
        <v>-13.2</v>
      </c>
      <c r="S149">
        <v>13.5</v>
      </c>
      <c r="T149">
        <v>14</v>
      </c>
      <c r="U149">
        <f>IF(OR(S149="",G149=""),0,S149*60*(G149/100)*1012/1000000*293.071)</f>
        <v>115.45</v>
      </c>
      <c r="V149">
        <f>IF(OR(T149="",G149=""),0,T149*60*(G149/100)*1012/1000000*293.071)</f>
        <v>119.58</v>
      </c>
      <c r="W149">
        <v>-18.7</v>
      </c>
      <c r="X149">
        <v>29.9</v>
      </c>
      <c r="Y149">
        <v>90</v>
      </c>
      <c r="Z149">
        <v>77</v>
      </c>
      <c r="AA149">
        <v>74</v>
      </c>
      <c r="AB149">
        <v>24.9</v>
      </c>
      <c r="AC149">
        <f>IF(OR(T149="",G149=""),0,T149*1440*(G149/100)*1012/1000000)</f>
        <v>9.793</v>
      </c>
      <c r="AD149" t="str">
        <v>Envision</v>
      </c>
      <c r="AE149" t="str">
        <v/>
      </c>
    </row>
    <row r="150">
      <c r="A150" s="1">
        <v>45901</v>
      </c>
      <c r="B150" t="str">
        <v>EW-08</v>
      </c>
      <c r="C150" t="str">
        <v>Cell1-8</v>
      </c>
      <c r="D150" t="str">
        <v>Vertical</v>
      </c>
      <c r="E150" t="str">
        <v>2"</v>
      </c>
      <c r="F150" t="str">
        <v>1.0"</v>
      </c>
      <c r="G150">
        <v>48</v>
      </c>
      <c r="H150">
        <v>39.2</v>
      </c>
      <c r="I150">
        <v>0.5</v>
      </c>
      <c r="J150">
        <v>82.6</v>
      </c>
      <c r="K150">
        <v>82.5</v>
      </c>
      <c r="L150">
        <f>IF(OR(G150="",H150="",I150=""),0,MAX(0,100-G150-H150-I150))</f>
        <v>12.3</v>
      </c>
      <c r="M150">
        <v>-12.2</v>
      </c>
      <c r="N150">
        <v>-12.2</v>
      </c>
      <c r="O150">
        <v>0.2</v>
      </c>
      <c r="P150">
        <v>0.2</v>
      </c>
      <c r="Q150">
        <v>-13.8</v>
      </c>
      <c r="R150">
        <v>-13.2</v>
      </c>
      <c r="S150">
        <v>14.1</v>
      </c>
      <c r="T150">
        <v>14</v>
      </c>
      <c r="U150">
        <f>IF(OR(S150="",G150=""),0,S150*60*(G150/100)*1012/1000000*293.071)</f>
        <v>120.58</v>
      </c>
      <c r="V150">
        <f>IF(OR(T150="",G150=""),0,T150*60*(G150/100)*1012/1000000*293.071)</f>
        <v>119.58</v>
      </c>
      <c r="W150">
        <v>-21</v>
      </c>
      <c r="X150">
        <v>29.9</v>
      </c>
      <c r="Y150">
        <v>90</v>
      </c>
      <c r="Z150">
        <v>81</v>
      </c>
      <c r="AA150">
        <v>78</v>
      </c>
      <c r="AB150">
        <v>21.2</v>
      </c>
      <c r="AC150">
        <f>IF(OR(T150="",G150=""),0,T150*1440*(G150/100)*1012/1000000)</f>
        <v>9.793</v>
      </c>
      <c r="AD150" t="str">
        <v>Envision</v>
      </c>
      <c r="AE150" t="str">
        <v/>
      </c>
    </row>
    <row r="151">
      <c r="A151" s="1">
        <v>45931</v>
      </c>
      <c r="B151" t="str">
        <v>EW-08</v>
      </c>
      <c r="C151" t="str">
        <v>Cell1-8</v>
      </c>
      <c r="D151" t="str">
        <v>Vertical</v>
      </c>
      <c r="E151" t="str">
        <v>2"</v>
      </c>
      <c r="F151" t="str">
        <v>1.0"</v>
      </c>
      <c r="G151">
        <v>48</v>
      </c>
      <c r="H151">
        <v>38.6</v>
      </c>
      <c r="I151">
        <v>0.6</v>
      </c>
      <c r="J151">
        <v>79</v>
      </c>
      <c r="K151">
        <v>78.8</v>
      </c>
      <c r="L151">
        <f>IF(OR(G151="",H151="",I151=""),0,MAX(0,100-G151-H151-I151))</f>
        <v>12.8</v>
      </c>
      <c r="M151">
        <v>-11.2</v>
      </c>
      <c r="N151">
        <v>-12.2</v>
      </c>
      <c r="O151">
        <v>0.2</v>
      </c>
      <c r="P151">
        <v>0.2</v>
      </c>
      <c r="Q151">
        <v>-13.1</v>
      </c>
      <c r="R151">
        <v>-13.2</v>
      </c>
      <c r="S151">
        <v>12.8</v>
      </c>
      <c r="T151">
        <v>14</v>
      </c>
      <c r="U151">
        <f>IF(OR(S151="",G151=""),0,S151*60*(G151/100)*1012/1000000*293.071)</f>
        <v>109.02</v>
      </c>
      <c r="V151">
        <f>IF(OR(T151="",G151=""),0,T151*60*(G151/100)*1012/1000000*293.071)</f>
        <v>119.58</v>
      </c>
      <c r="W151">
        <v>-20.9</v>
      </c>
      <c r="X151">
        <v>30</v>
      </c>
      <c r="Y151">
        <v>90</v>
      </c>
      <c r="Z151">
        <v>63</v>
      </c>
      <c r="AA151">
        <v>66</v>
      </c>
      <c r="AB151">
        <v>20.2</v>
      </c>
      <c r="AC151">
        <f>IF(OR(T151="",G151=""),0,T151*1440*(G151/100)*1012/1000000)</f>
        <v>9.793</v>
      </c>
      <c r="AD151" t="str">
        <v>GEM5000</v>
      </c>
      <c r="AE151" t="str">
        <v/>
      </c>
    </row>
    <row r="152">
      <c r="A152" s="1">
        <v>45962</v>
      </c>
      <c r="B152" t="str">
        <v>EW-08</v>
      </c>
      <c r="C152" t="str">
        <v>Cell1-8</v>
      </c>
      <c r="D152" t="str">
        <v>Vertical</v>
      </c>
      <c r="E152" t="str">
        <v>2"</v>
      </c>
      <c r="F152" t="str">
        <v>1.0"</v>
      </c>
      <c r="G152">
        <v>48</v>
      </c>
      <c r="H152">
        <v>39.2</v>
      </c>
      <c r="I152">
        <v>0.5</v>
      </c>
      <c r="J152">
        <v>78.2</v>
      </c>
      <c r="K152">
        <v>78</v>
      </c>
      <c r="L152">
        <f>IF(OR(G152="",H152="",I152=""),0,MAX(0,100-G152-H152-I152))</f>
        <v>12.3</v>
      </c>
      <c r="M152">
        <v>-12</v>
      </c>
      <c r="N152">
        <v>-12</v>
      </c>
      <c r="O152">
        <v>0.2</v>
      </c>
      <c r="P152">
        <v>0.2</v>
      </c>
      <c r="Q152">
        <v>-13.8</v>
      </c>
      <c r="R152">
        <v>-13.2</v>
      </c>
      <c r="S152">
        <v>12.9</v>
      </c>
      <c r="T152">
        <v>14</v>
      </c>
      <c r="U152">
        <f>IF(OR(S152="",G152=""),0,S152*60*(G152/100)*1012/1000000*293.071)</f>
        <v>109.78</v>
      </c>
      <c r="V152">
        <f>IF(OR(T152="",G152=""),0,T152*60*(G152/100)*1012/1000000*293.071)</f>
        <v>119.58</v>
      </c>
      <c r="W152">
        <v>-20.2</v>
      </c>
      <c r="X152">
        <v>30</v>
      </c>
      <c r="Y152">
        <v>90</v>
      </c>
      <c r="Z152">
        <v>76</v>
      </c>
      <c r="AA152">
        <v>74</v>
      </c>
      <c r="AB152">
        <v>17.5</v>
      </c>
      <c r="AC152">
        <f>IF(OR(T152="",G152=""),0,T152*1440*(G152/100)*1012/1000000)</f>
        <v>9.793</v>
      </c>
      <c r="AD152" t="str">
        <v>LMS</v>
      </c>
      <c r="AE152" t="str">
        <v/>
      </c>
    </row>
    <row r="153">
      <c r="A153" s="1">
        <v>45992</v>
      </c>
      <c r="B153" t="str">
        <v>EW-08</v>
      </c>
      <c r="C153" t="str">
        <v>Cell1-8</v>
      </c>
      <c r="D153" t="str">
        <v>Vertical</v>
      </c>
      <c r="E153" t="str">
        <v>2"</v>
      </c>
      <c r="F153" t="str">
        <v>1.0"</v>
      </c>
      <c r="G153">
        <v>48</v>
      </c>
      <c r="H153">
        <v>39.7</v>
      </c>
      <c r="I153">
        <v>0.7</v>
      </c>
      <c r="J153">
        <v>76.5</v>
      </c>
      <c r="K153">
        <v>76.6</v>
      </c>
      <c r="L153">
        <f>IF(OR(G153="",H153="",I153=""),0,MAX(0,100-G153-H153-I153))</f>
        <v>11.6</v>
      </c>
      <c r="M153">
        <v>-10.7</v>
      </c>
      <c r="N153">
        <v>-12</v>
      </c>
      <c r="O153">
        <v>0.2</v>
      </c>
      <c r="P153">
        <v>0.2</v>
      </c>
      <c r="Q153">
        <v>-12.5</v>
      </c>
      <c r="R153">
        <v>-13.2</v>
      </c>
      <c r="S153">
        <v>14.7</v>
      </c>
      <c r="T153">
        <v>14</v>
      </c>
      <c r="U153">
        <f>IF(OR(S153="",G153=""),0,S153*60*(G153/100)*1012/1000000*293.071)</f>
        <v>125.86</v>
      </c>
      <c r="V153">
        <f>IF(OR(T153="",G153=""),0,T153*60*(G153/100)*1012/1000000*293.071)</f>
        <v>119.58</v>
      </c>
      <c r="W153">
        <v>-19.7</v>
      </c>
      <c r="X153">
        <v>29.8</v>
      </c>
      <c r="Y153">
        <v>90</v>
      </c>
      <c r="Z153">
        <v>65</v>
      </c>
      <c r="AA153">
        <v>66</v>
      </c>
      <c r="AB153">
        <v>15.9</v>
      </c>
      <c r="AC153">
        <f>IF(OR(T153="",G153=""),0,T153*1440*(G153/100)*1012/1000000)</f>
        <v>9.793</v>
      </c>
      <c r="AD153" t="str">
        <v>GEM5000</v>
      </c>
      <c r="AE153" t="str">
        <v/>
      </c>
    </row>
    <row r="154">
      <c r="A154" s="1">
        <v>46023</v>
      </c>
      <c r="B154" t="str">
        <v>EW-08</v>
      </c>
      <c r="C154" t="str">
        <v>Cell1-8</v>
      </c>
      <c r="D154" t="str">
        <v>Vertical</v>
      </c>
      <c r="E154" t="str">
        <v>2"</v>
      </c>
      <c r="F154" t="str">
        <v>1.0"</v>
      </c>
      <c r="G154">
        <v>48</v>
      </c>
      <c r="H154">
        <v>39.1</v>
      </c>
      <c r="I154">
        <v>0.6</v>
      </c>
      <c r="J154">
        <v>75.5</v>
      </c>
      <c r="K154">
        <v>75.5</v>
      </c>
      <c r="L154">
        <f>IF(OR(G154="",H154="",I154=""),0,MAX(0,100-G154-H154-I154))</f>
        <v>12.3</v>
      </c>
      <c r="M154">
        <v>-12.4</v>
      </c>
      <c r="N154">
        <v>-12</v>
      </c>
      <c r="O154">
        <v>0.2</v>
      </c>
      <c r="P154">
        <v>0.2</v>
      </c>
      <c r="Q154">
        <v>-13.6</v>
      </c>
      <c r="R154">
        <v>-13.2</v>
      </c>
      <c r="S154">
        <v>12.9</v>
      </c>
      <c r="T154">
        <v>14</v>
      </c>
      <c r="U154">
        <f>IF(OR(S154="",G154=""),0,S154*60*(G154/100)*1012/1000000*293.071)</f>
        <v>110.02</v>
      </c>
      <c r="V154">
        <f>IF(OR(T154="",G154=""),0,T154*60*(G154/100)*1012/1000000*293.071)</f>
        <v>119.58</v>
      </c>
      <c r="W154">
        <v>-20.4</v>
      </c>
      <c r="X154">
        <v>29.7</v>
      </c>
      <c r="Y154">
        <v>90</v>
      </c>
      <c r="Z154">
        <v>70</v>
      </c>
      <c r="AA154">
        <v>68</v>
      </c>
      <c r="AB154">
        <v>12.2</v>
      </c>
      <c r="AC154">
        <f>IF(OR(T154="",G154=""),0,T154*1440*(G154/100)*1012/1000000)</f>
        <v>9.793</v>
      </c>
      <c r="AD154" t="str">
        <v>LMS</v>
      </c>
      <c r="AE154" t="str">
        <v/>
      </c>
    </row>
    <row r="155">
      <c r="A155" s="1">
        <v>46054</v>
      </c>
      <c r="B155" t="str">
        <v>EW-08</v>
      </c>
      <c r="C155" t="str">
        <v>Cell1-8</v>
      </c>
      <c r="D155" t="str">
        <v>Vertical</v>
      </c>
      <c r="E155" t="str">
        <v>2"</v>
      </c>
      <c r="F155" t="str">
        <v>1.0"</v>
      </c>
      <c r="G155">
        <v>47.5</v>
      </c>
      <c r="H155">
        <v>41</v>
      </c>
      <c r="I155">
        <v>0.7</v>
      </c>
      <c r="J155">
        <v>75.6</v>
      </c>
      <c r="K155">
        <v>75.3</v>
      </c>
      <c r="L155">
        <f>IF(OR(G155="",H155="",I155=""),0,MAX(0,100-G155-H155-I155))</f>
        <v>10.8</v>
      </c>
      <c r="M155">
        <v>-12.7</v>
      </c>
      <c r="N155">
        <v>-12.3</v>
      </c>
      <c r="O155">
        <v>0.2</v>
      </c>
      <c r="P155">
        <v>0.2</v>
      </c>
      <c r="Q155">
        <v>-13.9</v>
      </c>
      <c r="R155">
        <v>-13.2</v>
      </c>
      <c r="S155">
        <v>12.7</v>
      </c>
      <c r="T155">
        <v>14</v>
      </c>
      <c r="U155">
        <f>IF(OR(S155="",G155=""),0,S155*60*(G155/100)*1012/1000000*293.071)</f>
        <v>107.22</v>
      </c>
      <c r="V155">
        <f>IF(OR(T155="",G155=""),0,T155*60*(G155/100)*1012/1000000*293.071)</f>
        <v>118.34</v>
      </c>
      <c r="W155">
        <v>-20.7</v>
      </c>
      <c r="X155">
        <v>29.8</v>
      </c>
      <c r="Y155">
        <v>90</v>
      </c>
      <c r="Z155">
        <v>78</v>
      </c>
      <c r="AA155">
        <v>76</v>
      </c>
      <c r="AB155">
        <v>10.1</v>
      </c>
      <c r="AC155">
        <f>IF(OR(T155="",G155=""),0,T155*1440*(G155/100)*1012/1000000)</f>
        <v>9.691</v>
      </c>
      <c r="AD155" t="str">
        <v>GEM5000</v>
      </c>
      <c r="AE155" t="str">
        <v/>
      </c>
    </row>
    <row r="156">
      <c r="A156" s="1">
        <v>46082</v>
      </c>
      <c r="B156" t="str">
        <v>EW-08</v>
      </c>
      <c r="C156" t="str">
        <v>Cell1-8</v>
      </c>
      <c r="D156" t="str">
        <v>Vertical</v>
      </c>
      <c r="E156" t="str">
        <v>2"</v>
      </c>
      <c r="F156" t="str">
        <v>1.0"</v>
      </c>
      <c r="G156">
        <v>47</v>
      </c>
      <c r="H156">
        <v>39.2</v>
      </c>
      <c r="I156">
        <v>0.8</v>
      </c>
      <c r="J156">
        <v>78.8</v>
      </c>
      <c r="K156">
        <v>78.7</v>
      </c>
      <c r="L156">
        <f>IF(OR(G156="",H156="",I156=""),0,MAX(0,100-G156-H156-I156))</f>
        <v>13</v>
      </c>
      <c r="M156">
        <v>-11.9</v>
      </c>
      <c r="N156">
        <v>-12.1</v>
      </c>
      <c r="O156">
        <v>0.2</v>
      </c>
      <c r="P156">
        <v>0.2</v>
      </c>
      <c r="Q156">
        <v>-13.3</v>
      </c>
      <c r="R156">
        <v>-13.2</v>
      </c>
      <c r="S156">
        <v>13.2</v>
      </c>
      <c r="T156">
        <v>14</v>
      </c>
      <c r="U156">
        <f>IF(OR(S156="",G156=""),0,S156*60*(G156/100)*1012/1000000*293.071)</f>
        <v>110.04</v>
      </c>
      <c r="V156">
        <f>IF(OR(T156="",G156=""),0,T156*60*(G156/100)*1012/1000000*293.071)</f>
        <v>117.09</v>
      </c>
      <c r="W156">
        <v>-21.8</v>
      </c>
      <c r="X156">
        <v>29.9</v>
      </c>
      <c r="Y156">
        <v>90</v>
      </c>
      <c r="Z156">
        <v>65</v>
      </c>
      <c r="AA156">
        <v>63</v>
      </c>
      <c r="AB156">
        <v>8.5</v>
      </c>
      <c r="AC156">
        <f>IF(OR(T156="",G156=""),0,T156*1440*(G156/100)*1012/1000000)</f>
        <v>9.589</v>
      </c>
      <c r="AD156" t="str">
        <v>GEM5000</v>
      </c>
      <c r="AE156" t="str">
        <v/>
      </c>
    </row>
    <row r="157">
      <c r="A157" s="1">
        <v>46113</v>
      </c>
      <c r="B157" t="str">
        <v>EW-08</v>
      </c>
      <c r="C157" t="str">
        <v>Cell1-8</v>
      </c>
      <c r="D157" t="str">
        <v>Vertical</v>
      </c>
      <c r="E157" t="str">
        <v>2"</v>
      </c>
      <c r="F157" t="str">
        <v>1.0"</v>
      </c>
      <c r="G157">
        <v>46.5</v>
      </c>
      <c r="H157">
        <v>40.4</v>
      </c>
      <c r="I157">
        <v>0.7</v>
      </c>
      <c r="J157">
        <v>83.8</v>
      </c>
      <c r="K157">
        <v>83.6</v>
      </c>
      <c r="L157">
        <f>IF(OR(G157="",H157="",I157=""),0,MAX(0,100-G157-H157-I157))</f>
        <v>12.5</v>
      </c>
      <c r="M157">
        <v>-11.9</v>
      </c>
      <c r="N157">
        <v>-12.3</v>
      </c>
      <c r="O157">
        <v>0.2</v>
      </c>
      <c r="P157">
        <v>0.2</v>
      </c>
      <c r="Q157">
        <v>-13.8</v>
      </c>
      <c r="R157">
        <v>-13.2</v>
      </c>
      <c r="S157">
        <v>14.6</v>
      </c>
      <c r="T157">
        <v>14</v>
      </c>
      <c r="U157">
        <f>IF(OR(S157="",G157=""),0,S157*60*(G157/100)*1012/1000000*293.071)</f>
        <v>121.08</v>
      </c>
      <c r="V157">
        <f>IF(OR(T157="",G157=""),0,T157*60*(G157/100)*1012/1000000*293.071)</f>
        <v>115.85</v>
      </c>
      <c r="W157">
        <v>-19.6</v>
      </c>
      <c r="X157">
        <v>29.7</v>
      </c>
      <c r="Y157">
        <v>90</v>
      </c>
      <c r="Z157">
        <v>60</v>
      </c>
      <c r="AA157">
        <v>64</v>
      </c>
      <c r="AB157">
        <v>4.2</v>
      </c>
      <c r="AC157">
        <f>IF(OR(T157="",G157=""),0,T157*1440*(G157/100)*1012/1000000)</f>
        <v>9.487</v>
      </c>
      <c r="AD157" t="str">
        <v>GEM5000</v>
      </c>
      <c r="AE157" t="str">
        <v>Flow dropping with rising liquids. Pump suspected down.</v>
      </c>
    </row>
    <row r="158">
      <c r="A158" s="1">
        <v>46143</v>
      </c>
      <c r="B158" t="str">
        <v>EW-08</v>
      </c>
      <c r="C158" t="str">
        <v>Cell1-8</v>
      </c>
      <c r="D158" t="str">
        <v>Vertical</v>
      </c>
      <c r="E158" t="str">
        <v>2"</v>
      </c>
      <c r="F158" t="str">
        <v>1.0"</v>
      </c>
      <c r="G158">
        <v>46</v>
      </c>
      <c r="H158">
        <v>40.1</v>
      </c>
      <c r="I158">
        <v>0.7</v>
      </c>
      <c r="J158">
        <v>75.3</v>
      </c>
      <c r="K158">
        <v>75.8</v>
      </c>
      <c r="L158">
        <f>IF(OR(G158="",H158="",I158=""),0,MAX(0,100-G158-H158-I158))</f>
        <v>13.2</v>
      </c>
      <c r="M158">
        <v>-11.5</v>
      </c>
      <c r="N158">
        <v>-12.3</v>
      </c>
      <c r="O158">
        <v>0.2</v>
      </c>
      <c r="P158">
        <v>0.2</v>
      </c>
      <c r="Q158">
        <v>-13.1</v>
      </c>
      <c r="R158">
        <v>-13.2</v>
      </c>
      <c r="S158">
        <v>14.9</v>
      </c>
      <c r="T158">
        <v>14</v>
      </c>
      <c r="U158">
        <f>IF(OR(S158="",G158=""),0,S158*60*(G158/100)*1012/1000000*293.071)</f>
        <v>122.12</v>
      </c>
      <c r="V158">
        <f>IF(OR(T158="",G158=""),0,T158*60*(G158/100)*1012/1000000*293.071)</f>
        <v>114.6</v>
      </c>
      <c r="W158">
        <v>-18.8</v>
      </c>
      <c r="X158">
        <v>29.8</v>
      </c>
      <c r="Y158">
        <v>90</v>
      </c>
      <c r="Z158">
        <v>70</v>
      </c>
      <c r="AA158">
        <v>71</v>
      </c>
      <c r="AB158">
        <v>1.1</v>
      </c>
      <c r="AC158">
        <f>IF(OR(T158="",G158=""),0,T158*1440*(G158/100)*1012/1000000)</f>
        <v>9.385</v>
      </c>
      <c r="AD158" t="str">
        <v>GEM5000</v>
      </c>
      <c r="AE158" t="str">
        <v>Flow dropping with rising liquids. Pump suspected down.</v>
      </c>
    </row>
    <row r="159">
      <c r="A159" s="1">
        <v>46174</v>
      </c>
      <c r="B159" t="str">
        <v>EW-08</v>
      </c>
      <c r="C159" t="str">
        <v>Cell1-8</v>
      </c>
      <c r="D159" t="str">
        <v>Vertical</v>
      </c>
      <c r="E159" t="str">
        <v>2"</v>
      </c>
      <c r="F159" t="str">
        <v>1.0"</v>
      </c>
      <c r="G159">
        <v>45.5</v>
      </c>
      <c r="H159">
        <v>41.8</v>
      </c>
      <c r="I159">
        <v>0.6</v>
      </c>
      <c r="J159">
        <v>76.4</v>
      </c>
      <c r="K159">
        <v>76.9</v>
      </c>
      <c r="L159">
        <f>IF(OR(G159="",H159="",I159=""),0,MAX(0,100-G159-H159-I159))</f>
        <v>12.1</v>
      </c>
      <c r="M159">
        <v>-11.9</v>
      </c>
      <c r="N159">
        <v>-11.7</v>
      </c>
      <c r="O159">
        <v>0.2</v>
      </c>
      <c r="P159">
        <v>0.2</v>
      </c>
      <c r="Q159">
        <v>-13.1</v>
      </c>
      <c r="R159">
        <v>-13.2</v>
      </c>
      <c r="S159">
        <v>12.9</v>
      </c>
      <c r="T159">
        <v>14</v>
      </c>
      <c r="U159">
        <f>IF(OR(S159="",G159=""),0,S159*60*(G159/100)*1012/1000000*293.071)</f>
        <v>104.28</v>
      </c>
      <c r="V159">
        <f>IF(OR(T159="",G159=""),0,T159*60*(G159/100)*1012/1000000*293.071)</f>
        <v>113.36</v>
      </c>
      <c r="W159">
        <v>-20.4</v>
      </c>
      <c r="X159">
        <v>29.8</v>
      </c>
      <c r="Y159">
        <v>90</v>
      </c>
      <c r="Z159">
        <v>70</v>
      </c>
      <c r="AA159">
        <v>75</v>
      </c>
      <c r="AB159">
        <v>0</v>
      </c>
      <c r="AC159">
        <f>IF(OR(T159="",G159=""),0,T159*1440*(G159/100)*1012/1000000)</f>
        <v>9.283</v>
      </c>
      <c r="AD159" t="str">
        <v>Envision</v>
      </c>
      <c r="AE159" t="str">
        <v>Flow dropping with rising liquids. Pump suspected down.</v>
      </c>
    </row>
    <row r="160">
      <c r="A160" s="1">
        <v>46204</v>
      </c>
      <c r="B160" t="str">
        <v>EW-08</v>
      </c>
      <c r="C160" t="str">
        <v>Cell1-8</v>
      </c>
      <c r="D160" t="str">
        <v>Vertical</v>
      </c>
      <c r="E160" t="str">
        <v>2"</v>
      </c>
      <c r="F160" t="str">
        <v>1.0"</v>
      </c>
      <c r="G160">
        <v>45</v>
      </c>
      <c r="H160">
        <v>42.5</v>
      </c>
      <c r="I160">
        <v>0.4</v>
      </c>
      <c r="J160">
        <v>76.2</v>
      </c>
      <c r="K160">
        <v>75.8</v>
      </c>
      <c r="L160">
        <f>IF(OR(G160="",H160="",I160=""),0,MAX(0,100-G160-H160-I160))</f>
        <v>12</v>
      </c>
      <c r="M160">
        <v>-11.2</v>
      </c>
      <c r="N160">
        <v>-11.8</v>
      </c>
      <c r="O160">
        <v>0.2</v>
      </c>
      <c r="P160">
        <v>0.2</v>
      </c>
      <c r="Q160">
        <v>-12.5</v>
      </c>
      <c r="R160">
        <v>-13.2</v>
      </c>
      <c r="S160">
        <v>13.7</v>
      </c>
      <c r="T160">
        <v>14</v>
      </c>
      <c r="U160">
        <f>IF(OR(S160="",G160=""),0,S160*60*(G160/100)*1012/1000000*293.071)</f>
        <v>109.54</v>
      </c>
      <c r="V160">
        <f>IF(OR(T160="",G160=""),0,T160*60*(G160/100)*1012/1000000*293.071)</f>
        <v>112.11</v>
      </c>
      <c r="W160">
        <v>-22.2</v>
      </c>
      <c r="X160">
        <v>30</v>
      </c>
      <c r="Y160">
        <v>90</v>
      </c>
      <c r="Z160">
        <v>68</v>
      </c>
      <c r="AA160">
        <v>71</v>
      </c>
      <c r="AB160">
        <v>0</v>
      </c>
      <c r="AC160">
        <f>IF(OR(T160="",G160=""),0,T160*1440*(G160/100)*1012/1000000)</f>
        <v>9.181</v>
      </c>
      <c r="AD160" t="str">
        <v>GEM5000</v>
      </c>
      <c r="AE160" t="str">
        <v>Flow dropping with rising liquids. Pump suspected down.</v>
      </c>
    </row>
    <row r="161">
      <c r="A161" s="1">
        <v>46235</v>
      </c>
      <c r="B161" t="str">
        <v>EW-08</v>
      </c>
      <c r="C161" t="str">
        <v>Cell1-8</v>
      </c>
      <c r="D161" t="str">
        <v>Vertical</v>
      </c>
      <c r="E161" t="str">
        <v>2"</v>
      </c>
      <c r="F161" t="str">
        <v>1.0"</v>
      </c>
      <c r="G161">
        <v>44.5</v>
      </c>
      <c r="H161">
        <v>40.6</v>
      </c>
      <c r="I161">
        <v>0.6</v>
      </c>
      <c r="J161">
        <v>77.3</v>
      </c>
      <c r="K161">
        <v>77</v>
      </c>
      <c r="L161">
        <f>IF(OR(G161="",H161="",I161=""),0,MAX(0,100-G161-H161-I161))</f>
        <v>14.2</v>
      </c>
      <c r="M161">
        <v>-12</v>
      </c>
      <c r="N161">
        <v>-11.8</v>
      </c>
      <c r="O161">
        <v>0.2</v>
      </c>
      <c r="P161">
        <v>0.2</v>
      </c>
      <c r="Q161">
        <v>-13.8</v>
      </c>
      <c r="R161">
        <v>-13.2</v>
      </c>
      <c r="S161">
        <v>13.2</v>
      </c>
      <c r="T161">
        <v>14</v>
      </c>
      <c r="U161">
        <f>IF(OR(S161="",G161=""),0,S161*60*(G161/100)*1012/1000000*293.071)</f>
        <v>104.76</v>
      </c>
      <c r="V161">
        <f>IF(OR(T161="",G161=""),0,T161*60*(G161/100)*1012/1000000*293.071)</f>
        <v>110.86</v>
      </c>
      <c r="W161">
        <v>-18.9</v>
      </c>
      <c r="X161">
        <v>29.9</v>
      </c>
      <c r="Y161">
        <v>90</v>
      </c>
      <c r="Z161">
        <v>75</v>
      </c>
      <c r="AA161">
        <v>75</v>
      </c>
      <c r="AB161">
        <v>0</v>
      </c>
      <c r="AC161">
        <f>IF(OR(T161="",G161=""),0,T161*1440*(G161/100)*1012/1000000)</f>
        <v>9.079</v>
      </c>
      <c r="AD161" t="str">
        <v>Envision</v>
      </c>
      <c r="AE161" t="str">
        <v>Flow dropping with rising liquids. Pump suspected down.</v>
      </c>
    </row>
    <row r="162">
      <c r="A162" s="1">
        <v>45658</v>
      </c>
      <c r="B162" t="str">
        <v>EW-09</v>
      </c>
      <c r="C162" t="str">
        <v>Cell1-9</v>
      </c>
      <c r="D162" t="str">
        <v>Vertical</v>
      </c>
      <c r="E162" t="str">
        <v>2"</v>
      </c>
      <c r="F162" t="str">
        <v>0.75"</v>
      </c>
      <c r="G162">
        <v>51.1</v>
      </c>
      <c r="H162">
        <v>35.5</v>
      </c>
      <c r="I162">
        <v>0.5</v>
      </c>
      <c r="J162">
        <v>77.1</v>
      </c>
      <c r="K162">
        <v>76.9</v>
      </c>
      <c r="L162">
        <f>IF(OR(G162="",H162="",I162=""),0,MAX(0,100-G162-H162-I162))</f>
        <v>12.9</v>
      </c>
      <c r="M162">
        <v>-15.2</v>
      </c>
      <c r="N162">
        <v>-15.5</v>
      </c>
      <c r="O162">
        <v>2.7</v>
      </c>
      <c r="P162">
        <v>2.7</v>
      </c>
      <c r="Q162">
        <v>-17.1</v>
      </c>
      <c r="R162">
        <v>-16.7</v>
      </c>
      <c r="S162">
        <v>34.1</v>
      </c>
      <c r="T162">
        <v>34.4</v>
      </c>
      <c r="U162">
        <f>IF(OR(S162="",G162=""),0,S162*60*(G162/100)*1012/1000000*293.071)</f>
        <v>310.18</v>
      </c>
      <c r="V162">
        <f>IF(OR(T162="",G162=""),0,T162*60*(G162/100)*1012/1000000*293.071)</f>
        <v>312.34</v>
      </c>
      <c r="W162">
        <v>-22.9</v>
      </c>
      <c r="X162">
        <v>30</v>
      </c>
      <c r="Y162">
        <v>68</v>
      </c>
      <c r="Z162">
        <v>65</v>
      </c>
      <c r="AA162">
        <v>63</v>
      </c>
      <c r="AB162">
        <v>57.3</v>
      </c>
      <c r="AC162">
        <f>IF(OR(T162="",G162=""),0,T162*1440*(G162/100)*1012/1000000)</f>
        <v>25.578</v>
      </c>
      <c r="AD162" t="str">
        <v>GEM5000</v>
      </c>
      <c r="AE162" t="str">
        <v/>
      </c>
    </row>
    <row r="163">
      <c r="A163" s="1">
        <v>45689</v>
      </c>
      <c r="B163" t="str">
        <v>EW-09</v>
      </c>
      <c r="C163" t="str">
        <v>Cell1-9</v>
      </c>
      <c r="D163" t="str">
        <v>Vertical</v>
      </c>
      <c r="E163" t="str">
        <v>2"</v>
      </c>
      <c r="F163" t="str">
        <v>0.75"</v>
      </c>
      <c r="G163">
        <v>52.3</v>
      </c>
      <c r="H163">
        <v>36.8</v>
      </c>
      <c r="I163">
        <v>0.6</v>
      </c>
      <c r="J163">
        <v>78.5</v>
      </c>
      <c r="K163">
        <v>79.1</v>
      </c>
      <c r="L163">
        <f>IF(OR(G163="",H163="",I163=""),0,MAX(0,100-G163-H163-I163))</f>
        <v>10.2</v>
      </c>
      <c r="M163">
        <v>-17.4</v>
      </c>
      <c r="N163">
        <v>-17.8</v>
      </c>
      <c r="O163">
        <v>1.2</v>
      </c>
      <c r="P163">
        <v>1.3</v>
      </c>
      <c r="Q163">
        <v>-18.6</v>
      </c>
      <c r="R163">
        <v>-19.1</v>
      </c>
      <c r="S163">
        <v>23</v>
      </c>
      <c r="T163">
        <v>23.9</v>
      </c>
      <c r="U163">
        <f>IF(OR(S163="",G163=""),0,S163*60*(G163/100)*1012/1000000*293.071)</f>
        <v>214.1</v>
      </c>
      <c r="V163">
        <f>IF(OR(T163="",G163=""),0,T163*60*(G163/100)*1012/1000000*293.071)</f>
        <v>222.76</v>
      </c>
      <c r="W163">
        <v>-24.8</v>
      </c>
      <c r="X163">
        <v>30</v>
      </c>
      <c r="Y163">
        <v>79</v>
      </c>
      <c r="Z163">
        <v>64</v>
      </c>
      <c r="AA163">
        <v>69</v>
      </c>
      <c r="AB163">
        <v>56.8</v>
      </c>
      <c r="AC163">
        <f>IF(OR(T163="",G163=""),0,T163*1440*(G163/100)*1012/1000000)</f>
        <v>18.243</v>
      </c>
      <c r="AD163" t="str">
        <v>GEM5000</v>
      </c>
      <c r="AE163" t="str">
        <v/>
      </c>
    </row>
    <row r="164">
      <c r="A164" s="1">
        <v>45717</v>
      </c>
      <c r="B164" t="str">
        <v>EW-09</v>
      </c>
      <c r="C164" t="str">
        <v>Cell1-9</v>
      </c>
      <c r="D164" t="str">
        <v>Vertical</v>
      </c>
      <c r="E164" t="str">
        <v>2"</v>
      </c>
      <c r="F164" t="str">
        <v>0.75"</v>
      </c>
      <c r="G164">
        <v>51.5</v>
      </c>
      <c r="H164">
        <v>37.6</v>
      </c>
      <c r="I164">
        <v>0.8</v>
      </c>
      <c r="J164">
        <v>82.4</v>
      </c>
      <c r="K164">
        <v>82.9</v>
      </c>
      <c r="L164">
        <f>IF(OR(G164="",H164="",I164=""),0,MAX(0,100-G164-H164-I164))</f>
        <v>10.2</v>
      </c>
      <c r="M164">
        <v>-16.9</v>
      </c>
      <c r="N164">
        <v>-16.6</v>
      </c>
      <c r="O164">
        <v>2.6</v>
      </c>
      <c r="P164">
        <v>2.5</v>
      </c>
      <c r="Q164">
        <v>-18.1</v>
      </c>
      <c r="R164">
        <v>-17.8</v>
      </c>
      <c r="S164">
        <v>34.8</v>
      </c>
      <c r="T164">
        <v>33.3</v>
      </c>
      <c r="U164">
        <f>IF(OR(S164="",G164=""),0,S164*60*(G164/100)*1012/1000000*293.071)</f>
        <v>318.43</v>
      </c>
      <c r="V164">
        <f>IF(OR(T164="",G164=""),0,T164*60*(G164/100)*1012/1000000*293.071)</f>
        <v>305.04</v>
      </c>
      <c r="W164">
        <v>-27.6</v>
      </c>
      <c r="X164">
        <v>29.8</v>
      </c>
      <c r="Y164">
        <v>62</v>
      </c>
      <c r="Z164">
        <v>64</v>
      </c>
      <c r="AA164">
        <v>66</v>
      </c>
      <c r="AB164">
        <v>61.9</v>
      </c>
      <c r="AC164">
        <f>IF(OR(T164="",G164=""),0,T164*1440*(G164/100)*1012/1000000)</f>
        <v>24.98</v>
      </c>
      <c r="AD164" t="str">
        <v>GEM5000</v>
      </c>
      <c r="AE164" t="str">
        <v/>
      </c>
    </row>
    <row r="165">
      <c r="A165" s="1">
        <v>45748</v>
      </c>
      <c r="B165" t="str">
        <v>EW-09</v>
      </c>
      <c r="C165" t="str">
        <v>Cell1-9</v>
      </c>
      <c r="D165" t="str">
        <v>Vertical</v>
      </c>
      <c r="E165" t="str">
        <v>2"</v>
      </c>
      <c r="F165" t="str">
        <v>0.75"</v>
      </c>
      <c r="G165">
        <v>53.8</v>
      </c>
      <c r="H165">
        <v>34.9</v>
      </c>
      <c r="I165">
        <v>0.6</v>
      </c>
      <c r="J165">
        <v>81.9</v>
      </c>
      <c r="K165">
        <v>81.9</v>
      </c>
      <c r="L165">
        <f>IF(OR(G165="",H165="",I165=""),0,MAX(0,100-G165-H165-I165))</f>
        <v>10.7</v>
      </c>
      <c r="M165">
        <v>-17</v>
      </c>
      <c r="N165">
        <v>-16.9</v>
      </c>
      <c r="O165">
        <v>3.1</v>
      </c>
      <c r="P165">
        <v>3.1</v>
      </c>
      <c r="Q165">
        <v>-18.8</v>
      </c>
      <c r="R165">
        <v>-18.2</v>
      </c>
      <c r="S165">
        <v>37.1</v>
      </c>
      <c r="T165">
        <v>36.8</v>
      </c>
      <c r="U165">
        <f>IF(OR(S165="",G165=""),0,S165*60*(G165/100)*1012/1000000*293.071)</f>
        <v>355.31</v>
      </c>
      <c r="V165">
        <f>IF(OR(T165="",G165=""),0,T165*60*(G165/100)*1012/1000000*293.071)</f>
        <v>352.14</v>
      </c>
      <c r="W165">
        <v>-26.7</v>
      </c>
      <c r="X165">
        <v>29.8</v>
      </c>
      <c r="Y165">
        <v>41</v>
      </c>
      <c r="Z165">
        <v>61</v>
      </c>
      <c r="AA165">
        <v>64</v>
      </c>
      <c r="AB165">
        <v>60.1</v>
      </c>
      <c r="AC165">
        <f>IF(OR(T165="",G165=""),0,T165*1440*(G165/100)*1012/1000000)</f>
        <v>28.837</v>
      </c>
      <c r="AD165" t="str">
        <v>GEM5000</v>
      </c>
      <c r="AE165" t="str">
        <v/>
      </c>
    </row>
    <row r="166">
      <c r="A166" s="1">
        <v>45778</v>
      </c>
      <c r="B166" t="str">
        <v>EW-09</v>
      </c>
      <c r="C166" t="str">
        <v>Cell1-9</v>
      </c>
      <c r="D166" t="str">
        <v>Vertical</v>
      </c>
      <c r="E166" t="str">
        <v>2"</v>
      </c>
      <c r="F166" t="str">
        <v>0.75"</v>
      </c>
      <c r="G166">
        <v>53.1</v>
      </c>
      <c r="H166">
        <v>35.1</v>
      </c>
      <c r="I166">
        <v>0.5</v>
      </c>
      <c r="J166">
        <v>76</v>
      </c>
      <c r="K166">
        <v>76.4</v>
      </c>
      <c r="L166">
        <f>IF(OR(G166="",H166="",I166=""),0,MAX(0,100-G166-H166-I166))</f>
        <v>11.3</v>
      </c>
      <c r="M166">
        <v>-16.3</v>
      </c>
      <c r="N166">
        <v>-16.8</v>
      </c>
      <c r="O166">
        <v>2.5</v>
      </c>
      <c r="P166">
        <v>2.5</v>
      </c>
      <c r="Q166">
        <v>-17.7</v>
      </c>
      <c r="R166">
        <v>-18</v>
      </c>
      <c r="S166">
        <v>32.4</v>
      </c>
      <c r="T166">
        <v>32.9</v>
      </c>
      <c r="U166">
        <f>IF(OR(S166="",G166=""),0,S166*60*(G166/100)*1012/1000000*293.071)</f>
        <v>306.57</v>
      </c>
      <c r="V166">
        <f>IF(OR(T166="",G166=""),0,T166*60*(G166/100)*1012/1000000*293.071)</f>
        <v>311.4</v>
      </c>
      <c r="W166">
        <v>-27.4</v>
      </c>
      <c r="X166">
        <v>29.9</v>
      </c>
      <c r="Y166">
        <v>52</v>
      </c>
      <c r="Z166">
        <v>74</v>
      </c>
      <c r="AA166">
        <v>74</v>
      </c>
      <c r="AB166">
        <v>61.9</v>
      </c>
      <c r="AC166">
        <f>IF(OR(T166="",G166=""),0,T166*1440*(G166/100)*1012/1000000)</f>
        <v>25.501</v>
      </c>
      <c r="AD166" t="str">
        <v>GEM5000</v>
      </c>
      <c r="AE166" t="str">
        <v/>
      </c>
    </row>
    <row r="167">
      <c r="A167" s="1">
        <v>45809</v>
      </c>
      <c r="B167" t="str">
        <v>EW-09</v>
      </c>
      <c r="C167" t="str">
        <v>Cell1-9</v>
      </c>
      <c r="D167" t="str">
        <v>Vertical</v>
      </c>
      <c r="E167" t="str">
        <v>2"</v>
      </c>
      <c r="F167" t="str">
        <v>0.75"</v>
      </c>
      <c r="G167">
        <v>51.9</v>
      </c>
      <c r="H167">
        <v>35.7</v>
      </c>
      <c r="I167">
        <v>0.5</v>
      </c>
      <c r="J167">
        <v>81.8</v>
      </c>
      <c r="K167">
        <v>82.4</v>
      </c>
      <c r="L167">
        <f>IF(OR(G167="",H167="",I167=""),0,MAX(0,100-G167-H167-I167))</f>
        <v>11.8</v>
      </c>
      <c r="M167">
        <v>-17.9</v>
      </c>
      <c r="N167">
        <v>-17.5</v>
      </c>
      <c r="O167">
        <v>2.8</v>
      </c>
      <c r="P167">
        <v>2.7</v>
      </c>
      <c r="Q167">
        <v>-19.1</v>
      </c>
      <c r="R167">
        <v>-18.7</v>
      </c>
      <c r="S167">
        <v>35.4</v>
      </c>
      <c r="T167">
        <v>34.4</v>
      </c>
      <c r="U167">
        <f>IF(OR(S167="",G167=""),0,S167*60*(G167/100)*1012/1000000*293.071)</f>
        <v>326.4</v>
      </c>
      <c r="V167">
        <f>IF(OR(T167="",G167=""),0,T167*60*(G167/100)*1012/1000000*293.071)</f>
        <v>318.02</v>
      </c>
      <c r="W167">
        <v>-26.9</v>
      </c>
      <c r="X167">
        <v>29.9</v>
      </c>
      <c r="Y167">
        <v>82</v>
      </c>
      <c r="Z167">
        <v>58</v>
      </c>
      <c r="AA167">
        <v>64</v>
      </c>
      <c r="AB167">
        <v>61</v>
      </c>
      <c r="AC167">
        <f>IF(OR(T167="",G167=""),0,T167*1440*(G167/100)*1012/1000000)</f>
        <v>26.043</v>
      </c>
      <c r="AD167" t="str">
        <v>Envision</v>
      </c>
      <c r="AE167" t="str">
        <v/>
      </c>
    </row>
    <row r="168">
      <c r="A168" s="1">
        <v>45839</v>
      </c>
      <c r="B168" t="str">
        <v>EW-09</v>
      </c>
      <c r="C168" t="str">
        <v>Cell1-9</v>
      </c>
      <c r="D168" t="str">
        <v>Vertical</v>
      </c>
      <c r="E168" t="str">
        <v>2"</v>
      </c>
      <c r="F168" t="str">
        <v>0.75"</v>
      </c>
      <c r="G168">
        <v>55</v>
      </c>
      <c r="H168">
        <v>32.3</v>
      </c>
      <c r="I168">
        <v>0.7</v>
      </c>
      <c r="J168">
        <v>77.5</v>
      </c>
      <c r="K168">
        <v>77.9</v>
      </c>
      <c r="L168">
        <f>IF(OR(G168="",H168="",I168=""),0,MAX(0,100-G168-H168-I168))</f>
        <v>11.9</v>
      </c>
      <c r="M168">
        <v>-16.4</v>
      </c>
      <c r="N168">
        <v>-16.3</v>
      </c>
      <c r="O168">
        <v>2.5</v>
      </c>
      <c r="P168">
        <v>2.6</v>
      </c>
      <c r="Q168">
        <v>-18.3</v>
      </c>
      <c r="R168">
        <v>-17.7</v>
      </c>
      <c r="S168">
        <v>32.7</v>
      </c>
      <c r="T168">
        <v>33.6</v>
      </c>
      <c r="U168">
        <f>IF(OR(S168="",G168=""),0,S168*60*(G168/100)*1012/1000000*293.071)</f>
        <v>320.52</v>
      </c>
      <c r="V168">
        <f>IF(OR(T168="",G168=""),0,T168*60*(G168/100)*1012/1000000*293.071)</f>
        <v>329.51</v>
      </c>
      <c r="W168">
        <v>-25.1</v>
      </c>
      <c r="X168">
        <v>29.9</v>
      </c>
      <c r="Y168">
        <v>61</v>
      </c>
      <c r="Z168">
        <v>61</v>
      </c>
      <c r="AA168">
        <v>66</v>
      </c>
      <c r="AB168">
        <v>58.2</v>
      </c>
      <c r="AC168">
        <f>IF(OR(T168="",G168=""),0,T168*1440*(G168/100)*1012/1000000)</f>
        <v>26.984</v>
      </c>
      <c r="AD168" t="str">
        <v>GEM5000</v>
      </c>
      <c r="AE168" t="str">
        <v/>
      </c>
    </row>
    <row r="169">
      <c r="A169" s="1">
        <v>45870</v>
      </c>
      <c r="B169" t="str">
        <v>EW-09</v>
      </c>
      <c r="C169" t="str">
        <v>Cell1-9</v>
      </c>
      <c r="D169" t="str">
        <v>Vertical</v>
      </c>
      <c r="E169" t="str">
        <v>2"</v>
      </c>
      <c r="F169" t="str">
        <v>0.75"</v>
      </c>
      <c r="G169">
        <v>52.2</v>
      </c>
      <c r="H169">
        <v>36.8</v>
      </c>
      <c r="I169">
        <v>0.6</v>
      </c>
      <c r="J169">
        <v>82.3</v>
      </c>
      <c r="K169">
        <v>82.5</v>
      </c>
      <c r="L169">
        <f>IF(OR(G169="",H169="",I169=""),0,MAX(0,100-G169-H169-I169))</f>
        <v>10.4</v>
      </c>
      <c r="M169">
        <v>-17.8</v>
      </c>
      <c r="N169">
        <v>-17.8</v>
      </c>
      <c r="O169">
        <v>2.8</v>
      </c>
      <c r="P169">
        <v>2.7</v>
      </c>
      <c r="Q169">
        <v>-19.2</v>
      </c>
      <c r="R169">
        <v>-18.9</v>
      </c>
      <c r="S169">
        <v>35.5</v>
      </c>
      <c r="T169">
        <v>34.3</v>
      </c>
      <c r="U169">
        <f>IF(OR(S169="",G169=""),0,S169*60*(G169/100)*1012/1000000*293.071)</f>
        <v>329.9</v>
      </c>
      <c r="V169">
        <f>IF(OR(T169="",G169=""),0,T169*60*(G169/100)*1012/1000000*293.071)</f>
        <v>319.1</v>
      </c>
      <c r="W169">
        <v>-26.1</v>
      </c>
      <c r="X169">
        <v>29.9</v>
      </c>
      <c r="Y169">
        <v>53</v>
      </c>
      <c r="Z169">
        <v>70</v>
      </c>
      <c r="AA169">
        <v>67</v>
      </c>
      <c r="AB169">
        <v>54.1</v>
      </c>
      <c r="AC169">
        <f>IF(OR(T169="",G169=""),0,T169*1440*(G169/100)*1012/1000000)</f>
        <v>26.132</v>
      </c>
      <c r="AD169" t="str">
        <v>Envision</v>
      </c>
      <c r="AE169" t="str">
        <v/>
      </c>
    </row>
    <row r="170">
      <c r="A170" s="1">
        <v>45901</v>
      </c>
      <c r="B170" t="str">
        <v>EW-09</v>
      </c>
      <c r="C170" t="str">
        <v>Cell1-9</v>
      </c>
      <c r="D170" t="str">
        <v>Vertical</v>
      </c>
      <c r="E170" t="str">
        <v>2"</v>
      </c>
      <c r="F170" t="str">
        <v>0.75"</v>
      </c>
      <c r="G170">
        <v>53.9</v>
      </c>
      <c r="H170">
        <v>34.9</v>
      </c>
      <c r="I170">
        <v>0.6</v>
      </c>
      <c r="J170">
        <v>81.3</v>
      </c>
      <c r="K170">
        <v>81</v>
      </c>
      <c r="L170">
        <f>IF(OR(G170="",H170="",I170=""),0,MAX(0,100-G170-H170-I170))</f>
        <v>10.7</v>
      </c>
      <c r="M170">
        <v>-16.3</v>
      </c>
      <c r="N170">
        <v>-17.7</v>
      </c>
      <c r="O170">
        <v>2.2</v>
      </c>
      <c r="P170">
        <v>2.3</v>
      </c>
      <c r="Q170">
        <v>-18</v>
      </c>
      <c r="R170">
        <v>-18.7</v>
      </c>
      <c r="S170">
        <v>31</v>
      </c>
      <c r="T170">
        <v>32.1</v>
      </c>
      <c r="U170">
        <f>IF(OR(S170="",G170=""),0,S170*60*(G170/100)*1012/1000000*293.071)</f>
        <v>297.48</v>
      </c>
      <c r="V170">
        <f>IF(OR(T170="",G170=""),0,T170*60*(G170/100)*1012/1000000*293.071)</f>
        <v>308.25</v>
      </c>
      <c r="W170">
        <v>-26.5</v>
      </c>
      <c r="X170">
        <v>29.7</v>
      </c>
      <c r="Y170">
        <v>82</v>
      </c>
      <c r="Z170">
        <v>67</v>
      </c>
      <c r="AA170">
        <v>66</v>
      </c>
      <c r="AB170">
        <v>49.9</v>
      </c>
      <c r="AC170">
        <f>IF(OR(T170="",G170=""),0,T170*1440*(G170/100)*1012/1000000)</f>
        <v>25.243</v>
      </c>
      <c r="AD170" t="str">
        <v>LMS</v>
      </c>
      <c r="AE170" t="str">
        <v/>
      </c>
    </row>
    <row r="171">
      <c r="A171" s="1">
        <v>45931</v>
      </c>
      <c r="B171" t="str">
        <v>EW-09</v>
      </c>
      <c r="C171" t="str">
        <v>Cell1-9</v>
      </c>
      <c r="D171" t="str">
        <v>Vertical</v>
      </c>
      <c r="E171" t="str">
        <v>2"</v>
      </c>
      <c r="F171" t="str">
        <v>0.75"</v>
      </c>
      <c r="G171">
        <v>51.4</v>
      </c>
      <c r="H171">
        <v>36.2</v>
      </c>
      <c r="I171">
        <v>0.7</v>
      </c>
      <c r="J171">
        <v>76.2</v>
      </c>
      <c r="K171">
        <v>76</v>
      </c>
      <c r="L171">
        <f>IF(OR(G171="",H171="",I171=""),0,MAX(0,100-G171-H171-I171))</f>
        <v>11.7</v>
      </c>
      <c r="M171">
        <v>-17.2</v>
      </c>
      <c r="N171">
        <v>-18.4</v>
      </c>
      <c r="O171">
        <v>1.6</v>
      </c>
      <c r="P171">
        <v>1.6</v>
      </c>
      <c r="Q171">
        <v>-19</v>
      </c>
      <c r="R171">
        <v>-19.5</v>
      </c>
      <c r="S171">
        <v>26.7</v>
      </c>
      <c r="T171">
        <v>26.2</v>
      </c>
      <c r="U171">
        <f>IF(OR(S171="",G171=""),0,S171*60*(G171/100)*1012/1000000*293.071)</f>
        <v>244.65</v>
      </c>
      <c r="V171">
        <f>IF(OR(T171="",G171=""),0,T171*60*(G171/100)*1012/1000000*293.071)</f>
        <v>239.42</v>
      </c>
      <c r="W171">
        <v>-27.7</v>
      </c>
      <c r="X171">
        <v>29.7</v>
      </c>
      <c r="Y171">
        <v>45</v>
      </c>
      <c r="Z171">
        <v>70</v>
      </c>
      <c r="AA171">
        <v>66</v>
      </c>
      <c r="AB171">
        <v>49.4</v>
      </c>
      <c r="AC171">
        <f>IF(OR(T171="",G171=""),0,T171*1440*(G171/100)*1012/1000000)</f>
        <v>19.607</v>
      </c>
      <c r="AD171" t="str">
        <v>Envision</v>
      </c>
      <c r="AE171" t="str">
        <v/>
      </c>
    </row>
    <row r="172">
      <c r="A172" s="1">
        <v>45962</v>
      </c>
      <c r="B172" t="str">
        <v>EW-09</v>
      </c>
      <c r="C172" t="str">
        <v>Cell1-9</v>
      </c>
      <c r="D172" t="str">
        <v>Vertical</v>
      </c>
      <c r="E172" t="str">
        <v>2"</v>
      </c>
      <c r="F172" t="str">
        <v>0.75"</v>
      </c>
      <c r="G172">
        <v>51.4</v>
      </c>
      <c r="H172">
        <v>35.3</v>
      </c>
      <c r="I172">
        <v>0.8</v>
      </c>
      <c r="J172">
        <v>76.3</v>
      </c>
      <c r="K172">
        <v>76.2</v>
      </c>
      <c r="L172">
        <f>IF(OR(G172="",H172="",I172=""),0,MAX(0,100-G172-H172-I172))</f>
        <v>12.5</v>
      </c>
      <c r="M172">
        <v>-16.5</v>
      </c>
      <c r="N172">
        <v>-16.8</v>
      </c>
      <c r="O172">
        <v>2</v>
      </c>
      <c r="P172">
        <v>2</v>
      </c>
      <c r="Q172">
        <v>-17.6</v>
      </c>
      <c r="R172">
        <v>-18.1</v>
      </c>
      <c r="S172">
        <v>29.4</v>
      </c>
      <c r="T172">
        <v>29.4</v>
      </c>
      <c r="U172">
        <f>IF(OR(S172="",G172=""),0,S172*60*(G172/100)*1012/1000000*293.071)</f>
        <v>269.31</v>
      </c>
      <c r="V172">
        <f>IF(OR(T172="",G172=""),0,T172*60*(G172/100)*1012/1000000*293.071)</f>
        <v>268.78</v>
      </c>
      <c r="W172">
        <v>-25</v>
      </c>
      <c r="X172">
        <v>29.8</v>
      </c>
      <c r="Y172">
        <v>46</v>
      </c>
      <c r="Z172">
        <v>76</v>
      </c>
      <c r="AA172">
        <v>73</v>
      </c>
      <c r="AB172">
        <v>49.4</v>
      </c>
      <c r="AC172">
        <f>IF(OR(T172="",G172=""),0,T172*1440*(G172/100)*1012/1000000)</f>
        <v>22.011</v>
      </c>
      <c r="AD172" t="str">
        <v>Envision</v>
      </c>
      <c r="AE172" t="str">
        <v/>
      </c>
    </row>
    <row r="173">
      <c r="A173" s="1">
        <v>45992</v>
      </c>
      <c r="B173" t="str">
        <v>EW-09</v>
      </c>
      <c r="C173" t="str">
        <v>Cell1-9</v>
      </c>
      <c r="D173" t="str">
        <v>Vertical</v>
      </c>
      <c r="E173" t="str">
        <v>2"</v>
      </c>
      <c r="F173" t="str">
        <v>0.75"</v>
      </c>
      <c r="G173">
        <v>55.8</v>
      </c>
      <c r="H173">
        <v>33.5</v>
      </c>
      <c r="I173">
        <v>0.5</v>
      </c>
      <c r="J173">
        <v>83.2</v>
      </c>
      <c r="K173">
        <v>83.6</v>
      </c>
      <c r="L173">
        <f>IF(OR(G173="",H173="",I173=""),0,MAX(0,100-G173-H173-I173))</f>
        <v>10.2</v>
      </c>
      <c r="M173">
        <v>-20.7</v>
      </c>
      <c r="N173">
        <v>-22</v>
      </c>
      <c r="O173">
        <v>1.8</v>
      </c>
      <c r="P173">
        <v>1.8</v>
      </c>
      <c r="Q173">
        <v>-22.3</v>
      </c>
      <c r="R173">
        <v>-23.1</v>
      </c>
      <c r="S173">
        <v>28.3</v>
      </c>
      <c r="T173">
        <v>28.4</v>
      </c>
      <c r="U173">
        <f>IF(OR(S173="",G173=""),0,S173*60*(G173/100)*1012/1000000*293.071)</f>
        <v>281.45</v>
      </c>
      <c r="V173">
        <f>IF(OR(T173="",G173=""),0,T173*60*(G173/100)*1012/1000000*293.071)</f>
        <v>282.09</v>
      </c>
      <c r="W173">
        <v>-31.2</v>
      </c>
      <c r="X173">
        <v>29.7</v>
      </c>
      <c r="Y173">
        <v>45</v>
      </c>
      <c r="Z173">
        <v>66</v>
      </c>
      <c r="AA173">
        <v>68</v>
      </c>
      <c r="AB173">
        <v>48.5</v>
      </c>
      <c r="AC173">
        <f>IF(OR(T173="",G173=""),0,T173*1440*(G173/100)*1012/1000000)</f>
        <v>23.101</v>
      </c>
      <c r="AD173" t="str">
        <v>GEM5000</v>
      </c>
      <c r="AE173" t="str">
        <v/>
      </c>
    </row>
    <row r="174">
      <c r="A174" s="1">
        <v>46023</v>
      </c>
      <c r="B174" t="str">
        <v>EW-09</v>
      </c>
      <c r="C174" t="str">
        <v>Cell1-9</v>
      </c>
      <c r="D174" t="str">
        <v>Vertical</v>
      </c>
      <c r="E174" t="str">
        <v>2"</v>
      </c>
      <c r="F174" t="str">
        <v>0.75"</v>
      </c>
      <c r="G174">
        <v>52.8</v>
      </c>
      <c r="H174">
        <v>34.8</v>
      </c>
      <c r="I174">
        <v>0.5</v>
      </c>
      <c r="J174">
        <v>82.2</v>
      </c>
      <c r="K174">
        <v>82.4</v>
      </c>
      <c r="L174">
        <f>IF(OR(G174="",H174="",I174=""),0,MAX(0,100-G174-H174-I174))</f>
        <v>11.9</v>
      </c>
      <c r="M174">
        <v>-16.6</v>
      </c>
      <c r="N174">
        <v>-17</v>
      </c>
      <c r="O174">
        <v>3.2</v>
      </c>
      <c r="P174">
        <v>3.3</v>
      </c>
      <c r="Q174">
        <v>-18.5</v>
      </c>
      <c r="R174">
        <v>-18.3</v>
      </c>
      <c r="S174">
        <v>36.4</v>
      </c>
      <c r="T174">
        <v>37.9</v>
      </c>
      <c r="U174">
        <f>IF(OR(S174="",G174=""),0,S174*60*(G174/100)*1012/1000000*293.071)</f>
        <v>342.36</v>
      </c>
      <c r="V174">
        <f>IF(OR(T174="",G174=""),0,T174*60*(G174/100)*1012/1000000*293.071)</f>
        <v>356.41</v>
      </c>
      <c r="W174">
        <v>-23.4</v>
      </c>
      <c r="X174">
        <v>30</v>
      </c>
      <c r="Y174">
        <v>46</v>
      </c>
      <c r="Z174">
        <v>81</v>
      </c>
      <c r="AA174">
        <v>79</v>
      </c>
      <c r="AB174">
        <v>48.1</v>
      </c>
      <c r="AC174">
        <f>IF(OR(T174="",G174=""),0,T174*1440*(G174/100)*1012/1000000)</f>
        <v>29.187</v>
      </c>
      <c r="AD174" t="str">
        <v>GEM5000</v>
      </c>
      <c r="AE174" t="str">
        <v/>
      </c>
    </row>
    <row r="175">
      <c r="A175" s="1">
        <v>46054</v>
      </c>
      <c r="B175" t="str">
        <v>EW-09</v>
      </c>
      <c r="C175" t="str">
        <v>Cell1-9</v>
      </c>
      <c r="D175" t="str">
        <v>Vertical</v>
      </c>
      <c r="E175" t="str">
        <v>2"</v>
      </c>
      <c r="F175" t="str">
        <v>0.75"</v>
      </c>
      <c r="G175">
        <v>52.5</v>
      </c>
      <c r="H175">
        <v>34</v>
      </c>
      <c r="I175">
        <v>0.7</v>
      </c>
      <c r="J175">
        <v>81.5</v>
      </c>
      <c r="K175">
        <v>81.6</v>
      </c>
      <c r="L175">
        <f>IF(OR(G175="",H175="",I175=""),0,MAX(0,100-G175-H175-I175))</f>
        <v>12.8</v>
      </c>
      <c r="M175">
        <v>-16.6</v>
      </c>
      <c r="N175">
        <v>-17.5</v>
      </c>
      <c r="O175">
        <v>2</v>
      </c>
      <c r="P175">
        <v>2</v>
      </c>
      <c r="Q175">
        <v>-18.1</v>
      </c>
      <c r="R175">
        <v>-18.6</v>
      </c>
      <c r="S175">
        <v>30.1</v>
      </c>
      <c r="T175">
        <v>30</v>
      </c>
      <c r="U175">
        <f>IF(OR(S175="",G175=""),0,S175*60*(G175/100)*1012/1000000*293.071)</f>
        <v>281.51</v>
      </c>
      <c r="V175">
        <f>IF(OR(T175="",G175=""),0,T175*60*(G175/100)*1012/1000000*293.071)</f>
        <v>280.22</v>
      </c>
      <c r="W175">
        <v>-27.8</v>
      </c>
      <c r="X175">
        <v>30</v>
      </c>
      <c r="Y175">
        <v>61</v>
      </c>
      <c r="Z175">
        <v>72</v>
      </c>
      <c r="AA175">
        <v>71</v>
      </c>
      <c r="AB175">
        <v>54.1</v>
      </c>
      <c r="AC175">
        <f>IF(OR(T175="",G175=""),0,T175*1440*(G175/100)*1012/1000000)</f>
        <v>22.948</v>
      </c>
      <c r="AD175" t="str">
        <v>LMS</v>
      </c>
      <c r="AE175" t="str">
        <v/>
      </c>
    </row>
    <row r="176">
      <c r="A176" s="1">
        <v>46082</v>
      </c>
      <c r="B176" t="str">
        <v>EW-09</v>
      </c>
      <c r="C176" t="str">
        <v>Cell1-9</v>
      </c>
      <c r="D176" t="str">
        <v>Vertical</v>
      </c>
      <c r="E176" t="str">
        <v>2"</v>
      </c>
      <c r="F176" t="str">
        <v>0.75"</v>
      </c>
      <c r="G176">
        <v>52.9</v>
      </c>
      <c r="H176">
        <v>36.1</v>
      </c>
      <c r="I176">
        <v>0.6</v>
      </c>
      <c r="J176">
        <v>76.9</v>
      </c>
      <c r="K176">
        <v>77</v>
      </c>
      <c r="L176">
        <f>IF(OR(G176="",H176="",I176=""),0,MAX(0,100-G176-H176-I176))</f>
        <v>10.4</v>
      </c>
      <c r="M176">
        <v>-19.2</v>
      </c>
      <c r="N176">
        <v>-19.5</v>
      </c>
      <c r="O176">
        <v>1.2</v>
      </c>
      <c r="P176">
        <v>1.2</v>
      </c>
      <c r="Q176">
        <v>-20.8</v>
      </c>
      <c r="R176">
        <v>-20.5</v>
      </c>
      <c r="S176">
        <v>23</v>
      </c>
      <c r="T176">
        <v>23.2</v>
      </c>
      <c r="U176">
        <f>IF(OR(S176="",G176=""),0,S176*60*(G176/100)*1012/1000000*293.071)</f>
        <v>216.18</v>
      </c>
      <c r="V176">
        <f>IF(OR(T176="",G176=""),0,T176*60*(G176/100)*1012/1000000*293.071)</f>
        <v>218.72</v>
      </c>
      <c r="W176">
        <v>-29.9</v>
      </c>
      <c r="X176">
        <v>29.8</v>
      </c>
      <c r="Y176">
        <v>70</v>
      </c>
      <c r="Z176">
        <v>67</v>
      </c>
      <c r="AA176">
        <v>70</v>
      </c>
      <c r="AB176">
        <v>55.9</v>
      </c>
      <c r="AC176">
        <f>IF(OR(T176="",G176=""),0,T176*1440*(G176/100)*1012/1000000)</f>
        <v>17.911</v>
      </c>
      <c r="AD176" t="str">
        <v>LMS</v>
      </c>
      <c r="AE176" t="str">
        <v/>
      </c>
    </row>
    <row r="177">
      <c r="A177" s="1">
        <v>46113</v>
      </c>
      <c r="B177" t="str">
        <v>EW-09</v>
      </c>
      <c r="C177" t="str">
        <v>Cell1-9</v>
      </c>
      <c r="D177" t="str">
        <v>Vertical</v>
      </c>
      <c r="E177" t="str">
        <v>2"</v>
      </c>
      <c r="F177" t="str">
        <v>0.75"</v>
      </c>
      <c r="G177">
        <v>51.5</v>
      </c>
      <c r="H177">
        <v>35.2</v>
      </c>
      <c r="I177">
        <v>0.7</v>
      </c>
      <c r="J177">
        <v>80.5</v>
      </c>
      <c r="K177">
        <v>80.7</v>
      </c>
      <c r="L177">
        <f>IF(OR(G177="",H177="",I177=""),0,MAX(0,100-G177-H177-I177))</f>
        <v>12.7</v>
      </c>
      <c r="M177">
        <v>-14.6</v>
      </c>
      <c r="N177">
        <v>-15.7</v>
      </c>
      <c r="O177">
        <v>3.1</v>
      </c>
      <c r="P177">
        <v>3.2</v>
      </c>
      <c r="Q177">
        <v>-16.4</v>
      </c>
      <c r="R177">
        <v>-17.2</v>
      </c>
      <c r="S177">
        <v>36.3</v>
      </c>
      <c r="T177">
        <v>37.3</v>
      </c>
      <c r="U177">
        <f>IF(OR(S177="",G177=""),0,S177*60*(G177/100)*1012/1000000*293.071)</f>
        <v>332.1</v>
      </c>
      <c r="V177">
        <f>IF(OR(T177="",G177=""),0,T177*60*(G177/100)*1012/1000000*293.071)</f>
        <v>341.23</v>
      </c>
      <c r="W177">
        <v>-25.3</v>
      </c>
      <c r="X177">
        <v>29.9</v>
      </c>
      <c r="Y177">
        <v>63</v>
      </c>
      <c r="Z177">
        <v>81</v>
      </c>
      <c r="AA177">
        <v>78</v>
      </c>
      <c r="AB177">
        <v>56.4</v>
      </c>
      <c r="AC177">
        <f>IF(OR(T177="",G177=""),0,T177*1440*(G177/100)*1012/1000000)</f>
        <v>27.944</v>
      </c>
      <c r="AD177" t="str">
        <v>LMS</v>
      </c>
      <c r="AE177" t="str">
        <v/>
      </c>
    </row>
    <row r="178">
      <c r="A178" s="1">
        <v>46143</v>
      </c>
      <c r="B178" t="str">
        <v>EW-09</v>
      </c>
      <c r="C178" t="str">
        <v>Cell1-9</v>
      </c>
      <c r="D178" t="str">
        <v>Vertical</v>
      </c>
      <c r="E178" t="str">
        <v>2"</v>
      </c>
      <c r="F178" t="str">
        <v>0.75"</v>
      </c>
      <c r="G178">
        <v>54.1</v>
      </c>
      <c r="H178">
        <v>34.6</v>
      </c>
      <c r="I178">
        <v>0.6</v>
      </c>
      <c r="J178">
        <v>82.9</v>
      </c>
      <c r="K178">
        <v>82.9</v>
      </c>
      <c r="L178">
        <f>IF(OR(G178="",H178="",I178=""),0,MAX(0,100-G178-H178-I178))</f>
        <v>10.8</v>
      </c>
      <c r="M178">
        <v>-18.8</v>
      </c>
      <c r="N178">
        <v>-19.2</v>
      </c>
      <c r="O178">
        <v>2.7</v>
      </c>
      <c r="P178">
        <v>2.6</v>
      </c>
      <c r="Q178">
        <v>-20</v>
      </c>
      <c r="R178">
        <v>-20.7</v>
      </c>
      <c r="S178">
        <v>34.9</v>
      </c>
      <c r="T178">
        <v>34.1</v>
      </c>
      <c r="U178">
        <f>IF(OR(S178="",G178=""),0,S178*60*(G178/100)*1012/1000000*293.071)</f>
        <v>335.93</v>
      </c>
      <c r="V178">
        <f>IF(OR(T178="",G178=""),0,T178*60*(G178/100)*1012/1000000*293.071)</f>
        <v>328.01</v>
      </c>
      <c r="W178">
        <v>-26.1</v>
      </c>
      <c r="X178">
        <v>29.9</v>
      </c>
      <c r="Y178">
        <v>46</v>
      </c>
      <c r="Z178">
        <v>55</v>
      </c>
      <c r="AA178">
        <v>61</v>
      </c>
      <c r="AB178">
        <v>62.4</v>
      </c>
      <c r="AC178">
        <f>IF(OR(T178="",G178=""),0,T178*1440*(G178/100)*1012/1000000)</f>
        <v>26.861</v>
      </c>
      <c r="AD178" t="str">
        <v>LMS</v>
      </c>
      <c r="AE178" t="str">
        <v/>
      </c>
    </row>
    <row r="179">
      <c r="A179" s="1">
        <v>46174</v>
      </c>
      <c r="B179" t="str">
        <v>EW-09</v>
      </c>
      <c r="C179" t="str">
        <v>Cell1-9</v>
      </c>
      <c r="D179" t="str">
        <v>Vertical</v>
      </c>
      <c r="E179" t="str">
        <v>2"</v>
      </c>
      <c r="F179" t="str">
        <v>0.75"</v>
      </c>
      <c r="G179">
        <v>51.6</v>
      </c>
      <c r="H179">
        <v>34.9</v>
      </c>
      <c r="I179">
        <v>0.8</v>
      </c>
      <c r="J179">
        <v>78.8</v>
      </c>
      <c r="K179">
        <v>78.9</v>
      </c>
      <c r="L179">
        <f>IF(OR(G179="",H179="",I179=""),0,MAX(0,100-G179-H179-I179))</f>
        <v>12.7</v>
      </c>
      <c r="M179">
        <v>-16.2</v>
      </c>
      <c r="N179">
        <v>-16.6</v>
      </c>
      <c r="O179">
        <v>2.2</v>
      </c>
      <c r="P179">
        <v>2.1</v>
      </c>
      <c r="Q179">
        <v>-17.9</v>
      </c>
      <c r="R179">
        <v>-17.8</v>
      </c>
      <c r="S179">
        <v>31.6</v>
      </c>
      <c r="T179">
        <v>30.2</v>
      </c>
      <c r="U179">
        <f>IF(OR(S179="",G179=""),0,S179*60*(G179/100)*1012/1000000*293.071)</f>
        <v>289.74</v>
      </c>
      <c r="V179">
        <f>IF(OR(T179="",G179=""),0,T179*60*(G179/100)*1012/1000000*293.071)</f>
        <v>276.99</v>
      </c>
      <c r="W179">
        <v>-22.8</v>
      </c>
      <c r="X179">
        <v>29.9</v>
      </c>
      <c r="Y179">
        <v>77</v>
      </c>
      <c r="Z179">
        <v>66</v>
      </c>
      <c r="AA179">
        <v>69</v>
      </c>
      <c r="AB179">
        <v>64.2</v>
      </c>
      <c r="AC179">
        <f>IF(OR(T179="",G179=""),0,T179*1440*(G179/100)*1012/1000000)</f>
        <v>22.683</v>
      </c>
      <c r="AD179" t="str">
        <v>GEM5000</v>
      </c>
      <c r="AE179" t="str">
        <v/>
      </c>
    </row>
    <row r="180">
      <c r="A180" s="1">
        <v>46204</v>
      </c>
      <c r="B180" t="str">
        <v>EW-09</v>
      </c>
      <c r="C180" t="str">
        <v>Cell1-9</v>
      </c>
      <c r="D180" t="str">
        <v>Vertical</v>
      </c>
      <c r="E180" t="str">
        <v>2"</v>
      </c>
      <c r="F180" t="str">
        <v>0.75"</v>
      </c>
      <c r="G180">
        <v>54</v>
      </c>
      <c r="H180">
        <v>34.1</v>
      </c>
      <c r="I180">
        <v>0.6</v>
      </c>
      <c r="J180">
        <v>82.8</v>
      </c>
      <c r="K180">
        <v>82.8</v>
      </c>
      <c r="L180">
        <f>IF(OR(G180="",H180="",I180=""),0,MAX(0,100-G180-H180-I180))</f>
        <v>11.3</v>
      </c>
      <c r="M180">
        <v>-16.2</v>
      </c>
      <c r="N180">
        <v>-17</v>
      </c>
      <c r="O180">
        <v>2.4</v>
      </c>
      <c r="P180">
        <v>2.5</v>
      </c>
      <c r="Q180">
        <v>-17.5</v>
      </c>
      <c r="R180">
        <v>-18.4</v>
      </c>
      <c r="S180">
        <v>32</v>
      </c>
      <c r="T180">
        <v>33.2</v>
      </c>
      <c r="U180">
        <f>IF(OR(S180="",G180=""),0,S180*60*(G180/100)*1012/1000000*293.071)</f>
        <v>307.57</v>
      </c>
      <c r="V180">
        <f>IF(OR(T180="",G180=""),0,T180*60*(G180/100)*1012/1000000*293.071)</f>
        <v>318.67</v>
      </c>
      <c r="W180">
        <v>-27.7</v>
      </c>
      <c r="X180">
        <v>29.9</v>
      </c>
      <c r="Y180">
        <v>74</v>
      </c>
      <c r="Z180">
        <v>66</v>
      </c>
      <c r="AA180">
        <v>69</v>
      </c>
      <c r="AB180">
        <v>61</v>
      </c>
      <c r="AC180">
        <f>IF(OR(T180="",G180=""),0,T180*1440*(G180/100)*1012/1000000)</f>
        <v>26.097</v>
      </c>
      <c r="AD180" t="str">
        <v>GEM5000</v>
      </c>
      <c r="AE180" t="str">
        <v/>
      </c>
    </row>
    <row r="181">
      <c r="A181" s="1">
        <v>46235</v>
      </c>
      <c r="B181" t="str">
        <v>EW-09</v>
      </c>
      <c r="C181" t="str">
        <v>Cell1-9</v>
      </c>
      <c r="D181" t="str">
        <v>Vertical</v>
      </c>
      <c r="E181" t="str">
        <v>2"</v>
      </c>
      <c r="F181" t="str">
        <v>0.75"</v>
      </c>
      <c r="G181">
        <v>56.4</v>
      </c>
      <c r="H181">
        <v>32.7</v>
      </c>
      <c r="I181">
        <v>0.6</v>
      </c>
      <c r="J181">
        <v>80.6</v>
      </c>
      <c r="K181">
        <v>80.6</v>
      </c>
      <c r="L181">
        <f>IF(OR(G181="",H181="",I181=""),0,MAX(0,100-G181-H181-I181))</f>
        <v>10.2</v>
      </c>
      <c r="M181">
        <v>-18.6</v>
      </c>
      <c r="N181">
        <v>-18.9</v>
      </c>
      <c r="O181">
        <v>3.3</v>
      </c>
      <c r="P181">
        <v>3.2</v>
      </c>
      <c r="Q181">
        <v>-20.4</v>
      </c>
      <c r="R181">
        <v>-20</v>
      </c>
      <c r="S181">
        <v>38.3</v>
      </c>
      <c r="T181">
        <v>37.4</v>
      </c>
      <c r="U181">
        <f>IF(OR(S181="",G181=""),0,S181*60*(G181/100)*1012/1000000*293.071)</f>
        <v>384.3</v>
      </c>
      <c r="V181">
        <f>IF(OR(T181="",G181=""),0,T181*60*(G181/100)*1012/1000000*293.071)</f>
        <v>376.08</v>
      </c>
      <c r="W181">
        <v>-28.2</v>
      </c>
      <c r="X181">
        <v>29.7</v>
      </c>
      <c r="Y181">
        <v>56</v>
      </c>
      <c r="Z181">
        <v>66</v>
      </c>
      <c r="AA181">
        <v>63</v>
      </c>
      <c r="AB181">
        <v>62.4</v>
      </c>
      <c r="AC181">
        <f>IF(OR(T181="",G181=""),0,T181*1440*(G181/100)*1012/1000000)</f>
        <v>30.798</v>
      </c>
      <c r="AD181" t="str">
        <v>Envision</v>
      </c>
      <c r="AE181" t="str">
        <v/>
      </c>
    </row>
    <row r="182">
      <c r="A182" s="1">
        <v>45658</v>
      </c>
      <c r="B182" t="str">
        <v>EW-10</v>
      </c>
      <c r="C182" t="str">
        <v>Cell1-10</v>
      </c>
      <c r="D182" t="str">
        <v>Vertical</v>
      </c>
      <c r="E182" t="str">
        <v>2"</v>
      </c>
      <c r="F182" t="str">
        <v>1.0"</v>
      </c>
      <c r="G182">
        <v>54.4</v>
      </c>
      <c r="H182">
        <v>34.2</v>
      </c>
      <c r="I182">
        <v>0.6</v>
      </c>
      <c r="J182">
        <v>78.4</v>
      </c>
      <c r="K182">
        <v>78.2</v>
      </c>
      <c r="L182">
        <f>IF(OR(G182="",H182="",I182=""),0,MAX(0,100-G182-H182-I182))</f>
        <v>10.8</v>
      </c>
      <c r="M182">
        <v>-15.8</v>
      </c>
      <c r="N182">
        <v>-16.3</v>
      </c>
      <c r="O182">
        <v>0.8</v>
      </c>
      <c r="P182">
        <v>0.8</v>
      </c>
      <c r="Q182">
        <v>-17.5</v>
      </c>
      <c r="R182">
        <v>-17.7</v>
      </c>
      <c r="S182">
        <v>25.6</v>
      </c>
      <c r="T182">
        <v>26.4</v>
      </c>
      <c r="U182">
        <f>IF(OR(S182="",G182=""),0,S182*60*(G182/100)*1012/1000000*293.071)</f>
        <v>248.24</v>
      </c>
      <c r="V182">
        <f>IF(OR(T182="",G182=""),0,T182*60*(G182/100)*1012/1000000*293.071)</f>
        <v>255.86</v>
      </c>
      <c r="W182">
        <v>-25.1</v>
      </c>
      <c r="X182">
        <v>29.9</v>
      </c>
      <c r="Y182">
        <v>50</v>
      </c>
      <c r="Z182">
        <v>64</v>
      </c>
      <c r="AA182">
        <v>68</v>
      </c>
      <c r="AB182">
        <v>53</v>
      </c>
      <c r="AC182">
        <f>IF(OR(T182="",G182=""),0,T182*1440*(G182/100)*1012/1000000)</f>
        <v>20.953</v>
      </c>
      <c r="AD182" t="str">
        <v>LMS</v>
      </c>
      <c r="AE182" t="str">
        <v/>
      </c>
    </row>
    <row r="183">
      <c r="A183" s="1">
        <v>45689</v>
      </c>
      <c r="B183" t="str">
        <v>EW-10</v>
      </c>
      <c r="C183" t="str">
        <v>Cell1-10</v>
      </c>
      <c r="D183" t="str">
        <v>Vertical</v>
      </c>
      <c r="E183" t="str">
        <v>2"</v>
      </c>
      <c r="F183" t="str">
        <v>1.0"</v>
      </c>
      <c r="G183">
        <v>51.9</v>
      </c>
      <c r="H183">
        <v>36</v>
      </c>
      <c r="I183">
        <v>0.8</v>
      </c>
      <c r="J183">
        <v>76.1</v>
      </c>
      <c r="K183">
        <v>75.8</v>
      </c>
      <c r="L183">
        <f>IF(OR(G183="",H183="",I183=""),0,MAX(0,100-G183-H183-I183))</f>
        <v>11.3</v>
      </c>
      <c r="M183">
        <v>-20.2</v>
      </c>
      <c r="N183">
        <v>-19.8</v>
      </c>
      <c r="O183">
        <v>1.2</v>
      </c>
      <c r="P183">
        <v>1.2</v>
      </c>
      <c r="Q183">
        <v>-21.4</v>
      </c>
      <c r="R183">
        <v>-20.9</v>
      </c>
      <c r="S183">
        <v>31.8</v>
      </c>
      <c r="T183">
        <v>33</v>
      </c>
      <c r="U183">
        <f>IF(OR(S183="",G183=""),0,S183*60*(G183/100)*1012/1000000*293.071)</f>
        <v>293.63</v>
      </c>
      <c r="V183">
        <f>IF(OR(T183="",G183=""),0,T183*60*(G183/100)*1012/1000000*293.071)</f>
        <v>305.11</v>
      </c>
      <c r="W183">
        <v>-29.7</v>
      </c>
      <c r="X183">
        <v>29.8</v>
      </c>
      <c r="Y183">
        <v>77</v>
      </c>
      <c r="Z183">
        <v>60</v>
      </c>
      <c r="AA183">
        <v>64</v>
      </c>
      <c r="AB183">
        <v>60</v>
      </c>
      <c r="AC183">
        <f>IF(OR(T183="",G183=""),0,T183*1440*(G183/100)*1012/1000000)</f>
        <v>24.986</v>
      </c>
      <c r="AD183" t="str">
        <v>GEM5000</v>
      </c>
      <c r="AE183" t="str">
        <v/>
      </c>
    </row>
    <row r="184">
      <c r="A184" s="1">
        <v>45717</v>
      </c>
      <c r="B184" t="str">
        <v>EW-10</v>
      </c>
      <c r="C184" t="str">
        <v>Cell1-10</v>
      </c>
      <c r="D184" t="str">
        <v>Vertical</v>
      </c>
      <c r="E184" t="str">
        <v>2"</v>
      </c>
      <c r="F184" t="str">
        <v>1.0"</v>
      </c>
      <c r="G184">
        <v>54.2</v>
      </c>
      <c r="H184">
        <v>33</v>
      </c>
      <c r="I184">
        <v>0.6</v>
      </c>
      <c r="J184">
        <v>79.5</v>
      </c>
      <c r="K184">
        <v>80.1</v>
      </c>
      <c r="L184">
        <f>IF(OR(G184="",H184="",I184=""),0,MAX(0,100-G184-H184-I184))</f>
        <v>12.3</v>
      </c>
      <c r="M184">
        <v>-17.9</v>
      </c>
      <c r="N184">
        <v>-17.8</v>
      </c>
      <c r="O184">
        <v>1.3</v>
      </c>
      <c r="P184">
        <v>1.3</v>
      </c>
      <c r="Q184">
        <v>-19.2</v>
      </c>
      <c r="R184">
        <v>-19.1</v>
      </c>
      <c r="S184">
        <v>35.4</v>
      </c>
      <c r="T184">
        <v>34.3</v>
      </c>
      <c r="U184">
        <f>IF(OR(S184="",G184=""),0,S184*60*(G184/100)*1012/1000000*293.071)</f>
        <v>341.13</v>
      </c>
      <c r="V184">
        <f>IF(OR(T184="",G184=""),0,T184*60*(G184/100)*1012/1000000*293.071)</f>
        <v>331.27</v>
      </c>
      <c r="W184">
        <v>-26.6</v>
      </c>
      <c r="X184">
        <v>29.8</v>
      </c>
      <c r="Y184">
        <v>47</v>
      </c>
      <c r="Z184">
        <v>71</v>
      </c>
      <c r="AA184">
        <v>76</v>
      </c>
      <c r="AB184">
        <v>62.6</v>
      </c>
      <c r="AC184">
        <f>IF(OR(T184="",G184=""),0,T184*1440*(G184/100)*1012/1000000)</f>
        <v>27.128</v>
      </c>
      <c r="AD184" t="str">
        <v>GEM5000</v>
      </c>
      <c r="AE184" t="str">
        <v/>
      </c>
    </row>
    <row r="185">
      <c r="A185" s="1">
        <v>45748</v>
      </c>
      <c r="B185" t="str">
        <v>EW-10</v>
      </c>
      <c r="C185" t="str">
        <v>Cell1-10</v>
      </c>
      <c r="D185" t="str">
        <v>Vertical</v>
      </c>
      <c r="E185" t="str">
        <v>2"</v>
      </c>
      <c r="F185" t="str">
        <v>1.0"</v>
      </c>
      <c r="G185">
        <v>53.6</v>
      </c>
      <c r="H185">
        <v>35.5</v>
      </c>
      <c r="I185">
        <v>0.5</v>
      </c>
      <c r="J185">
        <v>76.4</v>
      </c>
      <c r="K185">
        <v>76.1</v>
      </c>
      <c r="L185">
        <f>IF(OR(G185="",H185="",I185=""),0,MAX(0,100-G185-H185-I185))</f>
        <v>10.3</v>
      </c>
      <c r="M185">
        <v>-19.1</v>
      </c>
      <c r="N185">
        <v>-19.5</v>
      </c>
      <c r="O185">
        <v>1.1</v>
      </c>
      <c r="P185">
        <v>1.1</v>
      </c>
      <c r="Q185">
        <v>-20.7</v>
      </c>
      <c r="R185">
        <v>-20.7</v>
      </c>
      <c r="S185">
        <v>33</v>
      </c>
      <c r="T185">
        <v>31.8</v>
      </c>
      <c r="U185">
        <f>IF(OR(S185="",G185=""),0,S185*60*(G185/100)*1012/1000000*293.071)</f>
        <v>314.56</v>
      </c>
      <c r="V185">
        <f>IF(OR(T185="",G185=""),0,T185*60*(G185/100)*1012/1000000*293.071)</f>
        <v>303.59</v>
      </c>
      <c r="W185">
        <v>-26.1</v>
      </c>
      <c r="X185">
        <v>29.8</v>
      </c>
      <c r="Y185">
        <v>70</v>
      </c>
      <c r="Z185">
        <v>76</v>
      </c>
      <c r="AA185">
        <v>78</v>
      </c>
      <c r="AB185">
        <v>60.9</v>
      </c>
      <c r="AC185">
        <f>IF(OR(T185="",G185=""),0,T185*1440*(G185/100)*1012/1000000)</f>
        <v>24.862</v>
      </c>
      <c r="AD185" t="str">
        <v>Envision</v>
      </c>
      <c r="AE185" t="str">
        <v/>
      </c>
    </row>
    <row r="186">
      <c r="A186" s="1">
        <v>45778</v>
      </c>
      <c r="B186" t="str">
        <v>EW-10</v>
      </c>
      <c r="C186" t="str">
        <v>Cell1-10</v>
      </c>
      <c r="D186" t="str">
        <v>Vertical</v>
      </c>
      <c r="E186" t="str">
        <v>2"</v>
      </c>
      <c r="F186" t="str">
        <v>1.0"</v>
      </c>
      <c r="G186">
        <v>55.9</v>
      </c>
      <c r="H186">
        <v>32.4</v>
      </c>
      <c r="I186">
        <v>0.8</v>
      </c>
      <c r="J186">
        <v>79.8</v>
      </c>
      <c r="K186">
        <v>79.8</v>
      </c>
      <c r="L186">
        <f>IF(OR(G186="",H186="",I186=""),0,MAX(0,100-G186-H186-I186))</f>
        <v>10.9</v>
      </c>
      <c r="M186">
        <v>-18.1</v>
      </c>
      <c r="N186">
        <v>-17.4</v>
      </c>
      <c r="O186">
        <v>0.6</v>
      </c>
      <c r="P186">
        <v>0.6</v>
      </c>
      <c r="Q186">
        <v>-19.2</v>
      </c>
      <c r="R186">
        <v>-18.5</v>
      </c>
      <c r="S186">
        <v>22.1</v>
      </c>
      <c r="T186">
        <v>23.5</v>
      </c>
      <c r="U186">
        <f>IF(OR(S186="",G186=""),0,S186*60*(G186/100)*1012/1000000*293.071)</f>
        <v>219.99</v>
      </c>
      <c r="V186">
        <f>IF(OR(T186="",G186=""),0,T186*60*(G186/100)*1012/1000000*293.071)</f>
        <v>233.28</v>
      </c>
      <c r="W186">
        <v>-24.8</v>
      </c>
      <c r="X186">
        <v>30</v>
      </c>
      <c r="Y186">
        <v>42</v>
      </c>
      <c r="Z186">
        <v>72</v>
      </c>
      <c r="AA186">
        <v>77</v>
      </c>
      <c r="AB186">
        <v>63</v>
      </c>
      <c r="AC186">
        <f>IF(OR(T186="",G186=""),0,T186*1440*(G186/100)*1012/1000000)</f>
        <v>19.103</v>
      </c>
      <c r="AD186" t="str">
        <v>GEM5000</v>
      </c>
      <c r="AE186" t="str">
        <v/>
      </c>
    </row>
    <row r="187">
      <c r="A187" s="1">
        <v>45809</v>
      </c>
      <c r="B187" t="str">
        <v>EW-10</v>
      </c>
      <c r="C187" t="str">
        <v>Cell1-10</v>
      </c>
      <c r="D187" t="str">
        <v>Vertical</v>
      </c>
      <c r="E187" t="str">
        <v>2"</v>
      </c>
      <c r="F187" t="str">
        <v>1.0"</v>
      </c>
      <c r="G187">
        <v>51.1</v>
      </c>
      <c r="H187">
        <v>37.7</v>
      </c>
      <c r="I187">
        <v>0.6</v>
      </c>
      <c r="J187">
        <v>79.5</v>
      </c>
      <c r="K187">
        <v>79.8</v>
      </c>
      <c r="L187">
        <f>IF(OR(G187="",H187="",I187=""),0,MAX(0,100-G187-H187-I187))</f>
        <v>10.6</v>
      </c>
      <c r="M187">
        <v>-20.9</v>
      </c>
      <c r="N187">
        <v>-21</v>
      </c>
      <c r="O187">
        <v>1.1</v>
      </c>
      <c r="P187">
        <v>1.1</v>
      </c>
      <c r="Q187">
        <v>-22.5</v>
      </c>
      <c r="R187">
        <v>-22.3</v>
      </c>
      <c r="S187">
        <v>32.2</v>
      </c>
      <c r="T187">
        <v>31.8</v>
      </c>
      <c r="U187">
        <f>IF(OR(S187="",G187=""),0,S187*60*(G187/100)*1012/1000000*293.071)</f>
        <v>292.6</v>
      </c>
      <c r="V187">
        <f>IF(OR(T187="",G187=""),0,T187*60*(G187/100)*1012/1000000*293.071)</f>
        <v>288.95</v>
      </c>
      <c r="W187">
        <v>-31.3</v>
      </c>
      <c r="X187">
        <v>30</v>
      </c>
      <c r="Y187">
        <v>53</v>
      </c>
      <c r="Z187">
        <v>73</v>
      </c>
      <c r="AA187">
        <v>77</v>
      </c>
      <c r="AB187">
        <v>58.2</v>
      </c>
      <c r="AC187">
        <f>IF(OR(T187="",G187=""),0,T187*1440*(G187/100)*1012/1000000)</f>
        <v>23.662</v>
      </c>
      <c r="AD187" t="str">
        <v>LMS</v>
      </c>
      <c r="AE187" t="str">
        <v/>
      </c>
    </row>
    <row r="188">
      <c r="A188" s="1">
        <v>45839</v>
      </c>
      <c r="B188" t="str">
        <v>EW-10</v>
      </c>
      <c r="C188" t="str">
        <v>Cell1-10</v>
      </c>
      <c r="D188" t="str">
        <v>Vertical</v>
      </c>
      <c r="E188" t="str">
        <v>2"</v>
      </c>
      <c r="F188" t="str">
        <v>1.0"</v>
      </c>
      <c r="G188">
        <v>55.7</v>
      </c>
      <c r="H188">
        <v>31.4</v>
      </c>
      <c r="I188">
        <v>0.5</v>
      </c>
      <c r="J188">
        <v>76.3</v>
      </c>
      <c r="K188">
        <v>76.1</v>
      </c>
      <c r="L188">
        <f>IF(OR(G188="",H188="",I188=""),0,MAX(0,100-G188-H188-I188))</f>
        <v>12.4</v>
      </c>
      <c r="M188">
        <v>-19.4</v>
      </c>
      <c r="N188">
        <v>-20.4</v>
      </c>
      <c r="O188">
        <v>0.7</v>
      </c>
      <c r="P188">
        <v>0.7</v>
      </c>
      <c r="Q188">
        <v>-21.2</v>
      </c>
      <c r="R188">
        <v>-21.4</v>
      </c>
      <c r="S188">
        <v>24.8</v>
      </c>
      <c r="T188">
        <v>24</v>
      </c>
      <c r="U188">
        <f>IF(OR(S188="",G188=""),0,S188*60*(G188/100)*1012/1000000*293.071)</f>
        <v>245.47</v>
      </c>
      <c r="V188">
        <f>IF(OR(T188="",G188=""),0,T188*60*(G188/100)*1012/1000000*293.071)</f>
        <v>237.57</v>
      </c>
      <c r="W188">
        <v>-30.4</v>
      </c>
      <c r="X188">
        <v>29.7</v>
      </c>
      <c r="Y188">
        <v>41</v>
      </c>
      <c r="Z188">
        <v>69</v>
      </c>
      <c r="AA188">
        <v>69</v>
      </c>
      <c r="AB188">
        <v>60</v>
      </c>
      <c r="AC188">
        <f>IF(OR(T188="",G188=""),0,T188*1440*(G188/100)*1012/1000000)</f>
        <v>19.455</v>
      </c>
      <c r="AD188" t="str">
        <v>LMS</v>
      </c>
      <c r="AE188" t="str">
        <v/>
      </c>
    </row>
    <row r="189">
      <c r="A189" s="1">
        <v>45870</v>
      </c>
      <c r="B189" t="str">
        <v>EW-10</v>
      </c>
      <c r="C189" t="str">
        <v>Cell1-10</v>
      </c>
      <c r="D189" t="str">
        <v>Vertical</v>
      </c>
      <c r="E189" t="str">
        <v>2"</v>
      </c>
      <c r="F189" t="str">
        <v>1.0"</v>
      </c>
      <c r="G189">
        <v>55.3</v>
      </c>
      <c r="H189">
        <v>31.6</v>
      </c>
      <c r="I189">
        <v>0.7</v>
      </c>
      <c r="J189">
        <v>78.3</v>
      </c>
      <c r="K189">
        <v>78.4</v>
      </c>
      <c r="L189">
        <f>IF(OR(G189="",H189="",I189=""),0,MAX(0,100-G189-H189-I189))</f>
        <v>12.4</v>
      </c>
      <c r="M189">
        <v>-16.3</v>
      </c>
      <c r="N189">
        <v>-17.3</v>
      </c>
      <c r="O189">
        <v>1.4</v>
      </c>
      <c r="P189">
        <v>1.4</v>
      </c>
      <c r="Q189">
        <v>-18.1</v>
      </c>
      <c r="R189">
        <v>-18.3</v>
      </c>
      <c r="S189">
        <v>35.4</v>
      </c>
      <c r="T189">
        <v>35.1</v>
      </c>
      <c r="U189">
        <f>IF(OR(S189="",G189=""),0,S189*60*(G189/100)*1012/1000000*293.071)</f>
        <v>348.31</v>
      </c>
      <c r="V189">
        <f>IF(OR(T189="",G189=""),0,T189*60*(G189/100)*1012/1000000*293.071)</f>
        <v>345.04</v>
      </c>
      <c r="W189">
        <v>-26.1</v>
      </c>
      <c r="X189">
        <v>29.9</v>
      </c>
      <c r="Y189">
        <v>43</v>
      </c>
      <c r="Z189">
        <v>67</v>
      </c>
      <c r="AA189">
        <v>70</v>
      </c>
      <c r="AB189">
        <v>54.3</v>
      </c>
      <c r="AC189">
        <f>IF(OR(T189="",G189=""),0,T189*1440*(G189/100)*1012/1000000)</f>
        <v>28.256</v>
      </c>
      <c r="AD189" t="str">
        <v>GEM5000</v>
      </c>
      <c r="AE189" t="str">
        <v/>
      </c>
    </row>
    <row r="190">
      <c r="A190" s="1">
        <v>45901</v>
      </c>
      <c r="B190" t="str">
        <v>EW-10</v>
      </c>
      <c r="C190" t="str">
        <v>Cell1-10</v>
      </c>
      <c r="D190" t="str">
        <v>Vertical</v>
      </c>
      <c r="E190" t="str">
        <v>2"</v>
      </c>
      <c r="F190" t="str">
        <v>1.0"</v>
      </c>
      <c r="G190">
        <v>55</v>
      </c>
      <c r="H190">
        <v>31.8</v>
      </c>
      <c r="I190">
        <v>0.7</v>
      </c>
      <c r="J190">
        <v>80</v>
      </c>
      <c r="K190">
        <v>80.4</v>
      </c>
      <c r="L190">
        <f>IF(OR(G190="",H190="",I190=""),0,MAX(0,100-G190-H190-I190))</f>
        <v>12.4</v>
      </c>
      <c r="M190">
        <v>-18</v>
      </c>
      <c r="N190">
        <v>-18.2</v>
      </c>
      <c r="O190">
        <v>1.1</v>
      </c>
      <c r="P190">
        <v>1.1</v>
      </c>
      <c r="Q190">
        <v>-19.2</v>
      </c>
      <c r="R190">
        <v>-19.2</v>
      </c>
      <c r="S190">
        <v>29.4</v>
      </c>
      <c r="T190">
        <v>30.5</v>
      </c>
      <c r="U190">
        <f>IF(OR(S190="",G190=""),0,S190*60*(G190/100)*1012/1000000*293.071)</f>
        <v>287.59</v>
      </c>
      <c r="V190">
        <f>IF(OR(T190="",G190=""),0,T190*60*(G190/100)*1012/1000000*293.071)</f>
        <v>298.83</v>
      </c>
      <c r="W190">
        <v>-24.8</v>
      </c>
      <c r="X190">
        <v>29.8</v>
      </c>
      <c r="Y190">
        <v>85</v>
      </c>
      <c r="Z190">
        <v>76</v>
      </c>
      <c r="AA190">
        <v>79</v>
      </c>
      <c r="AB190">
        <v>52.2</v>
      </c>
      <c r="AC190">
        <f>IF(OR(T190="",G190=""),0,T190*1440*(G190/100)*1012/1000000)</f>
        <v>24.471</v>
      </c>
      <c r="AD190" t="str">
        <v>GEM5000</v>
      </c>
      <c r="AE190" t="str">
        <v/>
      </c>
    </row>
    <row r="191">
      <c r="A191" s="1">
        <v>45931</v>
      </c>
      <c r="B191" t="str">
        <v>EW-10</v>
      </c>
      <c r="C191" t="str">
        <v>Cell1-10</v>
      </c>
      <c r="D191" t="str">
        <v>Vertical</v>
      </c>
      <c r="E191" t="str">
        <v>2"</v>
      </c>
      <c r="F191" t="str">
        <v>1.0"</v>
      </c>
      <c r="G191">
        <v>53</v>
      </c>
      <c r="H191">
        <v>34.8</v>
      </c>
      <c r="I191">
        <v>0.6</v>
      </c>
      <c r="J191">
        <v>79.3</v>
      </c>
      <c r="K191">
        <v>79</v>
      </c>
      <c r="L191">
        <f>IF(OR(G191="",H191="",I191=""),0,MAX(0,100-G191-H191-I191))</f>
        <v>11.5</v>
      </c>
      <c r="M191">
        <v>-14.9</v>
      </c>
      <c r="N191">
        <v>-15.2</v>
      </c>
      <c r="O191">
        <v>0.6</v>
      </c>
      <c r="P191">
        <v>0.6</v>
      </c>
      <c r="Q191">
        <v>-16.6</v>
      </c>
      <c r="R191">
        <v>-16.3</v>
      </c>
      <c r="S191">
        <v>22.4</v>
      </c>
      <c r="T191">
        <v>23.1</v>
      </c>
      <c r="U191">
        <f>IF(OR(S191="",G191=""),0,S191*60*(G191/100)*1012/1000000*293.071)</f>
        <v>210.94</v>
      </c>
      <c r="V191">
        <f>IF(OR(T191="",G191=""),0,T191*60*(G191/100)*1012/1000000*293.071)</f>
        <v>218.24</v>
      </c>
      <c r="W191">
        <v>-24.4</v>
      </c>
      <c r="X191">
        <v>29.9</v>
      </c>
      <c r="Y191">
        <v>73</v>
      </c>
      <c r="Z191">
        <v>68</v>
      </c>
      <c r="AA191">
        <v>70</v>
      </c>
      <c r="AB191">
        <v>47.8</v>
      </c>
      <c r="AC191">
        <f>IF(OR(T191="",G191=""),0,T191*1440*(G191/100)*1012/1000000)</f>
        <v>17.872</v>
      </c>
      <c r="AD191" t="str">
        <v>GEM5000</v>
      </c>
      <c r="AE191" t="str">
        <v/>
      </c>
    </row>
    <row r="192">
      <c r="A192" s="1">
        <v>45962</v>
      </c>
      <c r="B192" t="str">
        <v>EW-10</v>
      </c>
      <c r="C192" t="str">
        <v>Cell1-10</v>
      </c>
      <c r="D192" t="str">
        <v>Vertical</v>
      </c>
      <c r="E192" t="str">
        <v>2"</v>
      </c>
      <c r="F192" t="str">
        <v>1.0"</v>
      </c>
      <c r="G192">
        <v>55.4</v>
      </c>
      <c r="H192">
        <v>34.1</v>
      </c>
      <c r="I192">
        <v>0.7</v>
      </c>
      <c r="J192">
        <v>80.2</v>
      </c>
      <c r="K192">
        <v>80.2</v>
      </c>
      <c r="L192">
        <f>IF(OR(G192="",H192="",I192=""),0,MAX(0,100-G192-H192-I192))</f>
        <v>9.8</v>
      </c>
      <c r="M192">
        <v>-18</v>
      </c>
      <c r="N192">
        <v>-19.1</v>
      </c>
      <c r="O192">
        <v>0.9</v>
      </c>
      <c r="P192">
        <v>0.9</v>
      </c>
      <c r="Q192">
        <v>-19.6</v>
      </c>
      <c r="R192">
        <v>-20</v>
      </c>
      <c r="S192">
        <v>27.6</v>
      </c>
      <c r="T192">
        <v>28</v>
      </c>
      <c r="U192">
        <f>IF(OR(S192="",G192=""),0,S192*60*(G192/100)*1012/1000000*293.071)</f>
        <v>272.19</v>
      </c>
      <c r="V192">
        <f>IF(OR(T192="",G192=""),0,T192*60*(G192/100)*1012/1000000*293.071)</f>
        <v>275.41</v>
      </c>
      <c r="W192">
        <v>-27</v>
      </c>
      <c r="X192">
        <v>29.9</v>
      </c>
      <c r="Y192">
        <v>68</v>
      </c>
      <c r="Z192">
        <v>73</v>
      </c>
      <c r="AA192">
        <v>74</v>
      </c>
      <c r="AB192">
        <v>46.9</v>
      </c>
      <c r="AC192">
        <f>IF(OR(T192="",G192=""),0,T192*1440*(G192/100)*1012/1000000)</f>
        <v>22.554</v>
      </c>
      <c r="AD192" t="str">
        <v>LMS</v>
      </c>
      <c r="AE192" t="str">
        <v/>
      </c>
    </row>
    <row r="193">
      <c r="A193" s="1">
        <v>45992</v>
      </c>
      <c r="B193" t="str">
        <v>EW-10</v>
      </c>
      <c r="C193" t="str">
        <v>Cell1-10</v>
      </c>
      <c r="D193" t="str">
        <v>Vertical</v>
      </c>
      <c r="E193" t="str">
        <v>2"</v>
      </c>
      <c r="F193" t="str">
        <v>1.0"</v>
      </c>
      <c r="G193">
        <v>55.9</v>
      </c>
      <c r="H193">
        <v>33.3</v>
      </c>
      <c r="I193">
        <v>0.6</v>
      </c>
      <c r="J193">
        <v>81.6</v>
      </c>
      <c r="K193">
        <v>81.2</v>
      </c>
      <c r="L193">
        <f>IF(OR(G193="",H193="",I193=""),0,MAX(0,100-G193-H193-I193))</f>
        <v>10.2</v>
      </c>
      <c r="M193">
        <v>-18.6</v>
      </c>
      <c r="N193">
        <v>-19.8</v>
      </c>
      <c r="O193">
        <v>1.3</v>
      </c>
      <c r="P193">
        <v>1.3</v>
      </c>
      <c r="Q193">
        <v>-19.8</v>
      </c>
      <c r="R193">
        <v>-20.7</v>
      </c>
      <c r="S193">
        <v>33</v>
      </c>
      <c r="T193">
        <v>34.2</v>
      </c>
      <c r="U193">
        <f>IF(OR(S193="",G193=""),0,S193*60*(G193/100)*1012/1000000*293.071)</f>
        <v>328.57</v>
      </c>
      <c r="V193">
        <f>IF(OR(T193="",G193=""),0,T193*60*(G193/100)*1012/1000000*293.071)</f>
        <v>339.94</v>
      </c>
      <c r="W193">
        <v>-27.1</v>
      </c>
      <c r="X193">
        <v>29.7</v>
      </c>
      <c r="Y193">
        <v>80</v>
      </c>
      <c r="Z193">
        <v>64</v>
      </c>
      <c r="AA193">
        <v>64</v>
      </c>
      <c r="AB193">
        <v>49.1</v>
      </c>
      <c r="AC193">
        <f>IF(OR(T193="",G193=""),0,T193*1440*(G193/100)*1012/1000000)</f>
        <v>27.838</v>
      </c>
      <c r="AD193" t="str">
        <v>Envision</v>
      </c>
      <c r="AE193" t="str">
        <v/>
      </c>
    </row>
    <row r="194">
      <c r="A194" s="1">
        <v>46023</v>
      </c>
      <c r="B194" t="str">
        <v>EW-10</v>
      </c>
      <c r="C194" t="str">
        <v>Cell1-10</v>
      </c>
      <c r="D194" t="str">
        <v>Vertical</v>
      </c>
      <c r="E194" t="str">
        <v>2"</v>
      </c>
      <c r="F194" t="str">
        <v>1.0"</v>
      </c>
      <c r="G194">
        <v>52.2</v>
      </c>
      <c r="H194">
        <v>35.6</v>
      </c>
      <c r="I194">
        <v>0.8</v>
      </c>
      <c r="J194">
        <v>80.1</v>
      </c>
      <c r="K194">
        <v>80.3</v>
      </c>
      <c r="L194">
        <f>IF(OR(G194="",H194="",I194=""),0,MAX(0,100-G194-H194-I194))</f>
        <v>11.4</v>
      </c>
      <c r="M194">
        <v>-17.2</v>
      </c>
      <c r="N194">
        <v>-17.2</v>
      </c>
      <c r="O194">
        <v>0.8</v>
      </c>
      <c r="P194">
        <v>0.8</v>
      </c>
      <c r="Q194">
        <v>-18.7</v>
      </c>
      <c r="R194">
        <v>-18.6</v>
      </c>
      <c r="S194">
        <v>27.4</v>
      </c>
      <c r="T194">
        <v>26.1</v>
      </c>
      <c r="U194">
        <f>IF(OR(S194="",G194=""),0,S194*60*(G194/100)*1012/1000000*293.071)</f>
        <v>254.36</v>
      </c>
      <c r="V194">
        <f>IF(OR(T194="",G194=""),0,T194*60*(G194/100)*1012/1000000*293.071)</f>
        <v>242.52</v>
      </c>
      <c r="W194">
        <v>-24.3</v>
      </c>
      <c r="X194">
        <v>29.8</v>
      </c>
      <c r="Y194">
        <v>66</v>
      </c>
      <c r="Z194">
        <v>62</v>
      </c>
      <c r="AA194">
        <v>66</v>
      </c>
      <c r="AB194">
        <v>48.2</v>
      </c>
      <c r="AC194">
        <f>IF(OR(T194="",G194=""),0,T194*1440*(G194/100)*1012/1000000)</f>
        <v>19.86</v>
      </c>
      <c r="AD194" t="str">
        <v>LMS</v>
      </c>
      <c r="AE194" t="str">
        <v/>
      </c>
    </row>
    <row r="195">
      <c r="A195" s="1">
        <v>46054</v>
      </c>
      <c r="B195" t="str">
        <v>EW-10</v>
      </c>
      <c r="C195" t="str">
        <v>Cell1-10</v>
      </c>
      <c r="D195" t="str">
        <v>Vertical</v>
      </c>
      <c r="E195" t="str">
        <v>2"</v>
      </c>
      <c r="F195" t="str">
        <v>1.0"</v>
      </c>
      <c r="G195">
        <v>56.3</v>
      </c>
      <c r="H195">
        <v>33.4</v>
      </c>
      <c r="I195">
        <v>0.6</v>
      </c>
      <c r="J195">
        <v>81.9</v>
      </c>
      <c r="K195">
        <v>82.2</v>
      </c>
      <c r="L195">
        <f>IF(OR(G195="",H195="",I195=""),0,MAX(0,100-G195-H195-I195))</f>
        <v>9.7</v>
      </c>
      <c r="M195">
        <v>-19.4</v>
      </c>
      <c r="N195">
        <v>-20.1</v>
      </c>
      <c r="O195">
        <v>1.1</v>
      </c>
      <c r="P195">
        <v>1.1</v>
      </c>
      <c r="Q195">
        <v>-20.9</v>
      </c>
      <c r="R195">
        <v>-21</v>
      </c>
      <c r="S195">
        <v>29.4</v>
      </c>
      <c r="T195">
        <v>30.5</v>
      </c>
      <c r="U195">
        <f>IF(OR(S195="",G195=""),0,S195*60*(G195/100)*1012/1000000*293.071)</f>
        <v>294.84</v>
      </c>
      <c r="V195">
        <f>IF(OR(T195="",G195=""),0,T195*60*(G195/100)*1012/1000000*293.071)</f>
        <v>305.92</v>
      </c>
      <c r="W195">
        <v>-29.7</v>
      </c>
      <c r="X195">
        <v>29.8</v>
      </c>
      <c r="Y195">
        <v>46</v>
      </c>
      <c r="Z195">
        <v>73</v>
      </c>
      <c r="AA195">
        <v>71</v>
      </c>
      <c r="AB195">
        <v>50.9</v>
      </c>
      <c r="AC195">
        <f>IF(OR(T195="",G195=""),0,T195*1440*(G195/100)*1012/1000000)</f>
        <v>25.052</v>
      </c>
      <c r="AD195" t="str">
        <v>Envision</v>
      </c>
      <c r="AE195" t="str">
        <v/>
      </c>
    </row>
    <row r="196">
      <c r="A196" s="1">
        <v>46082</v>
      </c>
      <c r="B196" t="str">
        <v>EW-10</v>
      </c>
      <c r="C196" t="str">
        <v>Cell1-10</v>
      </c>
      <c r="D196" t="str">
        <v>Vertical</v>
      </c>
      <c r="E196" t="str">
        <v>2"</v>
      </c>
      <c r="F196" t="str">
        <v>1.0"</v>
      </c>
      <c r="G196">
        <v>53.8</v>
      </c>
      <c r="H196">
        <v>35.4</v>
      </c>
      <c r="I196">
        <v>0.5</v>
      </c>
      <c r="J196">
        <v>77.1</v>
      </c>
      <c r="K196">
        <v>77.1</v>
      </c>
      <c r="L196">
        <f>IF(OR(G196="",H196="",I196=""),0,MAX(0,100-G196-H196-I196))</f>
        <v>10.4</v>
      </c>
      <c r="M196">
        <v>-18.9</v>
      </c>
      <c r="N196">
        <v>-18.4</v>
      </c>
      <c r="O196">
        <v>0.9</v>
      </c>
      <c r="P196">
        <v>0.9</v>
      </c>
      <c r="Q196">
        <v>-20.1</v>
      </c>
      <c r="R196">
        <v>-19.7</v>
      </c>
      <c r="S196">
        <v>27</v>
      </c>
      <c r="T196">
        <v>28.1</v>
      </c>
      <c r="U196">
        <f>IF(OR(S196="",G196=""),0,S196*60*(G196/100)*1012/1000000*293.071)</f>
        <v>258.37</v>
      </c>
      <c r="V196">
        <f>IF(OR(T196="",G196=""),0,T196*60*(G196/100)*1012/1000000*293.071)</f>
        <v>269.28</v>
      </c>
      <c r="W196">
        <v>-28.1</v>
      </c>
      <c r="X196">
        <v>29.8</v>
      </c>
      <c r="Y196">
        <v>61</v>
      </c>
      <c r="Z196">
        <v>74</v>
      </c>
      <c r="AA196">
        <v>78</v>
      </c>
      <c r="AB196">
        <v>56.9</v>
      </c>
      <c r="AC196">
        <f>IF(OR(T196="",G196=""),0,T196*1440*(G196/100)*1012/1000000)</f>
        <v>22.052</v>
      </c>
      <c r="AD196" t="str">
        <v>Envision</v>
      </c>
      <c r="AE196" t="str">
        <v/>
      </c>
    </row>
    <row r="197">
      <c r="A197" s="1">
        <v>46113</v>
      </c>
      <c r="B197" t="str">
        <v>EW-10</v>
      </c>
      <c r="C197" t="str">
        <v>Cell1-10</v>
      </c>
      <c r="D197" t="str">
        <v>Vertical</v>
      </c>
      <c r="E197" t="str">
        <v>2"</v>
      </c>
      <c r="F197" t="str">
        <v>1.0"</v>
      </c>
      <c r="G197">
        <v>55.1</v>
      </c>
      <c r="H197">
        <v>33.7</v>
      </c>
      <c r="I197">
        <v>0.6</v>
      </c>
      <c r="J197">
        <v>82.6</v>
      </c>
      <c r="K197">
        <v>83</v>
      </c>
      <c r="L197">
        <f>IF(OR(G197="",H197="",I197=""),0,MAX(0,100-G197-H197-I197))</f>
        <v>10.6</v>
      </c>
      <c r="M197">
        <v>-16.1</v>
      </c>
      <c r="N197">
        <v>-16.9</v>
      </c>
      <c r="O197">
        <v>0.7</v>
      </c>
      <c r="P197">
        <v>0.7</v>
      </c>
      <c r="Q197">
        <v>-17.8</v>
      </c>
      <c r="R197">
        <v>-18</v>
      </c>
      <c r="S197">
        <v>25.3</v>
      </c>
      <c r="T197">
        <v>24.7</v>
      </c>
      <c r="U197">
        <f>IF(OR(S197="",G197=""),0,S197*60*(G197/100)*1012/1000000*293.071)</f>
        <v>248.26</v>
      </c>
      <c r="V197">
        <f>IF(OR(T197="",G197=""),0,T197*60*(G197/100)*1012/1000000*293.071)</f>
        <v>242.32</v>
      </c>
      <c r="W197">
        <v>-25.7</v>
      </c>
      <c r="X197">
        <v>29.9</v>
      </c>
      <c r="Y197">
        <v>85</v>
      </c>
      <c r="Z197">
        <v>76</v>
      </c>
      <c r="AA197">
        <v>79</v>
      </c>
      <c r="AB197">
        <v>59.1</v>
      </c>
      <c r="AC197">
        <f>IF(OR(T197="",G197=""),0,T197*1440*(G197/100)*1012/1000000)</f>
        <v>19.844</v>
      </c>
      <c r="AD197" t="str">
        <v>GEM5000</v>
      </c>
      <c r="AE197" t="str">
        <v/>
      </c>
    </row>
    <row r="198">
      <c r="A198" s="1">
        <v>46143</v>
      </c>
      <c r="B198" t="str">
        <v>EW-10</v>
      </c>
      <c r="C198" t="str">
        <v>Cell1-10</v>
      </c>
      <c r="D198" t="str">
        <v>Vertical</v>
      </c>
      <c r="E198" t="str">
        <v>2"</v>
      </c>
      <c r="F198" t="str">
        <v>1.0"</v>
      </c>
      <c r="G198">
        <v>55.5</v>
      </c>
      <c r="H198">
        <v>32.5</v>
      </c>
      <c r="I198">
        <v>0.6</v>
      </c>
      <c r="J198">
        <v>80.9</v>
      </c>
      <c r="K198">
        <v>81.4</v>
      </c>
      <c r="L198">
        <f>IF(OR(G198="",H198="",I198=""),0,MAX(0,100-G198-H198-I198))</f>
        <v>11.5</v>
      </c>
      <c r="M198">
        <v>-14.6</v>
      </c>
      <c r="N198">
        <v>-15</v>
      </c>
      <c r="O198">
        <v>1.1</v>
      </c>
      <c r="P198">
        <v>1.1</v>
      </c>
      <c r="Q198">
        <v>-16.3</v>
      </c>
      <c r="R198">
        <v>-16.3</v>
      </c>
      <c r="S198">
        <v>31.4</v>
      </c>
      <c r="T198">
        <v>31.6</v>
      </c>
      <c r="U198">
        <f>IF(OR(S198="",G198=""),0,S198*60*(G198/100)*1012/1000000*293.071)</f>
        <v>310.48</v>
      </c>
      <c r="V198">
        <f>IF(OR(T198="",G198=""),0,T198*60*(G198/100)*1012/1000000*293.071)</f>
        <v>312.55</v>
      </c>
      <c r="W198">
        <v>-23.1</v>
      </c>
      <c r="X198">
        <v>30</v>
      </c>
      <c r="Y198">
        <v>42</v>
      </c>
      <c r="Z198">
        <v>72</v>
      </c>
      <c r="AA198">
        <v>73</v>
      </c>
      <c r="AB198">
        <v>60.4</v>
      </c>
      <c r="AC198">
        <f>IF(OR(T198="",G198=""),0,T198*1440*(G198/100)*1012/1000000)</f>
        <v>25.595</v>
      </c>
      <c r="AD198" t="str">
        <v>GEM5000</v>
      </c>
      <c r="AE198" t="str">
        <v/>
      </c>
    </row>
    <row r="199">
      <c r="A199" s="1">
        <v>46174</v>
      </c>
      <c r="B199" t="str">
        <v>EW-10</v>
      </c>
      <c r="C199" t="str">
        <v>Cell1-10</v>
      </c>
      <c r="D199" t="str">
        <v>Vertical</v>
      </c>
      <c r="E199" t="str">
        <v>2"</v>
      </c>
      <c r="F199" t="str">
        <v>1.0"</v>
      </c>
      <c r="G199">
        <v>55.7</v>
      </c>
      <c r="H199">
        <v>34.1</v>
      </c>
      <c r="I199">
        <v>0.5</v>
      </c>
      <c r="J199">
        <v>79.2</v>
      </c>
      <c r="K199">
        <v>79.7</v>
      </c>
      <c r="L199">
        <f>IF(OR(G199="",H199="",I199=""),0,MAX(0,100-G199-H199-I199))</f>
        <v>9.7</v>
      </c>
      <c r="M199">
        <v>-16.2</v>
      </c>
      <c r="N199">
        <v>-16.4</v>
      </c>
      <c r="O199">
        <v>0.8</v>
      </c>
      <c r="P199">
        <v>0.8</v>
      </c>
      <c r="Q199">
        <v>-17.7</v>
      </c>
      <c r="R199">
        <v>-17.6</v>
      </c>
      <c r="S199">
        <v>26.7</v>
      </c>
      <c r="T199">
        <v>26.1</v>
      </c>
      <c r="U199">
        <f>IF(OR(S199="",G199=""),0,S199*60*(G199/100)*1012/1000000*293.071)</f>
        <v>264.33</v>
      </c>
      <c r="V199">
        <f>IF(OR(T199="",G199=""),0,T199*60*(G199/100)*1012/1000000*293.071)</f>
        <v>259</v>
      </c>
      <c r="W199">
        <v>-23.2</v>
      </c>
      <c r="X199">
        <v>29.7</v>
      </c>
      <c r="Y199">
        <v>66</v>
      </c>
      <c r="Z199">
        <v>81</v>
      </c>
      <c r="AA199">
        <v>77</v>
      </c>
      <c r="AB199">
        <v>60.9</v>
      </c>
      <c r="AC199">
        <f>IF(OR(T199="",G199=""),0,T199*1440*(G199/100)*1012/1000000)</f>
        <v>21.21</v>
      </c>
      <c r="AD199" t="str">
        <v>Envision</v>
      </c>
      <c r="AE199" t="str">
        <v/>
      </c>
    </row>
    <row r="200">
      <c r="A200" s="1">
        <v>46204</v>
      </c>
      <c r="B200" t="str">
        <v>EW-10</v>
      </c>
      <c r="C200" t="str">
        <v>Cell1-10</v>
      </c>
      <c r="D200" t="str">
        <v>Vertical</v>
      </c>
      <c r="E200" t="str">
        <v>2"</v>
      </c>
      <c r="F200" t="str">
        <v>1.0"</v>
      </c>
      <c r="G200">
        <v>54.6</v>
      </c>
      <c r="H200">
        <v>34.8</v>
      </c>
      <c r="I200">
        <v>0.7</v>
      </c>
      <c r="J200">
        <v>76.4</v>
      </c>
      <c r="K200">
        <v>76.1</v>
      </c>
      <c r="L200">
        <f>IF(OR(G200="",H200="",I200=""),0,MAX(0,100-G200-H200-I200))</f>
        <v>9.9</v>
      </c>
      <c r="M200">
        <v>-21.6</v>
      </c>
      <c r="N200">
        <v>-21.4</v>
      </c>
      <c r="O200">
        <v>1</v>
      </c>
      <c r="P200">
        <v>1</v>
      </c>
      <c r="Q200">
        <v>-23.4</v>
      </c>
      <c r="R200">
        <v>-22.8</v>
      </c>
      <c r="S200">
        <v>28.4</v>
      </c>
      <c r="T200">
        <v>29.3</v>
      </c>
      <c r="U200">
        <f>IF(OR(S200="",G200=""),0,S200*60*(G200/100)*1012/1000000*293.071)</f>
        <v>276.05</v>
      </c>
      <c r="V200">
        <f>IF(OR(T200="",G200=""),0,T200*60*(G200/100)*1012/1000000*293.071)</f>
        <v>284.86</v>
      </c>
      <c r="W200">
        <v>-28.2</v>
      </c>
      <c r="X200">
        <v>29.8</v>
      </c>
      <c r="Y200">
        <v>50</v>
      </c>
      <c r="Z200">
        <v>74</v>
      </c>
      <c r="AA200">
        <v>79</v>
      </c>
      <c r="AB200">
        <v>62.2</v>
      </c>
      <c r="AC200">
        <f>IF(OR(T200="",G200=""),0,T200*1440*(G200/100)*1012/1000000)</f>
        <v>23.328</v>
      </c>
      <c r="AD200" t="str">
        <v>Envision</v>
      </c>
      <c r="AE200" t="str">
        <v/>
      </c>
    </row>
    <row r="201">
      <c r="A201" s="1">
        <v>46235</v>
      </c>
      <c r="B201" t="str">
        <v>EW-10</v>
      </c>
      <c r="C201" t="str">
        <v>Cell1-10</v>
      </c>
      <c r="D201" t="str">
        <v>Vertical</v>
      </c>
      <c r="E201" t="str">
        <v>2"</v>
      </c>
      <c r="F201" t="str">
        <v>1.0"</v>
      </c>
      <c r="G201">
        <v>55.1</v>
      </c>
      <c r="H201">
        <v>32.5</v>
      </c>
      <c r="I201">
        <v>0.6</v>
      </c>
      <c r="J201">
        <v>76.9</v>
      </c>
      <c r="K201">
        <v>77</v>
      </c>
      <c r="L201">
        <f>IF(OR(G201="",H201="",I201=""),0,MAX(0,100-G201-H201-I201))</f>
        <v>11.8</v>
      </c>
      <c r="M201">
        <v>-14.5</v>
      </c>
      <c r="N201">
        <v>-15.5</v>
      </c>
      <c r="O201">
        <v>1</v>
      </c>
      <c r="P201">
        <v>1</v>
      </c>
      <c r="Q201">
        <v>-16.3</v>
      </c>
      <c r="R201">
        <v>-16.5</v>
      </c>
      <c r="S201">
        <v>28.7</v>
      </c>
      <c r="T201">
        <v>29.2</v>
      </c>
      <c r="U201">
        <f>IF(OR(S201="",G201=""),0,S201*60*(G201/100)*1012/1000000*293.071)</f>
        <v>281.78</v>
      </c>
      <c r="V201">
        <f>IF(OR(T201="",G201=""),0,T201*60*(G201/100)*1012/1000000*293.071)</f>
        <v>286.94</v>
      </c>
      <c r="W201">
        <v>-23.3</v>
      </c>
      <c r="X201">
        <v>29.8</v>
      </c>
      <c r="Y201">
        <v>47</v>
      </c>
      <c r="Z201">
        <v>81</v>
      </c>
      <c r="AA201">
        <v>77</v>
      </c>
      <c r="AB201">
        <v>59.1</v>
      </c>
      <c r="AC201">
        <f>IF(OR(T201="",G201=""),0,T201*1440*(G201/100)*1012/1000000)</f>
        <v>23.498</v>
      </c>
      <c r="AD201" t="str">
        <v>GEM5000</v>
      </c>
      <c r="AE201" t="str">
        <v/>
      </c>
    </row>
    <row r="202">
      <c r="A202" s="1">
        <v>45658</v>
      </c>
      <c r="B202" t="str">
        <v>EW-11</v>
      </c>
      <c r="C202" t="str">
        <v>Cell2-11</v>
      </c>
      <c r="D202" t="str">
        <v>Vertical</v>
      </c>
      <c r="E202" t="str">
        <v>2"</v>
      </c>
      <c r="F202" t="str">
        <v>0.75"</v>
      </c>
      <c r="G202">
        <v>56.9</v>
      </c>
      <c r="H202">
        <v>31.4</v>
      </c>
      <c r="I202">
        <v>0.6</v>
      </c>
      <c r="J202">
        <v>79.3</v>
      </c>
      <c r="K202">
        <v>79.3</v>
      </c>
      <c r="L202">
        <f>IF(OR(G202="",H202="",I202=""),0,MAX(0,100-G202-H202-I202))</f>
        <v>11.1</v>
      </c>
      <c r="M202">
        <v>-20.2</v>
      </c>
      <c r="N202">
        <v>-21.3</v>
      </c>
      <c r="O202">
        <v>2.9</v>
      </c>
      <c r="P202">
        <v>2.9</v>
      </c>
      <c r="Q202">
        <v>-21.4</v>
      </c>
      <c r="R202">
        <v>-22.3</v>
      </c>
      <c r="S202">
        <v>35.6</v>
      </c>
      <c r="T202">
        <v>35.9</v>
      </c>
      <c r="U202">
        <f>IF(OR(S202="",G202=""),0,S202*60*(G202/100)*1012/1000000*293.071)</f>
        <v>360.96</v>
      </c>
      <c r="V202">
        <f>IF(OR(T202="",G202=""),0,T202*60*(G202/100)*1012/1000000*293.071)</f>
        <v>363.49</v>
      </c>
      <c r="W202">
        <v>-30.4</v>
      </c>
      <c r="X202">
        <v>30</v>
      </c>
      <c r="Y202">
        <v>67</v>
      </c>
      <c r="Z202">
        <v>79</v>
      </c>
      <c r="AA202">
        <v>78</v>
      </c>
      <c r="AB202">
        <v>56.8</v>
      </c>
      <c r="AC202">
        <f>IF(OR(T202="",G202=""),0,T202*1440*(G202/100)*1012/1000000)</f>
        <v>29.767</v>
      </c>
      <c r="AD202" t="str">
        <v>Envision</v>
      </c>
      <c r="AE202" t="str">
        <v/>
      </c>
    </row>
    <row r="203">
      <c r="A203" s="1">
        <v>45689</v>
      </c>
      <c r="B203" t="str">
        <v>EW-11</v>
      </c>
      <c r="C203" t="str">
        <v>Cell2-11</v>
      </c>
      <c r="D203" t="str">
        <v>Vertical</v>
      </c>
      <c r="E203" t="str">
        <v>2"</v>
      </c>
      <c r="F203" t="str">
        <v>0.75"</v>
      </c>
      <c r="G203">
        <v>51.1</v>
      </c>
      <c r="H203">
        <v>37.2</v>
      </c>
      <c r="I203">
        <v>0.6</v>
      </c>
      <c r="J203">
        <v>75.5</v>
      </c>
      <c r="K203">
        <v>75.2</v>
      </c>
      <c r="L203">
        <f>IF(OR(G203="",H203="",I203=""),0,MAX(0,100-G203-H203-I203))</f>
        <v>11.1</v>
      </c>
      <c r="M203">
        <v>-20.3</v>
      </c>
      <c r="N203">
        <v>-21.4</v>
      </c>
      <c r="O203">
        <v>2.8</v>
      </c>
      <c r="P203">
        <v>2.9</v>
      </c>
      <c r="Q203">
        <v>-21.6</v>
      </c>
      <c r="R203">
        <v>-22.3</v>
      </c>
      <c r="S203">
        <v>34.5</v>
      </c>
      <c r="T203">
        <v>35.7</v>
      </c>
      <c r="U203">
        <f>IF(OR(S203="",G203=""),0,S203*60*(G203/100)*1012/1000000*293.071)</f>
        <v>313.5</v>
      </c>
      <c r="V203">
        <f>IF(OR(T203="",G203=""),0,T203*60*(G203/100)*1012/1000000*293.071)</f>
        <v>324.2</v>
      </c>
      <c r="W203">
        <v>-31.2</v>
      </c>
      <c r="X203">
        <v>30</v>
      </c>
      <c r="Y203">
        <v>69</v>
      </c>
      <c r="Z203">
        <v>62</v>
      </c>
      <c r="AA203">
        <v>62</v>
      </c>
      <c r="AB203">
        <v>56.8</v>
      </c>
      <c r="AC203">
        <f>IF(OR(T203="",G203=""),0,T203*1440*(G203/100)*1012/1000000)</f>
        <v>26.549</v>
      </c>
      <c r="AD203" t="str">
        <v>GEM5000</v>
      </c>
      <c r="AE203" t="str">
        <v/>
      </c>
    </row>
    <row r="204">
      <c r="A204" s="1">
        <v>45717</v>
      </c>
      <c r="B204" t="str">
        <v>EW-11</v>
      </c>
      <c r="C204" t="str">
        <v>Cell2-11</v>
      </c>
      <c r="D204" t="str">
        <v>Vertical</v>
      </c>
      <c r="E204" t="str">
        <v>2"</v>
      </c>
      <c r="F204" t="str">
        <v>0.75"</v>
      </c>
      <c r="G204">
        <v>55.8</v>
      </c>
      <c r="H204">
        <v>32.3</v>
      </c>
      <c r="I204">
        <v>0.5</v>
      </c>
      <c r="J204">
        <v>80.8</v>
      </c>
      <c r="K204">
        <v>81</v>
      </c>
      <c r="L204">
        <f>IF(OR(G204="",H204="",I204=""),0,MAX(0,100-G204-H204-I204))</f>
        <v>11.4</v>
      </c>
      <c r="M204">
        <v>-19.3</v>
      </c>
      <c r="N204">
        <v>-19.6</v>
      </c>
      <c r="O204">
        <v>2.6</v>
      </c>
      <c r="P204">
        <v>2.5</v>
      </c>
      <c r="Q204">
        <v>-21.2</v>
      </c>
      <c r="R204">
        <v>-20.7</v>
      </c>
      <c r="S204">
        <v>34.2</v>
      </c>
      <c r="T204">
        <v>33.2</v>
      </c>
      <c r="U204">
        <f>IF(OR(S204="",G204=""),0,S204*60*(G204/100)*1012/1000000*293.071)</f>
        <v>339.65</v>
      </c>
      <c r="V204">
        <f>IF(OR(T204="",G204=""),0,T204*60*(G204/100)*1012/1000000*293.071)</f>
        <v>330.08</v>
      </c>
      <c r="W204">
        <v>-28.8</v>
      </c>
      <c r="X204">
        <v>29.7</v>
      </c>
      <c r="Y204">
        <v>59</v>
      </c>
      <c r="Z204">
        <v>59</v>
      </c>
      <c r="AA204">
        <v>65</v>
      </c>
      <c r="AB204">
        <v>58.6</v>
      </c>
      <c r="AC204">
        <f>IF(OR(T204="",G204=""),0,T204*1440*(G204/100)*1012/1000000)</f>
        <v>27.031</v>
      </c>
      <c r="AD204" t="str">
        <v>Envision</v>
      </c>
      <c r="AE204" t="str">
        <v/>
      </c>
    </row>
    <row r="205">
      <c r="A205" s="1">
        <v>45748</v>
      </c>
      <c r="B205" t="str">
        <v>EW-11</v>
      </c>
      <c r="C205" t="str">
        <v>Cell2-11</v>
      </c>
      <c r="D205" t="str">
        <v>Vertical</v>
      </c>
      <c r="E205" t="str">
        <v>2"</v>
      </c>
      <c r="F205" t="str">
        <v>0.75"</v>
      </c>
      <c r="G205">
        <v>52.5</v>
      </c>
      <c r="H205">
        <v>36.1</v>
      </c>
      <c r="I205">
        <v>0.4</v>
      </c>
      <c r="J205">
        <v>76.2</v>
      </c>
      <c r="K205">
        <v>76.5</v>
      </c>
      <c r="L205">
        <f>IF(OR(G205="",H205="",I205=""),0,MAX(0,100-G205-H205-I205))</f>
        <v>11</v>
      </c>
      <c r="M205">
        <v>-21.8</v>
      </c>
      <c r="N205">
        <v>-21.6</v>
      </c>
      <c r="O205">
        <v>1.1</v>
      </c>
      <c r="P205">
        <v>1.1</v>
      </c>
      <c r="Q205">
        <v>-23</v>
      </c>
      <c r="R205">
        <v>-23.1</v>
      </c>
      <c r="S205">
        <v>23.2</v>
      </c>
      <c r="T205">
        <v>22.3</v>
      </c>
      <c r="U205">
        <f>IF(OR(S205="",G205=""),0,S205*60*(G205/100)*1012/1000000*293.071)</f>
        <v>216.66</v>
      </c>
      <c r="V205">
        <f>IF(OR(T205="",G205=""),0,T205*60*(G205/100)*1012/1000000*293.071)</f>
        <v>208.55</v>
      </c>
      <c r="W205">
        <v>-28.1</v>
      </c>
      <c r="X205">
        <v>30</v>
      </c>
      <c r="Y205">
        <v>66</v>
      </c>
      <c r="Z205">
        <v>70</v>
      </c>
      <c r="AA205">
        <v>75</v>
      </c>
      <c r="AB205">
        <v>62.4</v>
      </c>
      <c r="AC205">
        <f>IF(OR(T205="",G205=""),0,T205*1440*(G205/100)*1012/1000000)</f>
        <v>17.078</v>
      </c>
      <c r="AD205" t="str">
        <v>GEM5000</v>
      </c>
      <c r="AE205" t="str">
        <v/>
      </c>
    </row>
    <row r="206">
      <c r="A206" s="1">
        <v>45778</v>
      </c>
      <c r="B206" t="str">
        <v>EW-11</v>
      </c>
      <c r="C206" t="str">
        <v>Cell2-11</v>
      </c>
      <c r="D206" t="str">
        <v>Vertical</v>
      </c>
      <c r="E206" t="str">
        <v>2"</v>
      </c>
      <c r="F206" t="str">
        <v>0.75"</v>
      </c>
      <c r="G206">
        <v>52.2</v>
      </c>
      <c r="H206">
        <v>36.9</v>
      </c>
      <c r="I206">
        <v>0.4</v>
      </c>
      <c r="J206">
        <v>77.8</v>
      </c>
      <c r="K206">
        <v>77.5</v>
      </c>
      <c r="L206">
        <f>IF(OR(G206="",H206="",I206=""),0,MAX(0,100-G206-H206-I206))</f>
        <v>10.5</v>
      </c>
      <c r="M206">
        <v>-17.3</v>
      </c>
      <c r="N206">
        <v>-16.7</v>
      </c>
      <c r="O206">
        <v>1.3</v>
      </c>
      <c r="P206">
        <v>1.3</v>
      </c>
      <c r="Q206">
        <v>-18.5</v>
      </c>
      <c r="R206">
        <v>-18</v>
      </c>
      <c r="S206">
        <v>23.2</v>
      </c>
      <c r="T206">
        <v>23.5</v>
      </c>
      <c r="U206">
        <f>IF(OR(S206="",G206=""),0,S206*60*(G206/100)*1012/1000000*293.071)</f>
        <v>215.8</v>
      </c>
      <c r="V206">
        <f>IF(OR(T206="",G206=""),0,T206*60*(G206/100)*1012/1000000*293.071)</f>
        <v>217.95</v>
      </c>
      <c r="W206">
        <v>-24.3</v>
      </c>
      <c r="X206">
        <v>30</v>
      </c>
      <c r="Y206">
        <v>72</v>
      </c>
      <c r="Z206">
        <v>74</v>
      </c>
      <c r="AA206">
        <v>71</v>
      </c>
      <c r="AB206">
        <v>63.3</v>
      </c>
      <c r="AC206">
        <f>IF(OR(T206="",G206=""),0,T206*1440*(G206/100)*1012/1000000)</f>
        <v>17.848</v>
      </c>
      <c r="AD206" t="str">
        <v>LMS</v>
      </c>
      <c r="AE206" t="str">
        <v/>
      </c>
    </row>
    <row r="207">
      <c r="A207" s="1">
        <v>45809</v>
      </c>
      <c r="B207" t="str">
        <v>EW-11</v>
      </c>
      <c r="C207" t="str">
        <v>Cell2-11</v>
      </c>
      <c r="D207" t="str">
        <v>Vertical</v>
      </c>
      <c r="E207" t="str">
        <v>2"</v>
      </c>
      <c r="F207" t="str">
        <v>0.75"</v>
      </c>
      <c r="G207">
        <v>54.5</v>
      </c>
      <c r="H207">
        <v>34.9</v>
      </c>
      <c r="I207">
        <v>0.8</v>
      </c>
      <c r="J207">
        <v>79.8</v>
      </c>
      <c r="K207">
        <v>80</v>
      </c>
      <c r="L207">
        <f>IF(OR(G207="",H207="",I207=""),0,MAX(0,100-G207-H207-I207))</f>
        <v>9.8</v>
      </c>
      <c r="M207">
        <v>-17.6</v>
      </c>
      <c r="N207">
        <v>-16.9</v>
      </c>
      <c r="O207">
        <v>2.7</v>
      </c>
      <c r="P207">
        <v>2.6</v>
      </c>
      <c r="Q207">
        <v>-18.7</v>
      </c>
      <c r="R207">
        <v>-18.3</v>
      </c>
      <c r="S207">
        <v>34.8</v>
      </c>
      <c r="T207">
        <v>33.5</v>
      </c>
      <c r="U207">
        <f>IF(OR(S207="",G207=""),0,S207*60*(G207/100)*1012/1000000*293.071)</f>
        <v>337.88</v>
      </c>
      <c r="V207">
        <f>IF(OR(T207="",G207=""),0,T207*60*(G207/100)*1012/1000000*293.071)</f>
        <v>325.21</v>
      </c>
      <c r="W207">
        <v>-25.7</v>
      </c>
      <c r="X207">
        <v>29.8</v>
      </c>
      <c r="Y207">
        <v>77</v>
      </c>
      <c r="Z207">
        <v>60</v>
      </c>
      <c r="AA207">
        <v>63</v>
      </c>
      <c r="AB207">
        <v>59.4</v>
      </c>
      <c r="AC207">
        <f>IF(OR(T207="",G207=""),0,T207*1440*(G207/100)*1012/1000000)</f>
        <v>26.632</v>
      </c>
      <c r="AD207" t="str">
        <v>GEM5000</v>
      </c>
      <c r="AE207" t="str">
        <v/>
      </c>
    </row>
    <row r="208">
      <c r="A208" s="1">
        <v>45839</v>
      </c>
      <c r="B208" t="str">
        <v>EW-11</v>
      </c>
      <c r="C208" t="str">
        <v>Cell2-11</v>
      </c>
      <c r="D208" t="str">
        <v>Vertical</v>
      </c>
      <c r="E208" t="str">
        <v>2"</v>
      </c>
      <c r="F208" t="str">
        <v>0.75"</v>
      </c>
      <c r="G208">
        <v>55.9</v>
      </c>
      <c r="H208">
        <v>32.7</v>
      </c>
      <c r="I208">
        <v>0.5</v>
      </c>
      <c r="J208">
        <v>77.2</v>
      </c>
      <c r="K208">
        <v>77.2</v>
      </c>
      <c r="L208">
        <f>IF(OR(G208="",H208="",I208=""),0,MAX(0,100-G208-H208-I208))</f>
        <v>11</v>
      </c>
      <c r="M208">
        <v>-16.8</v>
      </c>
      <c r="N208">
        <v>-17.6</v>
      </c>
      <c r="O208">
        <v>2.2</v>
      </c>
      <c r="P208">
        <v>2.2</v>
      </c>
      <c r="Q208">
        <v>-18.2</v>
      </c>
      <c r="R208">
        <v>-18.6</v>
      </c>
      <c r="S208">
        <v>31.5</v>
      </c>
      <c r="T208">
        <v>31.2</v>
      </c>
      <c r="U208">
        <f>IF(OR(S208="",G208=""),0,S208*60*(G208/100)*1012/1000000*293.071)</f>
        <v>312.68</v>
      </c>
      <c r="V208">
        <f>IF(OR(T208="",G208=""),0,T208*60*(G208/100)*1012/1000000*293.071)</f>
        <v>310.33</v>
      </c>
      <c r="W208">
        <v>-28.2</v>
      </c>
      <c r="X208">
        <v>29.9</v>
      </c>
      <c r="Y208">
        <v>76</v>
      </c>
      <c r="Z208">
        <v>75</v>
      </c>
      <c r="AA208">
        <v>79</v>
      </c>
      <c r="AB208">
        <v>56.4</v>
      </c>
      <c r="AC208">
        <f>IF(OR(T208="",G208=""),0,T208*1440*(G208/100)*1012/1000000)</f>
        <v>25.413</v>
      </c>
      <c r="AD208" t="str">
        <v>GEM5000</v>
      </c>
      <c r="AE208" t="str">
        <v/>
      </c>
    </row>
    <row r="209">
      <c r="A209" s="1">
        <v>45870</v>
      </c>
      <c r="B209" t="str">
        <v>EW-11</v>
      </c>
      <c r="C209" t="str">
        <v>Cell2-11</v>
      </c>
      <c r="D209" t="str">
        <v>Vertical</v>
      </c>
      <c r="E209" t="str">
        <v>2"</v>
      </c>
      <c r="F209" t="str">
        <v>0.75"</v>
      </c>
      <c r="G209">
        <v>55.1</v>
      </c>
      <c r="H209">
        <v>34.5</v>
      </c>
      <c r="I209">
        <v>0.6</v>
      </c>
      <c r="J209">
        <v>82.5</v>
      </c>
      <c r="K209">
        <v>83</v>
      </c>
      <c r="L209">
        <f>IF(OR(G209="",H209="",I209=""),0,MAX(0,100-G209-H209-I209))</f>
        <v>9.8</v>
      </c>
      <c r="M209">
        <v>-22.2</v>
      </c>
      <c r="N209">
        <v>-21.7</v>
      </c>
      <c r="O209">
        <v>2.6</v>
      </c>
      <c r="P209">
        <v>2.6</v>
      </c>
      <c r="Q209">
        <v>-23.7</v>
      </c>
      <c r="R209">
        <v>-23.1</v>
      </c>
      <c r="S209">
        <v>34.3</v>
      </c>
      <c r="T209">
        <v>34</v>
      </c>
      <c r="U209">
        <f>IF(OR(S209="",G209=""),0,S209*60*(G209/100)*1012/1000000*293.071)</f>
        <v>336.59</v>
      </c>
      <c r="V209">
        <f>IF(OR(T209="",G209=""),0,T209*60*(G209/100)*1012/1000000*293.071)</f>
        <v>333.3</v>
      </c>
      <c r="W209">
        <v>-31.7</v>
      </c>
      <c r="X209">
        <v>29.9</v>
      </c>
      <c r="Y209">
        <v>44</v>
      </c>
      <c r="Z209">
        <v>61</v>
      </c>
      <c r="AA209">
        <v>61</v>
      </c>
      <c r="AB209">
        <v>53.4</v>
      </c>
      <c r="AC209">
        <f>IF(OR(T209="",G209=""),0,T209*1440*(G209/100)*1012/1000000)</f>
        <v>27.294</v>
      </c>
      <c r="AD209" t="str">
        <v>GEM5000</v>
      </c>
      <c r="AE209" t="str">
        <v/>
      </c>
    </row>
    <row r="210">
      <c r="A210" s="1">
        <v>45901</v>
      </c>
      <c r="B210" t="str">
        <v>EW-11</v>
      </c>
      <c r="C210" t="str">
        <v>Cell2-11</v>
      </c>
      <c r="D210" t="str">
        <v>Vertical</v>
      </c>
      <c r="E210" t="str">
        <v>2"</v>
      </c>
      <c r="F210" t="str">
        <v>0.75"</v>
      </c>
      <c r="G210">
        <v>54.4</v>
      </c>
      <c r="H210">
        <v>32.7</v>
      </c>
      <c r="I210">
        <v>0.6</v>
      </c>
      <c r="J210">
        <v>78.9</v>
      </c>
      <c r="K210">
        <v>78.6</v>
      </c>
      <c r="L210">
        <f>IF(OR(G210="",H210="",I210=""),0,MAX(0,100-G210-H210-I210))</f>
        <v>12.3</v>
      </c>
      <c r="M210">
        <v>-21.1</v>
      </c>
      <c r="N210">
        <v>-21.1</v>
      </c>
      <c r="O210">
        <v>1.2</v>
      </c>
      <c r="P210">
        <v>1.3</v>
      </c>
      <c r="Q210">
        <v>-22.7</v>
      </c>
      <c r="R210">
        <v>-22.1</v>
      </c>
      <c r="S210">
        <v>23.1</v>
      </c>
      <c r="T210">
        <v>24.1</v>
      </c>
      <c r="U210">
        <f>IF(OR(S210="",G210=""),0,S210*60*(G210/100)*1012/1000000*293.071)</f>
        <v>223.81</v>
      </c>
      <c r="V210">
        <f>IF(OR(T210="",G210=""),0,T210*60*(G210/100)*1012/1000000*293.071)</f>
        <v>233.56</v>
      </c>
      <c r="W210">
        <v>-29</v>
      </c>
      <c r="X210">
        <v>29.7</v>
      </c>
      <c r="Y210">
        <v>40</v>
      </c>
      <c r="Z210">
        <v>61</v>
      </c>
      <c r="AA210">
        <v>63</v>
      </c>
      <c r="AB210">
        <v>51.7</v>
      </c>
      <c r="AC210">
        <f>IF(OR(T210="",G210=""),0,T210*1440*(G210/100)*1012/1000000)</f>
        <v>19.127</v>
      </c>
      <c r="AD210" t="str">
        <v>GEM5000</v>
      </c>
      <c r="AE210" t="str">
        <v/>
      </c>
    </row>
    <row r="211">
      <c r="A211" s="1">
        <v>45931</v>
      </c>
      <c r="B211" t="str">
        <v>EW-11</v>
      </c>
      <c r="C211" t="str">
        <v>Cell2-11</v>
      </c>
      <c r="D211" t="str">
        <v>Vertical</v>
      </c>
      <c r="E211" t="str">
        <v>2"</v>
      </c>
      <c r="F211" t="str">
        <v>0.75"</v>
      </c>
      <c r="G211">
        <v>56.9</v>
      </c>
      <c r="H211">
        <v>31.3</v>
      </c>
      <c r="I211">
        <v>0.4</v>
      </c>
      <c r="J211">
        <v>79</v>
      </c>
      <c r="K211">
        <v>79.2</v>
      </c>
      <c r="L211">
        <f>IF(OR(G211="",H211="",I211=""),0,MAX(0,100-G211-H211-I211))</f>
        <v>11.5</v>
      </c>
      <c r="M211">
        <v>-20.1</v>
      </c>
      <c r="N211">
        <v>-21.2</v>
      </c>
      <c r="O211">
        <v>1.8</v>
      </c>
      <c r="P211">
        <v>1.8</v>
      </c>
      <c r="Q211">
        <v>-21.9</v>
      </c>
      <c r="R211">
        <v>-22.5</v>
      </c>
      <c r="S211">
        <v>27.4</v>
      </c>
      <c r="T211">
        <v>27.9</v>
      </c>
      <c r="U211">
        <f>IF(OR(S211="",G211=""),0,S211*60*(G211/100)*1012/1000000*293.071)</f>
        <v>277.43</v>
      </c>
      <c r="V211">
        <f>IF(OR(T211="",G211=""),0,T211*60*(G211/100)*1012/1000000*293.071)</f>
        <v>282.73</v>
      </c>
      <c r="W211">
        <v>-29.1</v>
      </c>
      <c r="X211">
        <v>29.8</v>
      </c>
      <c r="Y211">
        <v>68</v>
      </c>
      <c r="Z211">
        <v>73</v>
      </c>
      <c r="AA211">
        <v>75</v>
      </c>
      <c r="AB211">
        <v>49.5</v>
      </c>
      <c r="AC211">
        <f>IF(OR(T211="",G211=""),0,T211*1440*(G211/100)*1012/1000000)</f>
        <v>23.153</v>
      </c>
      <c r="AD211" t="str">
        <v>LMS</v>
      </c>
      <c r="AE211" t="str">
        <v/>
      </c>
    </row>
    <row r="212">
      <c r="A212" s="1">
        <v>45962</v>
      </c>
      <c r="B212" t="str">
        <v>EW-11</v>
      </c>
      <c r="C212" t="str">
        <v>Cell2-11</v>
      </c>
      <c r="D212" t="str">
        <v>Vertical</v>
      </c>
      <c r="E212" t="str">
        <v>2"</v>
      </c>
      <c r="F212" t="str">
        <v>0.75"</v>
      </c>
      <c r="G212">
        <v>52.3</v>
      </c>
      <c r="H212">
        <v>34.3</v>
      </c>
      <c r="I212">
        <v>0.6</v>
      </c>
      <c r="J212">
        <v>80.5</v>
      </c>
      <c r="K212">
        <v>81</v>
      </c>
      <c r="L212">
        <f>IF(OR(G212="",H212="",I212=""),0,MAX(0,100-G212-H212-I212))</f>
        <v>12.7</v>
      </c>
      <c r="M212">
        <v>-19.4</v>
      </c>
      <c r="N212">
        <v>-20.1</v>
      </c>
      <c r="O212">
        <v>2.7</v>
      </c>
      <c r="P212">
        <v>2.6</v>
      </c>
      <c r="Q212">
        <v>-20.7</v>
      </c>
      <c r="R212">
        <v>-21.1</v>
      </c>
      <c r="S212">
        <v>35.1</v>
      </c>
      <c r="T212">
        <v>33.7</v>
      </c>
      <c r="U212">
        <f>IF(OR(S212="",G212=""),0,S212*60*(G212/100)*1012/1000000*293.071)</f>
        <v>326.59</v>
      </c>
      <c r="V212">
        <f>IF(OR(T212="",G212=""),0,T212*60*(G212/100)*1012/1000000*293.071)</f>
        <v>314.35</v>
      </c>
      <c r="W212">
        <v>-29.1</v>
      </c>
      <c r="X212">
        <v>29.9</v>
      </c>
      <c r="Y212">
        <v>60</v>
      </c>
      <c r="Z212">
        <v>58</v>
      </c>
      <c r="AA212">
        <v>61</v>
      </c>
      <c r="AB212">
        <v>47.4</v>
      </c>
      <c r="AC212">
        <f>IF(OR(T212="",G212=""),0,T212*1440*(G212/100)*1012/1000000)</f>
        <v>25.742</v>
      </c>
      <c r="AD212" t="str">
        <v>GEM5000</v>
      </c>
      <c r="AE212" t="str">
        <v/>
      </c>
    </row>
    <row r="213">
      <c r="A213" s="1">
        <v>45992</v>
      </c>
      <c r="B213" t="str">
        <v>EW-11</v>
      </c>
      <c r="C213" t="str">
        <v>Cell2-11</v>
      </c>
      <c r="D213" t="str">
        <v>Vertical</v>
      </c>
      <c r="E213" t="str">
        <v>2"</v>
      </c>
      <c r="F213" t="str">
        <v>0.75"</v>
      </c>
      <c r="G213">
        <v>51.3</v>
      </c>
      <c r="H213">
        <v>37</v>
      </c>
      <c r="I213">
        <v>0.4</v>
      </c>
      <c r="J213">
        <v>81.9</v>
      </c>
      <c r="K213">
        <v>81.6</v>
      </c>
      <c r="L213">
        <f>IF(OR(G213="",H213="",I213=""),0,MAX(0,100-G213-H213-I213))</f>
        <v>11.2</v>
      </c>
      <c r="M213">
        <v>-16.3</v>
      </c>
      <c r="N213">
        <v>-17.4</v>
      </c>
      <c r="O213">
        <v>2.3</v>
      </c>
      <c r="P213">
        <v>2.4</v>
      </c>
      <c r="Q213">
        <v>-17.7</v>
      </c>
      <c r="R213">
        <v>-18.6</v>
      </c>
      <c r="S213">
        <v>31.2</v>
      </c>
      <c r="T213">
        <v>32.3</v>
      </c>
      <c r="U213">
        <f>IF(OR(S213="",G213=""),0,S213*60*(G213/100)*1012/1000000*293.071)</f>
        <v>284.97</v>
      </c>
      <c r="V213">
        <f>IF(OR(T213="",G213=""),0,T213*60*(G213/100)*1012/1000000*293.071)</f>
        <v>294.61</v>
      </c>
      <c r="W213">
        <v>-26.3</v>
      </c>
      <c r="X213">
        <v>29.8</v>
      </c>
      <c r="Y213">
        <v>70</v>
      </c>
      <c r="Z213">
        <v>61</v>
      </c>
      <c r="AA213">
        <v>66</v>
      </c>
      <c r="AB213">
        <v>49.9</v>
      </c>
      <c r="AC213">
        <f>IF(OR(T213="",G213=""),0,T213*1440*(G213/100)*1012/1000000)</f>
        <v>24.126</v>
      </c>
      <c r="AD213" t="str">
        <v>GEM5000</v>
      </c>
      <c r="AE213" t="str">
        <v/>
      </c>
    </row>
    <row r="214">
      <c r="A214" s="1">
        <v>46023</v>
      </c>
      <c r="B214" t="str">
        <v>EW-11</v>
      </c>
      <c r="C214" t="str">
        <v>Cell2-11</v>
      </c>
      <c r="D214" t="str">
        <v>Vertical</v>
      </c>
      <c r="E214" t="str">
        <v>2"</v>
      </c>
      <c r="F214" t="str">
        <v>0.75"</v>
      </c>
      <c r="G214">
        <v>56.5</v>
      </c>
      <c r="H214">
        <v>30.9</v>
      </c>
      <c r="I214">
        <v>0.5</v>
      </c>
      <c r="J214">
        <v>80.7</v>
      </c>
      <c r="K214">
        <v>80.4</v>
      </c>
      <c r="L214">
        <f>IF(OR(G214="",H214="",I214=""),0,MAX(0,100-G214-H214-I214))</f>
        <v>12.1</v>
      </c>
      <c r="M214">
        <v>-20.7</v>
      </c>
      <c r="N214">
        <v>-20.1</v>
      </c>
      <c r="O214">
        <v>2.4</v>
      </c>
      <c r="P214">
        <v>2.4</v>
      </c>
      <c r="Q214">
        <v>-22.1</v>
      </c>
      <c r="R214">
        <v>-21.5</v>
      </c>
      <c r="S214">
        <v>32.9</v>
      </c>
      <c r="T214">
        <v>32.8</v>
      </c>
      <c r="U214">
        <f>IF(OR(S214="",G214=""),0,S214*60*(G214/100)*1012/1000000*293.071)</f>
        <v>330.96</v>
      </c>
      <c r="V214">
        <f>IF(OR(T214="",G214=""),0,T214*60*(G214/100)*1012/1000000*293.071)</f>
        <v>329.52</v>
      </c>
      <c r="W214">
        <v>-29.5</v>
      </c>
      <c r="X214">
        <v>29.8</v>
      </c>
      <c r="Y214">
        <v>78</v>
      </c>
      <c r="Z214">
        <v>81</v>
      </c>
      <c r="AA214">
        <v>78</v>
      </c>
      <c r="AB214">
        <v>49.1</v>
      </c>
      <c r="AC214">
        <f>IF(OR(T214="",G214=""),0,T214*1440*(G214/100)*1012/1000000)</f>
        <v>26.985</v>
      </c>
      <c r="AD214" t="str">
        <v>LMS</v>
      </c>
      <c r="AE214" t="str">
        <v/>
      </c>
    </row>
    <row r="215">
      <c r="A215" s="1">
        <v>46054</v>
      </c>
      <c r="B215" t="str">
        <v>EW-11</v>
      </c>
      <c r="C215" t="str">
        <v>Cell2-11</v>
      </c>
      <c r="D215" t="str">
        <v>Vertical</v>
      </c>
      <c r="E215" t="str">
        <v>2"</v>
      </c>
      <c r="F215" t="str">
        <v>0.75"</v>
      </c>
      <c r="G215">
        <v>53.3</v>
      </c>
      <c r="H215">
        <v>34.6</v>
      </c>
      <c r="I215">
        <v>0.7</v>
      </c>
      <c r="J215">
        <v>82.7</v>
      </c>
      <c r="K215">
        <v>82.6</v>
      </c>
      <c r="L215">
        <f>IF(OR(G215="",H215="",I215=""),0,MAX(0,100-G215-H215-I215))</f>
        <v>11.4</v>
      </c>
      <c r="M215">
        <v>-16.8</v>
      </c>
      <c r="N215">
        <v>-17</v>
      </c>
      <c r="O215">
        <v>1.4</v>
      </c>
      <c r="P215">
        <v>1.4</v>
      </c>
      <c r="Q215">
        <v>-18.4</v>
      </c>
      <c r="R215">
        <v>-18.1</v>
      </c>
      <c r="S215">
        <v>24.1</v>
      </c>
      <c r="T215">
        <v>24.6</v>
      </c>
      <c r="U215">
        <f>IF(OR(S215="",G215=""),0,S215*60*(G215/100)*1012/1000000*293.071)</f>
        <v>228.76</v>
      </c>
      <c r="V215">
        <f>IF(OR(T215="",G215=""),0,T215*60*(G215/100)*1012/1000000*293.071)</f>
        <v>233.1</v>
      </c>
      <c r="W215">
        <v>-26.3</v>
      </c>
      <c r="X215">
        <v>30</v>
      </c>
      <c r="Y215">
        <v>69</v>
      </c>
      <c r="Z215">
        <v>79</v>
      </c>
      <c r="AA215">
        <v>79</v>
      </c>
      <c r="AB215">
        <v>52.5</v>
      </c>
      <c r="AC215">
        <f>IF(OR(T215="",G215=""),0,T215*1440*(G215/100)*1012/1000000)</f>
        <v>19.089</v>
      </c>
      <c r="AD215" t="str">
        <v>GEM5000</v>
      </c>
      <c r="AE215" t="str">
        <v/>
      </c>
    </row>
    <row r="216">
      <c r="A216" s="1">
        <v>46082</v>
      </c>
      <c r="B216" t="str">
        <v>EW-11</v>
      </c>
      <c r="C216" t="str">
        <v>Cell2-11</v>
      </c>
      <c r="D216" t="str">
        <v>Vertical</v>
      </c>
      <c r="E216" t="str">
        <v>2"</v>
      </c>
      <c r="F216" t="str">
        <v>0.75"</v>
      </c>
      <c r="G216">
        <v>51.6</v>
      </c>
      <c r="H216">
        <v>36.9</v>
      </c>
      <c r="I216">
        <v>0.6</v>
      </c>
      <c r="J216">
        <v>77.5</v>
      </c>
      <c r="K216">
        <v>77.2</v>
      </c>
      <c r="L216">
        <f>IF(OR(G216="",H216="",I216=""),0,MAX(0,100-G216-H216-I216))</f>
        <v>10.9</v>
      </c>
      <c r="M216">
        <v>-19.2</v>
      </c>
      <c r="N216">
        <v>-18.7</v>
      </c>
      <c r="O216">
        <v>2.2</v>
      </c>
      <c r="P216">
        <v>2.2</v>
      </c>
      <c r="Q216">
        <v>-20.7</v>
      </c>
      <c r="R216">
        <v>-20.1</v>
      </c>
      <c r="S216">
        <v>31.4</v>
      </c>
      <c r="T216">
        <v>31</v>
      </c>
      <c r="U216">
        <f>IF(OR(S216="",G216=""),0,S216*60*(G216/100)*1012/1000000*293.071)</f>
        <v>288.19</v>
      </c>
      <c r="V216">
        <f>IF(OR(T216="",G216=""),0,T216*60*(G216/100)*1012/1000000*293.071)</f>
        <v>284.19</v>
      </c>
      <c r="W216">
        <v>-27.9</v>
      </c>
      <c r="X216">
        <v>29.8</v>
      </c>
      <c r="Y216">
        <v>58</v>
      </c>
      <c r="Z216">
        <v>61</v>
      </c>
      <c r="AA216">
        <v>64</v>
      </c>
      <c r="AB216">
        <v>55.5</v>
      </c>
      <c r="AC216">
        <f>IF(OR(T216="",G216=""),0,T216*1440*(G216/100)*1012/1000000)</f>
        <v>23.273</v>
      </c>
      <c r="AD216" t="str">
        <v>Envision</v>
      </c>
      <c r="AE216" t="str">
        <v/>
      </c>
    </row>
    <row r="217">
      <c r="A217" s="1">
        <v>46113</v>
      </c>
      <c r="B217" t="str">
        <v>EW-11</v>
      </c>
      <c r="C217" t="str">
        <v>Cell2-11</v>
      </c>
      <c r="D217" t="str">
        <v>Vertical</v>
      </c>
      <c r="E217" t="str">
        <v>2"</v>
      </c>
      <c r="F217" t="str">
        <v>0.75"</v>
      </c>
      <c r="G217">
        <v>54</v>
      </c>
      <c r="H217">
        <v>33.7</v>
      </c>
      <c r="I217">
        <v>0.7</v>
      </c>
      <c r="J217">
        <v>75.8</v>
      </c>
      <c r="K217">
        <v>75.5</v>
      </c>
      <c r="L217">
        <f>IF(OR(G217="",H217="",I217=""),0,MAX(0,100-G217-H217-I217))</f>
        <v>11.6</v>
      </c>
      <c r="M217">
        <v>-21.2</v>
      </c>
      <c r="N217">
        <v>-21.9</v>
      </c>
      <c r="O217">
        <v>2</v>
      </c>
      <c r="P217">
        <v>2</v>
      </c>
      <c r="Q217">
        <v>-23</v>
      </c>
      <c r="R217">
        <v>-22.9</v>
      </c>
      <c r="S217">
        <v>28.9</v>
      </c>
      <c r="T217">
        <v>29.5</v>
      </c>
      <c r="U217">
        <f>IF(OR(S217="",G217=""),0,S217*60*(G217/100)*1012/1000000*293.071)</f>
        <v>277.76</v>
      </c>
      <c r="V217">
        <f>IF(OR(T217="",G217=""),0,T217*60*(G217/100)*1012/1000000*293.071)</f>
        <v>283.9</v>
      </c>
      <c r="W217">
        <v>-28.4</v>
      </c>
      <c r="X217">
        <v>30</v>
      </c>
      <c r="Y217">
        <v>84</v>
      </c>
      <c r="Z217">
        <v>75</v>
      </c>
      <c r="AA217">
        <v>79</v>
      </c>
      <c r="AB217">
        <v>59.9</v>
      </c>
      <c r="AC217">
        <f>IF(OR(T217="",G217=""),0,T217*1440*(G217/100)*1012/1000000)</f>
        <v>23.249</v>
      </c>
      <c r="AD217" t="str">
        <v>GEM5000</v>
      </c>
      <c r="AE217" t="str">
        <v/>
      </c>
    </row>
    <row r="218">
      <c r="A218" s="1">
        <v>46143</v>
      </c>
      <c r="B218" t="str">
        <v>EW-11</v>
      </c>
      <c r="C218" t="str">
        <v>Cell2-11</v>
      </c>
      <c r="D218" t="str">
        <v>Vertical</v>
      </c>
      <c r="E218" t="str">
        <v>2"</v>
      </c>
      <c r="F218" t="str">
        <v>0.75"</v>
      </c>
      <c r="G218">
        <v>54.2</v>
      </c>
      <c r="H218">
        <v>34</v>
      </c>
      <c r="I218">
        <v>0.4</v>
      </c>
      <c r="J218">
        <v>83.6</v>
      </c>
      <c r="K218">
        <v>84.2</v>
      </c>
      <c r="L218">
        <f>IF(OR(G218="",H218="",I218=""),0,MAX(0,100-G218-H218-I218))</f>
        <v>11.5</v>
      </c>
      <c r="M218">
        <v>-17.5</v>
      </c>
      <c r="N218">
        <v>-17.8</v>
      </c>
      <c r="O218">
        <v>2.2</v>
      </c>
      <c r="P218">
        <v>2.3</v>
      </c>
      <c r="Q218">
        <v>-18.8</v>
      </c>
      <c r="R218">
        <v>-18.9</v>
      </c>
      <c r="S218">
        <v>30.4</v>
      </c>
      <c r="T218">
        <v>31.9</v>
      </c>
      <c r="U218">
        <f>IF(OR(S218="",G218=""),0,S218*60*(G218/100)*1012/1000000*293.071)</f>
        <v>293.41</v>
      </c>
      <c r="V218">
        <f>IF(OR(T218="",G218=""),0,T218*60*(G218/100)*1012/1000000*293.071)</f>
        <v>307.03</v>
      </c>
      <c r="W218">
        <v>-27.8</v>
      </c>
      <c r="X218">
        <v>29.8</v>
      </c>
      <c r="Y218">
        <v>80</v>
      </c>
      <c r="Z218">
        <v>75</v>
      </c>
      <c r="AA218">
        <v>72</v>
      </c>
      <c r="AB218">
        <v>62</v>
      </c>
      <c r="AC218">
        <f>IF(OR(T218="",G218=""),0,T218*1440*(G218/100)*1012/1000000)</f>
        <v>25.143</v>
      </c>
      <c r="AD218" t="str">
        <v>GEM5000</v>
      </c>
      <c r="AE218" t="str">
        <v/>
      </c>
    </row>
    <row r="219">
      <c r="A219" s="1">
        <v>46174</v>
      </c>
      <c r="B219" t="str">
        <v>EW-11</v>
      </c>
      <c r="C219" t="str">
        <v>Cell2-11</v>
      </c>
      <c r="D219" t="str">
        <v>Vertical</v>
      </c>
      <c r="E219" t="str">
        <v>2"</v>
      </c>
      <c r="F219" t="str">
        <v>0.75"</v>
      </c>
      <c r="G219">
        <v>56.2</v>
      </c>
      <c r="H219">
        <v>31.3</v>
      </c>
      <c r="I219">
        <v>0.8</v>
      </c>
      <c r="J219">
        <v>76.6</v>
      </c>
      <c r="K219">
        <v>77</v>
      </c>
      <c r="L219">
        <f>IF(OR(G219="",H219="",I219=""),0,MAX(0,100-G219-H219-I219))</f>
        <v>11.7</v>
      </c>
      <c r="M219">
        <v>-20.5</v>
      </c>
      <c r="N219">
        <v>-20</v>
      </c>
      <c r="O219">
        <v>1.7</v>
      </c>
      <c r="P219">
        <v>1.8</v>
      </c>
      <c r="Q219">
        <v>-21.8</v>
      </c>
      <c r="R219">
        <v>-21.5</v>
      </c>
      <c r="S219">
        <v>27.3</v>
      </c>
      <c r="T219">
        <v>28.4</v>
      </c>
      <c r="U219">
        <f>IF(OR(S219="",G219=""),0,S219*60*(G219/100)*1012/1000000*293.071)</f>
        <v>273.21</v>
      </c>
      <c r="V219">
        <f>IF(OR(T219="",G219=""),0,T219*60*(G219/100)*1012/1000000*293.071)</f>
        <v>284.63</v>
      </c>
      <c r="W219">
        <v>-30</v>
      </c>
      <c r="X219">
        <v>29.7</v>
      </c>
      <c r="Y219">
        <v>78</v>
      </c>
      <c r="Z219">
        <v>75</v>
      </c>
      <c r="AA219">
        <v>73</v>
      </c>
      <c r="AB219">
        <v>62.9</v>
      </c>
      <c r="AC219">
        <f>IF(OR(T219="",G219=""),0,T219*1440*(G219/100)*1012/1000000)</f>
        <v>23.309</v>
      </c>
      <c r="AD219" t="str">
        <v>GEM5000</v>
      </c>
      <c r="AE219" t="str">
        <v/>
      </c>
    </row>
    <row r="220">
      <c r="A220" s="1">
        <v>46204</v>
      </c>
      <c r="B220" t="str">
        <v>EW-11</v>
      </c>
      <c r="C220" t="str">
        <v>Cell2-11</v>
      </c>
      <c r="D220" t="str">
        <v>Vertical</v>
      </c>
      <c r="E220" t="str">
        <v>2"</v>
      </c>
      <c r="F220" t="str">
        <v>0.75"</v>
      </c>
      <c r="G220">
        <v>52</v>
      </c>
      <c r="H220">
        <v>34.7</v>
      </c>
      <c r="I220">
        <v>0.8</v>
      </c>
      <c r="J220">
        <v>81</v>
      </c>
      <c r="K220">
        <v>81.6</v>
      </c>
      <c r="L220">
        <f>IF(OR(G220="",H220="",I220=""),0,MAX(0,100-G220-H220-I220))</f>
        <v>12.6</v>
      </c>
      <c r="M220">
        <v>-20.2</v>
      </c>
      <c r="N220">
        <v>-20.5</v>
      </c>
      <c r="O220">
        <v>1.6</v>
      </c>
      <c r="P220">
        <v>1.5</v>
      </c>
      <c r="Q220">
        <v>-21.6</v>
      </c>
      <c r="R220">
        <v>-21.5</v>
      </c>
      <c r="S220">
        <v>27.2</v>
      </c>
      <c r="T220">
        <v>25.9</v>
      </c>
      <c r="U220">
        <f>IF(OR(S220="",G220=""),0,S220*60*(G220/100)*1012/1000000*293.071)</f>
        <v>251.48</v>
      </c>
      <c r="V220">
        <f>IF(OR(T220="",G220=""),0,T220*60*(G220/100)*1012/1000000*293.071)</f>
        <v>239.32</v>
      </c>
      <c r="W220">
        <v>-29.7</v>
      </c>
      <c r="X220">
        <v>29.8</v>
      </c>
      <c r="Y220">
        <v>43</v>
      </c>
      <c r="Z220">
        <v>58</v>
      </c>
      <c r="AA220">
        <v>64</v>
      </c>
      <c r="AB220">
        <v>62</v>
      </c>
      <c r="AC220">
        <f>IF(OR(T220="",G220=""),0,T220*1440*(G220/100)*1012/1000000)</f>
        <v>19.598</v>
      </c>
      <c r="AD220" t="str">
        <v>GEM5000</v>
      </c>
      <c r="AE220" t="str">
        <v/>
      </c>
    </row>
    <row r="221">
      <c r="A221" s="1">
        <v>46235</v>
      </c>
      <c r="B221" t="str">
        <v>EW-11</v>
      </c>
      <c r="C221" t="str">
        <v>Cell2-11</v>
      </c>
      <c r="D221" t="str">
        <v>Vertical</v>
      </c>
      <c r="E221" t="str">
        <v>2"</v>
      </c>
      <c r="F221" t="str">
        <v>0.75"</v>
      </c>
      <c r="G221">
        <v>53.3</v>
      </c>
      <c r="H221">
        <v>36</v>
      </c>
      <c r="I221">
        <v>0.8</v>
      </c>
      <c r="J221">
        <v>76.7</v>
      </c>
      <c r="K221">
        <v>76.5</v>
      </c>
      <c r="L221">
        <f>IF(OR(G221="",H221="",I221=""),0,MAX(0,100-G221-H221-I221))</f>
        <v>10</v>
      </c>
      <c r="M221">
        <v>-16</v>
      </c>
      <c r="N221">
        <v>-16.3</v>
      </c>
      <c r="O221">
        <v>2.1</v>
      </c>
      <c r="P221">
        <v>2.1</v>
      </c>
      <c r="Q221">
        <v>-17.5</v>
      </c>
      <c r="R221">
        <v>-17.5</v>
      </c>
      <c r="S221">
        <v>30.7</v>
      </c>
      <c r="T221">
        <v>30.5</v>
      </c>
      <c r="U221">
        <f>IF(OR(S221="",G221=""),0,S221*60*(G221/100)*1012/1000000*293.071)</f>
        <v>290.58</v>
      </c>
      <c r="V221">
        <f>IF(OR(T221="",G221=""),0,T221*60*(G221/100)*1012/1000000*293.071)</f>
        <v>288.92</v>
      </c>
      <c r="W221">
        <v>-22.7</v>
      </c>
      <c r="X221">
        <v>30</v>
      </c>
      <c r="Y221">
        <v>54</v>
      </c>
      <c r="Z221">
        <v>65</v>
      </c>
      <c r="AA221">
        <v>68</v>
      </c>
      <c r="AB221">
        <v>60.3</v>
      </c>
      <c r="AC221">
        <f>IF(OR(T221="",G221=""),0,T221*1440*(G221/100)*1012/1000000)</f>
        <v>23.66</v>
      </c>
      <c r="AD221" t="str">
        <v>GEM5000</v>
      </c>
      <c r="AE221" t="str">
        <v/>
      </c>
    </row>
    <row r="222">
      <c r="A222" s="1">
        <v>45658</v>
      </c>
      <c r="B222" t="str">
        <v>EW-12</v>
      </c>
      <c r="C222" t="str">
        <v>Cell2-12</v>
      </c>
      <c r="D222" t="str">
        <v>Vertical</v>
      </c>
      <c r="E222" t="str">
        <v>2"</v>
      </c>
      <c r="F222" t="str">
        <v>1.0"</v>
      </c>
      <c r="G222">
        <v>51.7</v>
      </c>
      <c r="H222">
        <v>35.7</v>
      </c>
      <c r="I222">
        <v>0.7</v>
      </c>
      <c r="J222">
        <v>80.4</v>
      </c>
      <c r="K222">
        <v>80.4</v>
      </c>
      <c r="L222">
        <f>IF(OR(G222="",H222="",I222=""),0,MAX(0,100-G222-H222-I222))</f>
        <v>11.9</v>
      </c>
      <c r="M222">
        <v>-20.7</v>
      </c>
      <c r="N222">
        <v>-20.2</v>
      </c>
      <c r="O222">
        <v>1</v>
      </c>
      <c r="P222">
        <v>1</v>
      </c>
      <c r="Q222">
        <v>-22</v>
      </c>
      <c r="R222">
        <v>-21.5</v>
      </c>
      <c r="S222">
        <v>29.5</v>
      </c>
      <c r="T222">
        <v>29.3</v>
      </c>
      <c r="U222">
        <f>IF(OR(S222="",G222=""),0,S222*60*(G222/100)*1012/1000000*293.071)</f>
        <v>271.71</v>
      </c>
      <c r="V222">
        <f>IF(OR(T222="",G222=""),0,T222*60*(G222/100)*1012/1000000*293.071)</f>
        <v>269.76</v>
      </c>
      <c r="W222">
        <v>-29</v>
      </c>
      <c r="X222">
        <v>29.7</v>
      </c>
      <c r="Y222">
        <v>56</v>
      </c>
      <c r="Z222">
        <v>66</v>
      </c>
      <c r="AA222">
        <v>62</v>
      </c>
      <c r="AB222">
        <v>53.1</v>
      </c>
      <c r="AC222">
        <f>IF(OR(T222="",G222=""),0,T222*1440*(G222/100)*1012/1000000)</f>
        <v>22.091</v>
      </c>
      <c r="AD222" t="str">
        <v>GEM5000</v>
      </c>
      <c r="AE222" t="str">
        <v/>
      </c>
    </row>
    <row r="223">
      <c r="A223" s="1">
        <v>45689</v>
      </c>
      <c r="B223" t="str">
        <v>EW-12</v>
      </c>
      <c r="C223" t="str">
        <v>Cell2-12</v>
      </c>
      <c r="D223" t="str">
        <v>Vertical</v>
      </c>
      <c r="E223" t="str">
        <v>2"</v>
      </c>
      <c r="F223" t="str">
        <v>1.0"</v>
      </c>
      <c r="G223">
        <v>52.4</v>
      </c>
      <c r="H223">
        <v>34.9</v>
      </c>
      <c r="I223">
        <v>0.4</v>
      </c>
      <c r="J223">
        <v>77</v>
      </c>
      <c r="K223">
        <v>77.1</v>
      </c>
      <c r="L223">
        <f>IF(OR(G223="",H223="",I223=""),0,MAX(0,100-G223-H223-I223))</f>
        <v>12.3</v>
      </c>
      <c r="M223">
        <v>-15.6</v>
      </c>
      <c r="N223">
        <v>-16.2</v>
      </c>
      <c r="O223">
        <v>1.4</v>
      </c>
      <c r="P223">
        <v>1.5</v>
      </c>
      <c r="Q223">
        <v>-16.9</v>
      </c>
      <c r="R223">
        <v>-17.3</v>
      </c>
      <c r="S223">
        <v>34.6</v>
      </c>
      <c r="T223">
        <v>35.9</v>
      </c>
      <c r="U223">
        <f>IF(OR(S223="",G223=""),0,S223*60*(G223/100)*1012/1000000*293.071)</f>
        <v>322.48</v>
      </c>
      <c r="V223">
        <f>IF(OR(T223="",G223=""),0,T223*60*(G223/100)*1012/1000000*293.071)</f>
        <v>334.73</v>
      </c>
      <c r="W223">
        <v>-22.3</v>
      </c>
      <c r="X223">
        <v>30</v>
      </c>
      <c r="Y223">
        <v>55</v>
      </c>
      <c r="Z223">
        <v>62</v>
      </c>
      <c r="AA223">
        <v>66</v>
      </c>
      <c r="AB223">
        <v>59.6</v>
      </c>
      <c r="AC223">
        <f>IF(OR(T223="",G223=""),0,T223*1440*(G223/100)*1012/1000000)</f>
        <v>27.412</v>
      </c>
      <c r="AD223" t="str">
        <v>LMS</v>
      </c>
      <c r="AE223" t="str">
        <v/>
      </c>
    </row>
    <row r="224">
      <c r="A224" s="1">
        <v>45717</v>
      </c>
      <c r="B224" t="str">
        <v>EW-12</v>
      </c>
      <c r="C224" t="str">
        <v>Cell2-12</v>
      </c>
      <c r="D224" t="str">
        <v>Vertical</v>
      </c>
      <c r="E224" t="str">
        <v>2"</v>
      </c>
      <c r="F224" t="str">
        <v>1.0"</v>
      </c>
      <c r="G224">
        <v>53.8</v>
      </c>
      <c r="H224">
        <v>35.7</v>
      </c>
      <c r="I224">
        <v>0.4</v>
      </c>
      <c r="J224">
        <v>77.4</v>
      </c>
      <c r="K224">
        <v>77.3</v>
      </c>
      <c r="L224">
        <f>IF(OR(G224="",H224="",I224=""),0,MAX(0,100-G224-H224-I224))</f>
        <v>10.2</v>
      </c>
      <c r="M224">
        <v>-20.4</v>
      </c>
      <c r="N224">
        <v>-20.6</v>
      </c>
      <c r="O224">
        <v>1.3</v>
      </c>
      <c r="P224">
        <v>1.3</v>
      </c>
      <c r="Q224">
        <v>-21.7</v>
      </c>
      <c r="R224">
        <v>-21.7</v>
      </c>
      <c r="S224">
        <v>33</v>
      </c>
      <c r="T224">
        <v>34.1</v>
      </c>
      <c r="U224">
        <f>IF(OR(S224="",G224=""),0,S224*60*(G224/100)*1012/1000000*293.071)</f>
        <v>315.33</v>
      </c>
      <c r="V224">
        <f>IF(OR(T224="",G224=""),0,T224*60*(G224/100)*1012/1000000*293.071)</f>
        <v>325.86</v>
      </c>
      <c r="W224">
        <v>-28.6</v>
      </c>
      <c r="X224">
        <v>29.8</v>
      </c>
      <c r="Y224">
        <v>73</v>
      </c>
      <c r="Z224">
        <v>65</v>
      </c>
      <c r="AA224">
        <v>65</v>
      </c>
      <c r="AB224">
        <v>61.8</v>
      </c>
      <c r="AC224">
        <f>IF(OR(T224="",G224=""),0,T224*1440*(G224/100)*1012/1000000)</f>
        <v>26.685</v>
      </c>
      <c r="AD224" t="str">
        <v>GEM5000</v>
      </c>
      <c r="AE224" t="str">
        <v/>
      </c>
    </row>
    <row r="225">
      <c r="A225" s="1">
        <v>45748</v>
      </c>
      <c r="B225" t="str">
        <v>EW-12</v>
      </c>
      <c r="C225" t="str">
        <v>Cell2-12</v>
      </c>
      <c r="D225" t="str">
        <v>Vertical</v>
      </c>
      <c r="E225" t="str">
        <v>2"</v>
      </c>
      <c r="F225" t="str">
        <v>1.0"</v>
      </c>
      <c r="G225">
        <v>55.6</v>
      </c>
      <c r="H225">
        <v>32.6</v>
      </c>
      <c r="I225">
        <v>0.7</v>
      </c>
      <c r="J225">
        <v>80</v>
      </c>
      <c r="K225">
        <v>79.8</v>
      </c>
      <c r="L225">
        <f>IF(OR(G225="",H225="",I225=""),0,MAX(0,100-G225-H225-I225))</f>
        <v>11.1</v>
      </c>
      <c r="M225">
        <v>-17</v>
      </c>
      <c r="N225">
        <v>-16.6</v>
      </c>
      <c r="O225">
        <v>1.6</v>
      </c>
      <c r="P225">
        <v>1.6</v>
      </c>
      <c r="Q225">
        <v>-18.1</v>
      </c>
      <c r="R225">
        <v>-18</v>
      </c>
      <c r="S225">
        <v>37</v>
      </c>
      <c r="T225">
        <v>37.3</v>
      </c>
      <c r="U225">
        <f>IF(OR(S225="",G225=""),0,S225*60*(G225/100)*1012/1000000*293.071)</f>
        <v>366.12</v>
      </c>
      <c r="V225">
        <f>IF(OR(T225="",G225=""),0,T225*60*(G225/100)*1012/1000000*293.071)</f>
        <v>369.08</v>
      </c>
      <c r="W225">
        <v>-23.2</v>
      </c>
      <c r="X225">
        <v>29.8</v>
      </c>
      <c r="Y225">
        <v>43</v>
      </c>
      <c r="Z225">
        <v>67</v>
      </c>
      <c r="AA225">
        <v>67</v>
      </c>
      <c r="AB225">
        <v>65.6</v>
      </c>
      <c r="AC225">
        <f>IF(OR(T225="",G225=""),0,T225*1440*(G225/100)*1012/1000000)</f>
        <v>30.224</v>
      </c>
      <c r="AD225" t="str">
        <v>Envision</v>
      </c>
      <c r="AE225" t="str">
        <v/>
      </c>
    </row>
    <row r="226">
      <c r="A226" s="1">
        <v>45778</v>
      </c>
      <c r="B226" t="str">
        <v>EW-12</v>
      </c>
      <c r="C226" t="str">
        <v>Cell2-12</v>
      </c>
      <c r="D226" t="str">
        <v>Vertical</v>
      </c>
      <c r="E226" t="str">
        <v>2"</v>
      </c>
      <c r="F226" t="str">
        <v>1.0"</v>
      </c>
      <c r="G226">
        <v>56.7</v>
      </c>
      <c r="H226">
        <v>30.5</v>
      </c>
      <c r="I226">
        <v>0.7</v>
      </c>
      <c r="J226">
        <v>82.1</v>
      </c>
      <c r="K226">
        <v>82.1</v>
      </c>
      <c r="L226">
        <f>IF(OR(G226="",H226="",I226=""),0,MAX(0,100-G226-H226-I226))</f>
        <v>12.1</v>
      </c>
      <c r="M226">
        <v>-14.4</v>
      </c>
      <c r="N226">
        <v>-14.9</v>
      </c>
      <c r="O226">
        <v>1</v>
      </c>
      <c r="P226">
        <v>1</v>
      </c>
      <c r="Q226">
        <v>-15.8</v>
      </c>
      <c r="R226">
        <v>-16.3</v>
      </c>
      <c r="S226">
        <v>29.1</v>
      </c>
      <c r="T226">
        <v>29.3</v>
      </c>
      <c r="U226">
        <f>IF(OR(S226="",G226=""),0,S226*60*(G226/100)*1012/1000000*293.071)</f>
        <v>293.75</v>
      </c>
      <c r="V226">
        <f>IF(OR(T226="",G226=""),0,T226*60*(G226/100)*1012/1000000*293.071)</f>
        <v>295.69</v>
      </c>
      <c r="W226">
        <v>-21.2</v>
      </c>
      <c r="X226">
        <v>29.8</v>
      </c>
      <c r="Y226">
        <v>46</v>
      </c>
      <c r="Z226">
        <v>69</v>
      </c>
      <c r="AA226">
        <v>68</v>
      </c>
      <c r="AB226">
        <v>66.1</v>
      </c>
      <c r="AC226">
        <f>IF(OR(T226="",G226=""),0,T226*1440*(G226/100)*1012/1000000)</f>
        <v>24.214</v>
      </c>
      <c r="AD226" t="str">
        <v>Envision</v>
      </c>
      <c r="AE226" t="str">
        <v/>
      </c>
    </row>
    <row r="227">
      <c r="A227" s="1">
        <v>45809</v>
      </c>
      <c r="B227" t="str">
        <v>EW-12</v>
      </c>
      <c r="C227" t="str">
        <v>Cell2-12</v>
      </c>
      <c r="D227" t="str">
        <v>Vertical</v>
      </c>
      <c r="E227" t="str">
        <v>2"</v>
      </c>
      <c r="F227" t="str">
        <v>1.0"</v>
      </c>
      <c r="G227">
        <v>52.2</v>
      </c>
      <c r="H227">
        <v>35</v>
      </c>
      <c r="I227">
        <v>0.8</v>
      </c>
      <c r="J227">
        <v>76.1</v>
      </c>
      <c r="K227">
        <v>76.2</v>
      </c>
      <c r="L227">
        <f>IF(OR(G227="",H227="",I227=""),0,MAX(0,100-G227-H227-I227))</f>
        <v>12</v>
      </c>
      <c r="M227">
        <v>-21.3</v>
      </c>
      <c r="N227">
        <v>-21.7</v>
      </c>
      <c r="O227">
        <v>0.9</v>
      </c>
      <c r="P227">
        <v>0.9</v>
      </c>
      <c r="Q227">
        <v>-22.9</v>
      </c>
      <c r="R227">
        <v>-22.7</v>
      </c>
      <c r="S227">
        <v>26.1</v>
      </c>
      <c r="T227">
        <v>27.5</v>
      </c>
      <c r="U227">
        <f>IF(OR(S227="",G227=""),0,S227*60*(G227/100)*1012/1000000*293.071)</f>
        <v>242.44</v>
      </c>
      <c r="V227">
        <f>IF(OR(T227="",G227=""),0,T227*60*(G227/100)*1012/1000000*293.071)</f>
        <v>255.78</v>
      </c>
      <c r="W227">
        <v>-29.9</v>
      </c>
      <c r="X227">
        <v>29.8</v>
      </c>
      <c r="Y227">
        <v>52</v>
      </c>
      <c r="Z227">
        <v>68</v>
      </c>
      <c r="AA227">
        <v>65</v>
      </c>
      <c r="AB227">
        <v>59.1</v>
      </c>
      <c r="AC227">
        <f>IF(OR(T227="",G227=""),0,T227*1440*(G227/100)*1012/1000000)</f>
        <v>20.947</v>
      </c>
      <c r="AD227" t="str">
        <v>Envision</v>
      </c>
      <c r="AE227" t="str">
        <v/>
      </c>
    </row>
    <row r="228">
      <c r="A228" s="1">
        <v>45839</v>
      </c>
      <c r="B228" t="str">
        <v>EW-12</v>
      </c>
      <c r="C228" t="str">
        <v>Cell2-12</v>
      </c>
      <c r="D228" t="str">
        <v>Vertical</v>
      </c>
      <c r="E228" t="str">
        <v>2"</v>
      </c>
      <c r="F228" t="str">
        <v>1.0"</v>
      </c>
      <c r="G228">
        <v>56.3</v>
      </c>
      <c r="H228">
        <v>30.8</v>
      </c>
      <c r="I228">
        <v>0.7</v>
      </c>
      <c r="J228">
        <v>75.4</v>
      </c>
      <c r="K228">
        <v>75.6</v>
      </c>
      <c r="L228">
        <f>IF(OR(G228="",H228="",I228=""),0,MAX(0,100-G228-H228-I228))</f>
        <v>12.1</v>
      </c>
      <c r="M228">
        <v>-20.4</v>
      </c>
      <c r="N228">
        <v>-21.4</v>
      </c>
      <c r="O228">
        <v>1.6</v>
      </c>
      <c r="P228">
        <v>1.6</v>
      </c>
      <c r="Q228">
        <v>-21.8</v>
      </c>
      <c r="R228">
        <v>-22.7</v>
      </c>
      <c r="S228">
        <v>36.4</v>
      </c>
      <c r="T228">
        <v>37.5</v>
      </c>
      <c r="U228">
        <f>IF(OR(S228="",G228=""),0,S228*60*(G228/100)*1012/1000000*293.071)</f>
        <v>364.61</v>
      </c>
      <c r="V228">
        <f>IF(OR(T228="",G228=""),0,T228*60*(G228/100)*1012/1000000*293.071)</f>
        <v>375.9</v>
      </c>
      <c r="W228">
        <v>-32</v>
      </c>
      <c r="X228">
        <v>29.8</v>
      </c>
      <c r="Y228">
        <v>75</v>
      </c>
      <c r="Z228">
        <v>76</v>
      </c>
      <c r="AA228">
        <v>74</v>
      </c>
      <c r="AB228">
        <v>60.1</v>
      </c>
      <c r="AC228">
        <f>IF(OR(T228="",G228=""),0,T228*1440*(G228/100)*1012/1000000)</f>
        <v>30.783</v>
      </c>
      <c r="AD228" t="str">
        <v>GEM5000</v>
      </c>
      <c r="AE228" t="str">
        <v/>
      </c>
    </row>
    <row r="229">
      <c r="A229" s="1">
        <v>45870</v>
      </c>
      <c r="B229" t="str">
        <v>EW-12</v>
      </c>
      <c r="C229" t="str">
        <v>Cell2-12</v>
      </c>
      <c r="D229" t="str">
        <v>Vertical</v>
      </c>
      <c r="E229" t="str">
        <v>2"</v>
      </c>
      <c r="F229" t="str">
        <v>1.0"</v>
      </c>
      <c r="G229">
        <v>56.1</v>
      </c>
      <c r="H229">
        <v>31.4</v>
      </c>
      <c r="I229">
        <v>0.5</v>
      </c>
      <c r="J229">
        <v>76.5</v>
      </c>
      <c r="K229">
        <v>77.1</v>
      </c>
      <c r="L229">
        <f>IF(OR(G229="",H229="",I229=""),0,MAX(0,100-G229-H229-I229))</f>
        <v>12</v>
      </c>
      <c r="M229">
        <v>-17.4</v>
      </c>
      <c r="N229">
        <v>-18.1</v>
      </c>
      <c r="O229">
        <v>1</v>
      </c>
      <c r="P229">
        <v>1</v>
      </c>
      <c r="Q229">
        <v>-19.2</v>
      </c>
      <c r="R229">
        <v>-19.6</v>
      </c>
      <c r="S229">
        <v>28.9</v>
      </c>
      <c r="T229">
        <v>30.1</v>
      </c>
      <c r="U229">
        <f>IF(OR(S229="",G229=""),0,S229*60*(G229/100)*1012/1000000*293.071)</f>
        <v>289.06</v>
      </c>
      <c r="V229">
        <f>IF(OR(T229="",G229=""),0,T229*60*(G229/100)*1012/1000000*293.071)</f>
        <v>300.98</v>
      </c>
      <c r="W229">
        <v>-24.9</v>
      </c>
      <c r="X229">
        <v>29.7</v>
      </c>
      <c r="Y229">
        <v>75</v>
      </c>
      <c r="Z229">
        <v>74</v>
      </c>
      <c r="AA229">
        <v>72</v>
      </c>
      <c r="AB229">
        <v>52</v>
      </c>
      <c r="AC229">
        <f>IF(OR(T229="",G229=""),0,T229*1440*(G229/100)*1012/1000000)</f>
        <v>24.648</v>
      </c>
      <c r="AD229" t="str">
        <v>GEM5000</v>
      </c>
      <c r="AE229" t="str">
        <v/>
      </c>
    </row>
    <row r="230">
      <c r="A230" s="1">
        <v>45901</v>
      </c>
      <c r="B230" t="str">
        <v>EW-12</v>
      </c>
      <c r="C230" t="str">
        <v>Cell2-12</v>
      </c>
      <c r="D230" t="str">
        <v>Vertical</v>
      </c>
      <c r="E230" t="str">
        <v>2"</v>
      </c>
      <c r="F230" t="str">
        <v>1.0"</v>
      </c>
      <c r="G230">
        <v>55.9</v>
      </c>
      <c r="H230">
        <v>31.9</v>
      </c>
      <c r="I230">
        <v>0.7</v>
      </c>
      <c r="J230">
        <v>75.1</v>
      </c>
      <c r="K230">
        <v>74.8</v>
      </c>
      <c r="L230">
        <f>IF(OR(G230="",H230="",I230=""),0,MAX(0,100-G230-H230-I230))</f>
        <v>11.5</v>
      </c>
      <c r="M230">
        <v>-19.5</v>
      </c>
      <c r="N230">
        <v>-20.1</v>
      </c>
      <c r="O230">
        <v>1.3</v>
      </c>
      <c r="P230">
        <v>1.3</v>
      </c>
      <c r="Q230">
        <v>-20.9</v>
      </c>
      <c r="R230">
        <v>-21.4</v>
      </c>
      <c r="S230">
        <v>34</v>
      </c>
      <c r="T230">
        <v>33.6</v>
      </c>
      <c r="U230">
        <f>IF(OR(S230="",G230=""),0,S230*60*(G230/100)*1012/1000000*293.071)</f>
        <v>337.81</v>
      </c>
      <c r="V230">
        <f>IF(OR(T230="",G230=""),0,T230*60*(G230/100)*1012/1000000*293.071)</f>
        <v>334.16</v>
      </c>
      <c r="W230">
        <v>-27</v>
      </c>
      <c r="X230">
        <v>29.8</v>
      </c>
      <c r="Y230">
        <v>45</v>
      </c>
      <c r="Z230">
        <v>60</v>
      </c>
      <c r="AA230">
        <v>62</v>
      </c>
      <c r="AB230">
        <v>49.8</v>
      </c>
      <c r="AC230">
        <f>IF(OR(T230="",G230=""),0,T230*1440*(G230/100)*1012/1000000)</f>
        <v>27.365</v>
      </c>
      <c r="AD230" t="str">
        <v>GEM5000</v>
      </c>
      <c r="AE230" t="str">
        <v/>
      </c>
    </row>
    <row r="231">
      <c r="A231" s="1">
        <v>45931</v>
      </c>
      <c r="B231" t="str">
        <v>EW-12</v>
      </c>
      <c r="C231" t="str">
        <v>Cell2-12</v>
      </c>
      <c r="D231" t="str">
        <v>Vertical</v>
      </c>
      <c r="E231" t="str">
        <v>2"</v>
      </c>
      <c r="F231" t="str">
        <v>1.0"</v>
      </c>
      <c r="G231">
        <v>52.6</v>
      </c>
      <c r="H231">
        <v>36.2</v>
      </c>
      <c r="I231">
        <v>0.6</v>
      </c>
      <c r="J231">
        <v>80.2</v>
      </c>
      <c r="K231">
        <v>80.6</v>
      </c>
      <c r="L231">
        <f>IF(OR(G231="",H231="",I231=""),0,MAX(0,100-G231-H231-I231))</f>
        <v>10.6</v>
      </c>
      <c r="M231">
        <v>-18.2</v>
      </c>
      <c r="N231">
        <v>-19.3</v>
      </c>
      <c r="O231">
        <v>1.1</v>
      </c>
      <c r="P231">
        <v>1.1</v>
      </c>
      <c r="Q231">
        <v>-19.8</v>
      </c>
      <c r="R231">
        <v>-20.3</v>
      </c>
      <c r="S231">
        <v>30.7</v>
      </c>
      <c r="T231">
        <v>30.8</v>
      </c>
      <c r="U231">
        <f>IF(OR(S231="",G231=""),0,S231*60*(G231/100)*1012/1000000*293.071)</f>
        <v>287.85</v>
      </c>
      <c r="V231">
        <f>IF(OR(T231="",G231=""),0,T231*60*(G231/100)*1012/1000000*293.071)</f>
        <v>288.86</v>
      </c>
      <c r="W231">
        <v>-26.1</v>
      </c>
      <c r="X231">
        <v>30</v>
      </c>
      <c r="Y231">
        <v>52</v>
      </c>
      <c r="Z231">
        <v>74</v>
      </c>
      <c r="AA231">
        <v>76</v>
      </c>
      <c r="AB231">
        <v>46.6</v>
      </c>
      <c r="AC231">
        <f>IF(OR(T231="",G231=""),0,T231*1440*(G231/100)*1012/1000000)</f>
        <v>23.655</v>
      </c>
      <c r="AD231" t="str">
        <v>GEM5000</v>
      </c>
      <c r="AE231" t="str">
        <v/>
      </c>
    </row>
    <row r="232">
      <c r="A232" s="1">
        <v>45962</v>
      </c>
      <c r="B232" t="str">
        <v>EW-12</v>
      </c>
      <c r="C232" t="str">
        <v>Cell2-12</v>
      </c>
      <c r="D232" t="str">
        <v>Vertical</v>
      </c>
      <c r="E232" t="str">
        <v>2"</v>
      </c>
      <c r="F232" t="str">
        <v>1.0"</v>
      </c>
      <c r="G232">
        <v>53</v>
      </c>
      <c r="H232">
        <v>34.8</v>
      </c>
      <c r="I232">
        <v>0.5</v>
      </c>
      <c r="J232">
        <v>75.5</v>
      </c>
      <c r="K232">
        <v>75.1</v>
      </c>
      <c r="L232">
        <f>IF(OR(G232="",H232="",I232=""),0,MAX(0,100-G232-H232-I232))</f>
        <v>11.7</v>
      </c>
      <c r="M232">
        <v>-16.8</v>
      </c>
      <c r="N232">
        <v>-16.7</v>
      </c>
      <c r="O232">
        <v>1.3</v>
      </c>
      <c r="P232">
        <v>1.4</v>
      </c>
      <c r="Q232">
        <v>-17.9</v>
      </c>
      <c r="R232">
        <v>-17.9</v>
      </c>
      <c r="S232">
        <v>33.2</v>
      </c>
      <c r="T232">
        <v>34.5</v>
      </c>
      <c r="U232">
        <f>IF(OR(S232="",G232=""),0,S232*60*(G232/100)*1012/1000000*293.071)</f>
        <v>313.07</v>
      </c>
      <c r="V232">
        <f>IF(OR(T232="",G232=""),0,T232*60*(G232/100)*1012/1000000*293.071)</f>
        <v>325.34</v>
      </c>
      <c r="W232">
        <v>-24.5</v>
      </c>
      <c r="X232">
        <v>29.9</v>
      </c>
      <c r="Y232">
        <v>78</v>
      </c>
      <c r="Z232">
        <v>68</v>
      </c>
      <c r="AA232">
        <v>68</v>
      </c>
      <c r="AB232">
        <v>44.4</v>
      </c>
      <c r="AC232">
        <f>IF(OR(T232="",G232=""),0,T232*1440*(G232/100)*1012/1000000)</f>
        <v>26.642</v>
      </c>
      <c r="AD232" t="str">
        <v>Envision</v>
      </c>
      <c r="AE232" t="str">
        <v/>
      </c>
    </row>
    <row r="233">
      <c r="A233" s="1">
        <v>45992</v>
      </c>
      <c r="B233" t="str">
        <v>EW-12</v>
      </c>
      <c r="C233" t="str">
        <v>Cell2-12</v>
      </c>
      <c r="D233" t="str">
        <v>Vertical</v>
      </c>
      <c r="E233" t="str">
        <v>2"</v>
      </c>
      <c r="F233" t="str">
        <v>1.0"</v>
      </c>
      <c r="G233">
        <v>53.7</v>
      </c>
      <c r="H233">
        <v>32.9</v>
      </c>
      <c r="I233">
        <v>0.7</v>
      </c>
      <c r="J233">
        <v>80.7</v>
      </c>
      <c r="K233">
        <v>80.9</v>
      </c>
      <c r="L233">
        <f>IF(OR(G233="",H233="",I233=""),0,MAX(0,100-G233-H233-I233))</f>
        <v>12.7</v>
      </c>
      <c r="M233">
        <v>-19.1</v>
      </c>
      <c r="N233">
        <v>-19</v>
      </c>
      <c r="O233">
        <v>0.6</v>
      </c>
      <c r="P233">
        <v>0.6</v>
      </c>
      <c r="Q233">
        <v>-20.3</v>
      </c>
      <c r="R233">
        <v>-20.1</v>
      </c>
      <c r="S233">
        <v>23.8</v>
      </c>
      <c r="T233">
        <v>23.8</v>
      </c>
      <c r="U233">
        <f>IF(OR(S233="",G233=""),0,S233*60*(G233/100)*1012/1000000*293.071)</f>
        <v>227.49</v>
      </c>
      <c r="V233">
        <f>IF(OR(T233="",G233=""),0,T233*60*(G233/100)*1012/1000000*293.071)</f>
        <v>227.14</v>
      </c>
      <c r="W233">
        <v>-28.2</v>
      </c>
      <c r="X233">
        <v>29.9</v>
      </c>
      <c r="Y233">
        <v>60</v>
      </c>
      <c r="Z233">
        <v>68</v>
      </c>
      <c r="AA233">
        <v>67</v>
      </c>
      <c r="AB233">
        <v>45.5</v>
      </c>
      <c r="AC233">
        <f>IF(OR(T233="",G233=""),0,T233*1440*(G233/100)*1012/1000000)</f>
        <v>18.601</v>
      </c>
      <c r="AD233" t="str">
        <v>Envision</v>
      </c>
      <c r="AE233" t="str">
        <v/>
      </c>
    </row>
    <row r="234">
      <c r="A234" s="1">
        <v>46023</v>
      </c>
      <c r="B234" t="str">
        <v>EW-12</v>
      </c>
      <c r="C234" t="str">
        <v>Cell2-12</v>
      </c>
      <c r="D234" t="str">
        <v>Vertical</v>
      </c>
      <c r="E234" t="str">
        <v>2"</v>
      </c>
      <c r="F234" t="str">
        <v>1.0"</v>
      </c>
      <c r="G234">
        <v>51.3</v>
      </c>
      <c r="H234">
        <v>37.8</v>
      </c>
      <c r="I234">
        <v>0.5</v>
      </c>
      <c r="J234">
        <v>82.7</v>
      </c>
      <c r="K234">
        <v>82.6</v>
      </c>
      <c r="L234">
        <f>IF(OR(G234="",H234="",I234=""),0,MAX(0,100-G234-H234-I234))</f>
        <v>10.4</v>
      </c>
      <c r="M234">
        <v>-18.3</v>
      </c>
      <c r="N234">
        <v>-18.1</v>
      </c>
      <c r="O234">
        <v>1</v>
      </c>
      <c r="P234">
        <v>1</v>
      </c>
      <c r="Q234">
        <v>-19.6</v>
      </c>
      <c r="R234">
        <v>-19.2</v>
      </c>
      <c r="S234">
        <v>30.9</v>
      </c>
      <c r="T234">
        <v>29.9</v>
      </c>
      <c r="U234">
        <f>IF(OR(S234="",G234=""),0,S234*60*(G234/100)*1012/1000000*293.071)</f>
        <v>282.25</v>
      </c>
      <c r="V234">
        <f>IF(OR(T234="",G234=""),0,T234*60*(G234/100)*1012/1000000*293.071)</f>
        <v>273.01</v>
      </c>
      <c r="W234">
        <v>-26.6</v>
      </c>
      <c r="X234">
        <v>29.7</v>
      </c>
      <c r="Y234">
        <v>53</v>
      </c>
      <c r="Z234">
        <v>67</v>
      </c>
      <c r="AA234">
        <v>71</v>
      </c>
      <c r="AB234">
        <v>47.7</v>
      </c>
      <c r="AC234">
        <f>IF(OR(T234="",G234=""),0,T234*1440*(G234/100)*1012/1000000)</f>
        <v>22.357</v>
      </c>
      <c r="AD234" t="str">
        <v>LMS</v>
      </c>
      <c r="AE234" t="str">
        <v/>
      </c>
    </row>
    <row r="235">
      <c r="A235" s="1">
        <v>46054</v>
      </c>
      <c r="B235" t="str">
        <v>EW-12</v>
      </c>
      <c r="C235" t="str">
        <v>Cell2-12</v>
      </c>
      <c r="D235" t="str">
        <v>Vertical</v>
      </c>
      <c r="E235" t="str">
        <v>2"</v>
      </c>
      <c r="F235" t="str">
        <v>1.0"</v>
      </c>
      <c r="G235">
        <v>51</v>
      </c>
      <c r="H235">
        <v>35.7</v>
      </c>
      <c r="I235">
        <v>0.4</v>
      </c>
      <c r="J235">
        <v>78.1</v>
      </c>
      <c r="K235">
        <v>78</v>
      </c>
      <c r="L235">
        <f>IF(OR(G235="",H235="",I235=""),0,MAX(0,100-G235-H235-I235))</f>
        <v>12.8</v>
      </c>
      <c r="M235">
        <v>-19.8</v>
      </c>
      <c r="N235">
        <v>-21.3</v>
      </c>
      <c r="O235">
        <v>0.8</v>
      </c>
      <c r="P235">
        <v>0.8</v>
      </c>
      <c r="Q235">
        <v>-21.6</v>
      </c>
      <c r="R235">
        <v>-22.2</v>
      </c>
      <c r="S235">
        <v>25.6</v>
      </c>
      <c r="T235">
        <v>26.4</v>
      </c>
      <c r="U235">
        <f>IF(OR(S235="",G235=""),0,S235*60*(G235/100)*1012/1000000*293.071)</f>
        <v>232.26</v>
      </c>
      <c r="V235">
        <f>IF(OR(T235="",G235=""),0,T235*60*(G235/100)*1012/1000000*293.071)</f>
        <v>240.13</v>
      </c>
      <c r="W235">
        <v>-31.6</v>
      </c>
      <c r="X235">
        <v>30</v>
      </c>
      <c r="Y235">
        <v>75</v>
      </c>
      <c r="Z235">
        <v>73</v>
      </c>
      <c r="AA235">
        <v>73</v>
      </c>
      <c r="AB235">
        <v>53.1</v>
      </c>
      <c r="AC235">
        <f>IF(OR(T235="",G235=""),0,T235*1440*(G235/100)*1012/1000000)</f>
        <v>19.664</v>
      </c>
      <c r="AD235" t="str">
        <v>GEM5000</v>
      </c>
      <c r="AE235" t="str">
        <v/>
      </c>
    </row>
    <row r="236">
      <c r="A236" s="1">
        <v>46082</v>
      </c>
      <c r="B236" t="str">
        <v>EW-12</v>
      </c>
      <c r="C236" t="str">
        <v>Cell2-12</v>
      </c>
      <c r="D236" t="str">
        <v>Vertical</v>
      </c>
      <c r="E236" t="str">
        <v>2"</v>
      </c>
      <c r="F236" t="str">
        <v>1.0"</v>
      </c>
      <c r="G236">
        <v>53.7</v>
      </c>
      <c r="H236">
        <v>33.4</v>
      </c>
      <c r="I236">
        <v>0.7</v>
      </c>
      <c r="J236">
        <v>82.2</v>
      </c>
      <c r="K236">
        <v>82.3</v>
      </c>
      <c r="L236">
        <f>IF(OR(G236="",H236="",I236=""),0,MAX(0,100-G236-H236-I236))</f>
        <v>12.2</v>
      </c>
      <c r="M236">
        <v>-14.9</v>
      </c>
      <c r="N236">
        <v>-15.8</v>
      </c>
      <c r="O236">
        <v>0.8</v>
      </c>
      <c r="P236">
        <v>0.8</v>
      </c>
      <c r="Q236">
        <v>-16.1</v>
      </c>
      <c r="R236">
        <v>-16.9</v>
      </c>
      <c r="S236">
        <v>27.4</v>
      </c>
      <c r="T236">
        <v>26.6</v>
      </c>
      <c r="U236">
        <f>IF(OR(S236="",G236=""),0,S236*60*(G236/100)*1012/1000000*293.071)</f>
        <v>261.85</v>
      </c>
      <c r="V236">
        <f>IF(OR(T236="",G236=""),0,T236*60*(G236/100)*1012/1000000*293.071)</f>
        <v>254.43</v>
      </c>
      <c r="W236">
        <v>-26.2</v>
      </c>
      <c r="X236">
        <v>29.8</v>
      </c>
      <c r="Y236">
        <v>44</v>
      </c>
      <c r="Z236">
        <v>66</v>
      </c>
      <c r="AA236">
        <v>64</v>
      </c>
      <c r="AB236">
        <v>54.7</v>
      </c>
      <c r="AC236">
        <f>IF(OR(T236="",G236=""),0,T236*1440*(G236/100)*1012/1000000)</f>
        <v>20.835</v>
      </c>
      <c r="AD236" t="str">
        <v>Envision</v>
      </c>
      <c r="AE236" t="str">
        <v/>
      </c>
    </row>
    <row r="237">
      <c r="A237" s="1">
        <v>46113</v>
      </c>
      <c r="B237" t="str">
        <v>EW-12</v>
      </c>
      <c r="C237" t="str">
        <v>Cell2-12</v>
      </c>
      <c r="D237" t="str">
        <v>Vertical</v>
      </c>
      <c r="E237" t="str">
        <v>2"</v>
      </c>
      <c r="F237" t="str">
        <v>1.0"</v>
      </c>
      <c r="G237">
        <v>53.9</v>
      </c>
      <c r="H237">
        <v>33.1</v>
      </c>
      <c r="I237">
        <v>0.7</v>
      </c>
      <c r="J237">
        <v>83.1</v>
      </c>
      <c r="K237">
        <v>83.2</v>
      </c>
      <c r="L237">
        <f>IF(OR(G237="",H237="",I237=""),0,MAX(0,100-G237-H237-I237))</f>
        <v>12.3</v>
      </c>
      <c r="M237">
        <v>-15.7</v>
      </c>
      <c r="N237">
        <v>-16.3</v>
      </c>
      <c r="O237">
        <v>0.6</v>
      </c>
      <c r="P237">
        <v>0.6</v>
      </c>
      <c r="Q237">
        <v>-17.4</v>
      </c>
      <c r="R237">
        <v>-17.4</v>
      </c>
      <c r="S237">
        <v>22.9</v>
      </c>
      <c r="T237">
        <v>22.8</v>
      </c>
      <c r="U237">
        <f>IF(OR(S237="",G237=""),0,S237*60*(G237/100)*1012/1000000*293.071)</f>
        <v>219.39</v>
      </c>
      <c r="V237">
        <f>IF(OR(T237="",G237=""),0,T237*60*(G237/100)*1012/1000000*293.071)</f>
        <v>218.78</v>
      </c>
      <c r="W237">
        <v>-26.4</v>
      </c>
      <c r="X237">
        <v>29.9</v>
      </c>
      <c r="Y237">
        <v>73</v>
      </c>
      <c r="Z237">
        <v>74</v>
      </c>
      <c r="AA237">
        <v>76</v>
      </c>
      <c r="AB237">
        <v>60.1</v>
      </c>
      <c r="AC237">
        <f>IF(OR(T237="",G237=""),0,T237*1440*(G237/100)*1012/1000000)</f>
        <v>17.916</v>
      </c>
      <c r="AD237" t="str">
        <v>LMS</v>
      </c>
      <c r="AE237" t="str">
        <v/>
      </c>
    </row>
    <row r="238">
      <c r="A238" s="1">
        <v>46143</v>
      </c>
      <c r="B238" t="str">
        <v>EW-12</v>
      </c>
      <c r="C238" t="str">
        <v>Cell2-12</v>
      </c>
      <c r="D238" t="str">
        <v>Vertical</v>
      </c>
      <c r="E238" t="str">
        <v>2"</v>
      </c>
      <c r="F238" t="str">
        <v>1.0"</v>
      </c>
      <c r="G238">
        <v>53.4</v>
      </c>
      <c r="H238">
        <v>35.2</v>
      </c>
      <c r="I238">
        <v>0.4</v>
      </c>
      <c r="J238">
        <v>76.5</v>
      </c>
      <c r="K238">
        <v>76.2</v>
      </c>
      <c r="L238">
        <f>IF(OR(G238="",H238="",I238=""),0,MAX(0,100-G238-H238-I238))</f>
        <v>11</v>
      </c>
      <c r="M238">
        <v>-20.9</v>
      </c>
      <c r="N238">
        <v>-21.4</v>
      </c>
      <c r="O238">
        <v>0.8</v>
      </c>
      <c r="P238">
        <v>0.8</v>
      </c>
      <c r="Q238">
        <v>-22.1</v>
      </c>
      <c r="R238">
        <v>-22.5</v>
      </c>
      <c r="S238">
        <v>25.1</v>
      </c>
      <c r="T238">
        <v>26</v>
      </c>
      <c r="U238">
        <f>IF(OR(S238="",G238=""),0,S238*60*(G238/100)*1012/1000000*293.071)</f>
        <v>238.81</v>
      </c>
      <c r="V238">
        <f>IF(OR(T238="",G238=""),0,T238*60*(G238/100)*1012/1000000*293.071)</f>
        <v>247.31</v>
      </c>
      <c r="W238">
        <v>-31.5</v>
      </c>
      <c r="X238">
        <v>29.9</v>
      </c>
      <c r="Y238">
        <v>84</v>
      </c>
      <c r="Z238">
        <v>72</v>
      </c>
      <c r="AA238">
        <v>77</v>
      </c>
      <c r="AB238">
        <v>60.7</v>
      </c>
      <c r="AC238">
        <f>IF(OR(T238="",G238=""),0,T238*1440*(G238/100)*1012/1000000)</f>
        <v>20.252</v>
      </c>
      <c r="AD238" t="str">
        <v>Envision</v>
      </c>
      <c r="AE238" t="str">
        <v/>
      </c>
    </row>
    <row r="239">
      <c r="A239" s="1">
        <v>46174</v>
      </c>
      <c r="B239" t="str">
        <v>EW-12</v>
      </c>
      <c r="C239" t="str">
        <v>Cell2-12</v>
      </c>
      <c r="D239" t="str">
        <v>Vertical</v>
      </c>
      <c r="E239" t="str">
        <v>2"</v>
      </c>
      <c r="F239" t="str">
        <v>1.0"</v>
      </c>
      <c r="G239">
        <v>53.2</v>
      </c>
      <c r="H239">
        <v>35.9</v>
      </c>
      <c r="I239">
        <v>0.4</v>
      </c>
      <c r="J239">
        <v>83.6</v>
      </c>
      <c r="K239">
        <v>83.8</v>
      </c>
      <c r="L239">
        <f>IF(OR(G239="",H239="",I239=""),0,MAX(0,100-G239-H239-I239))</f>
        <v>10.5</v>
      </c>
      <c r="M239">
        <v>-18.4</v>
      </c>
      <c r="N239">
        <v>-19.2</v>
      </c>
      <c r="O239">
        <v>0.9</v>
      </c>
      <c r="P239">
        <v>0.9</v>
      </c>
      <c r="Q239">
        <v>-19.9</v>
      </c>
      <c r="R239">
        <v>-20.2</v>
      </c>
      <c r="S239">
        <v>28.1</v>
      </c>
      <c r="T239">
        <v>28</v>
      </c>
      <c r="U239">
        <f>IF(OR(S239="",G239=""),0,S239*60*(G239/100)*1012/1000000*293.071)</f>
        <v>265.61</v>
      </c>
      <c r="V239">
        <f>IF(OR(T239="",G239=""),0,T239*60*(G239/100)*1012/1000000*293.071)</f>
        <v>264.93</v>
      </c>
      <c r="W239">
        <v>-29.8</v>
      </c>
      <c r="X239">
        <v>29.8</v>
      </c>
      <c r="Y239">
        <v>56</v>
      </c>
      <c r="Z239">
        <v>72</v>
      </c>
      <c r="AA239">
        <v>73</v>
      </c>
      <c r="AB239">
        <v>65</v>
      </c>
      <c r="AC239">
        <f>IF(OR(T239="",G239=""),0,T239*1440*(G239/100)*1012/1000000)</f>
        <v>21.696</v>
      </c>
      <c r="AD239" t="str">
        <v>LMS</v>
      </c>
      <c r="AE239" t="str">
        <v/>
      </c>
    </row>
    <row r="240">
      <c r="A240" s="1">
        <v>46204</v>
      </c>
      <c r="B240" t="str">
        <v>EW-12</v>
      </c>
      <c r="C240" t="str">
        <v>Cell2-12</v>
      </c>
      <c r="D240" t="str">
        <v>Vertical</v>
      </c>
      <c r="E240" t="str">
        <v>2"</v>
      </c>
      <c r="F240" t="str">
        <v>1.0"</v>
      </c>
      <c r="G240">
        <v>52.8</v>
      </c>
      <c r="H240">
        <v>33.6</v>
      </c>
      <c r="I240">
        <v>0.7</v>
      </c>
      <c r="J240">
        <v>76.1</v>
      </c>
      <c r="K240">
        <v>75.8</v>
      </c>
      <c r="L240">
        <f>IF(OR(G240="",H240="",I240=""),0,MAX(0,100-G240-H240-I240))</f>
        <v>12.8</v>
      </c>
      <c r="M240">
        <v>-15.9</v>
      </c>
      <c r="N240">
        <v>-15.3</v>
      </c>
      <c r="O240">
        <v>0.9</v>
      </c>
      <c r="P240">
        <v>0.9</v>
      </c>
      <c r="Q240">
        <v>-17</v>
      </c>
      <c r="R240">
        <v>-16.3</v>
      </c>
      <c r="S240">
        <v>26.3</v>
      </c>
      <c r="T240">
        <v>27.6</v>
      </c>
      <c r="U240">
        <f>IF(OR(S240="",G240=""),0,S240*60*(G240/100)*1012/1000000*293.071)</f>
        <v>247.65</v>
      </c>
      <c r="V240">
        <f>IF(OR(T240="",G240=""),0,T240*60*(G240/100)*1012/1000000*293.071)</f>
        <v>259.28</v>
      </c>
      <c r="W240">
        <v>-26.1</v>
      </c>
      <c r="X240">
        <v>29.9</v>
      </c>
      <c r="Y240">
        <v>67</v>
      </c>
      <c r="Z240">
        <v>67</v>
      </c>
      <c r="AA240">
        <v>69</v>
      </c>
      <c r="AB240">
        <v>63.4</v>
      </c>
      <c r="AC240">
        <f>IF(OR(T240="",G240=""),0,T240*1440*(G240/100)*1012/1000000)</f>
        <v>21.232</v>
      </c>
      <c r="AD240" t="str">
        <v>GEM5000</v>
      </c>
      <c r="AE240" t="str">
        <v/>
      </c>
    </row>
    <row r="241">
      <c r="A241" s="1">
        <v>46235</v>
      </c>
      <c r="B241" t="str">
        <v>EW-12</v>
      </c>
      <c r="C241" t="str">
        <v>Cell2-12</v>
      </c>
      <c r="D241" t="str">
        <v>Vertical</v>
      </c>
      <c r="E241" t="str">
        <v>2"</v>
      </c>
      <c r="F241" t="str">
        <v>1.0"</v>
      </c>
      <c r="G241">
        <v>52.2</v>
      </c>
      <c r="H241">
        <v>34.6</v>
      </c>
      <c r="I241">
        <v>0.7</v>
      </c>
      <c r="J241">
        <v>82.7</v>
      </c>
      <c r="K241">
        <v>83.2</v>
      </c>
      <c r="L241">
        <f>IF(OR(G241="",H241="",I241=""),0,MAX(0,100-G241-H241-I241))</f>
        <v>12.5</v>
      </c>
      <c r="M241">
        <v>-18.9</v>
      </c>
      <c r="N241">
        <v>-19</v>
      </c>
      <c r="O241">
        <v>0.8</v>
      </c>
      <c r="P241">
        <v>0.8</v>
      </c>
      <c r="Q241">
        <v>-20.6</v>
      </c>
      <c r="R241">
        <v>-20.5</v>
      </c>
      <c r="S241">
        <v>26.4</v>
      </c>
      <c r="T241">
        <v>26.2</v>
      </c>
      <c r="U241">
        <f>IF(OR(S241="",G241=""),0,S241*60*(G241/100)*1012/1000000*293.071)</f>
        <v>244.93</v>
      </c>
      <c r="V241">
        <f>IF(OR(T241="",G241=""),0,T241*60*(G241/100)*1012/1000000*293.071)</f>
        <v>243.71</v>
      </c>
      <c r="W241">
        <v>-27.7</v>
      </c>
      <c r="X241">
        <v>29.9</v>
      </c>
      <c r="Y241">
        <v>75</v>
      </c>
      <c r="Z241">
        <v>65</v>
      </c>
      <c r="AA241">
        <v>70</v>
      </c>
      <c r="AB241">
        <v>62.3</v>
      </c>
      <c r="AC241">
        <f>IF(OR(T241="",G241=""),0,T241*1440*(G241/100)*1012/1000000)</f>
        <v>19.958</v>
      </c>
      <c r="AD241" t="str">
        <v>GEM5000</v>
      </c>
      <c r="AE241" t="str">
        <v/>
      </c>
    </row>
    <row r="242">
      <c r="A242" s="1">
        <v>45658</v>
      </c>
      <c r="B242" t="str">
        <v>EW-13</v>
      </c>
      <c r="C242" t="str">
        <v>Cell2-13</v>
      </c>
      <c r="D242" t="str">
        <v>Vertical</v>
      </c>
      <c r="E242" t="str">
        <v>2"</v>
      </c>
      <c r="F242" t="str">
        <v>1.0"</v>
      </c>
      <c r="G242">
        <v>56.9</v>
      </c>
      <c r="H242">
        <v>32.9</v>
      </c>
      <c r="I242">
        <v>0.7</v>
      </c>
      <c r="J242">
        <v>80</v>
      </c>
      <c r="K242">
        <v>80.1</v>
      </c>
      <c r="L242">
        <f>IF(OR(G242="",H242="",I242=""),0,MAX(0,100-G242-H242-I242))</f>
        <v>9.5</v>
      </c>
      <c r="M242">
        <v>-21</v>
      </c>
      <c r="N242">
        <v>-20.8</v>
      </c>
      <c r="O242">
        <v>1.1</v>
      </c>
      <c r="P242">
        <v>1.1</v>
      </c>
      <c r="Q242">
        <v>-22.6</v>
      </c>
      <c r="R242">
        <v>-22.1</v>
      </c>
      <c r="S242">
        <v>32.1</v>
      </c>
      <c r="T242">
        <v>30.8</v>
      </c>
      <c r="U242">
        <f>IF(OR(S242="",G242=""),0,S242*60*(G242/100)*1012/1000000*293.071)</f>
        <v>324.69</v>
      </c>
      <c r="V242">
        <f>IF(OR(T242="",G242=""),0,T242*60*(G242/100)*1012/1000000*293.071)</f>
        <v>311.86</v>
      </c>
      <c r="W242">
        <v>-30.4</v>
      </c>
      <c r="X242">
        <v>29.9</v>
      </c>
      <c r="Y242">
        <v>81</v>
      </c>
      <c r="Z242">
        <v>73</v>
      </c>
      <c r="AA242">
        <v>76</v>
      </c>
      <c r="AB242">
        <v>53.9</v>
      </c>
      <c r="AC242">
        <f>IF(OR(T242="",G242=""),0,T242*1440*(G242/100)*1012/1000000)</f>
        <v>25.539</v>
      </c>
      <c r="AD242" t="str">
        <v>GEM5000</v>
      </c>
      <c r="AE242" t="str">
        <v/>
      </c>
    </row>
    <row r="243">
      <c r="A243" s="1">
        <v>45689</v>
      </c>
      <c r="B243" t="str">
        <v>EW-13</v>
      </c>
      <c r="C243" t="str">
        <v>Cell2-13</v>
      </c>
      <c r="D243" t="str">
        <v>Vertical</v>
      </c>
      <c r="E243" t="str">
        <v>2"</v>
      </c>
      <c r="F243" t="str">
        <v>1.0"</v>
      </c>
      <c r="G243">
        <v>54.2</v>
      </c>
      <c r="H243">
        <v>34</v>
      </c>
      <c r="I243">
        <v>0.7</v>
      </c>
      <c r="J243">
        <v>76.8</v>
      </c>
      <c r="K243">
        <v>77.1</v>
      </c>
      <c r="L243">
        <f>IF(OR(G243="",H243="",I243=""),0,MAX(0,100-G243-H243-I243))</f>
        <v>11.2</v>
      </c>
      <c r="M243">
        <v>-16.6</v>
      </c>
      <c r="N243">
        <v>-16.3</v>
      </c>
      <c r="O243">
        <v>0.8</v>
      </c>
      <c r="P243">
        <v>0.8</v>
      </c>
      <c r="Q243">
        <v>-18.1</v>
      </c>
      <c r="R243">
        <v>-17.6</v>
      </c>
      <c r="S243">
        <v>27.5</v>
      </c>
      <c r="T243">
        <v>26.9</v>
      </c>
      <c r="U243">
        <f>IF(OR(S243="",G243=""),0,S243*60*(G243/100)*1012/1000000*293.071)</f>
        <v>264.63</v>
      </c>
      <c r="V243">
        <f>IF(OR(T243="",G243=""),0,T243*60*(G243/100)*1012/1000000*293.071)</f>
        <v>259.65</v>
      </c>
      <c r="W243">
        <v>-27.1</v>
      </c>
      <c r="X243">
        <v>29.7</v>
      </c>
      <c r="Y243">
        <v>83</v>
      </c>
      <c r="Z243">
        <v>73</v>
      </c>
      <c r="AA243">
        <v>71</v>
      </c>
      <c r="AB243">
        <v>56</v>
      </c>
      <c r="AC243">
        <f>IF(OR(T243="",G243=""),0,T243*1440*(G243/100)*1012/1000000)</f>
        <v>21.263</v>
      </c>
      <c r="AD243" t="str">
        <v>LMS</v>
      </c>
      <c r="AE243" t="str">
        <v/>
      </c>
    </row>
    <row r="244">
      <c r="A244" s="1">
        <v>45717</v>
      </c>
      <c r="B244" t="str">
        <v>EW-13</v>
      </c>
      <c r="C244" t="str">
        <v>Cell2-13</v>
      </c>
      <c r="D244" t="str">
        <v>Vertical</v>
      </c>
      <c r="E244" t="str">
        <v>2"</v>
      </c>
      <c r="F244" t="str">
        <v>1.0"</v>
      </c>
      <c r="G244">
        <v>52.2</v>
      </c>
      <c r="H244">
        <v>37</v>
      </c>
      <c r="I244">
        <v>0.4</v>
      </c>
      <c r="J244">
        <v>82.5</v>
      </c>
      <c r="K244">
        <v>82.2</v>
      </c>
      <c r="L244">
        <f>IF(OR(G244="",H244="",I244=""),0,MAX(0,100-G244-H244-I244))</f>
        <v>10.4</v>
      </c>
      <c r="M244">
        <v>-17.8</v>
      </c>
      <c r="N244">
        <v>-18.3</v>
      </c>
      <c r="O244">
        <v>1.5</v>
      </c>
      <c r="P244">
        <v>1.5</v>
      </c>
      <c r="Q244">
        <v>-19.6</v>
      </c>
      <c r="R244">
        <v>-19.3</v>
      </c>
      <c r="S244">
        <v>37</v>
      </c>
      <c r="T244">
        <v>36.2</v>
      </c>
      <c r="U244">
        <f>IF(OR(S244="",G244=""),0,S244*60*(G244/100)*1012/1000000*293.071)</f>
        <v>343.51</v>
      </c>
      <c r="V244">
        <f>IF(OR(T244="",G244=""),0,T244*60*(G244/100)*1012/1000000*293.071)</f>
        <v>336.5</v>
      </c>
      <c r="W244">
        <v>-24.5</v>
      </c>
      <c r="X244">
        <v>29.8</v>
      </c>
      <c r="Y244">
        <v>59</v>
      </c>
      <c r="Z244">
        <v>60</v>
      </c>
      <c r="AA244">
        <v>63</v>
      </c>
      <c r="AB244">
        <v>58.8</v>
      </c>
      <c r="AC244">
        <f>IF(OR(T244="",G244=""),0,T244*1440*(G244/100)*1012/1000000)</f>
        <v>27.557</v>
      </c>
      <c r="AD244" t="str">
        <v>GEM5000</v>
      </c>
      <c r="AE244" t="str">
        <v/>
      </c>
    </row>
    <row r="245">
      <c r="A245" s="1">
        <v>45748</v>
      </c>
      <c r="B245" t="str">
        <v>EW-13</v>
      </c>
      <c r="C245" t="str">
        <v>Cell2-13</v>
      </c>
      <c r="D245" t="str">
        <v>Vertical</v>
      </c>
      <c r="E245" t="str">
        <v>2"</v>
      </c>
      <c r="F245" t="str">
        <v>1.0"</v>
      </c>
      <c r="G245">
        <v>54.5</v>
      </c>
      <c r="H245">
        <v>34.8</v>
      </c>
      <c r="I245">
        <v>0.7</v>
      </c>
      <c r="J245">
        <v>83.8</v>
      </c>
      <c r="K245">
        <v>83.8</v>
      </c>
      <c r="L245">
        <f>IF(OR(G245="",H245="",I245=""),0,MAX(0,100-G245-H245-I245))</f>
        <v>10</v>
      </c>
      <c r="M245">
        <v>-16.1</v>
      </c>
      <c r="N245">
        <v>-16.4</v>
      </c>
      <c r="O245">
        <v>1</v>
      </c>
      <c r="P245">
        <v>1</v>
      </c>
      <c r="Q245">
        <v>-17.5</v>
      </c>
      <c r="R245">
        <v>-17.7</v>
      </c>
      <c r="S245">
        <v>29.2</v>
      </c>
      <c r="T245">
        <v>30.3</v>
      </c>
      <c r="U245">
        <f>IF(OR(S245="",G245=""),0,S245*60*(G245/100)*1012/1000000*293.071)</f>
        <v>283.32</v>
      </c>
      <c r="V245">
        <f>IF(OR(T245="",G245=""),0,T245*60*(G245/100)*1012/1000000*293.071)</f>
        <v>293.69</v>
      </c>
      <c r="W245">
        <v>-25.8</v>
      </c>
      <c r="X245">
        <v>30</v>
      </c>
      <c r="Y245">
        <v>85</v>
      </c>
      <c r="Z245">
        <v>64</v>
      </c>
      <c r="AA245">
        <v>61</v>
      </c>
      <c r="AB245">
        <v>59.8</v>
      </c>
      <c r="AC245">
        <f>IF(OR(T245="",G245=""),0,T245*1440*(G245/100)*1012/1000000)</f>
        <v>24.051</v>
      </c>
      <c r="AD245" t="str">
        <v>GEM5000</v>
      </c>
      <c r="AE245" t="str">
        <v/>
      </c>
    </row>
    <row r="246">
      <c r="A246" s="1">
        <v>45778</v>
      </c>
      <c r="B246" t="str">
        <v>EW-13</v>
      </c>
      <c r="C246" t="str">
        <v>Cell2-13</v>
      </c>
      <c r="D246" t="str">
        <v>Vertical</v>
      </c>
      <c r="E246" t="str">
        <v>2"</v>
      </c>
      <c r="F246" t="str">
        <v>1.0"</v>
      </c>
      <c r="G246">
        <v>56.6</v>
      </c>
      <c r="H246">
        <v>30.4</v>
      </c>
      <c r="I246">
        <v>0.6</v>
      </c>
      <c r="J246">
        <v>83.7</v>
      </c>
      <c r="K246">
        <v>83.7</v>
      </c>
      <c r="L246">
        <f>IF(OR(G246="",H246="",I246=""),0,MAX(0,100-G246-H246-I246))</f>
        <v>12.3</v>
      </c>
      <c r="M246">
        <v>-17.3</v>
      </c>
      <c r="N246">
        <v>-17.5</v>
      </c>
      <c r="O246">
        <v>0.8</v>
      </c>
      <c r="P246">
        <v>0.8</v>
      </c>
      <c r="Q246">
        <v>-18.8</v>
      </c>
      <c r="R246">
        <v>-18.7</v>
      </c>
      <c r="S246">
        <v>25.7</v>
      </c>
      <c r="T246">
        <v>26.2</v>
      </c>
      <c r="U246">
        <f>IF(OR(S246="",G246=""),0,S246*60*(G246/100)*1012/1000000*293.071)</f>
        <v>259</v>
      </c>
      <c r="V246">
        <f>IF(OR(T246="",G246=""),0,T246*60*(G246/100)*1012/1000000*293.071)</f>
        <v>264.47</v>
      </c>
      <c r="W246">
        <v>-24.2</v>
      </c>
      <c r="X246">
        <v>29.8</v>
      </c>
      <c r="Y246">
        <v>71</v>
      </c>
      <c r="Z246">
        <v>80</v>
      </c>
      <c r="AA246">
        <v>77</v>
      </c>
      <c r="AB246">
        <v>59.8</v>
      </c>
      <c r="AC246">
        <f>IF(OR(T246="",G246=""),0,T246*1440*(G246/100)*1012/1000000)</f>
        <v>21.657</v>
      </c>
      <c r="AD246" t="str">
        <v>LMS</v>
      </c>
      <c r="AE246" t="str">
        <v/>
      </c>
    </row>
    <row r="247">
      <c r="A247" s="1">
        <v>45809</v>
      </c>
      <c r="B247" t="str">
        <v>EW-13</v>
      </c>
      <c r="C247" t="str">
        <v>Cell2-13</v>
      </c>
      <c r="D247" t="str">
        <v>Vertical</v>
      </c>
      <c r="E247" t="str">
        <v>2"</v>
      </c>
      <c r="F247" t="str">
        <v>1.0"</v>
      </c>
      <c r="G247">
        <v>56.6</v>
      </c>
      <c r="H247">
        <v>31.2</v>
      </c>
      <c r="I247">
        <v>0.7</v>
      </c>
      <c r="J247">
        <v>84</v>
      </c>
      <c r="K247">
        <v>84.6</v>
      </c>
      <c r="L247">
        <f>IF(OR(G247="",H247="",I247=""),0,MAX(0,100-G247-H247-I247))</f>
        <v>11.5</v>
      </c>
      <c r="M247">
        <v>-22</v>
      </c>
      <c r="N247">
        <v>-21.9</v>
      </c>
      <c r="O247">
        <v>1</v>
      </c>
      <c r="P247">
        <v>1</v>
      </c>
      <c r="Q247">
        <v>-23.5</v>
      </c>
      <c r="R247">
        <v>-22.9</v>
      </c>
      <c r="S247">
        <v>28.6</v>
      </c>
      <c r="T247">
        <v>30</v>
      </c>
      <c r="U247">
        <f>IF(OR(S247="",G247=""),0,S247*60*(G247/100)*1012/1000000*293.071)</f>
        <v>287.95</v>
      </c>
      <c r="V247">
        <f>IF(OR(T247="",G247=""),0,T247*60*(G247/100)*1012/1000000*293.071)</f>
        <v>302.66</v>
      </c>
      <c r="W247">
        <v>-27.8</v>
      </c>
      <c r="X247">
        <v>29.8</v>
      </c>
      <c r="Y247">
        <v>81</v>
      </c>
      <c r="Z247">
        <v>70</v>
      </c>
      <c r="AA247">
        <v>68</v>
      </c>
      <c r="AB247">
        <v>58.8</v>
      </c>
      <c r="AC247">
        <f>IF(OR(T247="",G247=""),0,T247*1440*(G247/100)*1012/1000000)</f>
        <v>24.786</v>
      </c>
      <c r="AD247" t="str">
        <v>GEM5000</v>
      </c>
      <c r="AE247" t="str">
        <v/>
      </c>
    </row>
    <row r="248">
      <c r="A248" s="1">
        <v>45839</v>
      </c>
      <c r="B248" t="str">
        <v>EW-13</v>
      </c>
      <c r="C248" t="str">
        <v>Cell2-13</v>
      </c>
      <c r="D248" t="str">
        <v>Vertical</v>
      </c>
      <c r="E248" t="str">
        <v>2"</v>
      </c>
      <c r="F248" t="str">
        <v>1.0"</v>
      </c>
      <c r="G248">
        <v>52.9</v>
      </c>
      <c r="H248">
        <v>35.4</v>
      </c>
      <c r="I248">
        <v>0.8</v>
      </c>
      <c r="J248">
        <v>76.8</v>
      </c>
      <c r="K248">
        <v>77.3</v>
      </c>
      <c r="L248">
        <f>IF(OR(G248="",H248="",I248=""),0,MAX(0,100-G248-H248-I248))</f>
        <v>10.9</v>
      </c>
      <c r="M248">
        <v>-16.5</v>
      </c>
      <c r="N248">
        <v>-16.1</v>
      </c>
      <c r="O248">
        <v>1.5</v>
      </c>
      <c r="P248">
        <v>1.5</v>
      </c>
      <c r="Q248">
        <v>-17.7</v>
      </c>
      <c r="R248">
        <v>-17.1</v>
      </c>
      <c r="S248">
        <v>36.6</v>
      </c>
      <c r="T248">
        <v>36.8</v>
      </c>
      <c r="U248">
        <f>IF(OR(S248="",G248=""),0,S248*60*(G248/100)*1012/1000000*293.071)</f>
        <v>344.37</v>
      </c>
      <c r="V248">
        <f>IF(OR(T248="",G248=""),0,T248*60*(G248/100)*1012/1000000*293.071)</f>
        <v>346.15</v>
      </c>
      <c r="W248">
        <v>-23.8</v>
      </c>
      <c r="X248">
        <v>30</v>
      </c>
      <c r="Y248">
        <v>48</v>
      </c>
      <c r="Z248">
        <v>68</v>
      </c>
      <c r="AA248">
        <v>64</v>
      </c>
      <c r="AB248">
        <v>57.4</v>
      </c>
      <c r="AC248">
        <f>IF(OR(T248="",G248=""),0,T248*1440*(G248/100)*1012/1000000)</f>
        <v>28.347</v>
      </c>
      <c r="AD248" t="str">
        <v>GEM5000</v>
      </c>
      <c r="AE248" t="str">
        <v/>
      </c>
    </row>
    <row r="249">
      <c r="A249" s="1">
        <v>45870</v>
      </c>
      <c r="B249" t="str">
        <v>EW-13</v>
      </c>
      <c r="C249" t="str">
        <v>Cell2-13</v>
      </c>
      <c r="D249" t="str">
        <v>Vertical</v>
      </c>
      <c r="E249" t="str">
        <v>2"</v>
      </c>
      <c r="F249" t="str">
        <v>1.0"</v>
      </c>
      <c r="G249">
        <v>54.2</v>
      </c>
      <c r="H249">
        <v>33.9</v>
      </c>
      <c r="I249">
        <v>0.6</v>
      </c>
      <c r="J249">
        <v>80.9</v>
      </c>
      <c r="K249">
        <v>80.5</v>
      </c>
      <c r="L249">
        <f>IF(OR(G249="",H249="",I249=""),0,MAX(0,100-G249-H249-I249))</f>
        <v>11.3</v>
      </c>
      <c r="M249">
        <v>-18.3</v>
      </c>
      <c r="N249">
        <v>-17.9</v>
      </c>
      <c r="O249">
        <v>0.6</v>
      </c>
      <c r="P249">
        <v>0.6</v>
      </c>
      <c r="Q249">
        <v>-19.6</v>
      </c>
      <c r="R249">
        <v>-19</v>
      </c>
      <c r="S249">
        <v>25.1</v>
      </c>
      <c r="T249">
        <v>23.7</v>
      </c>
      <c r="U249">
        <f>IF(OR(S249="",G249=""),0,S249*60*(G249/100)*1012/1000000*293.071)</f>
        <v>242.08</v>
      </c>
      <c r="V249">
        <f>IF(OR(T249="",G249=""),0,T249*60*(G249/100)*1012/1000000*293.071)</f>
        <v>228.46</v>
      </c>
      <c r="W249">
        <v>-27.5</v>
      </c>
      <c r="X249">
        <v>29.8</v>
      </c>
      <c r="Y249">
        <v>47</v>
      </c>
      <c r="Z249">
        <v>64</v>
      </c>
      <c r="AA249">
        <v>63</v>
      </c>
      <c r="AB249">
        <v>54.6</v>
      </c>
      <c r="AC249">
        <f>IF(OR(T249="",G249=""),0,T249*1440*(G249/100)*1012/1000000)</f>
        <v>18.709</v>
      </c>
      <c r="AD249" t="str">
        <v>GEM5000</v>
      </c>
      <c r="AE249" t="str">
        <v/>
      </c>
    </row>
    <row r="250">
      <c r="A250" s="1">
        <v>45901</v>
      </c>
      <c r="B250" t="str">
        <v>EW-13</v>
      </c>
      <c r="C250" t="str">
        <v>Cell2-13</v>
      </c>
      <c r="D250" t="str">
        <v>Vertical</v>
      </c>
      <c r="E250" t="str">
        <v>2"</v>
      </c>
      <c r="F250" t="str">
        <v>1.0"</v>
      </c>
      <c r="G250">
        <v>56.3</v>
      </c>
      <c r="H250">
        <v>33.4</v>
      </c>
      <c r="I250">
        <v>0.7</v>
      </c>
      <c r="J250">
        <v>77.3</v>
      </c>
      <c r="K250">
        <v>77.8</v>
      </c>
      <c r="L250">
        <f>IF(OR(G250="",H250="",I250=""),0,MAX(0,100-G250-H250-I250))</f>
        <v>9.6</v>
      </c>
      <c r="M250">
        <v>-22</v>
      </c>
      <c r="N250">
        <v>-21.5</v>
      </c>
      <c r="O250">
        <v>1.4</v>
      </c>
      <c r="P250">
        <v>1.4</v>
      </c>
      <c r="Q250">
        <v>-23.6</v>
      </c>
      <c r="R250">
        <v>-23</v>
      </c>
      <c r="S250">
        <v>33.7</v>
      </c>
      <c r="T250">
        <v>34.6</v>
      </c>
      <c r="U250">
        <f>IF(OR(S250="",G250=""),0,S250*60*(G250/100)*1012/1000000*293.071)</f>
        <v>337.71</v>
      </c>
      <c r="V250">
        <f>IF(OR(T250="",G250=""),0,T250*60*(G250/100)*1012/1000000*293.071)</f>
        <v>346.99</v>
      </c>
      <c r="W250">
        <v>-30.3</v>
      </c>
      <c r="X250">
        <v>29.9</v>
      </c>
      <c r="Y250">
        <v>76</v>
      </c>
      <c r="Z250">
        <v>76</v>
      </c>
      <c r="AA250">
        <v>78</v>
      </c>
      <c r="AB250">
        <v>52.9</v>
      </c>
      <c r="AC250">
        <f>IF(OR(T250="",G250=""),0,T250*1440*(G250/100)*1012/1000000)</f>
        <v>28.416</v>
      </c>
      <c r="AD250" t="str">
        <v>Envision</v>
      </c>
      <c r="AE250" t="str">
        <v/>
      </c>
    </row>
    <row r="251">
      <c r="A251" s="1">
        <v>45931</v>
      </c>
      <c r="B251" t="str">
        <v>EW-13</v>
      </c>
      <c r="C251" t="str">
        <v>Cell2-13</v>
      </c>
      <c r="D251" t="str">
        <v>Vertical</v>
      </c>
      <c r="E251" t="str">
        <v>2"</v>
      </c>
      <c r="F251" t="str">
        <v>1.0"</v>
      </c>
      <c r="G251">
        <v>55.2</v>
      </c>
      <c r="H251">
        <v>33.9</v>
      </c>
      <c r="I251">
        <v>0.7</v>
      </c>
      <c r="J251">
        <v>81.7</v>
      </c>
      <c r="K251">
        <v>82.3</v>
      </c>
      <c r="L251">
        <f>IF(OR(G251="",H251="",I251=""),0,MAX(0,100-G251-H251-I251))</f>
        <v>10.1</v>
      </c>
      <c r="M251">
        <v>-16.6</v>
      </c>
      <c r="N251">
        <v>-16.5</v>
      </c>
      <c r="O251">
        <v>1.1</v>
      </c>
      <c r="P251">
        <v>1.1</v>
      </c>
      <c r="Q251">
        <v>-17.8</v>
      </c>
      <c r="R251">
        <v>-17.8</v>
      </c>
      <c r="S251">
        <v>30.4</v>
      </c>
      <c r="T251">
        <v>30.6</v>
      </c>
      <c r="U251">
        <f>IF(OR(S251="",G251=""),0,S251*60*(G251/100)*1012/1000000*293.071)</f>
        <v>298.4</v>
      </c>
      <c r="V251">
        <f>IF(OR(T251="",G251=""),0,T251*60*(G251/100)*1012/1000000*293.071)</f>
        <v>300.54</v>
      </c>
      <c r="W251">
        <v>-22.6</v>
      </c>
      <c r="X251">
        <v>29.8</v>
      </c>
      <c r="Y251">
        <v>57</v>
      </c>
      <c r="Z251">
        <v>67</v>
      </c>
      <c r="AA251">
        <v>70</v>
      </c>
      <c r="AB251">
        <v>49.8</v>
      </c>
      <c r="AC251">
        <f>IF(OR(T251="",G251=""),0,T251*1440*(G251/100)*1012/1000000)</f>
        <v>24.611</v>
      </c>
      <c r="AD251" t="str">
        <v>GEM5000</v>
      </c>
      <c r="AE251" t="str">
        <v/>
      </c>
    </row>
    <row r="252">
      <c r="A252" s="1">
        <v>45962</v>
      </c>
      <c r="B252" t="str">
        <v>EW-13</v>
      </c>
      <c r="C252" t="str">
        <v>Cell2-13</v>
      </c>
      <c r="D252" t="str">
        <v>Vertical</v>
      </c>
      <c r="E252" t="str">
        <v>2"</v>
      </c>
      <c r="F252" t="str">
        <v>1.0"</v>
      </c>
      <c r="G252">
        <v>54.6</v>
      </c>
      <c r="H252">
        <v>32.9</v>
      </c>
      <c r="I252">
        <v>0.4</v>
      </c>
      <c r="J252">
        <v>75.7</v>
      </c>
      <c r="K252">
        <v>75.5</v>
      </c>
      <c r="L252">
        <f>IF(OR(G252="",H252="",I252=""),0,MAX(0,100-G252-H252-I252))</f>
        <v>12.1</v>
      </c>
      <c r="M252">
        <v>-18.2</v>
      </c>
      <c r="N252">
        <v>-18.9</v>
      </c>
      <c r="O252">
        <v>1.2</v>
      </c>
      <c r="P252">
        <v>1.2</v>
      </c>
      <c r="Q252">
        <v>-19.9</v>
      </c>
      <c r="R252">
        <v>-20.2</v>
      </c>
      <c r="S252">
        <v>33.2</v>
      </c>
      <c r="T252">
        <v>32.7</v>
      </c>
      <c r="U252">
        <f>IF(OR(S252="",G252=""),0,S252*60*(G252/100)*1012/1000000*293.071)</f>
        <v>322.49</v>
      </c>
      <c r="V252">
        <f>IF(OR(T252="",G252=""),0,T252*60*(G252/100)*1012/1000000*293.071)</f>
        <v>317.7</v>
      </c>
      <c r="W252">
        <v>-25.3</v>
      </c>
      <c r="X252">
        <v>29.7</v>
      </c>
      <c r="Y252">
        <v>74</v>
      </c>
      <c r="Z252">
        <v>71</v>
      </c>
      <c r="AA252">
        <v>75</v>
      </c>
      <c r="AB252">
        <v>49.1</v>
      </c>
      <c r="AC252">
        <f>IF(OR(T252="",G252=""),0,T252*1440*(G252/100)*1012/1000000)</f>
        <v>26.017</v>
      </c>
      <c r="AD252" t="str">
        <v>LMS</v>
      </c>
      <c r="AE252" t="str">
        <v/>
      </c>
    </row>
    <row r="253">
      <c r="A253" s="1">
        <v>45992</v>
      </c>
      <c r="B253" t="str">
        <v>EW-13</v>
      </c>
      <c r="C253" t="str">
        <v>Cell2-13</v>
      </c>
      <c r="D253" t="str">
        <v>Vertical</v>
      </c>
      <c r="E253" t="str">
        <v>2"</v>
      </c>
      <c r="F253" t="str">
        <v>1.0"</v>
      </c>
      <c r="G253">
        <v>53.9</v>
      </c>
      <c r="H253">
        <v>35.1</v>
      </c>
      <c r="I253">
        <v>0.5</v>
      </c>
      <c r="J253">
        <v>76.9</v>
      </c>
      <c r="K253">
        <v>77.2</v>
      </c>
      <c r="L253">
        <f>IF(OR(G253="",H253="",I253=""),0,MAX(0,100-G253-H253-I253))</f>
        <v>10.4</v>
      </c>
      <c r="M253">
        <v>-19.5</v>
      </c>
      <c r="N253">
        <v>-19.7</v>
      </c>
      <c r="O253">
        <v>0.6</v>
      </c>
      <c r="P253">
        <v>0.6</v>
      </c>
      <c r="Q253">
        <v>-21.4</v>
      </c>
      <c r="R253">
        <v>-20.7</v>
      </c>
      <c r="S253">
        <v>22.1</v>
      </c>
      <c r="T253">
        <v>23.5</v>
      </c>
      <c r="U253">
        <f>IF(OR(S253="",G253=""),0,S253*60*(G253/100)*1012/1000000*293.071)</f>
        <v>212.16</v>
      </c>
      <c r="V253">
        <f>IF(OR(T253="",G253=""),0,T253*60*(G253/100)*1012/1000000*293.071)</f>
        <v>225.56</v>
      </c>
      <c r="W253">
        <v>-29.5</v>
      </c>
      <c r="X253">
        <v>30</v>
      </c>
      <c r="Y253">
        <v>74</v>
      </c>
      <c r="Z253">
        <v>74</v>
      </c>
      <c r="AA253">
        <v>73</v>
      </c>
      <c r="AB253">
        <v>50.8</v>
      </c>
      <c r="AC253">
        <f>IF(OR(T253="",G253=""),0,T253*1440*(G253/100)*1012/1000000)</f>
        <v>18.472</v>
      </c>
      <c r="AD253" t="str">
        <v>LMS</v>
      </c>
      <c r="AE253" t="str">
        <v/>
      </c>
    </row>
    <row r="254">
      <c r="A254" s="1">
        <v>46023</v>
      </c>
      <c r="B254" t="str">
        <v>EW-13</v>
      </c>
      <c r="C254" t="str">
        <v>Cell2-13</v>
      </c>
      <c r="D254" t="str">
        <v>Vertical</v>
      </c>
      <c r="E254" t="str">
        <v>2"</v>
      </c>
      <c r="F254" t="str">
        <v>1.0"</v>
      </c>
      <c r="G254">
        <v>56</v>
      </c>
      <c r="H254">
        <v>33.5</v>
      </c>
      <c r="I254">
        <v>0.4</v>
      </c>
      <c r="J254">
        <v>81.8</v>
      </c>
      <c r="K254">
        <v>81.5</v>
      </c>
      <c r="L254">
        <f>IF(OR(G254="",H254="",I254=""),0,MAX(0,100-G254-H254-I254))</f>
        <v>10.1</v>
      </c>
      <c r="M254">
        <v>-14.5</v>
      </c>
      <c r="N254">
        <v>-15.3</v>
      </c>
      <c r="O254">
        <v>1.1</v>
      </c>
      <c r="P254">
        <v>1.1</v>
      </c>
      <c r="Q254">
        <v>-15.7</v>
      </c>
      <c r="R254">
        <v>-16.3</v>
      </c>
      <c r="S254">
        <v>31.2</v>
      </c>
      <c r="T254">
        <v>31.1</v>
      </c>
      <c r="U254">
        <f>IF(OR(S254="",G254=""),0,S254*60*(G254/100)*1012/1000000*293.071)</f>
        <v>310.74</v>
      </c>
      <c r="V254">
        <f>IF(OR(T254="",G254=""),0,T254*60*(G254/100)*1012/1000000*293.071)</f>
        <v>309.66</v>
      </c>
      <c r="W254">
        <v>-22.6</v>
      </c>
      <c r="X254">
        <v>29.9</v>
      </c>
      <c r="Y254">
        <v>65</v>
      </c>
      <c r="Z254">
        <v>67</v>
      </c>
      <c r="AA254">
        <v>67</v>
      </c>
      <c r="AB254">
        <v>51.5</v>
      </c>
      <c r="AC254">
        <f>IF(OR(T254="",G254=""),0,T254*1440*(G254/100)*1012/1000000)</f>
        <v>25.359</v>
      </c>
      <c r="AD254" t="str">
        <v>GEM5000</v>
      </c>
      <c r="AE254" t="str">
        <v/>
      </c>
    </row>
    <row r="255">
      <c r="A255" s="1">
        <v>46054</v>
      </c>
      <c r="B255" t="str">
        <v>EW-13</v>
      </c>
      <c r="C255" t="str">
        <v>Cell2-13</v>
      </c>
      <c r="D255" t="str">
        <v>Vertical</v>
      </c>
      <c r="E255" t="str">
        <v>2"</v>
      </c>
      <c r="F255" t="str">
        <v>1.0"</v>
      </c>
      <c r="G255">
        <v>55.8</v>
      </c>
      <c r="H255">
        <v>33.6</v>
      </c>
      <c r="I255">
        <v>0.5</v>
      </c>
      <c r="J255">
        <v>83.5</v>
      </c>
      <c r="K255">
        <v>83.2</v>
      </c>
      <c r="L255">
        <f>IF(OR(G255="",H255="",I255=""),0,MAX(0,100-G255-H255-I255))</f>
        <v>10.1</v>
      </c>
      <c r="M255">
        <v>-20.8</v>
      </c>
      <c r="N255">
        <v>-20.7</v>
      </c>
      <c r="O255">
        <v>1</v>
      </c>
      <c r="P255">
        <v>1</v>
      </c>
      <c r="Q255">
        <v>-22</v>
      </c>
      <c r="R255">
        <v>-22</v>
      </c>
      <c r="S255">
        <v>30.7</v>
      </c>
      <c r="T255">
        <v>30</v>
      </c>
      <c r="U255">
        <f>IF(OR(S255="",G255=""),0,S255*60*(G255/100)*1012/1000000*293.071)</f>
        <v>305.32</v>
      </c>
      <c r="V255">
        <f>IF(OR(T255="",G255=""),0,T255*60*(G255/100)*1012/1000000*293.071)</f>
        <v>297.62</v>
      </c>
      <c r="W255">
        <v>-28</v>
      </c>
      <c r="X255">
        <v>30</v>
      </c>
      <c r="Y255">
        <v>74</v>
      </c>
      <c r="Z255">
        <v>61</v>
      </c>
      <c r="AA255">
        <v>60</v>
      </c>
      <c r="AB255">
        <v>53.6</v>
      </c>
      <c r="AC255">
        <f>IF(OR(T255="",G255=""),0,T255*1440*(G255/100)*1012/1000000)</f>
        <v>24.372</v>
      </c>
      <c r="AD255" t="str">
        <v>LMS</v>
      </c>
      <c r="AE255" t="str">
        <v/>
      </c>
    </row>
    <row r="256">
      <c r="A256" s="1">
        <v>46082</v>
      </c>
      <c r="B256" t="str">
        <v>EW-13</v>
      </c>
      <c r="C256" t="str">
        <v>Cell2-13</v>
      </c>
      <c r="D256" t="str">
        <v>Vertical</v>
      </c>
      <c r="E256" t="str">
        <v>2"</v>
      </c>
      <c r="F256" t="str">
        <v>1.0"</v>
      </c>
      <c r="G256">
        <v>55.4</v>
      </c>
      <c r="H256">
        <v>34.1</v>
      </c>
      <c r="I256">
        <v>0.5</v>
      </c>
      <c r="J256">
        <v>83.2</v>
      </c>
      <c r="K256">
        <v>83.8</v>
      </c>
      <c r="L256">
        <f>IF(OR(G256="",H256="",I256=""),0,MAX(0,100-G256-H256-I256))</f>
        <v>10</v>
      </c>
      <c r="M256">
        <v>-20.2</v>
      </c>
      <c r="N256">
        <v>-19.9</v>
      </c>
      <c r="O256">
        <v>1.5</v>
      </c>
      <c r="P256">
        <v>1.5</v>
      </c>
      <c r="Q256">
        <v>-21.5</v>
      </c>
      <c r="R256">
        <v>-20.9</v>
      </c>
      <c r="S256">
        <v>36</v>
      </c>
      <c r="T256">
        <v>36.2</v>
      </c>
      <c r="U256">
        <f>IF(OR(S256="",G256=""),0,S256*60*(G256/100)*1012/1000000*293.071)</f>
        <v>354.86</v>
      </c>
      <c r="V256">
        <f>IF(OR(T256="",G256=""),0,T256*60*(G256/100)*1012/1000000*293.071)</f>
        <v>357.26</v>
      </c>
      <c r="W256">
        <v>-29.9</v>
      </c>
      <c r="X256">
        <v>30</v>
      </c>
      <c r="Y256">
        <v>69</v>
      </c>
      <c r="Z256">
        <v>70</v>
      </c>
      <c r="AA256">
        <v>66</v>
      </c>
      <c r="AB256">
        <v>56.3</v>
      </c>
      <c r="AC256">
        <f>IF(OR(T256="",G256=""),0,T256*1440*(G256/100)*1012/1000000)</f>
        <v>29.256</v>
      </c>
      <c r="AD256" t="str">
        <v>Envision</v>
      </c>
      <c r="AE256" t="str">
        <v/>
      </c>
    </row>
    <row r="257">
      <c r="A257" s="1">
        <v>46113</v>
      </c>
      <c r="B257" t="str">
        <v>EW-13</v>
      </c>
      <c r="C257" t="str">
        <v>Cell2-13</v>
      </c>
      <c r="D257" t="str">
        <v>Vertical</v>
      </c>
      <c r="E257" t="str">
        <v>2"</v>
      </c>
      <c r="F257" t="str">
        <v>1.0"</v>
      </c>
      <c r="G257">
        <v>52.8</v>
      </c>
      <c r="H257">
        <v>33.9</v>
      </c>
      <c r="I257">
        <v>0.5</v>
      </c>
      <c r="J257">
        <v>76.5</v>
      </c>
      <c r="K257">
        <v>76.7</v>
      </c>
      <c r="L257">
        <f>IF(OR(G257="",H257="",I257=""),0,MAX(0,100-G257-H257-I257))</f>
        <v>12.8</v>
      </c>
      <c r="M257">
        <v>-19.8</v>
      </c>
      <c r="N257">
        <v>-20.5</v>
      </c>
      <c r="O257">
        <v>1.6</v>
      </c>
      <c r="P257">
        <v>1.5</v>
      </c>
      <c r="Q257">
        <v>-21.2</v>
      </c>
      <c r="R257">
        <v>-21.5</v>
      </c>
      <c r="S257">
        <v>37.4</v>
      </c>
      <c r="T257">
        <v>36.1</v>
      </c>
      <c r="U257">
        <f>IF(OR(S257="",G257=""),0,S257*60*(G257/100)*1012/1000000*293.071)</f>
        <v>351.06</v>
      </c>
      <c r="V257">
        <f>IF(OR(T257="",G257=""),0,T257*60*(G257/100)*1012/1000000*293.071)</f>
        <v>339.08</v>
      </c>
      <c r="W257">
        <v>-28.4</v>
      </c>
      <c r="X257">
        <v>30</v>
      </c>
      <c r="Y257">
        <v>58</v>
      </c>
      <c r="Z257">
        <v>70</v>
      </c>
      <c r="AA257">
        <v>68</v>
      </c>
      <c r="AB257">
        <v>56.7</v>
      </c>
      <c r="AC257">
        <f>IF(OR(T257="",G257=""),0,T257*1440*(G257/100)*1012/1000000)</f>
        <v>27.768</v>
      </c>
      <c r="AD257" t="str">
        <v>LMS</v>
      </c>
      <c r="AE257" t="str">
        <v/>
      </c>
    </row>
    <row r="258">
      <c r="A258" s="1">
        <v>46143</v>
      </c>
      <c r="B258" t="str">
        <v>EW-13</v>
      </c>
      <c r="C258" t="str">
        <v>Cell2-13</v>
      </c>
      <c r="D258" t="str">
        <v>Vertical</v>
      </c>
      <c r="E258" t="str">
        <v>2"</v>
      </c>
      <c r="F258" t="str">
        <v>1.0"</v>
      </c>
      <c r="G258">
        <v>54.3</v>
      </c>
      <c r="H258">
        <v>33.1</v>
      </c>
      <c r="I258">
        <v>0.7</v>
      </c>
      <c r="J258">
        <v>75.3</v>
      </c>
      <c r="K258">
        <v>75.5</v>
      </c>
      <c r="L258">
        <f>IF(OR(G258="",H258="",I258=""),0,MAX(0,100-G258-H258-I258))</f>
        <v>11.9</v>
      </c>
      <c r="M258">
        <v>-18.4</v>
      </c>
      <c r="N258">
        <v>-18.3</v>
      </c>
      <c r="O258">
        <v>0.6</v>
      </c>
      <c r="P258">
        <v>0.6</v>
      </c>
      <c r="Q258">
        <v>-19.9</v>
      </c>
      <c r="R258">
        <v>-19.3</v>
      </c>
      <c r="S258">
        <v>21.7</v>
      </c>
      <c r="T258">
        <v>22.4</v>
      </c>
      <c r="U258">
        <f>IF(OR(S258="",G258=""),0,S258*60*(G258/100)*1012/1000000*293.071)</f>
        <v>210.19</v>
      </c>
      <c r="V258">
        <f>IF(OR(T258="",G258=""),0,T258*60*(G258/100)*1012/1000000*293.071)</f>
        <v>216.08</v>
      </c>
      <c r="W258">
        <v>-28.7</v>
      </c>
      <c r="X258">
        <v>29.7</v>
      </c>
      <c r="Y258">
        <v>59</v>
      </c>
      <c r="Z258">
        <v>59</v>
      </c>
      <c r="AA258">
        <v>64</v>
      </c>
      <c r="AB258">
        <v>59.5</v>
      </c>
      <c r="AC258">
        <f>IF(OR(T258="",G258=""),0,T258*1440*(G258/100)*1012/1000000)</f>
        <v>17.695</v>
      </c>
      <c r="AD258" t="str">
        <v>Envision</v>
      </c>
      <c r="AE258" t="str">
        <v/>
      </c>
    </row>
    <row r="259">
      <c r="A259" s="1">
        <v>46174</v>
      </c>
      <c r="B259" t="str">
        <v>EW-13</v>
      </c>
      <c r="C259" t="str">
        <v>Cell2-13</v>
      </c>
      <c r="D259" t="str">
        <v>Vertical</v>
      </c>
      <c r="E259" t="str">
        <v>2"</v>
      </c>
      <c r="F259" t="str">
        <v>1.0"</v>
      </c>
      <c r="G259">
        <v>53.9</v>
      </c>
      <c r="H259">
        <v>35.2</v>
      </c>
      <c r="I259">
        <v>0.7</v>
      </c>
      <c r="J259">
        <v>81.4</v>
      </c>
      <c r="K259">
        <v>81.2</v>
      </c>
      <c r="L259">
        <f>IF(OR(G259="",H259="",I259=""),0,MAX(0,100-G259-H259-I259))</f>
        <v>10.2</v>
      </c>
      <c r="M259">
        <v>-15.7</v>
      </c>
      <c r="N259">
        <v>-16.2</v>
      </c>
      <c r="O259">
        <v>1.1</v>
      </c>
      <c r="P259">
        <v>1.1</v>
      </c>
      <c r="Q259">
        <v>-16.9</v>
      </c>
      <c r="R259">
        <v>-17.2</v>
      </c>
      <c r="S259">
        <v>31.5</v>
      </c>
      <c r="T259">
        <v>30.6</v>
      </c>
      <c r="U259">
        <f>IF(OR(S259="",G259=""),0,S259*60*(G259/100)*1012/1000000*293.071)</f>
        <v>302.55</v>
      </c>
      <c r="V259">
        <f>IF(OR(T259="",G259=""),0,T259*60*(G259/100)*1012/1000000*293.071)</f>
        <v>293.97</v>
      </c>
      <c r="W259">
        <v>-22.6</v>
      </c>
      <c r="X259">
        <v>29.8</v>
      </c>
      <c r="Y259">
        <v>42</v>
      </c>
      <c r="Z259">
        <v>68</v>
      </c>
      <c r="AA259">
        <v>70</v>
      </c>
      <c r="AB259">
        <v>62.2</v>
      </c>
      <c r="AC259">
        <f>IF(OR(T259="",G259=""),0,T259*1440*(G259/100)*1012/1000000)</f>
        <v>24.074</v>
      </c>
      <c r="AD259" t="str">
        <v>GEM5000</v>
      </c>
      <c r="AE259" t="str">
        <v/>
      </c>
    </row>
    <row r="260">
      <c r="A260" s="1">
        <v>46204</v>
      </c>
      <c r="B260" t="str">
        <v>EW-13</v>
      </c>
      <c r="C260" t="str">
        <v>Cell2-13</v>
      </c>
      <c r="D260" t="str">
        <v>Vertical</v>
      </c>
      <c r="E260" t="str">
        <v>2"</v>
      </c>
      <c r="F260" t="str">
        <v>1.0"</v>
      </c>
      <c r="G260">
        <v>54.4</v>
      </c>
      <c r="H260">
        <v>33.8</v>
      </c>
      <c r="I260">
        <v>0.8</v>
      </c>
      <c r="J260">
        <v>80</v>
      </c>
      <c r="K260">
        <v>80.2</v>
      </c>
      <c r="L260">
        <f>IF(OR(G260="",H260="",I260=""),0,MAX(0,100-G260-H260-I260))</f>
        <v>11</v>
      </c>
      <c r="M260">
        <v>-18.3</v>
      </c>
      <c r="N260">
        <v>-18.2</v>
      </c>
      <c r="O260">
        <v>0.6</v>
      </c>
      <c r="P260">
        <v>0.6</v>
      </c>
      <c r="Q260">
        <v>-19.8</v>
      </c>
      <c r="R260">
        <v>-19.1</v>
      </c>
      <c r="S260">
        <v>23.9</v>
      </c>
      <c r="T260">
        <v>23.3</v>
      </c>
      <c r="U260">
        <f>IF(OR(S260="",G260=""),0,S260*60*(G260/100)*1012/1000000*293.071)</f>
        <v>230.89</v>
      </c>
      <c r="V260">
        <f>IF(OR(T260="",G260=""),0,T260*60*(G260/100)*1012/1000000*293.071)</f>
        <v>225.72</v>
      </c>
      <c r="W260">
        <v>-25.5</v>
      </c>
      <c r="X260">
        <v>29.7</v>
      </c>
      <c r="Y260">
        <v>67</v>
      </c>
      <c r="Z260">
        <v>68</v>
      </c>
      <c r="AA260">
        <v>73</v>
      </c>
      <c r="AB260">
        <v>59.1</v>
      </c>
      <c r="AC260">
        <f>IF(OR(T260="",G260=""),0,T260*1440*(G260/100)*1012/1000000)</f>
        <v>18.485</v>
      </c>
      <c r="AD260" t="str">
        <v>Envision</v>
      </c>
      <c r="AE260" t="str">
        <v/>
      </c>
    </row>
    <row r="261">
      <c r="A261" s="1">
        <v>46235</v>
      </c>
      <c r="B261" t="str">
        <v>EW-13</v>
      </c>
      <c r="C261" t="str">
        <v>Cell2-13</v>
      </c>
      <c r="D261" t="str">
        <v>Vertical</v>
      </c>
      <c r="E261" t="str">
        <v>2"</v>
      </c>
      <c r="F261" t="str">
        <v>1.0"</v>
      </c>
      <c r="G261">
        <v>54.5</v>
      </c>
      <c r="H261">
        <v>33.1</v>
      </c>
      <c r="I261">
        <v>0.6</v>
      </c>
      <c r="J261">
        <v>80</v>
      </c>
      <c r="K261">
        <v>80.2</v>
      </c>
      <c r="L261">
        <f>IF(OR(G261="",H261="",I261=""),0,MAX(0,100-G261-H261-I261))</f>
        <v>11.8</v>
      </c>
      <c r="M261">
        <v>-21</v>
      </c>
      <c r="N261">
        <v>-20.3</v>
      </c>
      <c r="O261">
        <v>0.8</v>
      </c>
      <c r="P261">
        <v>0.8</v>
      </c>
      <c r="Q261">
        <v>-22.1</v>
      </c>
      <c r="R261">
        <v>-21.7</v>
      </c>
      <c r="S261">
        <v>27.5</v>
      </c>
      <c r="T261">
        <v>27.1</v>
      </c>
      <c r="U261">
        <f>IF(OR(S261="",G261=""),0,S261*60*(G261/100)*1012/1000000*293.071)</f>
        <v>266.73</v>
      </c>
      <c r="V261">
        <f>IF(OR(T261="",G261=""),0,T261*60*(G261/100)*1012/1000000*293.071)</f>
        <v>262.27</v>
      </c>
      <c r="W261">
        <v>-29.5</v>
      </c>
      <c r="X261">
        <v>29.9</v>
      </c>
      <c r="Y261">
        <v>73</v>
      </c>
      <c r="Z261">
        <v>66</v>
      </c>
      <c r="AA261">
        <v>68</v>
      </c>
      <c r="AB261">
        <v>58.1</v>
      </c>
      <c r="AC261">
        <f>IF(OR(T261="",G261=""),0,T261*1440*(G261/100)*1012/1000000)</f>
        <v>21.478</v>
      </c>
      <c r="AD261" t="str">
        <v>GEM5000</v>
      </c>
      <c r="AE261" t="str">
        <v/>
      </c>
    </row>
    <row r="262">
      <c r="A262" s="1">
        <v>45658</v>
      </c>
      <c r="B262" t="str">
        <v>EW-14</v>
      </c>
      <c r="C262" t="str">
        <v>Cell2-14</v>
      </c>
      <c r="D262" t="str">
        <v>Vertical</v>
      </c>
      <c r="E262" t="str">
        <v>2"</v>
      </c>
      <c r="F262" t="str">
        <v>1.0"</v>
      </c>
      <c r="G262">
        <v>55</v>
      </c>
      <c r="H262">
        <v>33.2</v>
      </c>
      <c r="I262">
        <v>0.8</v>
      </c>
      <c r="J262">
        <v>83.9</v>
      </c>
      <c r="K262">
        <v>84.3</v>
      </c>
      <c r="L262">
        <f>IF(OR(G262="",H262="",I262=""),0,MAX(0,100-G262-H262-I262))</f>
        <v>11</v>
      </c>
      <c r="M262">
        <v>-18.6</v>
      </c>
      <c r="N262">
        <v>-18.7</v>
      </c>
      <c r="O262">
        <v>1.7</v>
      </c>
      <c r="P262">
        <v>1.6</v>
      </c>
      <c r="Q262">
        <v>-20</v>
      </c>
      <c r="R262">
        <v>-19.9</v>
      </c>
      <c r="S262">
        <v>38.8</v>
      </c>
      <c r="T262">
        <v>37.6</v>
      </c>
      <c r="U262">
        <f>IF(OR(S262="",G262=""),0,S262*60*(G262/100)*1012/1000000*293.071)</f>
        <v>379.87</v>
      </c>
      <c r="V262">
        <f>IF(OR(T262="",G262=""),0,T262*60*(G262/100)*1012/1000000*293.071)</f>
        <v>367.65</v>
      </c>
      <c r="W262">
        <v>-26.1</v>
      </c>
      <c r="X262">
        <v>29.9</v>
      </c>
      <c r="Y262">
        <v>64</v>
      </c>
      <c r="Z262">
        <v>69</v>
      </c>
      <c r="AA262">
        <v>74</v>
      </c>
      <c r="AB262">
        <v>57.1</v>
      </c>
      <c r="AC262">
        <f>IF(OR(T262="",G262=""),0,T262*1440*(G262/100)*1012/1000000)</f>
        <v>30.108</v>
      </c>
      <c r="AD262" t="str">
        <v>Envision</v>
      </c>
      <c r="AE262" t="str">
        <v/>
      </c>
    </row>
    <row r="263">
      <c r="A263" s="1">
        <v>45689</v>
      </c>
      <c r="B263" t="str">
        <v>EW-14</v>
      </c>
      <c r="C263" t="str">
        <v>Cell2-14</v>
      </c>
      <c r="D263" t="str">
        <v>Vertical</v>
      </c>
      <c r="E263" t="str">
        <v>2"</v>
      </c>
      <c r="F263" t="str">
        <v>1.0"</v>
      </c>
      <c r="G263">
        <v>55.1</v>
      </c>
      <c r="H263">
        <v>34.7</v>
      </c>
      <c r="I263">
        <v>0.5</v>
      </c>
      <c r="J263">
        <v>82.8</v>
      </c>
      <c r="K263">
        <v>82.9</v>
      </c>
      <c r="L263">
        <f>IF(OR(G263="",H263="",I263=""),0,MAX(0,100-G263-H263-I263))</f>
        <v>9.7</v>
      </c>
      <c r="M263">
        <v>-21</v>
      </c>
      <c r="N263">
        <v>-21.5</v>
      </c>
      <c r="O263">
        <v>0.7</v>
      </c>
      <c r="P263">
        <v>0.7</v>
      </c>
      <c r="Q263">
        <v>-22.7</v>
      </c>
      <c r="R263">
        <v>-22.7</v>
      </c>
      <c r="S263">
        <v>25.6</v>
      </c>
      <c r="T263">
        <v>25.1</v>
      </c>
      <c r="U263">
        <f>IF(OR(S263="",G263=""),0,S263*60*(G263/100)*1012/1000000*293.071)</f>
        <v>250.8</v>
      </c>
      <c r="V263">
        <f>IF(OR(T263="",G263=""),0,T263*60*(G263/100)*1012/1000000*293.071)</f>
        <v>246</v>
      </c>
      <c r="W263">
        <v>-29.9</v>
      </c>
      <c r="X263">
        <v>30</v>
      </c>
      <c r="Y263">
        <v>43</v>
      </c>
      <c r="Z263">
        <v>67</v>
      </c>
      <c r="AA263">
        <v>64</v>
      </c>
      <c r="AB263">
        <v>58.1</v>
      </c>
      <c r="AC263">
        <f>IF(OR(T263="",G263=""),0,T263*1440*(G263/100)*1012/1000000)</f>
        <v>20.145</v>
      </c>
      <c r="AD263" t="str">
        <v>GEM5000</v>
      </c>
      <c r="AE263" t="str">
        <v/>
      </c>
    </row>
    <row r="264">
      <c r="A264" s="1">
        <v>45717</v>
      </c>
      <c r="B264" t="str">
        <v>EW-14</v>
      </c>
      <c r="C264" t="str">
        <v>Cell2-14</v>
      </c>
      <c r="D264" t="str">
        <v>Vertical</v>
      </c>
      <c r="E264" t="str">
        <v>2"</v>
      </c>
      <c r="F264" t="str">
        <v>1.0"</v>
      </c>
      <c r="G264">
        <v>53.6</v>
      </c>
      <c r="H264">
        <v>35.3</v>
      </c>
      <c r="I264">
        <v>0.6</v>
      </c>
      <c r="J264">
        <v>75.3</v>
      </c>
      <c r="K264">
        <v>75.1</v>
      </c>
      <c r="L264">
        <f>IF(OR(G264="",H264="",I264=""),0,MAX(0,100-G264-H264-I264))</f>
        <v>10.5</v>
      </c>
      <c r="M264">
        <v>-15.9</v>
      </c>
      <c r="N264">
        <v>-16.2</v>
      </c>
      <c r="O264">
        <v>0.6</v>
      </c>
      <c r="P264">
        <v>0.6</v>
      </c>
      <c r="Q264">
        <v>-17.2</v>
      </c>
      <c r="R264">
        <v>-17.2</v>
      </c>
      <c r="S264">
        <v>23.3</v>
      </c>
      <c r="T264">
        <v>23.6</v>
      </c>
      <c r="U264">
        <f>IF(OR(S264="",G264=""),0,S264*60*(G264/100)*1012/1000000*293.071)</f>
        <v>222.78</v>
      </c>
      <c r="V264">
        <f>IF(OR(T264="",G264=""),0,T264*60*(G264/100)*1012/1000000*293.071)</f>
        <v>224.88</v>
      </c>
      <c r="W264">
        <v>-23.5</v>
      </c>
      <c r="X264">
        <v>29.9</v>
      </c>
      <c r="Y264">
        <v>72</v>
      </c>
      <c r="Z264">
        <v>72</v>
      </c>
      <c r="AA264">
        <v>73</v>
      </c>
      <c r="AB264">
        <v>59.1</v>
      </c>
      <c r="AC264">
        <f>IF(OR(T264="",G264=""),0,T264*1440*(G264/100)*1012/1000000)</f>
        <v>18.416</v>
      </c>
      <c r="AD264" t="str">
        <v>Envision</v>
      </c>
      <c r="AE264" t="str">
        <v/>
      </c>
    </row>
    <row r="265">
      <c r="A265" s="1">
        <v>45748</v>
      </c>
      <c r="B265" t="str">
        <v>EW-14</v>
      </c>
      <c r="C265" t="str">
        <v>Cell2-14</v>
      </c>
      <c r="D265" t="str">
        <v>Vertical</v>
      </c>
      <c r="E265" t="str">
        <v>2"</v>
      </c>
      <c r="F265" t="str">
        <v>1.0"</v>
      </c>
      <c r="G265">
        <v>51.9</v>
      </c>
      <c r="H265">
        <v>36.6</v>
      </c>
      <c r="I265">
        <v>0.5</v>
      </c>
      <c r="J265">
        <v>83.9</v>
      </c>
      <c r="K265">
        <v>84.3</v>
      </c>
      <c r="L265">
        <f>IF(OR(G265="",H265="",I265=""),0,MAX(0,100-G265-H265-I265))</f>
        <v>11</v>
      </c>
      <c r="M265">
        <v>-20.3</v>
      </c>
      <c r="N265">
        <v>-21.1</v>
      </c>
      <c r="O265">
        <v>1.1</v>
      </c>
      <c r="P265">
        <v>1.1</v>
      </c>
      <c r="Q265">
        <v>-21.7</v>
      </c>
      <c r="R265">
        <v>-22.3</v>
      </c>
      <c r="S265">
        <v>30.3</v>
      </c>
      <c r="T265">
        <v>30.8</v>
      </c>
      <c r="U265">
        <f>IF(OR(S265="",G265=""),0,S265*60*(G265/100)*1012/1000000*293.071)</f>
        <v>279.7</v>
      </c>
      <c r="V265">
        <f>IF(OR(T265="",G265=""),0,T265*60*(G265/100)*1012/1000000*293.071)</f>
        <v>284.8</v>
      </c>
      <c r="W265">
        <v>-28.9</v>
      </c>
      <c r="X265">
        <v>29.8</v>
      </c>
      <c r="Y265">
        <v>59</v>
      </c>
      <c r="Z265">
        <v>77</v>
      </c>
      <c r="AA265">
        <v>73</v>
      </c>
      <c r="AB265">
        <v>63.2</v>
      </c>
      <c r="AC265">
        <f>IF(OR(T265="",G265=""),0,T265*1440*(G265/100)*1012/1000000)</f>
        <v>23.322</v>
      </c>
      <c r="AD265" t="str">
        <v>GEM5000</v>
      </c>
      <c r="AE265" t="str">
        <v/>
      </c>
    </row>
    <row r="266">
      <c r="A266" s="1">
        <v>45778</v>
      </c>
      <c r="B266" t="str">
        <v>EW-14</v>
      </c>
      <c r="C266" t="str">
        <v>Cell2-14</v>
      </c>
      <c r="D266" t="str">
        <v>Vertical</v>
      </c>
      <c r="E266" t="str">
        <v>2"</v>
      </c>
      <c r="F266" t="str">
        <v>1.0"</v>
      </c>
      <c r="G266">
        <v>55</v>
      </c>
      <c r="H266">
        <v>33.4</v>
      </c>
      <c r="I266">
        <v>0.5</v>
      </c>
      <c r="J266">
        <v>76.1</v>
      </c>
      <c r="K266">
        <v>76.3</v>
      </c>
      <c r="L266">
        <f>IF(OR(G266="",H266="",I266=""),0,MAX(0,100-G266-H266-I266))</f>
        <v>11.1</v>
      </c>
      <c r="M266">
        <v>-20.7</v>
      </c>
      <c r="N266">
        <v>-20.1</v>
      </c>
      <c r="O266">
        <v>1.3</v>
      </c>
      <c r="P266">
        <v>1.3</v>
      </c>
      <c r="Q266">
        <v>-22.1</v>
      </c>
      <c r="R266">
        <v>-21.5</v>
      </c>
      <c r="S266">
        <v>34.9</v>
      </c>
      <c r="T266">
        <v>33.7</v>
      </c>
      <c r="U266">
        <f>IF(OR(S266="",G266=""),0,S266*60*(G266/100)*1012/1000000*293.071)</f>
        <v>341.4</v>
      </c>
      <c r="V266">
        <f>IF(OR(T266="",G266=""),0,T266*60*(G266/100)*1012/1000000*293.071)</f>
        <v>329.37</v>
      </c>
      <c r="W266">
        <v>-26.7</v>
      </c>
      <c r="X266">
        <v>29.8</v>
      </c>
      <c r="Y266">
        <v>42</v>
      </c>
      <c r="Z266">
        <v>69</v>
      </c>
      <c r="AA266">
        <v>72</v>
      </c>
      <c r="AB266">
        <v>64.2</v>
      </c>
      <c r="AC266">
        <f>IF(OR(T266="",G266=""),0,T266*1440*(G266/100)*1012/1000000)</f>
        <v>26.972</v>
      </c>
      <c r="AD266" t="str">
        <v>Envision</v>
      </c>
      <c r="AE266" t="str">
        <v/>
      </c>
    </row>
    <row r="267">
      <c r="A267" s="1">
        <v>45809</v>
      </c>
      <c r="B267" t="str">
        <v>EW-14</v>
      </c>
      <c r="C267" t="str">
        <v>Cell2-14</v>
      </c>
      <c r="D267" t="str">
        <v>Vertical</v>
      </c>
      <c r="E267" t="str">
        <v>2"</v>
      </c>
      <c r="F267" t="str">
        <v>1.0"</v>
      </c>
      <c r="G267">
        <v>55.2</v>
      </c>
      <c r="H267">
        <v>33.8</v>
      </c>
      <c r="I267">
        <v>0.4</v>
      </c>
      <c r="J267">
        <v>79.2</v>
      </c>
      <c r="K267">
        <v>79.5</v>
      </c>
      <c r="L267">
        <f>IF(OR(G267="",H267="",I267=""),0,MAX(0,100-G267-H267-I267))</f>
        <v>10.5</v>
      </c>
      <c r="M267">
        <v>-20.7</v>
      </c>
      <c r="N267">
        <v>-20.9</v>
      </c>
      <c r="O267">
        <v>1.4</v>
      </c>
      <c r="P267">
        <v>1.4</v>
      </c>
      <c r="Q267">
        <v>-22.4</v>
      </c>
      <c r="R267">
        <v>-22.3</v>
      </c>
      <c r="S267">
        <v>35.6</v>
      </c>
      <c r="T267">
        <v>34.6</v>
      </c>
      <c r="U267">
        <f>IF(OR(S267="",G267=""),0,S267*60*(G267/100)*1012/1000000*293.071)</f>
        <v>349.94</v>
      </c>
      <c r="V267">
        <f>IF(OR(T267="",G267=""),0,T267*60*(G267/100)*1012/1000000*293.071)</f>
        <v>340.15</v>
      </c>
      <c r="W267">
        <v>-27.9</v>
      </c>
      <c r="X267">
        <v>29.9</v>
      </c>
      <c r="Y267">
        <v>69</v>
      </c>
      <c r="Z267">
        <v>76</v>
      </c>
      <c r="AA267">
        <v>78</v>
      </c>
      <c r="AB267">
        <v>59.1</v>
      </c>
      <c r="AC267">
        <f>IF(OR(T267="",G267=""),0,T267*1440*(G267/100)*1012/1000000)</f>
        <v>27.855</v>
      </c>
      <c r="AD267" t="str">
        <v>GEM5000</v>
      </c>
      <c r="AE267" t="str">
        <v/>
      </c>
    </row>
    <row r="268">
      <c r="A268" s="1">
        <v>45839</v>
      </c>
      <c r="B268" t="str">
        <v>EW-14</v>
      </c>
      <c r="C268" t="str">
        <v>Cell2-14</v>
      </c>
      <c r="D268" t="str">
        <v>Vertical</v>
      </c>
      <c r="E268" t="str">
        <v>2"</v>
      </c>
      <c r="F268" t="str">
        <v>1.0"</v>
      </c>
      <c r="G268">
        <v>56.7</v>
      </c>
      <c r="H268">
        <v>31.7</v>
      </c>
      <c r="I268">
        <v>0.6</v>
      </c>
      <c r="J268">
        <v>77.2</v>
      </c>
      <c r="K268">
        <v>77.4</v>
      </c>
      <c r="L268">
        <f>IF(OR(G268="",H268="",I268=""),0,MAX(0,100-G268-H268-I268))</f>
        <v>11</v>
      </c>
      <c r="M268">
        <v>-18.6</v>
      </c>
      <c r="N268">
        <v>-18.9</v>
      </c>
      <c r="O268">
        <v>0.6</v>
      </c>
      <c r="P268">
        <v>0.6</v>
      </c>
      <c r="Q268">
        <v>-20.1</v>
      </c>
      <c r="R268">
        <v>-19.8</v>
      </c>
      <c r="S268">
        <v>22.3</v>
      </c>
      <c r="T268">
        <v>22.7</v>
      </c>
      <c r="U268">
        <f>IF(OR(S268="",G268=""),0,S268*60*(G268/100)*1012/1000000*293.071)</f>
        <v>224.8</v>
      </c>
      <c r="V268">
        <f>IF(OR(T268="",G268=""),0,T268*60*(G268/100)*1012/1000000*293.071)</f>
        <v>229.3</v>
      </c>
      <c r="W268">
        <v>-27.1</v>
      </c>
      <c r="X268">
        <v>29.7</v>
      </c>
      <c r="Y268">
        <v>57</v>
      </c>
      <c r="Z268">
        <v>73</v>
      </c>
      <c r="AA268">
        <v>75</v>
      </c>
      <c r="AB268">
        <v>58.6</v>
      </c>
      <c r="AC268">
        <f>IF(OR(T268="",G268=""),0,T268*1440*(G268/100)*1012/1000000)</f>
        <v>18.778</v>
      </c>
      <c r="AD268" t="str">
        <v>Envision</v>
      </c>
      <c r="AE268" t="str">
        <v/>
      </c>
    </row>
    <row r="269">
      <c r="A269" s="1">
        <v>45870</v>
      </c>
      <c r="B269" t="str">
        <v>EW-14</v>
      </c>
      <c r="C269" t="str">
        <v>Cell2-14</v>
      </c>
      <c r="D269" t="str">
        <v>Vertical</v>
      </c>
      <c r="E269" t="str">
        <v>2"</v>
      </c>
      <c r="F269" t="str">
        <v>1.0"</v>
      </c>
      <c r="G269">
        <v>51.7</v>
      </c>
      <c r="H269">
        <v>36.3</v>
      </c>
      <c r="I269">
        <v>0.6</v>
      </c>
      <c r="J269">
        <v>79.7</v>
      </c>
      <c r="K269">
        <v>80.2</v>
      </c>
      <c r="L269">
        <f>IF(OR(G269="",H269="",I269=""),0,MAX(0,100-G269-H269-I269))</f>
        <v>11.3</v>
      </c>
      <c r="M269">
        <v>-17.9</v>
      </c>
      <c r="N269">
        <v>-17.7</v>
      </c>
      <c r="O269">
        <v>1.1</v>
      </c>
      <c r="P269">
        <v>1.1</v>
      </c>
      <c r="Q269">
        <v>-19.2</v>
      </c>
      <c r="R269">
        <v>-19</v>
      </c>
      <c r="S269">
        <v>30.3</v>
      </c>
      <c r="T269">
        <v>31</v>
      </c>
      <c r="U269">
        <f>IF(OR(S269="",G269=""),0,S269*60*(G269/100)*1012/1000000*293.071)</f>
        <v>278.73</v>
      </c>
      <c r="V269">
        <f>IF(OR(T269="",G269=""),0,T269*60*(G269/100)*1012/1000000*293.071)</f>
        <v>285.86</v>
      </c>
      <c r="W269">
        <v>-24.6</v>
      </c>
      <c r="X269">
        <v>29.9</v>
      </c>
      <c r="Y269">
        <v>49</v>
      </c>
      <c r="Z269">
        <v>78</v>
      </c>
      <c r="AA269">
        <v>80</v>
      </c>
      <c r="AB269">
        <v>55.5</v>
      </c>
      <c r="AC269">
        <f>IF(OR(T269="",G269=""),0,T269*1440*(G269/100)*1012/1000000)</f>
        <v>23.41</v>
      </c>
      <c r="AD269" t="str">
        <v>LMS</v>
      </c>
      <c r="AE269" t="str">
        <v/>
      </c>
    </row>
    <row r="270">
      <c r="A270" s="1">
        <v>45901</v>
      </c>
      <c r="B270" t="str">
        <v>EW-14</v>
      </c>
      <c r="C270" t="str">
        <v>Cell2-14</v>
      </c>
      <c r="D270" t="str">
        <v>Vertical</v>
      </c>
      <c r="E270" t="str">
        <v>2"</v>
      </c>
      <c r="F270" t="str">
        <v>1.0"</v>
      </c>
      <c r="G270">
        <v>52.6</v>
      </c>
      <c r="H270">
        <v>34.1</v>
      </c>
      <c r="I270">
        <v>0.5</v>
      </c>
      <c r="J270">
        <v>82.6</v>
      </c>
      <c r="K270">
        <v>82.7</v>
      </c>
      <c r="L270">
        <f>IF(OR(G270="",H270="",I270=""),0,MAX(0,100-G270-H270-I270))</f>
        <v>12.8</v>
      </c>
      <c r="M270">
        <v>-20.1</v>
      </c>
      <c r="N270">
        <v>-20.1</v>
      </c>
      <c r="O270">
        <v>1.2</v>
      </c>
      <c r="P270">
        <v>1.2</v>
      </c>
      <c r="Q270">
        <v>-21.5</v>
      </c>
      <c r="R270">
        <v>-21.1</v>
      </c>
      <c r="S270">
        <v>33.1</v>
      </c>
      <c r="T270">
        <v>32.6</v>
      </c>
      <c r="U270">
        <f>IF(OR(S270="",G270=""),0,S270*60*(G270/100)*1012/1000000*293.071)</f>
        <v>310.09</v>
      </c>
      <c r="V270">
        <f>IF(OR(T270="",G270=""),0,T270*60*(G270/100)*1012/1000000*293.071)</f>
        <v>305.03</v>
      </c>
      <c r="W270">
        <v>-30.5</v>
      </c>
      <c r="X270">
        <v>30</v>
      </c>
      <c r="Y270">
        <v>80</v>
      </c>
      <c r="Z270">
        <v>75</v>
      </c>
      <c r="AA270">
        <v>75</v>
      </c>
      <c r="AB270">
        <v>49.4</v>
      </c>
      <c r="AC270">
        <f>IF(OR(T270="",G270=""),0,T270*1440*(G270/100)*1012/1000000)</f>
        <v>24.979</v>
      </c>
      <c r="AD270" t="str">
        <v>GEM5000</v>
      </c>
      <c r="AE270" t="str">
        <v/>
      </c>
    </row>
    <row r="271">
      <c r="A271" s="1">
        <v>45931</v>
      </c>
      <c r="B271" t="str">
        <v>EW-14</v>
      </c>
      <c r="C271" t="str">
        <v>Cell2-14</v>
      </c>
      <c r="D271" t="str">
        <v>Vertical</v>
      </c>
      <c r="E271" t="str">
        <v>2"</v>
      </c>
      <c r="F271" t="str">
        <v>1.0"</v>
      </c>
      <c r="G271">
        <v>54.2</v>
      </c>
      <c r="H271">
        <v>32.8</v>
      </c>
      <c r="I271">
        <v>0.5</v>
      </c>
      <c r="J271">
        <v>80.7</v>
      </c>
      <c r="K271">
        <v>81.1</v>
      </c>
      <c r="L271">
        <f>IF(OR(G271="",H271="",I271=""),0,MAX(0,100-G271-H271-I271))</f>
        <v>12.5</v>
      </c>
      <c r="M271">
        <v>-20.3</v>
      </c>
      <c r="N271">
        <v>-19.2</v>
      </c>
      <c r="O271">
        <v>0.7</v>
      </c>
      <c r="P271">
        <v>0.7</v>
      </c>
      <c r="Q271">
        <v>-21.4</v>
      </c>
      <c r="R271">
        <v>-20.7</v>
      </c>
      <c r="S271">
        <v>26.3</v>
      </c>
      <c r="T271">
        <v>25.6</v>
      </c>
      <c r="U271">
        <f>IF(OR(S271="",G271=""),0,S271*60*(G271/100)*1012/1000000*293.071)</f>
        <v>253.97</v>
      </c>
      <c r="V271">
        <f>IF(OR(T271="",G271=""),0,T271*60*(G271/100)*1012/1000000*293.071)</f>
        <v>246.78</v>
      </c>
      <c r="W271">
        <v>-29.7</v>
      </c>
      <c r="X271">
        <v>29.7</v>
      </c>
      <c r="Y271">
        <v>50</v>
      </c>
      <c r="Z271">
        <v>76</v>
      </c>
      <c r="AA271">
        <v>72</v>
      </c>
      <c r="AB271">
        <v>47.4</v>
      </c>
      <c r="AC271">
        <f>IF(OR(T271="",G271=""),0,T271*1440*(G271/100)*1012/1000000)</f>
        <v>20.209</v>
      </c>
      <c r="AD271" t="str">
        <v>LMS</v>
      </c>
      <c r="AE271" t="str">
        <v/>
      </c>
    </row>
    <row r="272">
      <c r="A272" s="1">
        <v>45962</v>
      </c>
      <c r="B272" t="str">
        <v>EW-14</v>
      </c>
      <c r="C272" t="str">
        <v>Cell2-14</v>
      </c>
      <c r="D272" t="str">
        <v>Vertical</v>
      </c>
      <c r="E272" t="str">
        <v>2"</v>
      </c>
      <c r="F272" t="str">
        <v>1.0"</v>
      </c>
      <c r="G272">
        <v>54</v>
      </c>
      <c r="H272">
        <v>34.6</v>
      </c>
      <c r="I272">
        <v>0.6</v>
      </c>
      <c r="J272">
        <v>78.1</v>
      </c>
      <c r="K272">
        <v>77.8</v>
      </c>
      <c r="L272">
        <f>IF(OR(G272="",H272="",I272=""),0,MAX(0,100-G272-H272-I272))</f>
        <v>10.8</v>
      </c>
      <c r="M272">
        <v>-15.1</v>
      </c>
      <c r="N272">
        <v>-15.5</v>
      </c>
      <c r="O272">
        <v>1.3</v>
      </c>
      <c r="P272">
        <v>1.2</v>
      </c>
      <c r="Q272">
        <v>-16.9</v>
      </c>
      <c r="R272">
        <v>-16.6</v>
      </c>
      <c r="S272">
        <v>33.3</v>
      </c>
      <c r="T272">
        <v>31.9</v>
      </c>
      <c r="U272">
        <f>IF(OR(S272="",G272=""),0,S272*60*(G272/100)*1012/1000000*293.071)</f>
        <v>320.16</v>
      </c>
      <c r="V272">
        <f>IF(OR(T272="",G272=""),0,T272*60*(G272/100)*1012/1000000*293.071)</f>
        <v>306.45</v>
      </c>
      <c r="W272">
        <v>-24.6</v>
      </c>
      <c r="X272">
        <v>30</v>
      </c>
      <c r="Y272">
        <v>59</v>
      </c>
      <c r="Z272">
        <v>62</v>
      </c>
      <c r="AA272">
        <v>61</v>
      </c>
      <c r="AB272">
        <v>47.9</v>
      </c>
      <c r="AC272">
        <f>IF(OR(T272="",G272=""),0,T272*1440*(G272/100)*1012/1000000)</f>
        <v>25.096</v>
      </c>
      <c r="AD272" t="str">
        <v>Envision</v>
      </c>
      <c r="AE272" t="str">
        <v/>
      </c>
    </row>
    <row r="273">
      <c r="A273" s="1">
        <v>45992</v>
      </c>
      <c r="B273" t="str">
        <v>EW-14</v>
      </c>
      <c r="C273" t="str">
        <v>Cell2-14</v>
      </c>
      <c r="D273" t="str">
        <v>Vertical</v>
      </c>
      <c r="E273" t="str">
        <v>2"</v>
      </c>
      <c r="F273" t="str">
        <v>1.0"</v>
      </c>
      <c r="G273">
        <v>55.6</v>
      </c>
      <c r="H273">
        <v>32.8</v>
      </c>
      <c r="I273">
        <v>0.7</v>
      </c>
      <c r="J273">
        <v>77.5</v>
      </c>
      <c r="K273">
        <v>77.8</v>
      </c>
      <c r="L273">
        <f>IF(OR(G273="",H273="",I273=""),0,MAX(0,100-G273-H273-I273))</f>
        <v>10.9</v>
      </c>
      <c r="M273">
        <v>-15.8</v>
      </c>
      <c r="N273">
        <v>-16.9</v>
      </c>
      <c r="O273">
        <v>0.7</v>
      </c>
      <c r="P273">
        <v>0.7</v>
      </c>
      <c r="Q273">
        <v>-17.6</v>
      </c>
      <c r="R273">
        <v>-17.9</v>
      </c>
      <c r="S273">
        <v>26.3</v>
      </c>
      <c r="T273">
        <v>25.1</v>
      </c>
      <c r="U273">
        <f>IF(OR(S273="",G273=""),0,S273*60*(G273/100)*1012/1000000*293.071)</f>
        <v>260.24</v>
      </c>
      <c r="V273">
        <f>IF(OR(T273="",G273=""),0,T273*60*(G273/100)*1012/1000000*293.071)</f>
        <v>247.72</v>
      </c>
      <c r="W273">
        <v>-26.8</v>
      </c>
      <c r="X273">
        <v>29.8</v>
      </c>
      <c r="Y273">
        <v>46</v>
      </c>
      <c r="Z273">
        <v>63</v>
      </c>
      <c r="AA273">
        <v>64</v>
      </c>
      <c r="AB273">
        <v>49.4</v>
      </c>
      <c r="AC273">
        <f>IF(OR(T273="",G273=""),0,T273*1440*(G273/100)*1012/1000000)</f>
        <v>20.286</v>
      </c>
      <c r="AD273" t="str">
        <v>GEM5000</v>
      </c>
      <c r="AE273" t="str">
        <v/>
      </c>
    </row>
    <row r="274">
      <c r="A274" s="1">
        <v>46023</v>
      </c>
      <c r="B274" t="str">
        <v>EW-14</v>
      </c>
      <c r="C274" t="str">
        <v>Cell2-14</v>
      </c>
      <c r="D274" t="str">
        <v>Vertical</v>
      </c>
      <c r="E274" t="str">
        <v>2"</v>
      </c>
      <c r="F274" t="str">
        <v>1.0"</v>
      </c>
      <c r="G274">
        <v>55.8</v>
      </c>
      <c r="H274">
        <v>31.1</v>
      </c>
      <c r="I274">
        <v>0.7</v>
      </c>
      <c r="J274">
        <v>77.4</v>
      </c>
      <c r="K274">
        <v>77.9</v>
      </c>
      <c r="L274">
        <f>IF(OR(G274="",H274="",I274=""),0,MAX(0,100-G274-H274-I274))</f>
        <v>12.4</v>
      </c>
      <c r="M274">
        <v>-19.8</v>
      </c>
      <c r="N274">
        <v>-20.2</v>
      </c>
      <c r="O274">
        <v>1.2</v>
      </c>
      <c r="P274">
        <v>1.2</v>
      </c>
      <c r="Q274">
        <v>-20.9</v>
      </c>
      <c r="R274">
        <v>-21.4</v>
      </c>
      <c r="S274">
        <v>31.2</v>
      </c>
      <c r="T274">
        <v>31.9</v>
      </c>
      <c r="U274">
        <f>IF(OR(S274="",G274=""),0,S274*60*(G274/100)*1012/1000000*293.071)</f>
        <v>309.42</v>
      </c>
      <c r="V274">
        <f>IF(OR(T274="",G274=""),0,T274*60*(G274/100)*1012/1000000*293.071)</f>
        <v>317.06</v>
      </c>
      <c r="W274">
        <v>-28.4</v>
      </c>
      <c r="X274">
        <v>29.9</v>
      </c>
      <c r="Y274">
        <v>48</v>
      </c>
      <c r="Z274">
        <v>71</v>
      </c>
      <c r="AA274">
        <v>72</v>
      </c>
      <c r="AB274">
        <v>48.4</v>
      </c>
      <c r="AC274">
        <f>IF(OR(T274="",G274=""),0,T274*1440*(G274/100)*1012/1000000)</f>
        <v>25.965</v>
      </c>
      <c r="AD274" t="str">
        <v>Envision</v>
      </c>
      <c r="AE274" t="str">
        <v/>
      </c>
    </row>
    <row r="275">
      <c r="A275" s="1">
        <v>46054</v>
      </c>
      <c r="B275" t="str">
        <v>EW-14</v>
      </c>
      <c r="C275" t="str">
        <v>Cell2-14</v>
      </c>
      <c r="D275" t="str">
        <v>Vertical</v>
      </c>
      <c r="E275" t="str">
        <v>2"</v>
      </c>
      <c r="F275" t="str">
        <v>1.0"</v>
      </c>
      <c r="G275">
        <v>52.6</v>
      </c>
      <c r="H275">
        <v>36.6</v>
      </c>
      <c r="I275">
        <v>0.6</v>
      </c>
      <c r="J275">
        <v>82.1</v>
      </c>
      <c r="K275">
        <v>82</v>
      </c>
      <c r="L275">
        <f>IF(OR(G275="",H275="",I275=""),0,MAX(0,100-G275-H275-I275))</f>
        <v>10.2</v>
      </c>
      <c r="M275">
        <v>-20.9</v>
      </c>
      <c r="N275">
        <v>-21.4</v>
      </c>
      <c r="O275">
        <v>1.1</v>
      </c>
      <c r="P275">
        <v>1.1</v>
      </c>
      <c r="Q275">
        <v>-22.7</v>
      </c>
      <c r="R275">
        <v>-22.5</v>
      </c>
      <c r="S275">
        <v>32.2</v>
      </c>
      <c r="T275">
        <v>30.9</v>
      </c>
      <c r="U275">
        <f>IF(OR(S275="",G275=""),0,S275*60*(G275/100)*1012/1000000*293.071)</f>
        <v>301.86</v>
      </c>
      <c r="V275">
        <f>IF(OR(T275="",G275=""),0,T275*60*(G275/100)*1012/1000000*293.071)</f>
        <v>289.15</v>
      </c>
      <c r="W275">
        <v>-30.9</v>
      </c>
      <c r="X275">
        <v>29.9</v>
      </c>
      <c r="Y275">
        <v>54</v>
      </c>
      <c r="Z275">
        <v>62</v>
      </c>
      <c r="AA275">
        <v>63</v>
      </c>
      <c r="AB275">
        <v>54</v>
      </c>
      <c r="AC275">
        <f>IF(OR(T275="",G275=""),0,T275*1440*(G275/100)*1012/1000000)</f>
        <v>23.679</v>
      </c>
      <c r="AD275" t="str">
        <v>Envision</v>
      </c>
      <c r="AE275" t="str">
        <v/>
      </c>
    </row>
    <row r="276">
      <c r="A276" s="1">
        <v>46082</v>
      </c>
      <c r="B276" t="str">
        <v>EW-14</v>
      </c>
      <c r="C276" t="str">
        <v>Cell2-14</v>
      </c>
      <c r="D276" t="str">
        <v>Vertical</v>
      </c>
      <c r="E276" t="str">
        <v>2"</v>
      </c>
      <c r="F276" t="str">
        <v>1.0"</v>
      </c>
      <c r="G276">
        <v>56.1</v>
      </c>
      <c r="H276">
        <v>31.1</v>
      </c>
      <c r="I276">
        <v>0.8</v>
      </c>
      <c r="J276">
        <v>75.1</v>
      </c>
      <c r="K276">
        <v>75.1</v>
      </c>
      <c r="L276">
        <f>IF(OR(G276="",H276="",I276=""),0,MAX(0,100-G276-H276-I276))</f>
        <v>12</v>
      </c>
      <c r="M276">
        <v>-18.8</v>
      </c>
      <c r="N276">
        <v>-18.9</v>
      </c>
      <c r="O276">
        <v>1.3</v>
      </c>
      <c r="P276">
        <v>1.3</v>
      </c>
      <c r="Q276">
        <v>-20.6</v>
      </c>
      <c r="R276">
        <v>-20.4</v>
      </c>
      <c r="S276">
        <v>33.1</v>
      </c>
      <c r="T276">
        <v>33.2</v>
      </c>
      <c r="U276">
        <f>IF(OR(S276="",G276=""),0,S276*60*(G276/100)*1012/1000000*293.071)</f>
        <v>331.09</v>
      </c>
      <c r="V276">
        <f>IF(OR(T276="",G276=""),0,T276*60*(G276/100)*1012/1000000*293.071)</f>
        <v>331.43</v>
      </c>
      <c r="W276">
        <v>-26</v>
      </c>
      <c r="X276">
        <v>29.9</v>
      </c>
      <c r="Y276">
        <v>71</v>
      </c>
      <c r="Z276">
        <v>76</v>
      </c>
      <c r="AA276">
        <v>79</v>
      </c>
      <c r="AB276">
        <v>58.1</v>
      </c>
      <c r="AC276">
        <f>IF(OR(T276="",G276=""),0,T276*1440*(G276/100)*1012/1000000)</f>
        <v>27.141</v>
      </c>
      <c r="AD276" t="str">
        <v>LMS</v>
      </c>
      <c r="AE276" t="str">
        <v/>
      </c>
    </row>
    <row r="277">
      <c r="A277" s="1">
        <v>46113</v>
      </c>
      <c r="B277" t="str">
        <v>EW-14</v>
      </c>
      <c r="C277" t="str">
        <v>Cell2-14</v>
      </c>
      <c r="D277" t="str">
        <v>Vertical</v>
      </c>
      <c r="E277" t="str">
        <v>2"</v>
      </c>
      <c r="F277" t="str">
        <v>1.0"</v>
      </c>
      <c r="G277">
        <v>51.5</v>
      </c>
      <c r="H277">
        <v>35.2</v>
      </c>
      <c r="I277">
        <v>0.7</v>
      </c>
      <c r="J277">
        <v>82.4</v>
      </c>
      <c r="K277">
        <v>82.8</v>
      </c>
      <c r="L277">
        <f>IF(OR(G277="",H277="",I277=""),0,MAX(0,100-G277-H277-I277))</f>
        <v>12.5</v>
      </c>
      <c r="M277">
        <v>-15.7</v>
      </c>
      <c r="N277">
        <v>-17.1</v>
      </c>
      <c r="O277">
        <v>0.8</v>
      </c>
      <c r="P277">
        <v>0.8</v>
      </c>
      <c r="Q277">
        <v>-17.6</v>
      </c>
      <c r="R277">
        <v>-18.2</v>
      </c>
      <c r="S277">
        <v>27.4</v>
      </c>
      <c r="T277">
        <v>26.5</v>
      </c>
      <c r="U277">
        <f>IF(OR(S277="",G277=""),0,S277*60*(G277/100)*1012/1000000*293.071)</f>
        <v>250.87</v>
      </c>
      <c r="V277">
        <f>IF(OR(T277="",G277=""),0,T277*60*(G277/100)*1012/1000000*293.071)</f>
        <v>242.6</v>
      </c>
      <c r="W277">
        <v>-27.3</v>
      </c>
      <c r="X277">
        <v>29.9</v>
      </c>
      <c r="Y277">
        <v>62</v>
      </c>
      <c r="Z277">
        <v>62</v>
      </c>
      <c r="AA277">
        <v>60</v>
      </c>
      <c r="AB277">
        <v>57.6</v>
      </c>
      <c r="AC277">
        <f>IF(OR(T277="",G277=""),0,T277*1440*(G277/100)*1012/1000000)</f>
        <v>19.867</v>
      </c>
      <c r="AD277" t="str">
        <v>LMS</v>
      </c>
      <c r="AE277" t="str">
        <v/>
      </c>
    </row>
    <row r="278">
      <c r="A278" s="1">
        <v>46143</v>
      </c>
      <c r="B278" t="str">
        <v>EW-14</v>
      </c>
      <c r="C278" t="str">
        <v>Cell2-14</v>
      </c>
      <c r="D278" t="str">
        <v>Vertical</v>
      </c>
      <c r="E278" t="str">
        <v>2"</v>
      </c>
      <c r="F278" t="str">
        <v>1.0"</v>
      </c>
      <c r="G278">
        <v>56.5</v>
      </c>
      <c r="H278">
        <v>32.7</v>
      </c>
      <c r="I278">
        <v>0.5</v>
      </c>
      <c r="J278">
        <v>82.8</v>
      </c>
      <c r="K278">
        <v>83.1</v>
      </c>
      <c r="L278">
        <f>IF(OR(G278="",H278="",I278=""),0,MAX(0,100-G278-H278-I278))</f>
        <v>10.3</v>
      </c>
      <c r="M278">
        <v>-14.9</v>
      </c>
      <c r="N278">
        <v>-15.5</v>
      </c>
      <c r="O278">
        <v>1.4</v>
      </c>
      <c r="P278">
        <v>1.5</v>
      </c>
      <c r="Q278">
        <v>-16.6</v>
      </c>
      <c r="R278">
        <v>-16.4</v>
      </c>
      <c r="S278">
        <v>34.6</v>
      </c>
      <c r="T278">
        <v>35.9</v>
      </c>
      <c r="U278">
        <f>IF(OR(S278="",G278=""),0,S278*60*(G278/100)*1012/1000000*293.071)</f>
        <v>348.45</v>
      </c>
      <c r="V278">
        <f>IF(OR(T278="",G278=""),0,T278*60*(G278/100)*1012/1000000*293.071)</f>
        <v>360.84</v>
      </c>
      <c r="W278">
        <v>-21.8</v>
      </c>
      <c r="X278">
        <v>30</v>
      </c>
      <c r="Y278">
        <v>79</v>
      </c>
      <c r="Z278">
        <v>58</v>
      </c>
      <c r="AA278">
        <v>61</v>
      </c>
      <c r="AB278">
        <v>61.1</v>
      </c>
      <c r="AC278">
        <f>IF(OR(T278="",G278=""),0,T278*1440*(G278/100)*1012/1000000)</f>
        <v>29.55</v>
      </c>
      <c r="AD278" t="str">
        <v>LMS</v>
      </c>
      <c r="AE278" t="str">
        <v/>
      </c>
    </row>
    <row r="279">
      <c r="A279" s="1">
        <v>46174</v>
      </c>
      <c r="B279" t="str">
        <v>EW-14</v>
      </c>
      <c r="C279" t="str">
        <v>Cell2-14</v>
      </c>
      <c r="D279" t="str">
        <v>Vertical</v>
      </c>
      <c r="E279" t="str">
        <v>2"</v>
      </c>
      <c r="F279" t="str">
        <v>1.0"</v>
      </c>
      <c r="G279">
        <v>55.6</v>
      </c>
      <c r="H279">
        <v>33.7</v>
      </c>
      <c r="I279">
        <v>0.6</v>
      </c>
      <c r="J279">
        <v>77.7</v>
      </c>
      <c r="K279">
        <v>77.8</v>
      </c>
      <c r="L279">
        <f>IF(OR(G279="",H279="",I279=""),0,MAX(0,100-G279-H279-I279))</f>
        <v>10.2</v>
      </c>
      <c r="M279">
        <v>-22.1</v>
      </c>
      <c r="N279">
        <v>-21.6</v>
      </c>
      <c r="O279">
        <v>0.9</v>
      </c>
      <c r="P279">
        <v>0.9</v>
      </c>
      <c r="Q279">
        <v>-23.4</v>
      </c>
      <c r="R279">
        <v>-22.8</v>
      </c>
      <c r="S279">
        <v>27.5</v>
      </c>
      <c r="T279">
        <v>28.4</v>
      </c>
      <c r="U279">
        <f>IF(OR(S279="",G279=""),0,S279*60*(G279/100)*1012/1000000*293.071)</f>
        <v>271.85</v>
      </c>
      <c r="V279">
        <f>IF(OR(T279="",G279=""),0,T279*60*(G279/100)*1012/1000000*293.071)</f>
        <v>281.2</v>
      </c>
      <c r="W279">
        <v>-28</v>
      </c>
      <c r="X279">
        <v>29.9</v>
      </c>
      <c r="Y279">
        <v>74</v>
      </c>
      <c r="Z279">
        <v>66</v>
      </c>
      <c r="AA279">
        <v>70</v>
      </c>
      <c r="AB279">
        <v>62.7</v>
      </c>
      <c r="AC279">
        <f>IF(OR(T279="",G279=""),0,T279*1440*(G279/100)*1012/1000000)</f>
        <v>23.028</v>
      </c>
      <c r="AD279" t="str">
        <v>Envision</v>
      </c>
      <c r="AE279" t="str">
        <v/>
      </c>
    </row>
    <row r="280">
      <c r="A280" s="1">
        <v>46204</v>
      </c>
      <c r="B280" t="str">
        <v>EW-14</v>
      </c>
      <c r="C280" t="str">
        <v>Cell2-14</v>
      </c>
      <c r="D280" t="str">
        <v>Vertical</v>
      </c>
      <c r="E280" t="str">
        <v>2"</v>
      </c>
      <c r="F280" t="str">
        <v>1.0"</v>
      </c>
      <c r="G280">
        <v>53.9</v>
      </c>
      <c r="H280">
        <v>33.3</v>
      </c>
      <c r="I280">
        <v>0.5</v>
      </c>
      <c r="J280">
        <v>77.1</v>
      </c>
      <c r="K280">
        <v>77.5</v>
      </c>
      <c r="L280">
        <f>IF(OR(G280="",H280="",I280=""),0,MAX(0,100-G280-H280-I280))</f>
        <v>12.2</v>
      </c>
      <c r="M280">
        <v>-19.6</v>
      </c>
      <c r="N280">
        <v>-18.8</v>
      </c>
      <c r="O280">
        <v>0.9</v>
      </c>
      <c r="P280">
        <v>0.9</v>
      </c>
      <c r="Q280">
        <v>-20.8</v>
      </c>
      <c r="R280">
        <v>-20.3</v>
      </c>
      <c r="S280">
        <v>27.2</v>
      </c>
      <c r="T280">
        <v>28.7</v>
      </c>
      <c r="U280">
        <f>IF(OR(S280="",G280=""),0,S280*60*(G280/100)*1012/1000000*293.071)</f>
        <v>260.81</v>
      </c>
      <c r="V280">
        <f>IF(OR(T280="",G280=""),0,T280*60*(G280/100)*1012/1000000*293.071)</f>
        <v>275.18</v>
      </c>
      <c r="W280">
        <v>-27.5</v>
      </c>
      <c r="X280">
        <v>29.9</v>
      </c>
      <c r="Y280">
        <v>59</v>
      </c>
      <c r="Z280">
        <v>56</v>
      </c>
      <c r="AA280">
        <v>61</v>
      </c>
      <c r="AB280">
        <v>63.2</v>
      </c>
      <c r="AC280">
        <f>IF(OR(T280="",G280=""),0,T280*1440*(G280/100)*1012/1000000)</f>
        <v>22.535</v>
      </c>
      <c r="AD280" t="str">
        <v>Envision</v>
      </c>
      <c r="AE280" t="str">
        <v/>
      </c>
    </row>
    <row r="281">
      <c r="A281" s="1">
        <v>46235</v>
      </c>
      <c r="B281" t="str">
        <v>EW-14</v>
      </c>
      <c r="C281" t="str">
        <v>Cell2-14</v>
      </c>
      <c r="D281" t="str">
        <v>Vertical</v>
      </c>
      <c r="E281" t="str">
        <v>2"</v>
      </c>
      <c r="F281" t="str">
        <v>1.0"</v>
      </c>
      <c r="G281">
        <v>55.1</v>
      </c>
      <c r="H281">
        <v>34.2</v>
      </c>
      <c r="I281">
        <v>0.7</v>
      </c>
      <c r="J281">
        <v>83.7</v>
      </c>
      <c r="K281">
        <v>83.8</v>
      </c>
      <c r="L281">
        <f>IF(OR(G281="",H281="",I281=""),0,MAX(0,100-G281-H281-I281))</f>
        <v>10.1</v>
      </c>
      <c r="M281">
        <v>-22.1</v>
      </c>
      <c r="N281">
        <v>-22.1</v>
      </c>
      <c r="O281">
        <v>0.6</v>
      </c>
      <c r="P281">
        <v>0.6</v>
      </c>
      <c r="Q281">
        <v>-23.6</v>
      </c>
      <c r="R281">
        <v>-23</v>
      </c>
      <c r="S281">
        <v>23.2</v>
      </c>
      <c r="T281">
        <v>22.4</v>
      </c>
      <c r="U281">
        <f>IF(OR(S281="",G281=""),0,S281*60*(G281/100)*1012/1000000*293.071)</f>
        <v>227.31</v>
      </c>
      <c r="V281">
        <f>IF(OR(T281="",G281=""),0,T281*60*(G281/100)*1012/1000000*293.071)</f>
        <v>219.58</v>
      </c>
      <c r="W281">
        <v>-32.2</v>
      </c>
      <c r="X281">
        <v>29.8</v>
      </c>
      <c r="Y281">
        <v>75</v>
      </c>
      <c r="Z281">
        <v>72</v>
      </c>
      <c r="AA281">
        <v>72</v>
      </c>
      <c r="AB281">
        <v>60.1</v>
      </c>
      <c r="AC281">
        <f>IF(OR(T281="",G281=""),0,T281*1440*(G281/100)*1012/1000000)</f>
        <v>17.981</v>
      </c>
      <c r="AD281" t="str">
        <v>LMS</v>
      </c>
      <c r="AE281" t="str">
        <v/>
      </c>
    </row>
    <row r="282">
      <c r="A282" s="1">
        <v>45658</v>
      </c>
      <c r="B282" t="str">
        <v>EW-15</v>
      </c>
      <c r="C282" t="str">
        <v>Cell2-15</v>
      </c>
      <c r="D282" t="str">
        <v>Vertical</v>
      </c>
      <c r="E282" t="str">
        <v>2"</v>
      </c>
      <c r="F282" t="str">
        <v>0.75"</v>
      </c>
      <c r="G282">
        <v>53.7</v>
      </c>
      <c r="H282">
        <v>34.1</v>
      </c>
      <c r="I282">
        <v>0.7</v>
      </c>
      <c r="J282">
        <v>78.6</v>
      </c>
      <c r="K282">
        <v>78.9</v>
      </c>
      <c r="L282">
        <f>IF(OR(G282="",H282="",I282=""),0,MAX(0,100-G282-H282-I282))</f>
        <v>11.5</v>
      </c>
      <c r="M282">
        <v>-17.7</v>
      </c>
      <c r="N282">
        <v>-17.7</v>
      </c>
      <c r="O282">
        <v>2.9</v>
      </c>
      <c r="P282">
        <v>3</v>
      </c>
      <c r="Q282">
        <v>-19.1</v>
      </c>
      <c r="R282">
        <v>-18.7</v>
      </c>
      <c r="S282">
        <v>35.7</v>
      </c>
      <c r="T282">
        <v>36.4</v>
      </c>
      <c r="U282">
        <f>IF(OR(S282="",G282=""),0,S282*60*(G282/100)*1012/1000000*293.071)</f>
        <v>340.81</v>
      </c>
      <c r="V282">
        <f>IF(OR(T282="",G282=""),0,T282*60*(G282/100)*1012/1000000*293.071)</f>
        <v>348.03</v>
      </c>
      <c r="W282">
        <v>-25.9</v>
      </c>
      <c r="X282">
        <v>29.9</v>
      </c>
      <c r="Y282">
        <v>72</v>
      </c>
      <c r="Z282">
        <v>72</v>
      </c>
      <c r="AA282">
        <v>69</v>
      </c>
      <c r="AB282">
        <v>18.5</v>
      </c>
      <c r="AC282">
        <f>IF(OR(T282="",G282=""),0,T282*1440*(G282/100)*1012/1000000)</f>
        <v>28.5</v>
      </c>
      <c r="AD282" t="str">
        <v>GEM5000</v>
      </c>
      <c r="AE282" t="str">
        <v/>
      </c>
    </row>
    <row r="283">
      <c r="A283" s="1">
        <v>45689</v>
      </c>
      <c r="B283" t="str">
        <v>EW-15</v>
      </c>
      <c r="C283" t="str">
        <v>Cell2-15</v>
      </c>
      <c r="D283" t="str">
        <v>Vertical</v>
      </c>
      <c r="E283" t="str">
        <v>2"</v>
      </c>
      <c r="F283" t="str">
        <v>0.75"</v>
      </c>
      <c r="G283">
        <v>51.3</v>
      </c>
      <c r="H283">
        <v>35.6</v>
      </c>
      <c r="I283">
        <v>0.8</v>
      </c>
      <c r="J283">
        <v>81.2</v>
      </c>
      <c r="K283">
        <v>81.5</v>
      </c>
      <c r="L283">
        <f>IF(OR(G283="",H283="",I283=""),0,MAX(0,100-G283-H283-I283))</f>
        <v>12.3</v>
      </c>
      <c r="M283">
        <v>-18.3</v>
      </c>
      <c r="N283">
        <v>-18.9</v>
      </c>
      <c r="O283">
        <v>1.4</v>
      </c>
      <c r="P283">
        <v>1.4</v>
      </c>
      <c r="Q283">
        <v>-20</v>
      </c>
      <c r="R283">
        <v>-20.4</v>
      </c>
      <c r="S283">
        <v>24.8</v>
      </c>
      <c r="T283">
        <v>24.7</v>
      </c>
      <c r="U283">
        <f>IF(OR(S283="",G283=""),0,S283*60*(G283/100)*1012/1000000*293.071)</f>
        <v>226.13</v>
      </c>
      <c r="V283">
        <f>IF(OR(T283="",G283=""),0,T283*60*(G283/100)*1012/1000000*293.071)</f>
        <v>225.78</v>
      </c>
      <c r="W283">
        <v>-28.5</v>
      </c>
      <c r="X283">
        <v>29.8</v>
      </c>
      <c r="Y283">
        <v>80</v>
      </c>
      <c r="Z283">
        <v>65</v>
      </c>
      <c r="AA283">
        <v>63</v>
      </c>
      <c r="AB283">
        <v>17.8</v>
      </c>
      <c r="AC283">
        <f>IF(OR(T283="",G283=""),0,T283*1440*(G283/100)*1012/1000000)</f>
        <v>18.489</v>
      </c>
      <c r="AD283" t="str">
        <v>GEM5000</v>
      </c>
      <c r="AE283" t="str">
        <v/>
      </c>
    </row>
    <row r="284">
      <c r="A284" s="1">
        <v>45717</v>
      </c>
      <c r="B284" t="str">
        <v>EW-15</v>
      </c>
      <c r="C284" t="str">
        <v>Cell2-15</v>
      </c>
      <c r="D284" t="str">
        <v>Vertical</v>
      </c>
      <c r="E284" t="str">
        <v>2"</v>
      </c>
      <c r="F284" t="str">
        <v>0.75"</v>
      </c>
      <c r="G284">
        <v>52</v>
      </c>
      <c r="H284">
        <v>37.2</v>
      </c>
      <c r="I284">
        <v>0.4</v>
      </c>
      <c r="J284">
        <v>76.7</v>
      </c>
      <c r="K284">
        <v>77.2</v>
      </c>
      <c r="L284">
        <f>IF(OR(G284="",H284="",I284=""),0,MAX(0,100-G284-H284-I284))</f>
        <v>10.4</v>
      </c>
      <c r="M284">
        <v>-18.3</v>
      </c>
      <c r="N284">
        <v>-18.3</v>
      </c>
      <c r="O284">
        <v>2.3</v>
      </c>
      <c r="P284">
        <v>2.4</v>
      </c>
      <c r="Q284">
        <v>-19.6</v>
      </c>
      <c r="R284">
        <v>-19.6</v>
      </c>
      <c r="S284">
        <v>31.6</v>
      </c>
      <c r="T284">
        <v>32.5</v>
      </c>
      <c r="U284">
        <f>IF(OR(S284="",G284=""),0,S284*60*(G284/100)*1012/1000000*293.071)</f>
        <v>292.95</v>
      </c>
      <c r="V284">
        <f>IF(OR(T284="",G284=""),0,T284*60*(G284/100)*1012/1000000*293.071)</f>
        <v>300.69</v>
      </c>
      <c r="W284">
        <v>-25.1</v>
      </c>
      <c r="X284">
        <v>29.7</v>
      </c>
      <c r="Y284">
        <v>68</v>
      </c>
      <c r="Z284">
        <v>71</v>
      </c>
      <c r="AA284">
        <v>68</v>
      </c>
      <c r="AB284">
        <v>17.8</v>
      </c>
      <c r="AC284">
        <f>IF(OR(T284="",G284=""),0,T284*1440*(G284/100)*1012/1000000)</f>
        <v>24.624</v>
      </c>
      <c r="AD284" t="str">
        <v>Envision</v>
      </c>
      <c r="AE284" t="str">
        <v/>
      </c>
    </row>
    <row r="285">
      <c r="A285" s="1">
        <v>45748</v>
      </c>
      <c r="B285" t="str">
        <v>EW-15</v>
      </c>
      <c r="C285" t="str">
        <v>Cell2-15</v>
      </c>
      <c r="D285" t="str">
        <v>Vertical</v>
      </c>
      <c r="E285" t="str">
        <v>2"</v>
      </c>
      <c r="F285" t="str">
        <v>0.75"</v>
      </c>
      <c r="G285">
        <v>55.9</v>
      </c>
      <c r="H285">
        <v>32.4</v>
      </c>
      <c r="I285">
        <v>0.7</v>
      </c>
      <c r="J285">
        <v>80.8</v>
      </c>
      <c r="K285">
        <v>81</v>
      </c>
      <c r="L285">
        <f>IF(OR(G285="",H285="",I285=""),0,MAX(0,100-G285-H285-I285))</f>
        <v>10.9</v>
      </c>
      <c r="M285">
        <v>-20.6</v>
      </c>
      <c r="N285">
        <v>-22</v>
      </c>
      <c r="O285">
        <v>2.8</v>
      </c>
      <c r="P285">
        <v>2.8</v>
      </c>
      <c r="Q285">
        <v>-22.3</v>
      </c>
      <c r="R285">
        <v>-23</v>
      </c>
      <c r="S285">
        <v>34.8</v>
      </c>
      <c r="T285">
        <v>35.2</v>
      </c>
      <c r="U285">
        <f>IF(OR(S285="",G285=""),0,S285*60*(G285/100)*1012/1000000*293.071)</f>
        <v>345.79</v>
      </c>
      <c r="V285">
        <f>IF(OR(T285="",G285=""),0,T285*60*(G285/100)*1012/1000000*293.071)</f>
        <v>350.27</v>
      </c>
      <c r="W285">
        <v>-30.1</v>
      </c>
      <c r="X285">
        <v>29.9</v>
      </c>
      <c r="Y285">
        <v>44</v>
      </c>
      <c r="Z285">
        <v>70</v>
      </c>
      <c r="AA285">
        <v>76</v>
      </c>
      <c r="AB285">
        <v>20.2</v>
      </c>
      <c r="AC285">
        <f>IF(OR(T285="",G285=""),0,T285*1440*(G285/100)*1012/1000000)</f>
        <v>28.684</v>
      </c>
      <c r="AD285" t="str">
        <v>Envision</v>
      </c>
      <c r="AE285" t="str">
        <v/>
      </c>
    </row>
    <row r="286">
      <c r="A286" s="1">
        <v>45778</v>
      </c>
      <c r="B286" t="str">
        <v>EW-15</v>
      </c>
      <c r="C286" t="str">
        <v>Cell2-15</v>
      </c>
      <c r="D286" t="str">
        <v>Vertical</v>
      </c>
      <c r="E286" t="str">
        <v>2"</v>
      </c>
      <c r="F286" t="str">
        <v>0.75"</v>
      </c>
      <c r="G286">
        <v>52.3</v>
      </c>
      <c r="H286">
        <v>35.6</v>
      </c>
      <c r="I286">
        <v>0.4</v>
      </c>
      <c r="J286">
        <v>75.2</v>
      </c>
      <c r="K286">
        <v>75.5</v>
      </c>
      <c r="L286">
        <f>IF(OR(G286="",H286="",I286=""),0,MAX(0,100-G286-H286-I286))</f>
        <v>11.7</v>
      </c>
      <c r="M286">
        <v>-15.2</v>
      </c>
      <c r="N286">
        <v>-15.2</v>
      </c>
      <c r="O286">
        <v>1.1</v>
      </c>
      <c r="P286">
        <v>1.2</v>
      </c>
      <c r="Q286">
        <v>-17.1</v>
      </c>
      <c r="R286">
        <v>-16.6</v>
      </c>
      <c r="S286">
        <v>22.2</v>
      </c>
      <c r="T286">
        <v>23.3</v>
      </c>
      <c r="U286">
        <f>IF(OR(S286="",G286=""),0,S286*60*(G286/100)*1012/1000000*293.071)</f>
        <v>206.93</v>
      </c>
      <c r="V286">
        <f>IF(OR(T286="",G286=""),0,T286*60*(G286/100)*1012/1000000*293.071)</f>
        <v>216.75</v>
      </c>
      <c r="W286">
        <v>-26</v>
      </c>
      <c r="X286">
        <v>29.9</v>
      </c>
      <c r="Y286">
        <v>63</v>
      </c>
      <c r="Z286">
        <v>76</v>
      </c>
      <c r="AA286">
        <v>76</v>
      </c>
      <c r="AB286">
        <v>21.6</v>
      </c>
      <c r="AC286">
        <f>IF(OR(T286="",G286=""),0,T286*1440*(G286/100)*1012/1000000)</f>
        <v>17.75</v>
      </c>
      <c r="AD286" t="str">
        <v>Envision</v>
      </c>
      <c r="AE286" t="str">
        <v/>
      </c>
    </row>
    <row r="287">
      <c r="A287" s="1">
        <v>45809</v>
      </c>
      <c r="B287" t="str">
        <v>EW-15</v>
      </c>
      <c r="C287" t="str">
        <v>Cell2-15</v>
      </c>
      <c r="D287" t="str">
        <v>Vertical</v>
      </c>
      <c r="E287" t="str">
        <v>2"</v>
      </c>
      <c r="F287" t="str">
        <v>0.75"</v>
      </c>
      <c r="G287">
        <v>56</v>
      </c>
      <c r="H287">
        <v>31.4</v>
      </c>
      <c r="I287">
        <v>0.7</v>
      </c>
      <c r="J287">
        <v>82.8</v>
      </c>
      <c r="K287">
        <v>82.8</v>
      </c>
      <c r="L287">
        <f>IF(OR(G287="",H287="",I287=""),0,MAX(0,100-G287-H287-I287))</f>
        <v>11.8</v>
      </c>
      <c r="M287">
        <v>-20.8</v>
      </c>
      <c r="N287">
        <v>-21</v>
      </c>
      <c r="O287">
        <v>2.8</v>
      </c>
      <c r="P287">
        <v>2.9</v>
      </c>
      <c r="Q287">
        <v>-21.9</v>
      </c>
      <c r="R287">
        <v>-22.1</v>
      </c>
      <c r="S287">
        <v>34.1</v>
      </c>
      <c r="T287">
        <v>35.4</v>
      </c>
      <c r="U287">
        <f>IF(OR(S287="",G287=""),0,S287*60*(G287/100)*1012/1000000*293.071)</f>
        <v>339.74</v>
      </c>
      <c r="V287">
        <f>IF(OR(T287="",G287=""),0,T287*60*(G287/100)*1012/1000000*293.071)</f>
        <v>353.14</v>
      </c>
      <c r="W287">
        <v>-31.6</v>
      </c>
      <c r="X287">
        <v>30</v>
      </c>
      <c r="Y287">
        <v>76</v>
      </c>
      <c r="Z287">
        <v>64</v>
      </c>
      <c r="AA287">
        <v>68</v>
      </c>
      <c r="AB287">
        <v>18.9</v>
      </c>
      <c r="AC287">
        <f>IF(OR(T287="",G287=""),0,T287*1440*(G287/100)*1012/1000000)</f>
        <v>28.919</v>
      </c>
      <c r="AD287" t="str">
        <v>Envision</v>
      </c>
      <c r="AE287" t="str">
        <v/>
      </c>
    </row>
    <row r="288">
      <c r="A288" s="1">
        <v>45839</v>
      </c>
      <c r="B288" t="str">
        <v>EW-15</v>
      </c>
      <c r="C288" t="str">
        <v>Cell2-15</v>
      </c>
      <c r="D288" t="str">
        <v>Vertical</v>
      </c>
      <c r="E288" t="str">
        <v>2"</v>
      </c>
      <c r="F288" t="str">
        <v>0.75"</v>
      </c>
      <c r="G288">
        <v>51.7</v>
      </c>
      <c r="H288">
        <v>36.5</v>
      </c>
      <c r="I288">
        <v>0.5</v>
      </c>
      <c r="J288">
        <v>83.6</v>
      </c>
      <c r="K288">
        <v>83.8</v>
      </c>
      <c r="L288">
        <f>IF(OR(G288="",H288="",I288=""),0,MAX(0,100-G288-H288-I288))</f>
        <v>11.3</v>
      </c>
      <c r="M288">
        <v>-16.7</v>
      </c>
      <c r="N288">
        <v>-17.7</v>
      </c>
      <c r="O288">
        <v>2.1</v>
      </c>
      <c r="P288">
        <v>2.2</v>
      </c>
      <c r="Q288">
        <v>-18.6</v>
      </c>
      <c r="R288">
        <v>-19.2</v>
      </c>
      <c r="S288">
        <v>29.7</v>
      </c>
      <c r="T288">
        <v>30.9</v>
      </c>
      <c r="U288">
        <f>IF(OR(S288="",G288=""),0,S288*60*(G288/100)*1012/1000000*293.071)</f>
        <v>273.22</v>
      </c>
      <c r="V288">
        <f>IF(OR(T288="",G288=""),0,T288*60*(G288/100)*1012/1000000*293.071)</f>
        <v>283.94</v>
      </c>
      <c r="W288">
        <v>-28.6</v>
      </c>
      <c r="X288">
        <v>29.8</v>
      </c>
      <c r="Y288">
        <v>41</v>
      </c>
      <c r="Z288">
        <v>67</v>
      </c>
      <c r="AA288">
        <v>64</v>
      </c>
      <c r="AB288">
        <v>20.5</v>
      </c>
      <c r="AC288">
        <f>IF(OR(T288="",G288=""),0,T288*1440*(G288/100)*1012/1000000)</f>
        <v>23.252</v>
      </c>
      <c r="AD288" t="str">
        <v>Envision</v>
      </c>
      <c r="AE288" t="str">
        <v/>
      </c>
    </row>
    <row r="289">
      <c r="A289" s="1">
        <v>45870</v>
      </c>
      <c r="B289" t="str">
        <v>EW-15</v>
      </c>
      <c r="C289" t="str">
        <v>Cell2-15</v>
      </c>
      <c r="D289" t="str">
        <v>Vertical</v>
      </c>
      <c r="E289" t="str">
        <v>2"</v>
      </c>
      <c r="F289" t="str">
        <v>0.75"</v>
      </c>
      <c r="G289">
        <v>56.1</v>
      </c>
      <c r="H289">
        <v>32.2</v>
      </c>
      <c r="I289">
        <v>0.4</v>
      </c>
      <c r="J289">
        <v>80.2</v>
      </c>
      <c r="K289">
        <v>79.9</v>
      </c>
      <c r="L289">
        <f>IF(OR(G289="",H289="",I289=""),0,MAX(0,100-G289-H289-I289))</f>
        <v>11.3</v>
      </c>
      <c r="M289">
        <v>-20.2</v>
      </c>
      <c r="N289">
        <v>-19.7</v>
      </c>
      <c r="O289">
        <v>1.8</v>
      </c>
      <c r="P289">
        <v>1.7</v>
      </c>
      <c r="Q289">
        <v>-21.6</v>
      </c>
      <c r="R289">
        <v>-21</v>
      </c>
      <c r="S289">
        <v>28.5</v>
      </c>
      <c r="T289">
        <v>27.1</v>
      </c>
      <c r="U289">
        <f>IF(OR(S289="",G289=""),0,S289*60*(G289/100)*1012/1000000*293.071)</f>
        <v>284.79</v>
      </c>
      <c r="V289">
        <f>IF(OR(T289="",G289=""),0,T289*60*(G289/100)*1012/1000000*293.071)</f>
        <v>270.6</v>
      </c>
      <c r="W289">
        <v>-30.7</v>
      </c>
      <c r="X289">
        <v>29.7</v>
      </c>
      <c r="Y289">
        <v>69</v>
      </c>
      <c r="Z289">
        <v>58</v>
      </c>
      <c r="AA289">
        <v>64</v>
      </c>
      <c r="AB289">
        <v>21.2</v>
      </c>
      <c r="AC289">
        <f>IF(OR(T289="",G289=""),0,T289*1440*(G289/100)*1012/1000000)</f>
        <v>22.16</v>
      </c>
      <c r="AD289" t="str">
        <v>GEM5000</v>
      </c>
      <c r="AE289" t="str">
        <v/>
      </c>
    </row>
    <row r="290">
      <c r="A290" s="1">
        <v>45901</v>
      </c>
      <c r="B290" t="str">
        <v>EW-15</v>
      </c>
      <c r="C290" t="str">
        <v>Cell2-15</v>
      </c>
      <c r="D290" t="str">
        <v>Vertical</v>
      </c>
      <c r="E290" t="str">
        <v>2"</v>
      </c>
      <c r="F290" t="str">
        <v>0.75"</v>
      </c>
      <c r="G290">
        <v>55.4</v>
      </c>
      <c r="H290">
        <v>32.9</v>
      </c>
      <c r="I290">
        <v>0.6</v>
      </c>
      <c r="J290">
        <v>83.9</v>
      </c>
      <c r="K290">
        <v>83.8</v>
      </c>
      <c r="L290">
        <f>IF(OR(G290="",H290="",I290=""),0,MAX(0,100-G290-H290-I290))</f>
        <v>11.1</v>
      </c>
      <c r="M290">
        <v>-17.7</v>
      </c>
      <c r="N290">
        <v>-18.4</v>
      </c>
      <c r="O290">
        <v>2.1</v>
      </c>
      <c r="P290">
        <v>2</v>
      </c>
      <c r="Q290">
        <v>-19</v>
      </c>
      <c r="R290">
        <v>-19.3</v>
      </c>
      <c r="S290">
        <v>30.9</v>
      </c>
      <c r="T290">
        <v>29.6</v>
      </c>
      <c r="U290">
        <f>IF(OR(S290="",G290=""),0,S290*60*(G290/100)*1012/1000000*293.071)</f>
        <v>304.15</v>
      </c>
      <c r="V290">
        <f>IF(OR(T290="",G290=""),0,T290*60*(G290/100)*1012/1000000*293.071)</f>
        <v>291.73</v>
      </c>
      <c r="W290">
        <v>-27.4</v>
      </c>
      <c r="X290">
        <v>30</v>
      </c>
      <c r="Y290">
        <v>78</v>
      </c>
      <c r="Z290">
        <v>65</v>
      </c>
      <c r="AA290">
        <v>65</v>
      </c>
      <c r="AB290">
        <v>18.2</v>
      </c>
      <c r="AC290">
        <f>IF(OR(T290="",G290=""),0,T290*1440*(G290/100)*1012/1000000)</f>
        <v>23.89</v>
      </c>
      <c r="AD290" t="str">
        <v>LMS</v>
      </c>
      <c r="AE290" t="str">
        <v/>
      </c>
    </row>
    <row r="291">
      <c r="A291" s="1">
        <v>45931</v>
      </c>
      <c r="B291" t="str">
        <v>EW-15</v>
      </c>
      <c r="C291" t="str">
        <v>Cell2-15</v>
      </c>
      <c r="D291" t="str">
        <v>Vertical</v>
      </c>
      <c r="E291" t="str">
        <v>2"</v>
      </c>
      <c r="F291" t="str">
        <v>0.75"</v>
      </c>
      <c r="G291">
        <v>51.6</v>
      </c>
      <c r="H291">
        <v>37.3</v>
      </c>
      <c r="I291">
        <v>0.6</v>
      </c>
      <c r="J291">
        <v>75.7</v>
      </c>
      <c r="K291">
        <v>75.4</v>
      </c>
      <c r="L291">
        <f>IF(OR(G291="",H291="",I291=""),0,MAX(0,100-G291-H291-I291))</f>
        <v>10.5</v>
      </c>
      <c r="M291">
        <v>-20.3</v>
      </c>
      <c r="N291">
        <v>-20.3</v>
      </c>
      <c r="O291">
        <v>2.5</v>
      </c>
      <c r="P291">
        <v>2.4</v>
      </c>
      <c r="Q291">
        <v>-21.6</v>
      </c>
      <c r="R291">
        <v>-21.3</v>
      </c>
      <c r="S291">
        <v>33.8</v>
      </c>
      <c r="T291">
        <v>32.4</v>
      </c>
      <c r="U291">
        <f>IF(OR(S291="",G291=""),0,S291*60*(G291/100)*1012/1000000*293.071)</f>
        <v>310.43</v>
      </c>
      <c r="V291">
        <f>IF(OR(T291="",G291=""),0,T291*60*(G291/100)*1012/1000000*293.071)</f>
        <v>296.95</v>
      </c>
      <c r="W291">
        <v>-28.6</v>
      </c>
      <c r="X291">
        <v>29.9</v>
      </c>
      <c r="Y291">
        <v>53</v>
      </c>
      <c r="Z291">
        <v>68</v>
      </c>
      <c r="AA291">
        <v>70</v>
      </c>
      <c r="AB291">
        <v>17.8</v>
      </c>
      <c r="AC291">
        <f>IF(OR(T291="",G291=""),0,T291*1440*(G291/100)*1012/1000000)</f>
        <v>24.318</v>
      </c>
      <c r="AD291" t="str">
        <v>LMS</v>
      </c>
      <c r="AE291" t="str">
        <v/>
      </c>
    </row>
    <row r="292">
      <c r="A292" s="1">
        <v>45962</v>
      </c>
      <c r="B292" t="str">
        <v>EW-15</v>
      </c>
      <c r="C292" t="str">
        <v>Cell2-15</v>
      </c>
      <c r="D292" t="str">
        <v>Vertical</v>
      </c>
      <c r="E292" t="str">
        <v>2"</v>
      </c>
      <c r="F292" t="str">
        <v>0.75"</v>
      </c>
      <c r="G292">
        <v>56.5</v>
      </c>
      <c r="H292">
        <v>32</v>
      </c>
      <c r="I292">
        <v>0.6</v>
      </c>
      <c r="J292">
        <v>77.3</v>
      </c>
      <c r="K292">
        <v>77.1</v>
      </c>
      <c r="L292">
        <f>IF(OR(G292="",H292="",I292=""),0,MAX(0,100-G292-H292-I292))</f>
        <v>10.9</v>
      </c>
      <c r="M292">
        <v>-17.4</v>
      </c>
      <c r="N292">
        <v>-18.7</v>
      </c>
      <c r="O292">
        <v>2</v>
      </c>
      <c r="P292">
        <v>2.1</v>
      </c>
      <c r="Q292">
        <v>-19</v>
      </c>
      <c r="R292">
        <v>-19.9</v>
      </c>
      <c r="S292">
        <v>29.2</v>
      </c>
      <c r="T292">
        <v>30.6</v>
      </c>
      <c r="U292">
        <f>IF(OR(S292="",G292=""),0,S292*60*(G292/100)*1012/1000000*293.071)</f>
        <v>293.53</v>
      </c>
      <c r="V292">
        <f>IF(OR(T292="",G292=""),0,T292*60*(G292/100)*1012/1000000*293.071)</f>
        <v>307.86</v>
      </c>
      <c r="W292">
        <v>-27.1</v>
      </c>
      <c r="X292">
        <v>29.9</v>
      </c>
      <c r="Y292">
        <v>64</v>
      </c>
      <c r="Z292">
        <v>64</v>
      </c>
      <c r="AA292">
        <v>70</v>
      </c>
      <c r="AB292">
        <v>19.9</v>
      </c>
      <c r="AC292">
        <f>IF(OR(T292="",G292=""),0,T292*1440*(G292/100)*1012/1000000)</f>
        <v>25.211</v>
      </c>
      <c r="AD292" t="str">
        <v>GEM5000</v>
      </c>
      <c r="AE292" t="str">
        <v/>
      </c>
    </row>
    <row r="293">
      <c r="A293" s="1">
        <v>45992</v>
      </c>
      <c r="B293" t="str">
        <v>EW-15</v>
      </c>
      <c r="C293" t="str">
        <v>Cell2-15</v>
      </c>
      <c r="D293" t="str">
        <v>Vertical</v>
      </c>
      <c r="E293" t="str">
        <v>2"</v>
      </c>
      <c r="F293" t="str">
        <v>0.75"</v>
      </c>
      <c r="G293">
        <v>55.3</v>
      </c>
      <c r="H293">
        <v>34.1</v>
      </c>
      <c r="I293">
        <v>0.5</v>
      </c>
      <c r="J293">
        <v>83.7</v>
      </c>
      <c r="K293">
        <v>83.9</v>
      </c>
      <c r="L293">
        <f>IF(OR(G293="",H293="",I293=""),0,MAX(0,100-G293-H293-I293))</f>
        <v>10.1</v>
      </c>
      <c r="M293">
        <v>-21.9</v>
      </c>
      <c r="N293">
        <v>-21.8</v>
      </c>
      <c r="O293">
        <v>3</v>
      </c>
      <c r="P293">
        <v>3</v>
      </c>
      <c r="Q293">
        <v>-23.4</v>
      </c>
      <c r="R293">
        <v>-23.1</v>
      </c>
      <c r="S293">
        <v>36.7</v>
      </c>
      <c r="T293">
        <v>36.1</v>
      </c>
      <c r="U293">
        <f>IF(OR(S293="",G293=""),0,S293*60*(G293/100)*1012/1000000*293.071)</f>
        <v>361.02</v>
      </c>
      <c r="V293">
        <f>IF(OR(T293="",G293=""),0,T293*60*(G293/100)*1012/1000000*293.071)</f>
        <v>355.91</v>
      </c>
      <c r="W293">
        <v>-28.1</v>
      </c>
      <c r="X293">
        <v>29.9</v>
      </c>
      <c r="Y293">
        <v>43</v>
      </c>
      <c r="Z293">
        <v>80</v>
      </c>
      <c r="AA293">
        <v>78</v>
      </c>
      <c r="AB293">
        <v>21.6</v>
      </c>
      <c r="AC293">
        <f>IF(OR(T293="",G293=""),0,T293*1440*(G293/100)*1012/1000000)</f>
        <v>29.146</v>
      </c>
      <c r="AD293" t="str">
        <v>LMS</v>
      </c>
      <c r="AE293" t="str">
        <v/>
      </c>
    </row>
    <row r="294">
      <c r="A294" s="1">
        <v>46023</v>
      </c>
      <c r="B294" t="str">
        <v>EW-15</v>
      </c>
      <c r="C294" t="str">
        <v>Cell2-15</v>
      </c>
      <c r="D294" t="str">
        <v>Vertical</v>
      </c>
      <c r="E294" t="str">
        <v>2"</v>
      </c>
      <c r="F294" t="str">
        <v>0.75"</v>
      </c>
      <c r="G294">
        <v>54.5</v>
      </c>
      <c r="H294">
        <v>35.1</v>
      </c>
      <c r="I294">
        <v>0.5</v>
      </c>
      <c r="J294">
        <v>77.8</v>
      </c>
      <c r="K294">
        <v>78</v>
      </c>
      <c r="L294">
        <f>IF(OR(G294="",H294="",I294=""),0,MAX(0,100-G294-H294-I294))</f>
        <v>9.8</v>
      </c>
      <c r="M294">
        <v>-14.9</v>
      </c>
      <c r="N294">
        <v>-15</v>
      </c>
      <c r="O294">
        <v>3.3</v>
      </c>
      <c r="P294">
        <v>3.2</v>
      </c>
      <c r="Q294">
        <v>-16.1</v>
      </c>
      <c r="R294">
        <v>-16.3</v>
      </c>
      <c r="S294">
        <v>38.3</v>
      </c>
      <c r="T294">
        <v>37.6</v>
      </c>
      <c r="U294">
        <f>IF(OR(S294="",G294=""),0,S294*60*(G294/100)*1012/1000000*293.071)</f>
        <v>371.55</v>
      </c>
      <c r="V294">
        <f>IF(OR(T294="",G294=""),0,T294*60*(G294/100)*1012/1000000*293.071)</f>
        <v>365.01</v>
      </c>
      <c r="W294">
        <v>-22.1</v>
      </c>
      <c r="X294">
        <v>29.8</v>
      </c>
      <c r="Y294">
        <v>70</v>
      </c>
      <c r="Z294">
        <v>54</v>
      </c>
      <c r="AA294">
        <v>60</v>
      </c>
      <c r="AB294">
        <v>22.6</v>
      </c>
      <c r="AC294">
        <f>IF(OR(T294="",G294=""),0,T294*1440*(G294/100)*1012/1000000)</f>
        <v>29.891</v>
      </c>
      <c r="AD294" t="str">
        <v>GEM5000</v>
      </c>
      <c r="AE294" t="str">
        <v/>
      </c>
    </row>
    <row r="295">
      <c r="A295" s="1">
        <v>46054</v>
      </c>
      <c r="B295" t="str">
        <v>EW-15</v>
      </c>
      <c r="C295" t="str">
        <v>Cell2-15</v>
      </c>
      <c r="D295" t="str">
        <v>Vertical</v>
      </c>
      <c r="E295" t="str">
        <v>2"</v>
      </c>
      <c r="F295" t="str">
        <v>0.75"</v>
      </c>
      <c r="G295">
        <v>53.8</v>
      </c>
      <c r="H295">
        <v>35</v>
      </c>
      <c r="I295">
        <v>0.6</v>
      </c>
      <c r="J295">
        <v>82.2</v>
      </c>
      <c r="K295">
        <v>82.6</v>
      </c>
      <c r="L295">
        <f>IF(OR(G295="",H295="",I295=""),0,MAX(0,100-G295-H295-I295))</f>
        <v>10.5</v>
      </c>
      <c r="M295">
        <v>-19.5</v>
      </c>
      <c r="N295">
        <v>-20.7</v>
      </c>
      <c r="O295">
        <v>1.3</v>
      </c>
      <c r="P295">
        <v>1.3</v>
      </c>
      <c r="Q295">
        <v>-20.8</v>
      </c>
      <c r="R295">
        <v>-21.7</v>
      </c>
      <c r="S295">
        <v>24.5</v>
      </c>
      <c r="T295">
        <v>23.8</v>
      </c>
      <c r="U295">
        <f>IF(OR(S295="",G295=""),0,S295*60*(G295/100)*1012/1000000*293.071)</f>
        <v>234.21</v>
      </c>
      <c r="V295">
        <f>IF(OR(T295="",G295=""),0,T295*60*(G295/100)*1012/1000000*293.071)</f>
        <v>228.1</v>
      </c>
      <c r="W295">
        <v>-28.9</v>
      </c>
      <c r="X295">
        <v>29.7</v>
      </c>
      <c r="Y295">
        <v>58</v>
      </c>
      <c r="Z295">
        <v>63</v>
      </c>
      <c r="AA295">
        <v>62</v>
      </c>
      <c r="AB295">
        <v>19.9</v>
      </c>
      <c r="AC295">
        <f>IF(OR(T295="",G295=""),0,T295*1440*(G295/100)*1012/1000000)</f>
        <v>18.679</v>
      </c>
      <c r="AD295" t="str">
        <v>GEM5000</v>
      </c>
      <c r="AE295" t="str">
        <v/>
      </c>
    </row>
    <row r="296">
      <c r="A296" s="1">
        <v>46082</v>
      </c>
      <c r="B296" t="str">
        <v>EW-15</v>
      </c>
      <c r="C296" t="str">
        <v>Cell2-15</v>
      </c>
      <c r="D296" t="str">
        <v>Vertical</v>
      </c>
      <c r="E296" t="str">
        <v>2"</v>
      </c>
      <c r="F296" t="str">
        <v>0.75"</v>
      </c>
      <c r="G296">
        <v>53.7</v>
      </c>
      <c r="H296">
        <v>35.2</v>
      </c>
      <c r="I296">
        <v>0.5</v>
      </c>
      <c r="J296">
        <v>76</v>
      </c>
      <c r="K296">
        <v>75.8</v>
      </c>
      <c r="L296">
        <f>IF(OR(G296="",H296="",I296=""),0,MAX(0,100-G296-H296-I296))</f>
        <v>10.6</v>
      </c>
      <c r="M296">
        <v>-20.1</v>
      </c>
      <c r="N296">
        <v>-21.1</v>
      </c>
      <c r="O296">
        <v>2.8</v>
      </c>
      <c r="P296">
        <v>2.8</v>
      </c>
      <c r="Q296">
        <v>-21.9</v>
      </c>
      <c r="R296">
        <v>-22.3</v>
      </c>
      <c r="S296">
        <v>35.2</v>
      </c>
      <c r="T296">
        <v>34.9</v>
      </c>
      <c r="U296">
        <f>IF(OR(S296="",G296=""),0,S296*60*(G296/100)*1012/1000000*293.071)</f>
        <v>336.25</v>
      </c>
      <c r="V296">
        <f>IF(OR(T296="",G296=""),0,T296*60*(G296/100)*1012/1000000*293.071)</f>
        <v>333.31</v>
      </c>
      <c r="W296">
        <v>-31.1</v>
      </c>
      <c r="X296">
        <v>29.9</v>
      </c>
      <c r="Y296">
        <v>75</v>
      </c>
      <c r="Z296">
        <v>71</v>
      </c>
      <c r="AA296">
        <v>73</v>
      </c>
      <c r="AB296">
        <v>20.5</v>
      </c>
      <c r="AC296">
        <f>IF(OR(T296="",G296=""),0,T296*1440*(G296/100)*1012/1000000)</f>
        <v>27.295</v>
      </c>
      <c r="AD296" t="str">
        <v>GEM5000</v>
      </c>
      <c r="AE296" t="str">
        <v/>
      </c>
    </row>
    <row r="297">
      <c r="A297" s="1">
        <v>46113</v>
      </c>
      <c r="B297" t="str">
        <v>EW-15</v>
      </c>
      <c r="C297" t="str">
        <v>Cell2-15</v>
      </c>
      <c r="D297" t="str">
        <v>Vertical</v>
      </c>
      <c r="E297" t="str">
        <v>2"</v>
      </c>
      <c r="F297" t="str">
        <v>0.75"</v>
      </c>
      <c r="G297">
        <v>56.1</v>
      </c>
      <c r="H297">
        <v>33.8</v>
      </c>
      <c r="I297">
        <v>0.6</v>
      </c>
      <c r="J297">
        <v>82</v>
      </c>
      <c r="K297">
        <v>82.3</v>
      </c>
      <c r="L297">
        <f>IF(OR(G297="",H297="",I297=""),0,MAX(0,100-G297-H297-I297))</f>
        <v>9.6</v>
      </c>
      <c r="M297">
        <v>-19.9</v>
      </c>
      <c r="N297">
        <v>-19.8</v>
      </c>
      <c r="O297">
        <v>1.9</v>
      </c>
      <c r="P297">
        <v>2</v>
      </c>
      <c r="Q297">
        <v>-21</v>
      </c>
      <c r="R297">
        <v>-20.9</v>
      </c>
      <c r="S297">
        <v>28.5</v>
      </c>
      <c r="T297">
        <v>29.5</v>
      </c>
      <c r="U297">
        <f>IF(OR(S297="",G297=""),0,S297*60*(G297/100)*1012/1000000*293.071)</f>
        <v>284.43</v>
      </c>
      <c r="V297">
        <f>IF(OR(T297="",G297=""),0,T297*60*(G297/100)*1012/1000000*293.071)</f>
        <v>294.86</v>
      </c>
      <c r="W297">
        <v>-28.7</v>
      </c>
      <c r="X297">
        <v>29.9</v>
      </c>
      <c r="Y297">
        <v>70</v>
      </c>
      <c r="Z297">
        <v>69</v>
      </c>
      <c r="AA297">
        <v>75</v>
      </c>
      <c r="AB297">
        <v>21.2</v>
      </c>
      <c r="AC297">
        <f>IF(OR(T297="",G297=""),0,T297*1440*(G297/100)*1012/1000000)</f>
        <v>24.147</v>
      </c>
      <c r="AD297" t="str">
        <v>Envision</v>
      </c>
      <c r="AE297" t="str">
        <v/>
      </c>
    </row>
    <row r="298">
      <c r="A298" s="1">
        <v>46143</v>
      </c>
      <c r="B298" t="str">
        <v>EW-15</v>
      </c>
      <c r="C298" t="str">
        <v>Cell2-15</v>
      </c>
      <c r="D298" t="str">
        <v>Vertical</v>
      </c>
      <c r="E298" t="str">
        <v>2"</v>
      </c>
      <c r="F298" t="str">
        <v>0.75"</v>
      </c>
      <c r="G298">
        <v>56.4</v>
      </c>
      <c r="H298">
        <v>31.2</v>
      </c>
      <c r="I298">
        <v>0.4</v>
      </c>
      <c r="J298">
        <v>81.4</v>
      </c>
      <c r="K298">
        <v>81.9</v>
      </c>
      <c r="L298">
        <f>IF(OR(G298="",H298="",I298=""),0,MAX(0,100-G298-H298-I298))</f>
        <v>12</v>
      </c>
      <c r="M298">
        <v>-15.4</v>
      </c>
      <c r="N298">
        <v>-15.6</v>
      </c>
      <c r="O298">
        <v>1.4</v>
      </c>
      <c r="P298">
        <v>1.3</v>
      </c>
      <c r="Q298">
        <v>-16.5</v>
      </c>
      <c r="R298">
        <v>-16.5</v>
      </c>
      <c r="S298">
        <v>25.2</v>
      </c>
      <c r="T298">
        <v>24.2</v>
      </c>
      <c r="U298">
        <f>IF(OR(S298="",G298=""),0,S298*60*(G298/100)*1012/1000000*293.071)</f>
        <v>252.26</v>
      </c>
      <c r="V298">
        <f>IF(OR(T298="",G298=""),0,T298*60*(G298/100)*1012/1000000*293.071)</f>
        <v>242.44</v>
      </c>
      <c r="W298">
        <v>-22.8</v>
      </c>
      <c r="X298">
        <v>29.9</v>
      </c>
      <c r="Y298">
        <v>49</v>
      </c>
      <c r="Z298">
        <v>57</v>
      </c>
      <c r="AA298">
        <v>60</v>
      </c>
      <c r="AB298">
        <v>19.9</v>
      </c>
      <c r="AC298">
        <f>IF(OR(T298="",G298=""),0,T298*1440*(G298/100)*1012/1000000)</f>
        <v>19.854</v>
      </c>
      <c r="AD298" t="str">
        <v>LMS</v>
      </c>
      <c r="AE298" t="str">
        <v/>
      </c>
    </row>
    <row r="299">
      <c r="A299" s="1">
        <v>46174</v>
      </c>
      <c r="B299" t="str">
        <v>EW-15</v>
      </c>
      <c r="C299" t="str">
        <v>Cell2-15</v>
      </c>
      <c r="D299" t="str">
        <v>Vertical</v>
      </c>
      <c r="E299" t="str">
        <v>2"</v>
      </c>
      <c r="F299" t="str">
        <v>0.75"</v>
      </c>
      <c r="G299">
        <v>52.9</v>
      </c>
      <c r="H299">
        <v>36</v>
      </c>
      <c r="I299">
        <v>0.6</v>
      </c>
      <c r="J299">
        <v>77.4</v>
      </c>
      <c r="K299">
        <v>77.1</v>
      </c>
      <c r="L299">
        <f>IF(OR(G299="",H299="",I299=""),0,MAX(0,100-G299-H299-I299))</f>
        <v>10.5</v>
      </c>
      <c r="M299">
        <v>-16.6</v>
      </c>
      <c r="N299">
        <v>-17.6</v>
      </c>
      <c r="O299">
        <v>2.6</v>
      </c>
      <c r="P299">
        <v>2.6</v>
      </c>
      <c r="Q299">
        <v>-18.4</v>
      </c>
      <c r="R299">
        <v>-18.6</v>
      </c>
      <c r="S299">
        <v>33.6</v>
      </c>
      <c r="T299">
        <v>33.7</v>
      </c>
      <c r="U299">
        <f>IF(OR(S299="",G299=""),0,S299*60*(G299/100)*1012/1000000*293.071)</f>
        <v>316.4</v>
      </c>
      <c r="V299">
        <f>IF(OR(T299="",G299=""),0,T299*60*(G299/100)*1012/1000000*293.071)</f>
        <v>317.51</v>
      </c>
      <c r="W299">
        <v>-27.3</v>
      </c>
      <c r="X299">
        <v>30</v>
      </c>
      <c r="Y299">
        <v>73</v>
      </c>
      <c r="Z299">
        <v>77</v>
      </c>
      <c r="AA299">
        <v>75</v>
      </c>
      <c r="AB299">
        <v>19.9</v>
      </c>
      <c r="AC299">
        <f>IF(OR(T299="",G299=""),0,T299*1440*(G299/100)*1012/1000000)</f>
        <v>26.001</v>
      </c>
      <c r="AD299" t="str">
        <v>Envision</v>
      </c>
      <c r="AE299" t="str">
        <v/>
      </c>
    </row>
    <row r="300">
      <c r="A300" s="1">
        <v>46204</v>
      </c>
      <c r="B300" t="str">
        <v>EW-15</v>
      </c>
      <c r="C300" t="str">
        <v>Cell2-15</v>
      </c>
      <c r="D300" t="str">
        <v>Vertical</v>
      </c>
      <c r="E300" t="str">
        <v>2"</v>
      </c>
      <c r="F300" t="str">
        <v>0.75"</v>
      </c>
      <c r="G300">
        <v>54.9</v>
      </c>
      <c r="H300">
        <v>32.4</v>
      </c>
      <c r="I300">
        <v>0.6</v>
      </c>
      <c r="J300">
        <v>77.8</v>
      </c>
      <c r="K300">
        <v>78.1</v>
      </c>
      <c r="L300">
        <f>IF(OR(G300="",H300="",I300=""),0,MAX(0,100-G300-H300-I300))</f>
        <v>12.1</v>
      </c>
      <c r="M300">
        <v>-17.2</v>
      </c>
      <c r="N300">
        <v>-18</v>
      </c>
      <c r="O300">
        <v>2.8</v>
      </c>
      <c r="P300">
        <v>2.8</v>
      </c>
      <c r="Q300">
        <v>-18.4</v>
      </c>
      <c r="R300">
        <v>-18.9</v>
      </c>
      <c r="S300">
        <v>35.7</v>
      </c>
      <c r="T300">
        <v>35.4</v>
      </c>
      <c r="U300">
        <f>IF(OR(S300="",G300=""),0,S300*60*(G300/100)*1012/1000000*293.071)</f>
        <v>348.75</v>
      </c>
      <c r="V300">
        <f>IF(OR(T300="",G300=""),0,T300*60*(G300/100)*1012/1000000*293.071)</f>
        <v>345.22</v>
      </c>
      <c r="W300">
        <v>-28.6</v>
      </c>
      <c r="X300">
        <v>29.8</v>
      </c>
      <c r="Y300">
        <v>59</v>
      </c>
      <c r="Z300">
        <v>71</v>
      </c>
      <c r="AA300">
        <v>77</v>
      </c>
      <c r="AB300">
        <v>20.5</v>
      </c>
      <c r="AC300">
        <f>IF(OR(T300="",G300=""),0,T300*1440*(G300/100)*1012/1000000)</f>
        <v>28.27</v>
      </c>
      <c r="AD300" t="str">
        <v>GEM5000</v>
      </c>
      <c r="AE300" t="str">
        <v/>
      </c>
    </row>
    <row r="301">
      <c r="A301" s="1">
        <v>46235</v>
      </c>
      <c r="B301" t="str">
        <v>EW-15</v>
      </c>
      <c r="C301" t="str">
        <v>Cell2-15</v>
      </c>
      <c r="D301" t="str">
        <v>Vertical</v>
      </c>
      <c r="E301" t="str">
        <v>2"</v>
      </c>
      <c r="F301" t="str">
        <v>0.75"</v>
      </c>
      <c r="G301">
        <v>51.4</v>
      </c>
      <c r="H301">
        <v>36</v>
      </c>
      <c r="I301">
        <v>0.7</v>
      </c>
      <c r="J301">
        <v>79.2</v>
      </c>
      <c r="K301">
        <v>79.5</v>
      </c>
      <c r="L301">
        <f>IF(OR(G301="",H301="",I301=""),0,MAX(0,100-G301-H301-I301))</f>
        <v>12</v>
      </c>
      <c r="M301">
        <v>-13.8</v>
      </c>
      <c r="N301">
        <v>-15.1</v>
      </c>
      <c r="O301">
        <v>1.7</v>
      </c>
      <c r="P301">
        <v>1.8</v>
      </c>
      <c r="Q301">
        <v>-15.7</v>
      </c>
      <c r="R301">
        <v>-16.3</v>
      </c>
      <c r="S301">
        <v>26.7</v>
      </c>
      <c r="T301">
        <v>27.8</v>
      </c>
      <c r="U301">
        <f>IF(OR(S301="",G301=""),0,S301*60*(G301/100)*1012/1000000*293.071)</f>
        <v>243.96</v>
      </c>
      <c r="V301">
        <f>IF(OR(T301="",G301=""),0,T301*60*(G301/100)*1012/1000000*293.071)</f>
        <v>254.19</v>
      </c>
      <c r="W301">
        <v>-21.6</v>
      </c>
      <c r="X301">
        <v>29.8</v>
      </c>
      <c r="Y301">
        <v>84</v>
      </c>
      <c r="Z301">
        <v>69</v>
      </c>
      <c r="AA301">
        <v>68</v>
      </c>
      <c r="AB301">
        <v>20.5</v>
      </c>
      <c r="AC301">
        <f>IF(OR(T301="",G301=""),0,T301*1440*(G301/100)*1012/1000000)</f>
        <v>20.816</v>
      </c>
      <c r="AD301" t="str">
        <v>GEM5000</v>
      </c>
      <c r="AE301" t="str">
        <v/>
      </c>
    </row>
    <row r="302">
      <c r="A302" s="1">
        <v>45658</v>
      </c>
      <c r="B302" t="str">
        <v>EW-16</v>
      </c>
      <c r="C302" t="str">
        <v>Cell2-16</v>
      </c>
      <c r="D302" t="str">
        <v>Vertical</v>
      </c>
      <c r="E302" t="str">
        <v>2"</v>
      </c>
      <c r="F302" t="str">
        <v>1.0"</v>
      </c>
      <c r="G302">
        <v>54.5</v>
      </c>
      <c r="H302">
        <v>34.2</v>
      </c>
      <c r="I302">
        <v>0.6</v>
      </c>
      <c r="J302">
        <v>75.6</v>
      </c>
      <c r="K302">
        <v>75.9</v>
      </c>
      <c r="L302">
        <f>IF(OR(G302="",H302="",I302=""),0,MAX(0,100-G302-H302-I302))</f>
        <v>10.7</v>
      </c>
      <c r="M302">
        <v>-19.8</v>
      </c>
      <c r="N302">
        <v>-20.4</v>
      </c>
      <c r="O302">
        <v>1.4</v>
      </c>
      <c r="P302">
        <v>1.4</v>
      </c>
      <c r="Q302">
        <v>-21.1</v>
      </c>
      <c r="R302">
        <v>-21.9</v>
      </c>
      <c r="S302">
        <v>34.7</v>
      </c>
      <c r="T302">
        <v>35.3</v>
      </c>
      <c r="U302">
        <f>IF(OR(S302="",G302=""),0,S302*60*(G302/100)*1012/1000000*293.071)</f>
        <v>336.32</v>
      </c>
      <c r="V302">
        <f>IF(OR(T302="",G302=""),0,T302*60*(G302/100)*1012/1000000*293.071)</f>
        <v>342.75</v>
      </c>
      <c r="W302">
        <v>-30.8</v>
      </c>
      <c r="X302">
        <v>30</v>
      </c>
      <c r="Y302">
        <v>48</v>
      </c>
      <c r="Z302">
        <v>68</v>
      </c>
      <c r="AA302">
        <v>67</v>
      </c>
      <c r="AB302">
        <v>55.9</v>
      </c>
      <c r="AC302">
        <f>IF(OR(T302="",G302=""),0,T302*1440*(G302/100)*1012/1000000)</f>
        <v>28.069</v>
      </c>
      <c r="AD302" t="str">
        <v>GEM5000</v>
      </c>
      <c r="AE302" t="str">
        <v/>
      </c>
    </row>
    <row r="303">
      <c r="A303" s="1">
        <v>45689</v>
      </c>
      <c r="B303" t="str">
        <v>EW-16</v>
      </c>
      <c r="C303" t="str">
        <v>Cell2-16</v>
      </c>
      <c r="D303" t="str">
        <v>Vertical</v>
      </c>
      <c r="E303" t="str">
        <v>2"</v>
      </c>
      <c r="F303" t="str">
        <v>1.0"</v>
      </c>
      <c r="G303">
        <v>54.8</v>
      </c>
      <c r="H303">
        <v>34.6</v>
      </c>
      <c r="I303">
        <v>0.8</v>
      </c>
      <c r="J303">
        <v>75.4</v>
      </c>
      <c r="K303">
        <v>75</v>
      </c>
      <c r="L303">
        <f>IF(OR(G303="",H303="",I303=""),0,MAX(0,100-G303-H303-I303))</f>
        <v>9.7</v>
      </c>
      <c r="M303">
        <v>-20.3</v>
      </c>
      <c r="N303">
        <v>-21.5</v>
      </c>
      <c r="O303">
        <v>0.8</v>
      </c>
      <c r="P303">
        <v>0.8</v>
      </c>
      <c r="Q303">
        <v>-21.6</v>
      </c>
      <c r="R303">
        <v>-22.4</v>
      </c>
      <c r="S303">
        <v>27.5</v>
      </c>
      <c r="T303">
        <v>26</v>
      </c>
      <c r="U303">
        <f>IF(OR(S303="",G303=""),0,S303*60*(G303/100)*1012/1000000*293.071)</f>
        <v>268.37</v>
      </c>
      <c r="V303">
        <f>IF(OR(T303="",G303=""),0,T303*60*(G303/100)*1012/1000000*293.071)</f>
        <v>254.09</v>
      </c>
      <c r="W303">
        <v>-28</v>
      </c>
      <c r="X303">
        <v>29.7</v>
      </c>
      <c r="Y303">
        <v>74</v>
      </c>
      <c r="Z303">
        <v>68</v>
      </c>
      <c r="AA303">
        <v>70</v>
      </c>
      <c r="AB303">
        <v>57</v>
      </c>
      <c r="AC303">
        <f>IF(OR(T303="",G303=""),0,T303*1440*(G303/100)*1012/1000000)</f>
        <v>20.807</v>
      </c>
      <c r="AD303" t="str">
        <v>LMS</v>
      </c>
      <c r="AE303" t="str">
        <v/>
      </c>
    </row>
    <row r="304">
      <c r="A304" s="1">
        <v>45717</v>
      </c>
      <c r="B304" t="str">
        <v>EW-16</v>
      </c>
      <c r="C304" t="str">
        <v>Cell2-16</v>
      </c>
      <c r="D304" t="str">
        <v>Vertical</v>
      </c>
      <c r="E304" t="str">
        <v>2"</v>
      </c>
      <c r="F304" t="str">
        <v>1.0"</v>
      </c>
      <c r="G304">
        <v>51.5</v>
      </c>
      <c r="H304">
        <v>37.2</v>
      </c>
      <c r="I304">
        <v>0.6</v>
      </c>
      <c r="J304">
        <v>78.9</v>
      </c>
      <c r="K304">
        <v>78.8</v>
      </c>
      <c r="L304">
        <f>IF(OR(G304="",H304="",I304=""),0,MAX(0,100-G304-H304-I304))</f>
        <v>10.8</v>
      </c>
      <c r="M304">
        <v>-16.9</v>
      </c>
      <c r="N304">
        <v>-17</v>
      </c>
      <c r="O304">
        <v>0.8</v>
      </c>
      <c r="P304">
        <v>0.8</v>
      </c>
      <c r="Q304">
        <v>-18.5</v>
      </c>
      <c r="R304">
        <v>-18.5</v>
      </c>
      <c r="S304">
        <v>27.1</v>
      </c>
      <c r="T304">
        <v>26.5</v>
      </c>
      <c r="U304">
        <f>IF(OR(S304="",G304=""),0,S304*60*(G304/100)*1012/1000000*293.071)</f>
        <v>247.93</v>
      </c>
      <c r="V304">
        <f>IF(OR(T304="",G304=""),0,T304*60*(G304/100)*1012/1000000*293.071)</f>
        <v>242.64</v>
      </c>
      <c r="W304">
        <v>-27</v>
      </c>
      <c r="X304">
        <v>29.8</v>
      </c>
      <c r="Y304">
        <v>44</v>
      </c>
      <c r="Z304">
        <v>75</v>
      </c>
      <c r="AA304">
        <v>74</v>
      </c>
      <c r="AB304">
        <v>59.8</v>
      </c>
      <c r="AC304">
        <f>IF(OR(T304="",G304=""),0,T304*1440*(G304/100)*1012/1000000)</f>
        <v>19.87</v>
      </c>
      <c r="AD304" t="str">
        <v>Envision</v>
      </c>
      <c r="AE304" t="str">
        <v/>
      </c>
    </row>
    <row r="305">
      <c r="A305" s="1">
        <v>45748</v>
      </c>
      <c r="B305" t="str">
        <v>EW-16</v>
      </c>
      <c r="C305" t="str">
        <v>Cell2-16</v>
      </c>
      <c r="D305" t="str">
        <v>Vertical</v>
      </c>
      <c r="E305" t="str">
        <v>2"</v>
      </c>
      <c r="F305" t="str">
        <v>1.0"</v>
      </c>
      <c r="G305">
        <v>52.8</v>
      </c>
      <c r="H305">
        <v>35.8</v>
      </c>
      <c r="I305">
        <v>0.5</v>
      </c>
      <c r="J305">
        <v>78.8</v>
      </c>
      <c r="K305">
        <v>79</v>
      </c>
      <c r="L305">
        <f>IF(OR(G305="",H305="",I305=""),0,MAX(0,100-G305-H305-I305))</f>
        <v>11</v>
      </c>
      <c r="M305">
        <v>-16.7</v>
      </c>
      <c r="N305">
        <v>-17.1</v>
      </c>
      <c r="O305">
        <v>0.8</v>
      </c>
      <c r="P305">
        <v>0.8</v>
      </c>
      <c r="Q305">
        <v>-18.2</v>
      </c>
      <c r="R305">
        <v>-18.2</v>
      </c>
      <c r="S305">
        <v>25.1</v>
      </c>
      <c r="T305">
        <v>26.2</v>
      </c>
      <c r="U305">
        <f>IF(OR(S305="",G305=""),0,S305*60*(G305/100)*1012/1000000*293.071)</f>
        <v>235.97</v>
      </c>
      <c r="V305">
        <f>IF(OR(T305="",G305=""),0,T305*60*(G305/100)*1012/1000000*293.071)</f>
        <v>246.15</v>
      </c>
      <c r="W305">
        <v>-26.6</v>
      </c>
      <c r="X305">
        <v>29.7</v>
      </c>
      <c r="Y305">
        <v>76</v>
      </c>
      <c r="Z305">
        <v>73</v>
      </c>
      <c r="AA305">
        <v>78</v>
      </c>
      <c r="AB305">
        <v>59.1</v>
      </c>
      <c r="AC305">
        <f>IF(OR(T305="",G305=""),0,T305*1440*(G305/100)*1012/1000000)</f>
        <v>20.158</v>
      </c>
      <c r="AD305" t="str">
        <v>GEM5000</v>
      </c>
      <c r="AE305" t="str">
        <v/>
      </c>
    </row>
    <row r="306">
      <c r="A306" s="1">
        <v>45778</v>
      </c>
      <c r="B306" t="str">
        <v>EW-16</v>
      </c>
      <c r="C306" t="str">
        <v>Cell2-16</v>
      </c>
      <c r="D306" t="str">
        <v>Vertical</v>
      </c>
      <c r="E306" t="str">
        <v>2"</v>
      </c>
      <c r="F306" t="str">
        <v>1.0"</v>
      </c>
      <c r="G306">
        <v>53.7</v>
      </c>
      <c r="H306">
        <v>35.2</v>
      </c>
      <c r="I306">
        <v>0.4</v>
      </c>
      <c r="J306">
        <v>83</v>
      </c>
      <c r="K306">
        <v>83.2</v>
      </c>
      <c r="L306">
        <f>IF(OR(G306="",H306="",I306=""),0,MAX(0,100-G306-H306-I306))</f>
        <v>10.7</v>
      </c>
      <c r="M306">
        <v>-17.6</v>
      </c>
      <c r="N306">
        <v>-17.9</v>
      </c>
      <c r="O306">
        <v>1.6</v>
      </c>
      <c r="P306">
        <v>1.6</v>
      </c>
      <c r="Q306">
        <v>-18.9</v>
      </c>
      <c r="R306">
        <v>-19.1</v>
      </c>
      <c r="S306">
        <v>38.2</v>
      </c>
      <c r="T306">
        <v>37.3</v>
      </c>
      <c r="U306">
        <f>IF(OR(S306="",G306=""),0,S306*60*(G306/100)*1012/1000000*293.071)</f>
        <v>364.58</v>
      </c>
      <c r="V306">
        <f>IF(OR(T306="",G306=""),0,T306*60*(G306/100)*1012/1000000*293.071)</f>
        <v>356.42</v>
      </c>
      <c r="W306">
        <v>-27.9</v>
      </c>
      <c r="X306">
        <v>29.8</v>
      </c>
      <c r="Y306">
        <v>64</v>
      </c>
      <c r="Z306">
        <v>73</v>
      </c>
      <c r="AA306">
        <v>75</v>
      </c>
      <c r="AB306">
        <v>61.5</v>
      </c>
      <c r="AC306">
        <f>IF(OR(T306="",G306=""),0,T306*1440*(G306/100)*1012/1000000)</f>
        <v>29.188</v>
      </c>
      <c r="AD306" t="str">
        <v>Envision</v>
      </c>
      <c r="AE306" t="str">
        <v/>
      </c>
    </row>
    <row r="307">
      <c r="A307" s="1">
        <v>45809</v>
      </c>
      <c r="B307" t="str">
        <v>EW-16</v>
      </c>
      <c r="C307" t="str">
        <v>Cell2-16</v>
      </c>
      <c r="D307" t="str">
        <v>Vertical</v>
      </c>
      <c r="E307" t="str">
        <v>2"</v>
      </c>
      <c r="F307" t="str">
        <v>1.0"</v>
      </c>
      <c r="G307">
        <v>51.8</v>
      </c>
      <c r="H307">
        <v>36.1</v>
      </c>
      <c r="I307">
        <v>0.4</v>
      </c>
      <c r="J307">
        <v>81.4</v>
      </c>
      <c r="K307">
        <v>81</v>
      </c>
      <c r="L307">
        <f>IF(OR(G307="",H307="",I307=""),0,MAX(0,100-G307-H307-I307))</f>
        <v>11.7</v>
      </c>
      <c r="M307">
        <v>-18.1</v>
      </c>
      <c r="N307">
        <v>-18.8</v>
      </c>
      <c r="O307">
        <v>1.1</v>
      </c>
      <c r="P307">
        <v>1.1</v>
      </c>
      <c r="Q307">
        <v>-20</v>
      </c>
      <c r="R307">
        <v>-19.8</v>
      </c>
      <c r="S307">
        <v>31.1</v>
      </c>
      <c r="T307">
        <v>31</v>
      </c>
      <c r="U307">
        <f>IF(OR(S307="",G307=""),0,S307*60*(G307/100)*1012/1000000*293.071)</f>
        <v>286.4</v>
      </c>
      <c r="V307">
        <f>IF(OR(T307="",G307=""),0,T307*60*(G307/100)*1012/1000000*293.071)</f>
        <v>285.47</v>
      </c>
      <c r="W307">
        <v>-25.6</v>
      </c>
      <c r="X307">
        <v>29.9</v>
      </c>
      <c r="Y307">
        <v>64</v>
      </c>
      <c r="Z307">
        <v>72</v>
      </c>
      <c r="AA307">
        <v>71</v>
      </c>
      <c r="AB307">
        <v>59.4</v>
      </c>
      <c r="AC307">
        <f>IF(OR(T307="",G307=""),0,T307*1440*(G307/100)*1012/1000000)</f>
        <v>23.378</v>
      </c>
      <c r="AD307" t="str">
        <v>LMS</v>
      </c>
      <c r="AE307" t="str">
        <v/>
      </c>
    </row>
    <row r="308">
      <c r="A308" s="1">
        <v>45839</v>
      </c>
      <c r="B308" t="str">
        <v>EW-16</v>
      </c>
      <c r="C308" t="str">
        <v>Cell2-16</v>
      </c>
      <c r="D308" t="str">
        <v>Vertical</v>
      </c>
      <c r="E308" t="str">
        <v>2"</v>
      </c>
      <c r="F308" t="str">
        <v>1.0"</v>
      </c>
      <c r="G308">
        <v>51.4</v>
      </c>
      <c r="H308">
        <v>35.6</v>
      </c>
      <c r="I308">
        <v>0.6</v>
      </c>
      <c r="J308">
        <v>80.5</v>
      </c>
      <c r="K308">
        <v>80.8</v>
      </c>
      <c r="L308">
        <f>IF(OR(G308="",H308="",I308=""),0,MAX(0,100-G308-H308-I308))</f>
        <v>12.5</v>
      </c>
      <c r="M308">
        <v>-20.8</v>
      </c>
      <c r="N308">
        <v>-21</v>
      </c>
      <c r="O308">
        <v>0.8</v>
      </c>
      <c r="P308">
        <v>0.8</v>
      </c>
      <c r="Q308">
        <v>-22.1</v>
      </c>
      <c r="R308">
        <v>-22.3</v>
      </c>
      <c r="S308">
        <v>26.6</v>
      </c>
      <c r="T308">
        <v>27.3</v>
      </c>
      <c r="U308">
        <f>IF(OR(S308="",G308=""),0,S308*60*(G308/100)*1012/1000000*293.071)</f>
        <v>243.45</v>
      </c>
      <c r="V308">
        <f>IF(OR(T308="",G308=""),0,T308*60*(G308/100)*1012/1000000*293.071)</f>
        <v>249.1</v>
      </c>
      <c r="W308">
        <v>-32.1</v>
      </c>
      <c r="X308">
        <v>29.8</v>
      </c>
      <c r="Y308">
        <v>68</v>
      </c>
      <c r="Z308">
        <v>77</v>
      </c>
      <c r="AA308">
        <v>77</v>
      </c>
      <c r="AB308">
        <v>56.6</v>
      </c>
      <c r="AC308">
        <f>IF(OR(T308="",G308=""),0,T308*1440*(G308/100)*1012/1000000)</f>
        <v>20.399</v>
      </c>
      <c r="AD308" t="str">
        <v>LMS</v>
      </c>
      <c r="AE308" t="str">
        <v/>
      </c>
    </row>
    <row r="309">
      <c r="A309" s="1">
        <v>45870</v>
      </c>
      <c r="B309" t="str">
        <v>EW-16</v>
      </c>
      <c r="C309" t="str">
        <v>Cell2-16</v>
      </c>
      <c r="D309" t="str">
        <v>Vertical</v>
      </c>
      <c r="E309" t="str">
        <v>2"</v>
      </c>
      <c r="F309" t="str">
        <v>1.0"</v>
      </c>
      <c r="G309">
        <v>54.8</v>
      </c>
      <c r="H309">
        <v>34.4</v>
      </c>
      <c r="I309">
        <v>0.6</v>
      </c>
      <c r="J309">
        <v>80.5</v>
      </c>
      <c r="K309">
        <v>80.4</v>
      </c>
      <c r="L309">
        <f>IF(OR(G309="",H309="",I309=""),0,MAX(0,100-G309-H309-I309))</f>
        <v>10.2</v>
      </c>
      <c r="M309">
        <v>-16.6</v>
      </c>
      <c r="N309">
        <v>-17.3</v>
      </c>
      <c r="O309">
        <v>1.4</v>
      </c>
      <c r="P309">
        <v>1.4</v>
      </c>
      <c r="Q309">
        <v>-18</v>
      </c>
      <c r="R309">
        <v>-18.7</v>
      </c>
      <c r="S309">
        <v>33.8</v>
      </c>
      <c r="T309">
        <v>35.1</v>
      </c>
      <c r="U309">
        <f>IF(OR(S309="",G309=""),0,S309*60*(G309/100)*1012/1000000*293.071)</f>
        <v>330.08</v>
      </c>
      <c r="V309">
        <f>IF(OR(T309="",G309=""),0,T309*60*(G309/100)*1012/1000000*293.071)</f>
        <v>342.24</v>
      </c>
      <c r="W309">
        <v>-24.5</v>
      </c>
      <c r="X309">
        <v>29.7</v>
      </c>
      <c r="Y309">
        <v>76</v>
      </c>
      <c r="Z309">
        <v>76</v>
      </c>
      <c r="AA309">
        <v>72</v>
      </c>
      <c r="AB309">
        <v>54.5</v>
      </c>
      <c r="AC309">
        <f>IF(OR(T309="",G309=""),0,T309*1440*(G309/100)*1012/1000000)</f>
        <v>28.026</v>
      </c>
      <c r="AD309" t="str">
        <v>Envision</v>
      </c>
      <c r="AE309" t="str">
        <v/>
      </c>
    </row>
    <row r="310">
      <c r="A310" s="1">
        <v>45901</v>
      </c>
      <c r="B310" t="str">
        <v>EW-16</v>
      </c>
      <c r="C310" t="str">
        <v>Cell2-16</v>
      </c>
      <c r="D310" t="str">
        <v>Vertical</v>
      </c>
      <c r="E310" t="str">
        <v>2"</v>
      </c>
      <c r="F310" t="str">
        <v>1.0"</v>
      </c>
      <c r="G310">
        <v>51.4</v>
      </c>
      <c r="H310">
        <v>35.4</v>
      </c>
      <c r="I310">
        <v>0.6</v>
      </c>
      <c r="J310">
        <v>77.2</v>
      </c>
      <c r="K310">
        <v>76.8</v>
      </c>
      <c r="L310">
        <f>IF(OR(G310="",H310="",I310=""),0,MAX(0,100-G310-H310-I310))</f>
        <v>12.7</v>
      </c>
      <c r="M310">
        <v>-16.5</v>
      </c>
      <c r="N310">
        <v>-16.9</v>
      </c>
      <c r="O310">
        <v>1.7</v>
      </c>
      <c r="P310">
        <v>1.6</v>
      </c>
      <c r="Q310">
        <v>-17.9</v>
      </c>
      <c r="R310">
        <v>-18.2</v>
      </c>
      <c r="S310">
        <v>38.9</v>
      </c>
      <c r="T310">
        <v>37.5</v>
      </c>
      <c r="U310">
        <f>IF(OR(S310="",G310=""),0,S310*60*(G310/100)*1012/1000000*293.071)</f>
        <v>355.3</v>
      </c>
      <c r="V310">
        <f>IF(OR(T310="",G310=""),0,T310*60*(G310/100)*1012/1000000*293.071)</f>
        <v>342.55</v>
      </c>
      <c r="W310">
        <v>-27.5</v>
      </c>
      <c r="X310">
        <v>30</v>
      </c>
      <c r="Y310">
        <v>73</v>
      </c>
      <c r="Z310">
        <v>71</v>
      </c>
      <c r="AA310">
        <v>68</v>
      </c>
      <c r="AB310">
        <v>53.4</v>
      </c>
      <c r="AC310">
        <f>IF(OR(T310="",G310=""),0,T310*1440*(G310/100)*1012/1000000)</f>
        <v>28.052</v>
      </c>
      <c r="AD310" t="str">
        <v>LMS</v>
      </c>
      <c r="AE310" t="str">
        <v/>
      </c>
    </row>
    <row r="311">
      <c r="A311" s="1">
        <v>45931</v>
      </c>
      <c r="B311" t="str">
        <v>EW-16</v>
      </c>
      <c r="C311" t="str">
        <v>Cell2-16</v>
      </c>
      <c r="D311" t="str">
        <v>Vertical</v>
      </c>
      <c r="E311" t="str">
        <v>2"</v>
      </c>
      <c r="F311" t="str">
        <v>1.0"</v>
      </c>
      <c r="G311">
        <v>54.9</v>
      </c>
      <c r="H311">
        <v>33.5</v>
      </c>
      <c r="I311">
        <v>0.4</v>
      </c>
      <c r="J311">
        <v>79.6</v>
      </c>
      <c r="K311">
        <v>79.5</v>
      </c>
      <c r="L311">
        <f>IF(OR(G311="",H311="",I311=""),0,MAX(0,100-G311-H311-I311))</f>
        <v>11.2</v>
      </c>
      <c r="M311">
        <v>-20.4</v>
      </c>
      <c r="N311">
        <v>-20.2</v>
      </c>
      <c r="O311">
        <v>0.7</v>
      </c>
      <c r="P311">
        <v>0.7</v>
      </c>
      <c r="Q311">
        <v>-21.7</v>
      </c>
      <c r="R311">
        <v>-21.1</v>
      </c>
      <c r="S311">
        <v>25.1</v>
      </c>
      <c r="T311">
        <v>24.1</v>
      </c>
      <c r="U311">
        <f>IF(OR(S311="",G311=""),0,S311*60*(G311/100)*1012/1000000*293.071)</f>
        <v>244.91</v>
      </c>
      <c r="V311">
        <f>IF(OR(T311="",G311=""),0,T311*60*(G311/100)*1012/1000000*293.071)</f>
        <v>235.26</v>
      </c>
      <c r="W311">
        <v>-30.8</v>
      </c>
      <c r="X311">
        <v>29.7</v>
      </c>
      <c r="Y311">
        <v>79</v>
      </c>
      <c r="Z311">
        <v>77</v>
      </c>
      <c r="AA311">
        <v>77</v>
      </c>
      <c r="AB311">
        <v>51.3</v>
      </c>
      <c r="AC311">
        <f>IF(OR(T311="",G311=""),0,T311*1440*(G311/100)*1012/1000000)</f>
        <v>19.265</v>
      </c>
      <c r="AD311" t="str">
        <v>GEM5000</v>
      </c>
      <c r="AE311" t="str">
        <v/>
      </c>
    </row>
    <row r="312">
      <c r="A312" s="1">
        <v>45962</v>
      </c>
      <c r="B312" t="str">
        <v>EW-16</v>
      </c>
      <c r="C312" t="str">
        <v>Cell2-16</v>
      </c>
      <c r="D312" t="str">
        <v>Vertical</v>
      </c>
      <c r="E312" t="str">
        <v>2"</v>
      </c>
      <c r="F312" t="str">
        <v>1.0"</v>
      </c>
      <c r="G312">
        <v>55.4</v>
      </c>
      <c r="H312">
        <v>33</v>
      </c>
      <c r="I312">
        <v>0.5</v>
      </c>
      <c r="J312">
        <v>78.8</v>
      </c>
      <c r="K312">
        <v>79</v>
      </c>
      <c r="L312">
        <f>IF(OR(G312="",H312="",I312=""),0,MAX(0,100-G312-H312-I312))</f>
        <v>11.1</v>
      </c>
      <c r="M312">
        <v>-17.4</v>
      </c>
      <c r="N312">
        <v>-17.2</v>
      </c>
      <c r="O312">
        <v>1.3</v>
      </c>
      <c r="P312">
        <v>1.3</v>
      </c>
      <c r="Q312">
        <v>-18.5</v>
      </c>
      <c r="R312">
        <v>-18.7</v>
      </c>
      <c r="S312">
        <v>34.4</v>
      </c>
      <c r="T312">
        <v>33.4</v>
      </c>
      <c r="U312">
        <f>IF(OR(S312="",G312=""),0,S312*60*(G312/100)*1012/1000000*293.071)</f>
        <v>339.26</v>
      </c>
      <c r="V312">
        <f>IF(OR(T312="",G312=""),0,T312*60*(G312/100)*1012/1000000*293.071)</f>
        <v>329.35</v>
      </c>
      <c r="W312">
        <v>-24.5</v>
      </c>
      <c r="X312">
        <v>29.9</v>
      </c>
      <c r="Y312">
        <v>48</v>
      </c>
      <c r="Z312">
        <v>65</v>
      </c>
      <c r="AA312">
        <v>61</v>
      </c>
      <c r="AB312">
        <v>50.6</v>
      </c>
      <c r="AC312">
        <f>IF(OR(T312="",G312=""),0,T312*1440*(G312/100)*1012/1000000)</f>
        <v>26.971</v>
      </c>
      <c r="AD312" t="str">
        <v>Envision</v>
      </c>
      <c r="AE312" t="str">
        <v/>
      </c>
    </row>
    <row r="313">
      <c r="A313" s="1">
        <v>45992</v>
      </c>
      <c r="B313" t="str">
        <v>EW-16</v>
      </c>
      <c r="C313" t="str">
        <v>Cell2-16</v>
      </c>
      <c r="D313" t="str">
        <v>Vertical</v>
      </c>
      <c r="E313" t="str">
        <v>2"</v>
      </c>
      <c r="F313" t="str">
        <v>1.0"</v>
      </c>
      <c r="G313">
        <v>56.5</v>
      </c>
      <c r="H313">
        <v>32.5</v>
      </c>
      <c r="I313">
        <v>0.5</v>
      </c>
      <c r="J313">
        <v>83.8</v>
      </c>
      <c r="K313">
        <v>84.4</v>
      </c>
      <c r="L313">
        <f>IF(OR(G313="",H313="",I313=""),0,MAX(0,100-G313-H313-I313))</f>
        <v>10.4</v>
      </c>
      <c r="M313">
        <v>-14.5</v>
      </c>
      <c r="N313">
        <v>-15</v>
      </c>
      <c r="O313">
        <v>1</v>
      </c>
      <c r="P313">
        <v>1</v>
      </c>
      <c r="Q313">
        <v>-15.7</v>
      </c>
      <c r="R313">
        <v>-16.5</v>
      </c>
      <c r="S313">
        <v>29.5</v>
      </c>
      <c r="T313">
        <v>29.7</v>
      </c>
      <c r="U313">
        <f>IF(OR(S313="",G313=""),0,S313*60*(G313/100)*1012/1000000*293.071)</f>
        <v>297.03</v>
      </c>
      <c r="V313">
        <f>IF(OR(T313="",G313=""),0,T313*60*(G313/100)*1012/1000000*293.071)</f>
        <v>299.03</v>
      </c>
      <c r="W313">
        <v>-23.1</v>
      </c>
      <c r="X313">
        <v>30</v>
      </c>
      <c r="Y313">
        <v>49</v>
      </c>
      <c r="Z313">
        <v>69</v>
      </c>
      <c r="AA313">
        <v>72</v>
      </c>
      <c r="AB313">
        <v>48.9</v>
      </c>
      <c r="AC313">
        <f>IF(OR(T313="",G313=""),0,T313*1440*(G313/100)*1012/1000000)</f>
        <v>24.488</v>
      </c>
      <c r="AD313" t="str">
        <v>GEM5000</v>
      </c>
      <c r="AE313" t="str">
        <v/>
      </c>
    </row>
    <row r="314">
      <c r="A314" s="1">
        <v>46023</v>
      </c>
      <c r="B314" t="str">
        <v>EW-16</v>
      </c>
      <c r="C314" t="str">
        <v>Cell2-16</v>
      </c>
      <c r="D314" t="str">
        <v>Vertical</v>
      </c>
      <c r="E314" t="str">
        <v>2"</v>
      </c>
      <c r="F314" t="str">
        <v>1.0"</v>
      </c>
      <c r="G314">
        <v>56.7</v>
      </c>
      <c r="H314">
        <v>31.1</v>
      </c>
      <c r="I314">
        <v>0.7</v>
      </c>
      <c r="J314">
        <v>82.9</v>
      </c>
      <c r="K314">
        <v>83.3</v>
      </c>
      <c r="L314">
        <f>IF(OR(G314="",H314="",I314=""),0,MAX(0,100-G314-H314-I314))</f>
        <v>11.6</v>
      </c>
      <c r="M314">
        <v>-20.1</v>
      </c>
      <c r="N314">
        <v>-21</v>
      </c>
      <c r="O314">
        <v>0.6</v>
      </c>
      <c r="P314">
        <v>0.6</v>
      </c>
      <c r="Q314">
        <v>-21.6</v>
      </c>
      <c r="R314">
        <v>-22.2</v>
      </c>
      <c r="S314">
        <v>23.4</v>
      </c>
      <c r="T314">
        <v>23</v>
      </c>
      <c r="U314">
        <f>IF(OR(S314="",G314=""),0,S314*60*(G314/100)*1012/1000000*293.071)</f>
        <v>236.19</v>
      </c>
      <c r="V314">
        <f>IF(OR(T314="",G314=""),0,T314*60*(G314/100)*1012/1000000*293.071)</f>
        <v>232.02</v>
      </c>
      <c r="W314">
        <v>-28.4</v>
      </c>
      <c r="X314">
        <v>29.9</v>
      </c>
      <c r="Y314">
        <v>71</v>
      </c>
      <c r="Z314">
        <v>72</v>
      </c>
      <c r="AA314">
        <v>74</v>
      </c>
      <c r="AB314">
        <v>52</v>
      </c>
      <c r="AC314">
        <f>IF(OR(T314="",G314=""),0,T314*1440*(G314/100)*1012/1000000)</f>
        <v>19.001</v>
      </c>
      <c r="AD314" t="str">
        <v>GEM5000</v>
      </c>
      <c r="AE314" t="str">
        <v/>
      </c>
    </row>
    <row r="315">
      <c r="A315" s="1">
        <v>46054</v>
      </c>
      <c r="B315" t="str">
        <v>EW-16</v>
      </c>
      <c r="C315" t="str">
        <v>Cell2-16</v>
      </c>
      <c r="D315" t="str">
        <v>Vertical</v>
      </c>
      <c r="E315" t="str">
        <v>2"</v>
      </c>
      <c r="F315" t="str">
        <v>1.0"</v>
      </c>
      <c r="G315">
        <v>52.8</v>
      </c>
      <c r="H315">
        <v>34.6</v>
      </c>
      <c r="I315">
        <v>0.5</v>
      </c>
      <c r="J315">
        <v>75.8</v>
      </c>
      <c r="K315">
        <v>76.1</v>
      </c>
      <c r="L315">
        <f>IF(OR(G315="",H315="",I315=""),0,MAX(0,100-G315-H315-I315))</f>
        <v>12.1</v>
      </c>
      <c r="M315">
        <v>-17.1</v>
      </c>
      <c r="N315">
        <v>-18</v>
      </c>
      <c r="O315">
        <v>1.4</v>
      </c>
      <c r="P315">
        <v>1.4</v>
      </c>
      <c r="Q315">
        <v>-19</v>
      </c>
      <c r="R315">
        <v>-19.4</v>
      </c>
      <c r="S315">
        <v>35.4</v>
      </c>
      <c r="T315">
        <v>35.4</v>
      </c>
      <c r="U315">
        <f>IF(OR(S315="",G315=""),0,S315*60*(G315/100)*1012/1000000*293.071)</f>
        <v>332.55</v>
      </c>
      <c r="V315">
        <f>IF(OR(T315="",G315=""),0,T315*60*(G315/100)*1012/1000000*293.071)</f>
        <v>331.95</v>
      </c>
      <c r="W315">
        <v>-25.4</v>
      </c>
      <c r="X315">
        <v>29.9</v>
      </c>
      <c r="Y315">
        <v>70</v>
      </c>
      <c r="Z315">
        <v>66</v>
      </c>
      <c r="AA315">
        <v>65</v>
      </c>
      <c r="AB315">
        <v>51.7</v>
      </c>
      <c r="AC315">
        <f>IF(OR(T315="",G315=""),0,T315*1440*(G315/100)*1012/1000000)</f>
        <v>27.184</v>
      </c>
      <c r="AD315" t="str">
        <v>Envision</v>
      </c>
      <c r="AE315" t="str">
        <v/>
      </c>
    </row>
    <row r="316">
      <c r="A316" s="1">
        <v>46082</v>
      </c>
      <c r="B316" t="str">
        <v>EW-16</v>
      </c>
      <c r="C316" t="str">
        <v>Cell2-16</v>
      </c>
      <c r="D316" t="str">
        <v>Vertical</v>
      </c>
      <c r="E316" t="str">
        <v>2"</v>
      </c>
      <c r="F316" t="str">
        <v>1.0"</v>
      </c>
      <c r="G316">
        <v>53.7</v>
      </c>
      <c r="H316">
        <v>33.9</v>
      </c>
      <c r="I316">
        <v>0.4</v>
      </c>
      <c r="J316">
        <v>81.5</v>
      </c>
      <c r="K316">
        <v>81.1</v>
      </c>
      <c r="L316">
        <f>IF(OR(G316="",H316="",I316=""),0,MAX(0,100-G316-H316-I316))</f>
        <v>12</v>
      </c>
      <c r="M316">
        <v>-22</v>
      </c>
      <c r="N316">
        <v>-21.6</v>
      </c>
      <c r="O316">
        <v>0.9</v>
      </c>
      <c r="P316">
        <v>0.9</v>
      </c>
      <c r="Q316">
        <v>-23.3</v>
      </c>
      <c r="R316">
        <v>-22.8</v>
      </c>
      <c r="S316">
        <v>28.8</v>
      </c>
      <c r="T316">
        <v>28.5</v>
      </c>
      <c r="U316">
        <f>IF(OR(S316="",G316=""),0,S316*60*(G316/100)*1012/1000000*293.071)</f>
        <v>275.37</v>
      </c>
      <c r="V316">
        <f>IF(OR(T316="",G316=""),0,T316*60*(G316/100)*1012/1000000*293.071)</f>
        <v>272.29</v>
      </c>
      <c r="W316">
        <v>-29.5</v>
      </c>
      <c r="X316">
        <v>29.7</v>
      </c>
      <c r="Y316">
        <v>77</v>
      </c>
      <c r="Z316">
        <v>77</v>
      </c>
      <c r="AA316">
        <v>75</v>
      </c>
      <c r="AB316">
        <v>54.8</v>
      </c>
      <c r="AC316">
        <f>IF(OR(T316="",G316=""),0,T316*1440*(G316/100)*1012/1000000)</f>
        <v>22.298</v>
      </c>
      <c r="AD316" t="str">
        <v>GEM5000</v>
      </c>
      <c r="AE316" t="str">
        <v/>
      </c>
    </row>
    <row r="317">
      <c r="A317" s="1">
        <v>46113</v>
      </c>
      <c r="B317" t="str">
        <v>EW-16</v>
      </c>
      <c r="C317" t="str">
        <v>Cell2-16</v>
      </c>
      <c r="D317" t="str">
        <v>Vertical</v>
      </c>
      <c r="E317" t="str">
        <v>2"</v>
      </c>
      <c r="F317" t="str">
        <v>1.0"</v>
      </c>
      <c r="G317">
        <v>51.3</v>
      </c>
      <c r="H317">
        <v>35.9</v>
      </c>
      <c r="I317">
        <v>0.7</v>
      </c>
      <c r="J317">
        <v>83.6</v>
      </c>
      <c r="K317">
        <v>83.5</v>
      </c>
      <c r="L317">
        <f>IF(OR(G317="",H317="",I317=""),0,MAX(0,100-G317-H317-I317))</f>
        <v>12</v>
      </c>
      <c r="M317">
        <v>-16.2</v>
      </c>
      <c r="N317">
        <v>-16.4</v>
      </c>
      <c r="O317">
        <v>1.1</v>
      </c>
      <c r="P317">
        <v>1.1</v>
      </c>
      <c r="Q317">
        <v>-17.6</v>
      </c>
      <c r="R317">
        <v>-17.7</v>
      </c>
      <c r="S317">
        <v>29.8</v>
      </c>
      <c r="T317">
        <v>30.5</v>
      </c>
      <c r="U317">
        <f>IF(OR(S317="",G317=""),0,S317*60*(G317/100)*1012/1000000*293.071)</f>
        <v>271.96</v>
      </c>
      <c r="V317">
        <f>IF(OR(T317="",G317=""),0,T317*60*(G317/100)*1012/1000000*293.071)</f>
        <v>278.66</v>
      </c>
      <c r="W317">
        <v>-27.2</v>
      </c>
      <c r="X317">
        <v>30</v>
      </c>
      <c r="Y317">
        <v>48</v>
      </c>
      <c r="Z317">
        <v>74</v>
      </c>
      <c r="AA317">
        <v>70</v>
      </c>
      <c r="AB317">
        <v>58.7</v>
      </c>
      <c r="AC317">
        <f>IF(OR(T317="",G317=""),0,T317*1440*(G317/100)*1012/1000000)</f>
        <v>22.82</v>
      </c>
      <c r="AD317" t="str">
        <v>GEM5000</v>
      </c>
      <c r="AE317" t="str">
        <v/>
      </c>
    </row>
    <row r="318">
      <c r="A318" s="1">
        <v>46143</v>
      </c>
      <c r="B318" t="str">
        <v>EW-16</v>
      </c>
      <c r="C318" t="str">
        <v>Cell2-16</v>
      </c>
      <c r="D318" t="str">
        <v>Vertical</v>
      </c>
      <c r="E318" t="str">
        <v>2"</v>
      </c>
      <c r="F318" t="str">
        <v>1.0"</v>
      </c>
      <c r="G318">
        <v>51.9</v>
      </c>
      <c r="H318">
        <v>36.6</v>
      </c>
      <c r="I318">
        <v>0.7</v>
      </c>
      <c r="J318">
        <v>83.5</v>
      </c>
      <c r="K318">
        <v>83.3</v>
      </c>
      <c r="L318">
        <f>IF(OR(G318="",H318="",I318=""),0,MAX(0,100-G318-H318-I318))</f>
        <v>10.8</v>
      </c>
      <c r="M318">
        <v>-15.1</v>
      </c>
      <c r="N318">
        <v>-15.6</v>
      </c>
      <c r="O318">
        <v>1.5</v>
      </c>
      <c r="P318">
        <v>1.6</v>
      </c>
      <c r="Q318">
        <v>-16.6</v>
      </c>
      <c r="R318">
        <v>-17.1</v>
      </c>
      <c r="S318">
        <v>36.4</v>
      </c>
      <c r="T318">
        <v>37.6</v>
      </c>
      <c r="U318">
        <f>IF(OR(S318="",G318=""),0,S318*60*(G318/100)*1012/1000000*293.071)</f>
        <v>336.03</v>
      </c>
      <c r="V318">
        <f>IF(OR(T318="",G318=""),0,T318*60*(G318/100)*1012/1000000*293.071)</f>
        <v>347.05</v>
      </c>
      <c r="W318">
        <v>-22.9</v>
      </c>
      <c r="X318">
        <v>29.9</v>
      </c>
      <c r="Y318">
        <v>61</v>
      </c>
      <c r="Z318">
        <v>68</v>
      </c>
      <c r="AA318">
        <v>66</v>
      </c>
      <c r="AB318">
        <v>60.5</v>
      </c>
      <c r="AC318">
        <f>IF(OR(T318="",G318=""),0,T318*1440*(G318/100)*1012/1000000)</f>
        <v>28.421</v>
      </c>
      <c r="AD318" t="str">
        <v>Envision</v>
      </c>
      <c r="AE318" t="str">
        <v/>
      </c>
    </row>
    <row r="319">
      <c r="A319" s="1">
        <v>46174</v>
      </c>
      <c r="B319" t="str">
        <v>EW-16</v>
      </c>
      <c r="C319" t="str">
        <v>Cell2-16</v>
      </c>
      <c r="D319" t="str">
        <v>Vertical</v>
      </c>
      <c r="E319" t="str">
        <v>2"</v>
      </c>
      <c r="F319" t="str">
        <v>1.0"</v>
      </c>
      <c r="G319">
        <v>51.8</v>
      </c>
      <c r="H319">
        <v>35.2</v>
      </c>
      <c r="I319">
        <v>0.4</v>
      </c>
      <c r="J319">
        <v>82.8</v>
      </c>
      <c r="K319">
        <v>83.2</v>
      </c>
      <c r="L319">
        <f>IF(OR(G319="",H319="",I319=""),0,MAX(0,100-G319-H319-I319))</f>
        <v>12.5</v>
      </c>
      <c r="M319">
        <v>-18</v>
      </c>
      <c r="N319">
        <v>-17.1</v>
      </c>
      <c r="O319">
        <v>0.8</v>
      </c>
      <c r="P319">
        <v>0.8</v>
      </c>
      <c r="Q319">
        <v>-19.2</v>
      </c>
      <c r="R319">
        <v>-18.5</v>
      </c>
      <c r="S319">
        <v>26.3</v>
      </c>
      <c r="T319">
        <v>27.2</v>
      </c>
      <c r="U319">
        <f>IF(OR(S319="",G319=""),0,S319*60*(G319/100)*1012/1000000*293.071)</f>
        <v>242.67</v>
      </c>
      <c r="V319">
        <f>IF(OR(T319="",G319=""),0,T319*60*(G319/100)*1012/1000000*293.071)</f>
        <v>251.08</v>
      </c>
      <c r="W319">
        <v>-28.1</v>
      </c>
      <c r="X319">
        <v>29.8</v>
      </c>
      <c r="Y319">
        <v>46</v>
      </c>
      <c r="Z319">
        <v>58</v>
      </c>
      <c r="AA319">
        <v>63</v>
      </c>
      <c r="AB319">
        <v>59.1</v>
      </c>
      <c r="AC319">
        <f>IF(OR(T319="",G319=""),0,T319*1440*(G319/100)*1012/1000000)</f>
        <v>20.561</v>
      </c>
      <c r="AD319" t="str">
        <v>GEM5000</v>
      </c>
      <c r="AE319" t="str">
        <v/>
      </c>
    </row>
    <row r="320">
      <c r="A320" s="1">
        <v>46204</v>
      </c>
      <c r="B320" t="str">
        <v>EW-16</v>
      </c>
      <c r="C320" t="str">
        <v>Cell2-16</v>
      </c>
      <c r="D320" t="str">
        <v>Vertical</v>
      </c>
      <c r="E320" t="str">
        <v>2"</v>
      </c>
      <c r="F320" t="str">
        <v>1.0"</v>
      </c>
      <c r="G320">
        <v>54.5</v>
      </c>
      <c r="H320">
        <v>34.9</v>
      </c>
      <c r="I320">
        <v>0.8</v>
      </c>
      <c r="J320">
        <v>81</v>
      </c>
      <c r="K320">
        <v>81.3</v>
      </c>
      <c r="L320">
        <f>IF(OR(G320="",H320="",I320=""),0,MAX(0,100-G320-H320-I320))</f>
        <v>9.8</v>
      </c>
      <c r="M320">
        <v>-20.8</v>
      </c>
      <c r="N320">
        <v>-21.2</v>
      </c>
      <c r="O320">
        <v>1</v>
      </c>
      <c r="P320">
        <v>1</v>
      </c>
      <c r="Q320">
        <v>-22.5</v>
      </c>
      <c r="R320">
        <v>-22.6</v>
      </c>
      <c r="S320">
        <v>29.4</v>
      </c>
      <c r="T320">
        <v>30.3</v>
      </c>
      <c r="U320">
        <f>IF(OR(S320="",G320=""),0,S320*60*(G320/100)*1012/1000000*293.071)</f>
        <v>284.56</v>
      </c>
      <c r="V320">
        <f>IF(OR(T320="",G320=""),0,T320*60*(G320/100)*1012/1000000*293.071)</f>
        <v>293.81</v>
      </c>
      <c r="W320">
        <v>-28.1</v>
      </c>
      <c r="X320">
        <v>30</v>
      </c>
      <c r="Y320">
        <v>41</v>
      </c>
      <c r="Z320">
        <v>62</v>
      </c>
      <c r="AA320">
        <v>60</v>
      </c>
      <c r="AB320">
        <v>61.5</v>
      </c>
      <c r="AC320">
        <f>IF(OR(T320="",G320=""),0,T320*1440*(G320/100)*1012/1000000)</f>
        <v>24.06</v>
      </c>
      <c r="AD320" t="str">
        <v>LMS</v>
      </c>
      <c r="AE320" t="str">
        <v/>
      </c>
    </row>
    <row r="321">
      <c r="A321" s="1">
        <v>46235</v>
      </c>
      <c r="B321" t="str">
        <v>EW-16</v>
      </c>
      <c r="C321" t="str">
        <v>Cell2-16</v>
      </c>
      <c r="D321" t="str">
        <v>Vertical</v>
      </c>
      <c r="E321" t="str">
        <v>2"</v>
      </c>
      <c r="F321" t="str">
        <v>1.0"</v>
      </c>
      <c r="G321">
        <v>53.3</v>
      </c>
      <c r="H321">
        <v>33.6</v>
      </c>
      <c r="I321">
        <v>0.6</v>
      </c>
      <c r="J321">
        <v>76.3</v>
      </c>
      <c r="K321">
        <v>76.2</v>
      </c>
      <c r="L321">
        <f>IF(OR(G321="",H321="",I321=""),0,MAX(0,100-G321-H321-I321))</f>
        <v>12.5</v>
      </c>
      <c r="M321">
        <v>-19.6</v>
      </c>
      <c r="N321">
        <v>-19.7</v>
      </c>
      <c r="O321">
        <v>0.9</v>
      </c>
      <c r="P321">
        <v>0.9</v>
      </c>
      <c r="Q321">
        <v>-20.9</v>
      </c>
      <c r="R321">
        <v>-20.8</v>
      </c>
      <c r="S321">
        <v>27.1</v>
      </c>
      <c r="T321">
        <v>27.6</v>
      </c>
      <c r="U321">
        <f>IF(OR(S321="",G321=""),0,S321*60*(G321/100)*1012/1000000*293.071)</f>
        <v>256.65</v>
      </c>
      <c r="V321">
        <f>IF(OR(T321="",G321=""),0,T321*60*(G321/100)*1012/1000000*293.071)</f>
        <v>261.78</v>
      </c>
      <c r="W321">
        <v>-29.7</v>
      </c>
      <c r="X321">
        <v>29.7</v>
      </c>
      <c r="Y321">
        <v>79</v>
      </c>
      <c r="Z321">
        <v>74</v>
      </c>
      <c r="AA321">
        <v>79</v>
      </c>
      <c r="AB321">
        <v>58.7</v>
      </c>
      <c r="AC321">
        <f>IF(OR(T321="",G321=""),0,T321*1440*(G321/100)*1012/1000000)</f>
        <v>21.438</v>
      </c>
      <c r="AD321" t="str">
        <v>GEM5000</v>
      </c>
      <c r="AE321" t="str">
        <v/>
      </c>
    </row>
    <row r="322">
      <c r="A322" s="1">
        <v>45658</v>
      </c>
      <c r="B322" t="str">
        <v>EW-17</v>
      </c>
      <c r="C322" t="str">
        <v>Cell2-17</v>
      </c>
      <c r="D322" t="str">
        <v>Vertical</v>
      </c>
      <c r="E322" t="str">
        <v>2"</v>
      </c>
      <c r="F322" t="str">
        <v>0.75"</v>
      </c>
      <c r="G322">
        <v>53.4</v>
      </c>
      <c r="H322">
        <v>33.5</v>
      </c>
      <c r="I322">
        <v>0.7</v>
      </c>
      <c r="J322">
        <v>79.5</v>
      </c>
      <c r="K322">
        <v>79.4</v>
      </c>
      <c r="L322">
        <f>IF(OR(G322="",H322="",I322=""),0,MAX(0,100-G322-H322-I322))</f>
        <v>12.4</v>
      </c>
      <c r="M322">
        <v>-19</v>
      </c>
      <c r="N322">
        <v>-20.8</v>
      </c>
      <c r="O322">
        <v>1.1</v>
      </c>
      <c r="P322">
        <v>1.1</v>
      </c>
      <c r="Q322">
        <v>-20.9</v>
      </c>
      <c r="R322">
        <v>-21.7</v>
      </c>
      <c r="S322">
        <v>21.5</v>
      </c>
      <c r="T322">
        <v>22.4</v>
      </c>
      <c r="U322">
        <f>IF(OR(S322="",G322=""),0,S322*60*(G322/100)*1012/1000000*293.071)</f>
        <v>204.33</v>
      </c>
      <c r="V322">
        <f>IF(OR(T322="",G322=""),0,T322*60*(G322/100)*1012/1000000*293.071)</f>
        <v>213.11</v>
      </c>
      <c r="W322">
        <v>-27.5</v>
      </c>
      <c r="X322">
        <v>29.8</v>
      </c>
      <c r="Y322">
        <v>51</v>
      </c>
      <c r="Z322">
        <v>61</v>
      </c>
      <c r="AA322">
        <v>60</v>
      </c>
      <c r="AB322">
        <v>56.6</v>
      </c>
      <c r="AC322">
        <f>IF(OR(T322="",G322=""),0,T322*1440*(G322/100)*1012/1000000)</f>
        <v>17.452</v>
      </c>
      <c r="AD322" t="str">
        <v>GEM5000</v>
      </c>
      <c r="AE322" t="str">
        <v/>
      </c>
    </row>
    <row r="323">
      <c r="A323" s="1">
        <v>45689</v>
      </c>
      <c r="B323" t="str">
        <v>EW-17</v>
      </c>
      <c r="C323" t="str">
        <v>Cell2-17</v>
      </c>
      <c r="D323" t="str">
        <v>Vertical</v>
      </c>
      <c r="E323" t="str">
        <v>2"</v>
      </c>
      <c r="F323" t="str">
        <v>0.75"</v>
      </c>
      <c r="G323">
        <v>53.2</v>
      </c>
      <c r="H323">
        <v>34</v>
      </c>
      <c r="I323">
        <v>0.7</v>
      </c>
      <c r="J323">
        <v>83</v>
      </c>
      <c r="K323">
        <v>83.3</v>
      </c>
      <c r="L323">
        <f>IF(OR(G323="",H323="",I323=""),0,MAX(0,100-G323-H323-I323))</f>
        <v>12.1</v>
      </c>
      <c r="M323">
        <v>-19.8</v>
      </c>
      <c r="N323">
        <v>-20.7</v>
      </c>
      <c r="O323">
        <v>2.5</v>
      </c>
      <c r="P323">
        <v>2.6</v>
      </c>
      <c r="Q323">
        <v>-21.3</v>
      </c>
      <c r="R323">
        <v>-22.1</v>
      </c>
      <c r="S323">
        <v>32.8</v>
      </c>
      <c r="T323">
        <v>33.7</v>
      </c>
      <c r="U323">
        <f>IF(OR(S323="",G323=""),0,S323*60*(G323/100)*1012/1000000*293.071)</f>
        <v>310.48</v>
      </c>
      <c r="V323">
        <f>IF(OR(T323="",G323=""),0,T323*60*(G323/100)*1012/1000000*293.071)</f>
        <v>318.79</v>
      </c>
      <c r="W323">
        <v>-28</v>
      </c>
      <c r="X323">
        <v>30</v>
      </c>
      <c r="Y323">
        <v>49</v>
      </c>
      <c r="Z323">
        <v>74</v>
      </c>
      <c r="AA323">
        <v>76</v>
      </c>
      <c r="AB323">
        <v>59.3</v>
      </c>
      <c r="AC323">
        <f>IF(OR(T323="",G323=""),0,T323*1440*(G323/100)*1012/1000000)</f>
        <v>26.106</v>
      </c>
      <c r="AD323" t="str">
        <v>LMS</v>
      </c>
      <c r="AE323" t="str">
        <v/>
      </c>
    </row>
    <row r="324">
      <c r="A324" s="1">
        <v>45717</v>
      </c>
      <c r="B324" t="str">
        <v>EW-17</v>
      </c>
      <c r="C324" t="str">
        <v>Cell2-17</v>
      </c>
      <c r="D324" t="str">
        <v>Vertical</v>
      </c>
      <c r="E324" t="str">
        <v>2"</v>
      </c>
      <c r="F324" t="str">
        <v>0.75"</v>
      </c>
      <c r="G324">
        <v>54.6</v>
      </c>
      <c r="H324">
        <v>33.9</v>
      </c>
      <c r="I324">
        <v>0.6</v>
      </c>
      <c r="J324">
        <v>76.7</v>
      </c>
      <c r="K324">
        <v>76.8</v>
      </c>
      <c r="L324">
        <f>IF(OR(G324="",H324="",I324=""),0,MAX(0,100-G324-H324-I324))</f>
        <v>10.9</v>
      </c>
      <c r="M324">
        <v>-21.2</v>
      </c>
      <c r="N324">
        <v>-22.1</v>
      </c>
      <c r="O324">
        <v>2.9</v>
      </c>
      <c r="P324">
        <v>2.8</v>
      </c>
      <c r="Q324">
        <v>-22.6</v>
      </c>
      <c r="R324">
        <v>-23.1</v>
      </c>
      <c r="S324">
        <v>36.4</v>
      </c>
      <c r="T324">
        <v>35.1</v>
      </c>
      <c r="U324">
        <f>IF(OR(S324="",G324=""),0,S324*60*(G324/100)*1012/1000000*293.071)</f>
        <v>353.89</v>
      </c>
      <c r="V324">
        <f>IF(OR(T324="",G324=""),0,T324*60*(G324/100)*1012/1000000*293.071)</f>
        <v>341.21</v>
      </c>
      <c r="W324">
        <v>-27.9</v>
      </c>
      <c r="X324">
        <v>29.7</v>
      </c>
      <c r="Y324">
        <v>48</v>
      </c>
      <c r="Z324">
        <v>78</v>
      </c>
      <c r="AA324">
        <v>79</v>
      </c>
      <c r="AB324">
        <v>58.5</v>
      </c>
      <c r="AC324">
        <f>IF(OR(T324="",G324=""),0,T324*1440*(G324/100)*1012/1000000)</f>
        <v>27.942</v>
      </c>
      <c r="AD324" t="str">
        <v>LMS</v>
      </c>
      <c r="AE324" t="str">
        <v/>
      </c>
    </row>
    <row r="325">
      <c r="A325" s="1">
        <v>45748</v>
      </c>
      <c r="B325" t="str">
        <v>EW-17</v>
      </c>
      <c r="C325" t="str">
        <v>Cell2-17</v>
      </c>
      <c r="D325" t="str">
        <v>Vertical</v>
      </c>
      <c r="E325" t="str">
        <v>2"</v>
      </c>
      <c r="F325" t="str">
        <v>0.75"</v>
      </c>
      <c r="G325">
        <v>52.5</v>
      </c>
      <c r="H325">
        <v>36.3</v>
      </c>
      <c r="I325">
        <v>0.6</v>
      </c>
      <c r="J325">
        <v>80.7</v>
      </c>
      <c r="K325">
        <v>80.8</v>
      </c>
      <c r="L325">
        <f>IF(OR(G325="",H325="",I325=""),0,MAX(0,100-G325-H325-I325))</f>
        <v>10.7</v>
      </c>
      <c r="M325">
        <v>-17.5</v>
      </c>
      <c r="N325">
        <v>-18.8</v>
      </c>
      <c r="O325">
        <v>1.3</v>
      </c>
      <c r="P325">
        <v>1.2</v>
      </c>
      <c r="Q325">
        <v>-19.2</v>
      </c>
      <c r="R325">
        <v>-20</v>
      </c>
      <c r="S325">
        <v>23.8</v>
      </c>
      <c r="T325">
        <v>22.6</v>
      </c>
      <c r="U325">
        <f>IF(OR(S325="",G325=""),0,S325*60*(G325/100)*1012/1000000*293.071)</f>
        <v>222.07</v>
      </c>
      <c r="V325">
        <f>IF(OR(T325="",G325=""),0,T325*60*(G325/100)*1012/1000000*293.071)</f>
        <v>210.9</v>
      </c>
      <c r="W325">
        <v>-26.3</v>
      </c>
      <c r="X325">
        <v>29.8</v>
      </c>
      <c r="Y325">
        <v>64</v>
      </c>
      <c r="Z325">
        <v>70</v>
      </c>
      <c r="AA325">
        <v>74</v>
      </c>
      <c r="AB325">
        <v>62.3</v>
      </c>
      <c r="AC325">
        <f>IF(OR(T325="",G325=""),0,T325*1440*(G325/100)*1012/1000000)</f>
        <v>17.271</v>
      </c>
      <c r="AD325" t="str">
        <v>LMS</v>
      </c>
      <c r="AE325" t="str">
        <v/>
      </c>
    </row>
    <row r="326">
      <c r="A326" s="1">
        <v>45778</v>
      </c>
      <c r="B326" t="str">
        <v>EW-17</v>
      </c>
      <c r="C326" t="str">
        <v>Cell2-17</v>
      </c>
      <c r="D326" t="str">
        <v>Vertical</v>
      </c>
      <c r="E326" t="str">
        <v>2"</v>
      </c>
      <c r="F326" t="str">
        <v>0.75"</v>
      </c>
      <c r="G326">
        <v>53.3</v>
      </c>
      <c r="H326">
        <v>33.8</v>
      </c>
      <c r="I326">
        <v>0.6</v>
      </c>
      <c r="J326">
        <v>78.5</v>
      </c>
      <c r="K326">
        <v>78.3</v>
      </c>
      <c r="L326">
        <f>IF(OR(G326="",H326="",I326=""),0,MAX(0,100-G326-H326-I326))</f>
        <v>12.3</v>
      </c>
      <c r="M326">
        <v>-16.7</v>
      </c>
      <c r="N326">
        <v>-17.5</v>
      </c>
      <c r="O326">
        <v>2.4</v>
      </c>
      <c r="P326">
        <v>2.3</v>
      </c>
      <c r="Q326">
        <v>-18.3</v>
      </c>
      <c r="R326">
        <v>-18.7</v>
      </c>
      <c r="S326">
        <v>32.7</v>
      </c>
      <c r="T326">
        <v>31.5</v>
      </c>
      <c r="U326">
        <f>IF(OR(S326="",G326=""),0,S326*60*(G326/100)*1012/1000000*293.071)</f>
        <v>309.54</v>
      </c>
      <c r="V326">
        <f>IF(OR(T326="",G326=""),0,T326*60*(G326/100)*1012/1000000*293.071)</f>
        <v>298.49</v>
      </c>
      <c r="W326">
        <v>-27.4</v>
      </c>
      <c r="X326">
        <v>29.7</v>
      </c>
      <c r="Y326">
        <v>74</v>
      </c>
      <c r="Z326">
        <v>77</v>
      </c>
      <c r="AA326">
        <v>73</v>
      </c>
      <c r="AB326">
        <v>61.2</v>
      </c>
      <c r="AC326">
        <f>IF(OR(T326="",G326=""),0,T326*1440*(G326/100)*1012/1000000)</f>
        <v>24.444</v>
      </c>
      <c r="AD326" t="str">
        <v>Envision</v>
      </c>
      <c r="AE326" t="str">
        <v/>
      </c>
    </row>
    <row r="327">
      <c r="A327" s="1">
        <v>45809</v>
      </c>
      <c r="B327" t="str">
        <v>EW-17</v>
      </c>
      <c r="C327" t="str">
        <v>Cell2-17</v>
      </c>
      <c r="D327" t="str">
        <v>Vertical</v>
      </c>
      <c r="E327" t="str">
        <v>2"</v>
      </c>
      <c r="F327" t="str">
        <v>0.75"</v>
      </c>
      <c r="G327">
        <v>52.9</v>
      </c>
      <c r="H327">
        <v>35.4</v>
      </c>
      <c r="I327">
        <v>0.5</v>
      </c>
      <c r="J327">
        <v>80.7</v>
      </c>
      <c r="K327">
        <v>80.8</v>
      </c>
      <c r="L327">
        <f>IF(OR(G327="",H327="",I327=""),0,MAX(0,100-G327-H327-I327))</f>
        <v>11.1</v>
      </c>
      <c r="M327">
        <v>-17.9</v>
      </c>
      <c r="N327">
        <v>-18.2</v>
      </c>
      <c r="O327">
        <v>2.9</v>
      </c>
      <c r="P327">
        <v>2.8</v>
      </c>
      <c r="Q327">
        <v>-19.2</v>
      </c>
      <c r="R327">
        <v>-19.4</v>
      </c>
      <c r="S327">
        <v>36.6</v>
      </c>
      <c r="T327">
        <v>35.3</v>
      </c>
      <c r="U327">
        <f>IF(OR(S327="",G327=""),0,S327*60*(G327/100)*1012/1000000*293.071)</f>
        <v>344.94</v>
      </c>
      <c r="V327">
        <f>IF(OR(T327="",G327=""),0,T327*60*(G327/100)*1012/1000000*293.071)</f>
        <v>332.46</v>
      </c>
      <c r="W327">
        <v>-24.5</v>
      </c>
      <c r="X327">
        <v>29.7</v>
      </c>
      <c r="Y327">
        <v>84</v>
      </c>
      <c r="Z327">
        <v>65</v>
      </c>
      <c r="AA327">
        <v>67</v>
      </c>
      <c r="AB327">
        <v>59.3</v>
      </c>
      <c r="AC327">
        <f>IF(OR(T327="",G327=""),0,T327*1440*(G327/100)*1012/1000000)</f>
        <v>27.225</v>
      </c>
      <c r="AD327" t="str">
        <v>GEM5000</v>
      </c>
      <c r="AE327" t="str">
        <v/>
      </c>
    </row>
    <row r="328">
      <c r="A328" s="1">
        <v>45839</v>
      </c>
      <c r="B328" t="str">
        <v>EW-17</v>
      </c>
      <c r="C328" t="str">
        <v>Cell2-17</v>
      </c>
      <c r="D328" t="str">
        <v>Vertical</v>
      </c>
      <c r="E328" t="str">
        <v>2"</v>
      </c>
      <c r="F328" t="str">
        <v>0.75"</v>
      </c>
      <c r="G328">
        <v>55.2</v>
      </c>
      <c r="H328">
        <v>33.8</v>
      </c>
      <c r="I328">
        <v>0.7</v>
      </c>
      <c r="J328">
        <v>76.4</v>
      </c>
      <c r="K328">
        <v>76.5</v>
      </c>
      <c r="L328">
        <f>IF(OR(G328="",H328="",I328=""),0,MAX(0,100-G328-H328-I328))</f>
        <v>10.3</v>
      </c>
      <c r="M328">
        <v>-17.2</v>
      </c>
      <c r="N328">
        <v>-17.1</v>
      </c>
      <c r="O328">
        <v>1.9</v>
      </c>
      <c r="P328">
        <v>1.9</v>
      </c>
      <c r="Q328">
        <v>-18.8</v>
      </c>
      <c r="R328">
        <v>-18.6</v>
      </c>
      <c r="S328">
        <v>28.5</v>
      </c>
      <c r="T328">
        <v>28.7</v>
      </c>
      <c r="U328">
        <f>IF(OR(S328="",G328=""),0,S328*60*(G328/100)*1012/1000000*293.071)</f>
        <v>279.7</v>
      </c>
      <c r="V328">
        <f>IF(OR(T328="",G328=""),0,T328*60*(G328/100)*1012/1000000*293.071)</f>
        <v>281.99</v>
      </c>
      <c r="W328">
        <v>-26.6</v>
      </c>
      <c r="X328">
        <v>29.9</v>
      </c>
      <c r="Y328">
        <v>47</v>
      </c>
      <c r="Z328">
        <v>74</v>
      </c>
      <c r="AA328">
        <v>76</v>
      </c>
      <c r="AB328">
        <v>56.3</v>
      </c>
      <c r="AC328">
        <f>IF(OR(T328="",G328=""),0,T328*1440*(G328/100)*1012/1000000)</f>
        <v>23.092</v>
      </c>
      <c r="AD328" t="str">
        <v>GEM5000</v>
      </c>
      <c r="AE328" t="str">
        <v/>
      </c>
    </row>
    <row r="329">
      <c r="A329" s="1">
        <v>45870</v>
      </c>
      <c r="B329" t="str">
        <v>EW-17</v>
      </c>
      <c r="C329" t="str">
        <v>Cell2-17</v>
      </c>
      <c r="D329" t="str">
        <v>Vertical</v>
      </c>
      <c r="E329" t="str">
        <v>2"</v>
      </c>
      <c r="F329" t="str">
        <v>0.75"</v>
      </c>
      <c r="G329">
        <v>52.6</v>
      </c>
      <c r="H329">
        <v>36</v>
      </c>
      <c r="I329">
        <v>0.6</v>
      </c>
      <c r="J329">
        <v>83.5</v>
      </c>
      <c r="K329">
        <v>83.4</v>
      </c>
      <c r="L329">
        <f>IF(OR(G329="",H329="",I329=""),0,MAX(0,100-G329-H329-I329))</f>
        <v>10.8</v>
      </c>
      <c r="M329">
        <v>-15.7</v>
      </c>
      <c r="N329">
        <v>-15</v>
      </c>
      <c r="O329">
        <v>1.2</v>
      </c>
      <c r="P329">
        <v>1.2</v>
      </c>
      <c r="Q329">
        <v>-16.8</v>
      </c>
      <c r="R329">
        <v>-16.3</v>
      </c>
      <c r="S329">
        <v>21.9</v>
      </c>
      <c r="T329">
        <v>22.8</v>
      </c>
      <c r="U329">
        <f>IF(OR(S329="",G329=""),0,S329*60*(G329/100)*1012/1000000*293.071)</f>
        <v>205.03</v>
      </c>
      <c r="V329">
        <f>IF(OR(T329="",G329=""),0,T329*60*(G329/100)*1012/1000000*293.071)</f>
        <v>213.53</v>
      </c>
      <c r="W329">
        <v>-22.8</v>
      </c>
      <c r="X329">
        <v>30</v>
      </c>
      <c r="Y329">
        <v>78</v>
      </c>
      <c r="Z329">
        <v>76</v>
      </c>
      <c r="AA329">
        <v>74</v>
      </c>
      <c r="AB329">
        <v>55.9</v>
      </c>
      <c r="AC329">
        <f>IF(OR(T329="",G329=""),0,T329*1440*(G329/100)*1012/1000000)</f>
        <v>17.486</v>
      </c>
      <c r="AD329" t="str">
        <v>LMS</v>
      </c>
      <c r="AE329" t="str">
        <v/>
      </c>
    </row>
    <row r="330">
      <c r="A330" s="1">
        <v>45901</v>
      </c>
      <c r="B330" t="str">
        <v>EW-17</v>
      </c>
      <c r="C330" t="str">
        <v>Cell2-17</v>
      </c>
      <c r="D330" t="str">
        <v>Vertical</v>
      </c>
      <c r="E330" t="str">
        <v>2"</v>
      </c>
      <c r="F330" t="str">
        <v>0.75"</v>
      </c>
      <c r="G330">
        <v>55.2</v>
      </c>
      <c r="H330">
        <v>33.4</v>
      </c>
      <c r="I330">
        <v>0.7</v>
      </c>
      <c r="J330">
        <v>81.8</v>
      </c>
      <c r="K330">
        <v>81.5</v>
      </c>
      <c r="L330">
        <f>IF(OR(G330="",H330="",I330=""),0,MAX(0,100-G330-H330-I330))</f>
        <v>10.7</v>
      </c>
      <c r="M330">
        <v>-14.4</v>
      </c>
      <c r="N330">
        <v>-15.1</v>
      </c>
      <c r="O330">
        <v>2.6</v>
      </c>
      <c r="P330">
        <v>2.6</v>
      </c>
      <c r="Q330">
        <v>-16</v>
      </c>
      <c r="R330">
        <v>-16.3</v>
      </c>
      <c r="S330">
        <v>33.9</v>
      </c>
      <c r="T330">
        <v>34</v>
      </c>
      <c r="U330">
        <f>IF(OR(S330="",G330=""),0,S330*60*(G330/100)*1012/1000000*293.071)</f>
        <v>333.29</v>
      </c>
      <c r="V330">
        <f>IF(OR(T330="",G330=""),0,T330*60*(G330/100)*1012/1000000*293.071)</f>
        <v>333.94</v>
      </c>
      <c r="W330">
        <v>-24.4</v>
      </c>
      <c r="X330">
        <v>29.7</v>
      </c>
      <c r="Y330">
        <v>46</v>
      </c>
      <c r="Z330">
        <v>73</v>
      </c>
      <c r="AA330">
        <v>76</v>
      </c>
      <c r="AB330">
        <v>51.4</v>
      </c>
      <c r="AC330">
        <f>IF(OR(T330="",G330=""),0,T330*1440*(G330/100)*1012/1000000)</f>
        <v>27.347</v>
      </c>
      <c r="AD330" t="str">
        <v>GEM5000</v>
      </c>
      <c r="AE330" t="str">
        <v/>
      </c>
    </row>
    <row r="331">
      <c r="A331" s="1">
        <v>45931</v>
      </c>
      <c r="B331" t="str">
        <v>EW-17</v>
      </c>
      <c r="C331" t="str">
        <v>Cell2-17</v>
      </c>
      <c r="D331" t="str">
        <v>Vertical</v>
      </c>
      <c r="E331" t="str">
        <v>2"</v>
      </c>
      <c r="F331" t="str">
        <v>0.75"</v>
      </c>
      <c r="G331">
        <v>54.6</v>
      </c>
      <c r="H331">
        <v>33.3</v>
      </c>
      <c r="I331">
        <v>0.4</v>
      </c>
      <c r="J331">
        <v>83.7</v>
      </c>
      <c r="K331">
        <v>84</v>
      </c>
      <c r="L331">
        <f>IF(OR(G331="",H331="",I331=""),0,MAX(0,100-G331-H331-I331))</f>
        <v>11.7</v>
      </c>
      <c r="M331">
        <v>-21.5</v>
      </c>
      <c r="N331">
        <v>-21.1</v>
      </c>
      <c r="O331">
        <v>2.1</v>
      </c>
      <c r="P331">
        <v>2.1</v>
      </c>
      <c r="Q331">
        <v>-22.9</v>
      </c>
      <c r="R331">
        <v>-22.4</v>
      </c>
      <c r="S331">
        <v>30.9</v>
      </c>
      <c r="T331">
        <v>30.6</v>
      </c>
      <c r="U331">
        <f>IF(OR(S331="",G331=""),0,S331*60*(G331/100)*1012/1000000*293.071)</f>
        <v>300.39</v>
      </c>
      <c r="V331">
        <f>IF(OR(T331="",G331=""),0,T331*60*(G331/100)*1012/1000000*293.071)</f>
        <v>297.34</v>
      </c>
      <c r="W331">
        <v>-31.8</v>
      </c>
      <c r="X331">
        <v>30</v>
      </c>
      <c r="Y331">
        <v>41</v>
      </c>
      <c r="Z331">
        <v>71</v>
      </c>
      <c r="AA331">
        <v>74</v>
      </c>
      <c r="AB331">
        <v>49.8</v>
      </c>
      <c r="AC331">
        <f>IF(OR(T331="",G331=""),0,T331*1440*(G331/100)*1012/1000000)</f>
        <v>24.349</v>
      </c>
      <c r="AD331" t="str">
        <v>LMS</v>
      </c>
      <c r="AE331" t="str">
        <v/>
      </c>
    </row>
    <row r="332">
      <c r="A332" s="1">
        <v>45962</v>
      </c>
      <c r="B332" t="str">
        <v>EW-17</v>
      </c>
      <c r="C332" t="str">
        <v>Cell2-17</v>
      </c>
      <c r="D332" t="str">
        <v>Vertical</v>
      </c>
      <c r="E332" t="str">
        <v>2"</v>
      </c>
      <c r="F332" t="str">
        <v>0.75"</v>
      </c>
      <c r="G332">
        <v>56.1</v>
      </c>
      <c r="H332">
        <v>32.5</v>
      </c>
      <c r="I332">
        <v>0.7</v>
      </c>
      <c r="J332">
        <v>78</v>
      </c>
      <c r="K332">
        <v>78</v>
      </c>
      <c r="L332">
        <f>IF(OR(G332="",H332="",I332=""),0,MAX(0,100-G332-H332-I332))</f>
        <v>10.8</v>
      </c>
      <c r="M332">
        <v>-17.6</v>
      </c>
      <c r="N332">
        <v>-18.1</v>
      </c>
      <c r="O332">
        <v>2.5</v>
      </c>
      <c r="P332">
        <v>2.5</v>
      </c>
      <c r="Q332">
        <v>-19.1</v>
      </c>
      <c r="R332">
        <v>-19.2</v>
      </c>
      <c r="S332">
        <v>32.7</v>
      </c>
      <c r="T332">
        <v>33</v>
      </c>
      <c r="U332">
        <f>IF(OR(S332="",G332=""),0,S332*60*(G332/100)*1012/1000000*293.071)</f>
        <v>326.16</v>
      </c>
      <c r="V332">
        <f>IF(OR(T332="",G332=""),0,T332*60*(G332/100)*1012/1000000*293.071)</f>
        <v>329.54</v>
      </c>
      <c r="W332">
        <v>-27.4</v>
      </c>
      <c r="X332">
        <v>29.7</v>
      </c>
      <c r="Y332">
        <v>81</v>
      </c>
      <c r="Z332">
        <v>72</v>
      </c>
      <c r="AA332">
        <v>73</v>
      </c>
      <c r="AB332">
        <v>48</v>
      </c>
      <c r="AC332">
        <f>IF(OR(T332="",G332=""),0,T332*1440*(G332/100)*1012/1000000)</f>
        <v>26.986</v>
      </c>
      <c r="AD332" t="str">
        <v>GEM5000</v>
      </c>
      <c r="AE332" t="str">
        <v/>
      </c>
    </row>
    <row r="333">
      <c r="A333" s="1">
        <v>45992</v>
      </c>
      <c r="B333" t="str">
        <v>EW-17</v>
      </c>
      <c r="C333" t="str">
        <v>Cell2-17</v>
      </c>
      <c r="D333" t="str">
        <v>Vertical</v>
      </c>
      <c r="E333" t="str">
        <v>2"</v>
      </c>
      <c r="F333" t="str">
        <v>0.75"</v>
      </c>
      <c r="G333">
        <v>51.8</v>
      </c>
      <c r="H333">
        <v>35.5</v>
      </c>
      <c r="I333">
        <v>0.5</v>
      </c>
      <c r="J333">
        <v>80.3</v>
      </c>
      <c r="K333">
        <v>80.3</v>
      </c>
      <c r="L333">
        <f>IF(OR(G333="",H333="",I333=""),0,MAX(0,100-G333-H333-I333))</f>
        <v>12.2</v>
      </c>
      <c r="M333">
        <v>-16.6</v>
      </c>
      <c r="N333">
        <v>-17.4</v>
      </c>
      <c r="O333">
        <v>3</v>
      </c>
      <c r="P333">
        <v>3</v>
      </c>
      <c r="Q333">
        <v>-18.4</v>
      </c>
      <c r="R333">
        <v>-18.6</v>
      </c>
      <c r="S333">
        <v>36.4</v>
      </c>
      <c r="T333">
        <v>36.4</v>
      </c>
      <c r="U333">
        <f>IF(OR(S333="",G333=""),0,S333*60*(G333/100)*1012/1000000*293.071)</f>
        <v>335.64</v>
      </c>
      <c r="V333">
        <f>IF(OR(T333="",G333=""),0,T333*60*(G333/100)*1012/1000000*293.071)</f>
        <v>335.71</v>
      </c>
      <c r="W333">
        <v>-26.3</v>
      </c>
      <c r="X333">
        <v>29.7</v>
      </c>
      <c r="Y333">
        <v>57</v>
      </c>
      <c r="Z333">
        <v>57</v>
      </c>
      <c r="AA333">
        <v>60</v>
      </c>
      <c r="AB333">
        <v>49.5</v>
      </c>
      <c r="AC333">
        <f>IF(OR(T333="",G333=""),0,T333*1440*(G333/100)*1012/1000000)</f>
        <v>27.492</v>
      </c>
      <c r="AD333" t="str">
        <v>Envision</v>
      </c>
      <c r="AE333" t="str">
        <v/>
      </c>
    </row>
    <row r="334">
      <c r="A334" s="1">
        <v>46023</v>
      </c>
      <c r="B334" t="str">
        <v>EW-17</v>
      </c>
      <c r="C334" t="str">
        <v>Cell2-17</v>
      </c>
      <c r="D334" t="str">
        <v>Vertical</v>
      </c>
      <c r="E334" t="str">
        <v>2"</v>
      </c>
      <c r="F334" t="str">
        <v>0.75"</v>
      </c>
      <c r="G334">
        <v>54.3</v>
      </c>
      <c r="H334">
        <v>35.2</v>
      </c>
      <c r="I334">
        <v>0.5</v>
      </c>
      <c r="J334">
        <v>75.2</v>
      </c>
      <c r="K334">
        <v>75.1</v>
      </c>
      <c r="L334">
        <f>IF(OR(G334="",H334="",I334=""),0,MAX(0,100-G334-H334-I334))</f>
        <v>9.9</v>
      </c>
      <c r="M334">
        <v>-19</v>
      </c>
      <c r="N334">
        <v>-19.6</v>
      </c>
      <c r="O334">
        <v>1.4</v>
      </c>
      <c r="P334">
        <v>1.3</v>
      </c>
      <c r="Q334">
        <v>-20.6</v>
      </c>
      <c r="R334">
        <v>-20.7</v>
      </c>
      <c r="S334">
        <v>25.1</v>
      </c>
      <c r="T334">
        <v>24</v>
      </c>
      <c r="U334">
        <f>IF(OR(S334="",G334=""),0,S334*60*(G334/100)*1012/1000000*293.071)</f>
        <v>242.45</v>
      </c>
      <c r="V334">
        <f>IF(OR(T334="",G334=""),0,T334*60*(G334/100)*1012/1000000*293.071)</f>
        <v>231.69</v>
      </c>
      <c r="W334">
        <v>-27</v>
      </c>
      <c r="X334">
        <v>29.8</v>
      </c>
      <c r="Y334">
        <v>60</v>
      </c>
      <c r="Z334">
        <v>77</v>
      </c>
      <c r="AA334">
        <v>79</v>
      </c>
      <c r="AB334">
        <v>51.4</v>
      </c>
      <c r="AC334">
        <f>IF(OR(T334="",G334=""),0,T334*1440*(G334/100)*1012/1000000)</f>
        <v>18.974</v>
      </c>
      <c r="AD334" t="str">
        <v>LMS</v>
      </c>
      <c r="AE334" t="str">
        <v/>
      </c>
    </row>
    <row r="335">
      <c r="A335" s="1">
        <v>46054</v>
      </c>
      <c r="B335" t="str">
        <v>EW-17</v>
      </c>
      <c r="C335" t="str">
        <v>Cell2-17</v>
      </c>
      <c r="D335" t="str">
        <v>Vertical</v>
      </c>
      <c r="E335" t="str">
        <v>2"</v>
      </c>
      <c r="F335" t="str">
        <v>0.75"</v>
      </c>
      <c r="G335">
        <v>51.7</v>
      </c>
      <c r="H335">
        <v>37</v>
      </c>
      <c r="I335">
        <v>0.6</v>
      </c>
      <c r="J335">
        <v>80.3</v>
      </c>
      <c r="K335">
        <v>80.2</v>
      </c>
      <c r="L335">
        <f>IF(OR(G335="",H335="",I335=""),0,MAX(0,100-G335-H335-I335))</f>
        <v>10.7</v>
      </c>
      <c r="M335">
        <v>-17.5</v>
      </c>
      <c r="N335">
        <v>-17.7</v>
      </c>
      <c r="O335">
        <v>1.8</v>
      </c>
      <c r="P335">
        <v>1.8</v>
      </c>
      <c r="Q335">
        <v>-19</v>
      </c>
      <c r="R335">
        <v>-18.9</v>
      </c>
      <c r="S335">
        <v>29</v>
      </c>
      <c r="T335">
        <v>28.3</v>
      </c>
      <c r="U335">
        <f>IF(OR(S335="",G335=""),0,S335*60*(G335/100)*1012/1000000*293.071)</f>
        <v>266.97</v>
      </c>
      <c r="V335">
        <f>IF(OR(T335="",G335=""),0,T335*60*(G335/100)*1012/1000000*293.071)</f>
        <v>260.14</v>
      </c>
      <c r="W335">
        <v>-26.8</v>
      </c>
      <c r="X335">
        <v>29.8</v>
      </c>
      <c r="Y335">
        <v>41</v>
      </c>
      <c r="Z335">
        <v>76</v>
      </c>
      <c r="AA335">
        <v>79</v>
      </c>
      <c r="AB335">
        <v>53.2</v>
      </c>
      <c r="AC335">
        <f>IF(OR(T335="",G335=""),0,T335*1440*(G335/100)*1012/1000000)</f>
        <v>21.303</v>
      </c>
      <c r="AD335" t="str">
        <v>GEM5000</v>
      </c>
      <c r="AE335" t="str">
        <v/>
      </c>
    </row>
    <row r="336">
      <c r="A336" s="1">
        <v>46082</v>
      </c>
      <c r="B336" t="str">
        <v>EW-17</v>
      </c>
      <c r="C336" t="str">
        <v>Cell2-17</v>
      </c>
      <c r="D336" t="str">
        <v>Vertical</v>
      </c>
      <c r="E336" t="str">
        <v>2"</v>
      </c>
      <c r="F336" t="str">
        <v>0.75"</v>
      </c>
      <c r="G336">
        <v>53.7</v>
      </c>
      <c r="H336">
        <v>34.7</v>
      </c>
      <c r="I336">
        <v>0.5</v>
      </c>
      <c r="J336">
        <v>80.4</v>
      </c>
      <c r="K336">
        <v>80.1</v>
      </c>
      <c r="L336">
        <f>IF(OR(G336="",H336="",I336=""),0,MAX(0,100-G336-H336-I336))</f>
        <v>11.1</v>
      </c>
      <c r="M336">
        <v>-16.8</v>
      </c>
      <c r="N336">
        <v>-16.1</v>
      </c>
      <c r="O336">
        <v>2.8</v>
      </c>
      <c r="P336">
        <v>2.7</v>
      </c>
      <c r="Q336">
        <v>-18</v>
      </c>
      <c r="R336">
        <v>-17.4</v>
      </c>
      <c r="S336">
        <v>35.9</v>
      </c>
      <c r="T336">
        <v>34.4</v>
      </c>
      <c r="U336">
        <f>IF(OR(S336="",G336=""),0,S336*60*(G336/100)*1012/1000000*293.071)</f>
        <v>343.13</v>
      </c>
      <c r="V336">
        <f>IF(OR(T336="",G336=""),0,T336*60*(G336/100)*1012/1000000*293.071)</f>
        <v>329.23</v>
      </c>
      <c r="W336">
        <v>-22.3</v>
      </c>
      <c r="X336">
        <v>29.8</v>
      </c>
      <c r="Y336">
        <v>57</v>
      </c>
      <c r="Z336">
        <v>76</v>
      </c>
      <c r="AA336">
        <v>75</v>
      </c>
      <c r="AB336">
        <v>54.8</v>
      </c>
      <c r="AC336">
        <f>IF(OR(T336="",G336=""),0,T336*1440*(G336/100)*1012/1000000)</f>
        <v>26.961</v>
      </c>
      <c r="AD336" t="str">
        <v>GEM5000</v>
      </c>
      <c r="AE336" t="str">
        <v/>
      </c>
    </row>
    <row r="337">
      <c r="A337" s="1">
        <v>46113</v>
      </c>
      <c r="B337" t="str">
        <v>EW-17</v>
      </c>
      <c r="C337" t="str">
        <v>Cell2-17</v>
      </c>
      <c r="D337" t="str">
        <v>Vertical</v>
      </c>
      <c r="E337" t="str">
        <v>2"</v>
      </c>
      <c r="F337" t="str">
        <v>0.75"</v>
      </c>
      <c r="G337">
        <v>56.1</v>
      </c>
      <c r="H337">
        <v>32.6</v>
      </c>
      <c r="I337">
        <v>0.4</v>
      </c>
      <c r="J337">
        <v>77.9</v>
      </c>
      <c r="K337">
        <v>77.9</v>
      </c>
      <c r="L337">
        <f>IF(OR(G337="",H337="",I337=""),0,MAX(0,100-G337-H337-I337))</f>
        <v>10.9</v>
      </c>
      <c r="M337">
        <v>-15.2</v>
      </c>
      <c r="N337">
        <v>-15.7</v>
      </c>
      <c r="O337">
        <v>3.1</v>
      </c>
      <c r="P337">
        <v>3.2</v>
      </c>
      <c r="Q337">
        <v>-16.6</v>
      </c>
      <c r="R337">
        <v>-16.7</v>
      </c>
      <c r="S337">
        <v>36.7</v>
      </c>
      <c r="T337">
        <v>37.4</v>
      </c>
      <c r="U337">
        <f>IF(OR(S337="",G337=""),0,S337*60*(G337/100)*1012/1000000*293.071)</f>
        <v>366.87</v>
      </c>
      <c r="V337">
        <f>IF(OR(T337="",G337=""),0,T337*60*(G337/100)*1012/1000000*293.071)</f>
        <v>373.75</v>
      </c>
      <c r="W337">
        <v>-24.7</v>
      </c>
      <c r="X337">
        <v>30</v>
      </c>
      <c r="Y337">
        <v>79</v>
      </c>
      <c r="Z337">
        <v>62</v>
      </c>
      <c r="AA337">
        <v>68</v>
      </c>
      <c r="AB337">
        <v>56.3</v>
      </c>
      <c r="AC337">
        <f>IF(OR(T337="",G337=""),0,T337*1440*(G337/100)*1012/1000000)</f>
        <v>30.607</v>
      </c>
      <c r="AD337" t="str">
        <v>LMS</v>
      </c>
      <c r="AE337" t="str">
        <v/>
      </c>
    </row>
    <row r="338">
      <c r="A338" s="1">
        <v>46143</v>
      </c>
      <c r="B338" t="str">
        <v>EW-17</v>
      </c>
      <c r="C338" t="str">
        <v>Cell2-17</v>
      </c>
      <c r="D338" t="str">
        <v>Vertical</v>
      </c>
      <c r="E338" t="str">
        <v>2"</v>
      </c>
      <c r="F338" t="str">
        <v>0.75"</v>
      </c>
      <c r="G338">
        <v>51.4</v>
      </c>
      <c r="H338">
        <v>37.2</v>
      </c>
      <c r="I338">
        <v>0.8</v>
      </c>
      <c r="J338">
        <v>79.1</v>
      </c>
      <c r="K338">
        <v>79.1</v>
      </c>
      <c r="L338">
        <f>IF(OR(G338="",H338="",I338=""),0,MAX(0,100-G338-H338-I338))</f>
        <v>10.6</v>
      </c>
      <c r="M338">
        <v>-17.3</v>
      </c>
      <c r="N338">
        <v>-17.4</v>
      </c>
      <c r="O338">
        <v>1.1</v>
      </c>
      <c r="P338">
        <v>1.1</v>
      </c>
      <c r="Q338">
        <v>-18.5</v>
      </c>
      <c r="R338">
        <v>-18.7</v>
      </c>
      <c r="S338">
        <v>23.2</v>
      </c>
      <c r="T338">
        <v>22.4</v>
      </c>
      <c r="U338">
        <f>IF(OR(S338="",G338=""),0,S338*60*(G338/100)*1012/1000000*293.071)</f>
        <v>212.42</v>
      </c>
      <c r="V338">
        <f>IF(OR(T338="",G338=""),0,T338*60*(G338/100)*1012/1000000*293.071)</f>
        <v>204.84</v>
      </c>
      <c r="W338">
        <v>-26.5</v>
      </c>
      <c r="X338">
        <v>29.8</v>
      </c>
      <c r="Y338">
        <v>40</v>
      </c>
      <c r="Z338">
        <v>64</v>
      </c>
      <c r="AA338">
        <v>66</v>
      </c>
      <c r="AB338">
        <v>59.7</v>
      </c>
      <c r="AC338">
        <f>IF(OR(T338="",G338=""),0,T338*1440*(G338/100)*1012/1000000)</f>
        <v>16.775</v>
      </c>
      <c r="AD338" t="str">
        <v>Envision</v>
      </c>
      <c r="AE338" t="str">
        <v/>
      </c>
    </row>
    <row r="339">
      <c r="A339" s="1">
        <v>46174</v>
      </c>
      <c r="B339" t="str">
        <v>EW-17</v>
      </c>
      <c r="C339" t="str">
        <v>Cell2-17</v>
      </c>
      <c r="D339" t="str">
        <v>Vertical</v>
      </c>
      <c r="E339" t="str">
        <v>2"</v>
      </c>
      <c r="F339" t="str">
        <v>0.75"</v>
      </c>
      <c r="G339">
        <v>51.5</v>
      </c>
      <c r="H339">
        <v>35.1</v>
      </c>
      <c r="I339">
        <v>0.7</v>
      </c>
      <c r="J339">
        <v>77.8</v>
      </c>
      <c r="K339">
        <v>77.7</v>
      </c>
      <c r="L339">
        <f>IF(OR(G339="",H339="",I339=""),0,MAX(0,100-G339-H339-I339))</f>
        <v>12.6</v>
      </c>
      <c r="M339">
        <v>-15.9</v>
      </c>
      <c r="N339">
        <v>-15.2</v>
      </c>
      <c r="O339">
        <v>1.2</v>
      </c>
      <c r="P339">
        <v>1.2</v>
      </c>
      <c r="Q339">
        <v>-17.2</v>
      </c>
      <c r="R339">
        <v>-16.6</v>
      </c>
      <c r="S339">
        <v>23.9</v>
      </c>
      <c r="T339">
        <v>23.4</v>
      </c>
      <c r="U339">
        <f>IF(OR(S339="",G339=""),0,S339*60*(G339/100)*1012/1000000*293.071)</f>
        <v>218.84</v>
      </c>
      <c r="V339">
        <f>IF(OR(T339="",G339=""),0,T339*60*(G339/100)*1012/1000000*293.071)</f>
        <v>214.23</v>
      </c>
      <c r="W339">
        <v>-23.3</v>
      </c>
      <c r="X339">
        <v>29.7</v>
      </c>
      <c r="Y339">
        <v>85</v>
      </c>
      <c r="Z339">
        <v>73</v>
      </c>
      <c r="AA339">
        <v>77</v>
      </c>
      <c r="AB339">
        <v>62.3</v>
      </c>
      <c r="AC339">
        <f>IF(OR(T339="",G339=""),0,T339*1440*(G339/100)*1012/1000000)</f>
        <v>17.543</v>
      </c>
      <c r="AD339" t="str">
        <v>GEM5000</v>
      </c>
      <c r="AE339" t="str">
        <v/>
      </c>
    </row>
    <row r="340">
      <c r="A340" s="1">
        <v>46204</v>
      </c>
      <c r="B340" t="str">
        <v>EW-17</v>
      </c>
      <c r="C340" t="str">
        <v>Cell2-17</v>
      </c>
      <c r="D340" t="str">
        <v>Vertical</v>
      </c>
      <c r="E340" t="str">
        <v>2"</v>
      </c>
      <c r="F340" t="str">
        <v>0.75"</v>
      </c>
      <c r="G340">
        <v>56.2</v>
      </c>
      <c r="H340">
        <v>33.2</v>
      </c>
      <c r="I340">
        <v>0.5</v>
      </c>
      <c r="J340">
        <v>75.5</v>
      </c>
      <c r="K340">
        <v>75.6</v>
      </c>
      <c r="L340">
        <f>IF(OR(G340="",H340="",I340=""),0,MAX(0,100-G340-H340-I340))</f>
        <v>10.1</v>
      </c>
      <c r="M340">
        <v>-17.8</v>
      </c>
      <c r="N340">
        <v>-17.8</v>
      </c>
      <c r="O340">
        <v>1.5</v>
      </c>
      <c r="P340">
        <v>1.5</v>
      </c>
      <c r="Q340">
        <v>-19.6</v>
      </c>
      <c r="R340">
        <v>-19.3</v>
      </c>
      <c r="S340">
        <v>25.9</v>
      </c>
      <c r="T340">
        <v>25.4</v>
      </c>
      <c r="U340">
        <f>IF(OR(S340="",G340=""),0,S340*60*(G340/100)*1012/1000000*293.071)</f>
        <v>259.09</v>
      </c>
      <c r="V340">
        <f>IF(OR(T340="",G340=""),0,T340*60*(G340/100)*1012/1000000*293.071)</f>
        <v>254.47</v>
      </c>
      <c r="W340">
        <v>-28.9</v>
      </c>
      <c r="X340">
        <v>30</v>
      </c>
      <c r="Y340">
        <v>75</v>
      </c>
      <c r="Z340">
        <v>62</v>
      </c>
      <c r="AA340">
        <v>62</v>
      </c>
      <c r="AB340">
        <v>61.2</v>
      </c>
      <c r="AC340">
        <f>IF(OR(T340="",G340=""),0,T340*1440*(G340/100)*1012/1000000)</f>
        <v>20.839</v>
      </c>
      <c r="AD340" t="str">
        <v>GEM5000</v>
      </c>
      <c r="AE340" t="str">
        <v/>
      </c>
    </row>
    <row r="341">
      <c r="A341" s="1">
        <v>46235</v>
      </c>
      <c r="B341" t="str">
        <v>EW-17</v>
      </c>
      <c r="C341" t="str">
        <v>Cell2-17</v>
      </c>
      <c r="D341" t="str">
        <v>Vertical</v>
      </c>
      <c r="E341" t="str">
        <v>2"</v>
      </c>
      <c r="F341" t="str">
        <v>0.75"</v>
      </c>
      <c r="G341">
        <v>52.8</v>
      </c>
      <c r="H341">
        <v>33.8</v>
      </c>
      <c r="I341">
        <v>0.4</v>
      </c>
      <c r="J341">
        <v>82.9</v>
      </c>
      <c r="K341">
        <v>83.3</v>
      </c>
      <c r="L341">
        <f>IF(OR(G341="",H341="",I341=""),0,MAX(0,100-G341-H341-I341))</f>
        <v>13</v>
      </c>
      <c r="M341">
        <v>-15.2</v>
      </c>
      <c r="N341">
        <v>-15.4</v>
      </c>
      <c r="O341">
        <v>3.4</v>
      </c>
      <c r="P341">
        <v>3.3</v>
      </c>
      <c r="Q341">
        <v>-16.6</v>
      </c>
      <c r="R341">
        <v>-16.7</v>
      </c>
      <c r="S341">
        <v>39.1</v>
      </c>
      <c r="T341">
        <v>38</v>
      </c>
      <c r="U341">
        <f>IF(OR(S341="",G341=""),0,S341*60*(G341/100)*1012/1000000*293.071)</f>
        <v>366.97</v>
      </c>
      <c r="V341">
        <f>IF(OR(T341="",G341=""),0,T341*60*(G341/100)*1012/1000000*293.071)</f>
        <v>356.89</v>
      </c>
      <c r="W341">
        <v>-24.5</v>
      </c>
      <c r="X341">
        <v>29.8</v>
      </c>
      <c r="Y341">
        <v>66</v>
      </c>
      <c r="Z341">
        <v>59</v>
      </c>
      <c r="AA341">
        <v>63</v>
      </c>
      <c r="AB341">
        <v>57.8</v>
      </c>
      <c r="AC341">
        <f>IF(OR(T341="",G341=""),0,T341*1440*(G341/100)*1012/1000000)</f>
        <v>29.226</v>
      </c>
      <c r="AD341" t="str">
        <v>GEM5000</v>
      </c>
      <c r="AE341" t="str">
        <v/>
      </c>
    </row>
    <row r="342">
      <c r="A342" s="1">
        <v>45658</v>
      </c>
      <c r="B342" t="str">
        <v>EW-18</v>
      </c>
      <c r="C342" t="str">
        <v>Cell2-18</v>
      </c>
      <c r="D342" t="str">
        <v>Vertical</v>
      </c>
      <c r="E342" t="str">
        <v>2"</v>
      </c>
      <c r="F342" t="str">
        <v>0.75"</v>
      </c>
      <c r="G342">
        <v>54.7</v>
      </c>
      <c r="H342">
        <v>33.1</v>
      </c>
      <c r="I342">
        <v>0.4</v>
      </c>
      <c r="J342">
        <v>82.8</v>
      </c>
      <c r="K342">
        <v>83.3</v>
      </c>
      <c r="L342">
        <f>IF(OR(G342="",H342="",I342=""),0,MAX(0,100-G342-H342-I342))</f>
        <v>11.8</v>
      </c>
      <c r="M342">
        <v>-16.5</v>
      </c>
      <c r="N342">
        <v>-16.4</v>
      </c>
      <c r="O342">
        <v>1.4</v>
      </c>
      <c r="P342">
        <v>1.3</v>
      </c>
      <c r="Q342">
        <v>-18.1</v>
      </c>
      <c r="R342">
        <v>-17.8</v>
      </c>
      <c r="S342">
        <v>25.5</v>
      </c>
      <c r="T342">
        <v>24</v>
      </c>
      <c r="U342">
        <f>IF(OR(S342="",G342=""),0,S342*60*(G342/100)*1012/1000000*293.071)</f>
        <v>248.37</v>
      </c>
      <c r="V342">
        <f>IF(OR(T342="",G342=""),0,T342*60*(G342/100)*1012/1000000*293.071)</f>
        <v>233.88</v>
      </c>
      <c r="W342">
        <v>-26</v>
      </c>
      <c r="X342">
        <v>29.8</v>
      </c>
      <c r="Y342">
        <v>44</v>
      </c>
      <c r="Z342">
        <v>62</v>
      </c>
      <c r="AA342">
        <v>68</v>
      </c>
      <c r="AB342">
        <v>54</v>
      </c>
      <c r="AC342">
        <f>IF(OR(T342="",G342=""),0,T342*1440*(G342/100)*1012/1000000)</f>
        <v>19.153</v>
      </c>
      <c r="AD342" t="str">
        <v>GEM5000</v>
      </c>
      <c r="AE342" t="str">
        <v/>
      </c>
    </row>
    <row r="343">
      <c r="A343" s="1">
        <v>45689</v>
      </c>
      <c r="B343" t="str">
        <v>EW-18</v>
      </c>
      <c r="C343" t="str">
        <v>Cell2-18</v>
      </c>
      <c r="D343" t="str">
        <v>Vertical</v>
      </c>
      <c r="E343" t="str">
        <v>2"</v>
      </c>
      <c r="F343" t="str">
        <v>0.75"</v>
      </c>
      <c r="G343">
        <v>52.2</v>
      </c>
      <c r="H343">
        <v>37</v>
      </c>
      <c r="I343">
        <v>0.6</v>
      </c>
      <c r="J343">
        <v>76.7</v>
      </c>
      <c r="K343">
        <v>76.8</v>
      </c>
      <c r="L343">
        <f>IF(OR(G343="",H343="",I343=""),0,MAX(0,100-G343-H343-I343))</f>
        <v>10.2</v>
      </c>
      <c r="M343">
        <v>-20.7</v>
      </c>
      <c r="N343">
        <v>-20.7</v>
      </c>
      <c r="O343">
        <v>2</v>
      </c>
      <c r="P343">
        <v>1.9</v>
      </c>
      <c r="Q343">
        <v>-21.9</v>
      </c>
      <c r="R343">
        <v>-21.9</v>
      </c>
      <c r="S343">
        <v>30.2</v>
      </c>
      <c r="T343">
        <v>28.8</v>
      </c>
      <c r="U343">
        <f>IF(OR(S343="",G343=""),0,S343*60*(G343/100)*1012/1000000*293.071)</f>
        <v>280.18</v>
      </c>
      <c r="V343">
        <f>IF(OR(T343="",G343=""),0,T343*60*(G343/100)*1012/1000000*293.071)</f>
        <v>267.73</v>
      </c>
      <c r="W343">
        <v>-31.6</v>
      </c>
      <c r="X343">
        <v>29.9</v>
      </c>
      <c r="Y343">
        <v>83</v>
      </c>
      <c r="Z343">
        <v>68</v>
      </c>
      <c r="AA343">
        <v>69</v>
      </c>
      <c r="AB343">
        <v>56.7</v>
      </c>
      <c r="AC343">
        <f>IF(OR(T343="",G343=""),0,T343*1440*(G343/100)*1012/1000000)</f>
        <v>21.925</v>
      </c>
      <c r="AD343" t="str">
        <v>GEM5000</v>
      </c>
      <c r="AE343" t="str">
        <v/>
      </c>
    </row>
    <row r="344">
      <c r="A344" s="1">
        <v>45717</v>
      </c>
      <c r="B344" t="str">
        <v>EW-18</v>
      </c>
      <c r="C344" t="str">
        <v>Cell2-18</v>
      </c>
      <c r="D344" t="str">
        <v>Vertical</v>
      </c>
      <c r="E344" t="str">
        <v>2"</v>
      </c>
      <c r="F344" t="str">
        <v>0.75"</v>
      </c>
      <c r="G344">
        <v>54.1</v>
      </c>
      <c r="H344">
        <v>33.5</v>
      </c>
      <c r="I344">
        <v>0.6</v>
      </c>
      <c r="J344">
        <v>77.4</v>
      </c>
      <c r="K344">
        <v>77.8</v>
      </c>
      <c r="L344">
        <f>IF(OR(G344="",H344="",I344=""),0,MAX(0,100-G344-H344-I344))</f>
        <v>11.8</v>
      </c>
      <c r="M344">
        <v>-15.3</v>
      </c>
      <c r="N344">
        <v>-16</v>
      </c>
      <c r="O344">
        <v>1.8</v>
      </c>
      <c r="P344">
        <v>1.8</v>
      </c>
      <c r="Q344">
        <v>-17.1</v>
      </c>
      <c r="R344">
        <v>-17.5</v>
      </c>
      <c r="S344">
        <v>28.6</v>
      </c>
      <c r="T344">
        <v>28.4</v>
      </c>
      <c r="U344">
        <f>IF(OR(S344="",G344=""),0,S344*60*(G344/100)*1012/1000000*293.071)</f>
        <v>275.57</v>
      </c>
      <c r="V344">
        <f>IF(OR(T344="",G344=""),0,T344*60*(G344/100)*1012/1000000*293.071)</f>
        <v>273.49</v>
      </c>
      <c r="W344">
        <v>-22.4</v>
      </c>
      <c r="X344">
        <v>29.8</v>
      </c>
      <c r="Y344">
        <v>82</v>
      </c>
      <c r="Z344">
        <v>71</v>
      </c>
      <c r="AA344">
        <v>71</v>
      </c>
      <c r="AB344">
        <v>60.7</v>
      </c>
      <c r="AC344">
        <f>IF(OR(T344="",G344=""),0,T344*1440*(G344/100)*1012/1000000)</f>
        <v>22.396</v>
      </c>
      <c r="AD344" t="str">
        <v>Envision</v>
      </c>
      <c r="AE344" t="str">
        <v/>
      </c>
    </row>
    <row r="345">
      <c r="A345" s="1">
        <v>45748</v>
      </c>
      <c r="B345" t="str">
        <v>EW-18</v>
      </c>
      <c r="C345" t="str">
        <v>Cell2-18</v>
      </c>
      <c r="D345" t="str">
        <v>Vertical</v>
      </c>
      <c r="E345" t="str">
        <v>2"</v>
      </c>
      <c r="F345" t="str">
        <v>0.75"</v>
      </c>
      <c r="G345">
        <v>56.8</v>
      </c>
      <c r="H345">
        <v>30.5</v>
      </c>
      <c r="I345">
        <v>0.7</v>
      </c>
      <c r="J345">
        <v>75.9</v>
      </c>
      <c r="K345">
        <v>76.4</v>
      </c>
      <c r="L345">
        <f>IF(OR(G345="",H345="",I345=""),0,MAX(0,100-G345-H345-I345))</f>
        <v>12</v>
      </c>
      <c r="M345">
        <v>-17.5</v>
      </c>
      <c r="N345">
        <v>-18.5</v>
      </c>
      <c r="O345">
        <v>2.6</v>
      </c>
      <c r="P345">
        <v>2.6</v>
      </c>
      <c r="Q345">
        <v>-18.9</v>
      </c>
      <c r="R345">
        <v>-19.6</v>
      </c>
      <c r="S345">
        <v>33.7</v>
      </c>
      <c r="T345">
        <v>33.8</v>
      </c>
      <c r="U345">
        <f>IF(OR(S345="",G345=""),0,S345*60*(G345/100)*1012/1000000*293.071)</f>
        <v>340.01</v>
      </c>
      <c r="V345">
        <f>IF(OR(T345="",G345=""),0,T345*60*(G345/100)*1012/1000000*293.071)</f>
        <v>341</v>
      </c>
      <c r="W345">
        <v>-25</v>
      </c>
      <c r="X345">
        <v>29.8</v>
      </c>
      <c r="Y345">
        <v>57</v>
      </c>
      <c r="Z345">
        <v>56</v>
      </c>
      <c r="AA345">
        <v>60</v>
      </c>
      <c r="AB345">
        <v>63.8</v>
      </c>
      <c r="AC345">
        <f>IF(OR(T345="",G345=""),0,T345*1440*(G345/100)*1012/1000000)</f>
        <v>27.925</v>
      </c>
      <c r="AD345" t="str">
        <v>LMS</v>
      </c>
      <c r="AE345" t="str">
        <v/>
      </c>
    </row>
    <row r="346">
      <c r="A346" s="1">
        <v>45778</v>
      </c>
      <c r="B346" t="str">
        <v>EW-18</v>
      </c>
      <c r="C346" t="str">
        <v>Cell2-18</v>
      </c>
      <c r="D346" t="str">
        <v>Vertical</v>
      </c>
      <c r="E346" t="str">
        <v>2"</v>
      </c>
      <c r="F346" t="str">
        <v>0.75"</v>
      </c>
      <c r="G346">
        <v>54.7</v>
      </c>
      <c r="H346">
        <v>33.8</v>
      </c>
      <c r="I346">
        <v>0.7</v>
      </c>
      <c r="J346">
        <v>79.2</v>
      </c>
      <c r="K346">
        <v>79.1</v>
      </c>
      <c r="L346">
        <f>IF(OR(G346="",H346="",I346=""),0,MAX(0,100-G346-H346-I346))</f>
        <v>10.8</v>
      </c>
      <c r="M346">
        <v>-14.4</v>
      </c>
      <c r="N346">
        <v>-15.7</v>
      </c>
      <c r="O346">
        <v>2.6</v>
      </c>
      <c r="P346">
        <v>2.6</v>
      </c>
      <c r="Q346">
        <v>-16.2</v>
      </c>
      <c r="R346">
        <v>-17.1</v>
      </c>
      <c r="S346">
        <v>33.3</v>
      </c>
      <c r="T346">
        <v>33.6</v>
      </c>
      <c r="U346">
        <f>IF(OR(S346="",G346=""),0,S346*60*(G346/100)*1012/1000000*293.071)</f>
        <v>324.15</v>
      </c>
      <c r="V346">
        <f>IF(OR(T346="",G346=""),0,T346*60*(G346/100)*1012/1000000*293.071)</f>
        <v>326.8</v>
      </c>
      <c r="W346">
        <v>-24.2</v>
      </c>
      <c r="X346">
        <v>29.9</v>
      </c>
      <c r="Y346">
        <v>81</v>
      </c>
      <c r="Z346">
        <v>64</v>
      </c>
      <c r="AA346">
        <v>64</v>
      </c>
      <c r="AB346">
        <v>59.8</v>
      </c>
      <c r="AC346">
        <f>IF(OR(T346="",G346=""),0,T346*1440*(G346/100)*1012/1000000)</f>
        <v>26.762</v>
      </c>
      <c r="AD346" t="str">
        <v>GEM5000</v>
      </c>
      <c r="AE346" t="str">
        <v/>
      </c>
    </row>
    <row r="347">
      <c r="A347" s="1">
        <v>45809</v>
      </c>
      <c r="B347" t="str">
        <v>EW-18</v>
      </c>
      <c r="C347" t="str">
        <v>Cell2-18</v>
      </c>
      <c r="D347" t="str">
        <v>Vertical</v>
      </c>
      <c r="E347" t="str">
        <v>2"</v>
      </c>
      <c r="F347" t="str">
        <v>0.75"</v>
      </c>
      <c r="G347">
        <v>54.8</v>
      </c>
      <c r="H347">
        <v>32.8</v>
      </c>
      <c r="I347">
        <v>0.8</v>
      </c>
      <c r="J347">
        <v>79.7</v>
      </c>
      <c r="K347">
        <v>80.2</v>
      </c>
      <c r="L347">
        <f>IF(OR(G347="",H347="",I347=""),0,MAX(0,100-G347-H347-I347))</f>
        <v>11.7</v>
      </c>
      <c r="M347">
        <v>-19.4</v>
      </c>
      <c r="N347">
        <v>-19.6</v>
      </c>
      <c r="O347">
        <v>1.5</v>
      </c>
      <c r="P347">
        <v>1.4</v>
      </c>
      <c r="Q347">
        <v>-20.8</v>
      </c>
      <c r="R347">
        <v>-21</v>
      </c>
      <c r="S347">
        <v>25.7</v>
      </c>
      <c r="T347">
        <v>24.7</v>
      </c>
      <c r="U347">
        <f>IF(OR(S347="",G347=""),0,S347*60*(G347/100)*1012/1000000*293.071)</f>
        <v>250.64</v>
      </c>
      <c r="V347">
        <f>IF(OR(T347="",G347=""),0,T347*60*(G347/100)*1012/1000000*293.071)</f>
        <v>241.16</v>
      </c>
      <c r="W347">
        <v>-26</v>
      </c>
      <c r="X347">
        <v>30</v>
      </c>
      <c r="Y347">
        <v>52</v>
      </c>
      <c r="Z347">
        <v>56</v>
      </c>
      <c r="AA347">
        <v>61</v>
      </c>
      <c r="AB347">
        <v>60.7</v>
      </c>
      <c r="AC347">
        <f>IF(OR(T347="",G347=""),0,T347*1440*(G347/100)*1012/1000000)</f>
        <v>19.749</v>
      </c>
      <c r="AD347" t="str">
        <v>LMS</v>
      </c>
      <c r="AE347" t="str">
        <v/>
      </c>
    </row>
    <row r="348">
      <c r="A348" s="1">
        <v>45839</v>
      </c>
      <c r="B348" t="str">
        <v>EW-18</v>
      </c>
      <c r="C348" t="str">
        <v>Cell2-18</v>
      </c>
      <c r="D348" t="str">
        <v>Vertical</v>
      </c>
      <c r="E348" t="str">
        <v>2"</v>
      </c>
      <c r="F348" t="str">
        <v>0.75"</v>
      </c>
      <c r="G348">
        <v>54.1</v>
      </c>
      <c r="H348">
        <v>32.8</v>
      </c>
      <c r="I348">
        <v>0.5</v>
      </c>
      <c r="J348">
        <v>81.2</v>
      </c>
      <c r="K348">
        <v>81.6</v>
      </c>
      <c r="L348">
        <f>IF(OR(G348="",H348="",I348=""),0,MAX(0,100-G348-H348-I348))</f>
        <v>12.5</v>
      </c>
      <c r="M348">
        <v>-17.1</v>
      </c>
      <c r="N348">
        <v>-18</v>
      </c>
      <c r="O348">
        <v>1.5</v>
      </c>
      <c r="P348">
        <v>1.5</v>
      </c>
      <c r="Q348">
        <v>-18.9</v>
      </c>
      <c r="R348">
        <v>-19.2</v>
      </c>
      <c r="S348">
        <v>25.4</v>
      </c>
      <c r="T348">
        <v>25.5</v>
      </c>
      <c r="U348">
        <f>IF(OR(S348="",G348=""),0,S348*60*(G348/100)*1012/1000000*293.071)</f>
        <v>245.09</v>
      </c>
      <c r="V348">
        <f>IF(OR(T348="",G348=""),0,T348*60*(G348/100)*1012/1000000*293.071)</f>
        <v>245.32</v>
      </c>
      <c r="W348">
        <v>-25.1</v>
      </c>
      <c r="X348">
        <v>29.7</v>
      </c>
      <c r="Y348">
        <v>68</v>
      </c>
      <c r="Z348">
        <v>63</v>
      </c>
      <c r="AA348">
        <v>60</v>
      </c>
      <c r="AB348">
        <v>59.8</v>
      </c>
      <c r="AC348">
        <f>IF(OR(T348="",G348=""),0,T348*1440*(G348/100)*1012/1000000)</f>
        <v>20.09</v>
      </c>
      <c r="AD348" t="str">
        <v>Envision</v>
      </c>
      <c r="AE348" t="str">
        <v/>
      </c>
    </row>
    <row r="349">
      <c r="A349" s="1">
        <v>45870</v>
      </c>
      <c r="B349" t="str">
        <v>EW-18</v>
      </c>
      <c r="C349" t="str">
        <v>Cell2-18</v>
      </c>
      <c r="D349" t="str">
        <v>Vertical</v>
      </c>
      <c r="E349" t="str">
        <v>2"</v>
      </c>
      <c r="F349" t="str">
        <v>0.75"</v>
      </c>
      <c r="G349">
        <v>54.5</v>
      </c>
      <c r="H349">
        <v>34.2</v>
      </c>
      <c r="I349">
        <v>0.7</v>
      </c>
      <c r="J349">
        <v>80.7</v>
      </c>
      <c r="K349">
        <v>80.7</v>
      </c>
      <c r="L349">
        <f>IF(OR(G349="",H349="",I349=""),0,MAX(0,100-G349-H349-I349))</f>
        <v>10.5</v>
      </c>
      <c r="M349">
        <v>-17.7</v>
      </c>
      <c r="N349">
        <v>-17.3</v>
      </c>
      <c r="O349">
        <v>3.2</v>
      </c>
      <c r="P349">
        <v>3.2</v>
      </c>
      <c r="Q349">
        <v>-18.8</v>
      </c>
      <c r="R349">
        <v>-18.7</v>
      </c>
      <c r="S349">
        <v>37.1</v>
      </c>
      <c r="T349">
        <v>37.6</v>
      </c>
      <c r="U349">
        <f>IF(OR(S349="",G349=""),0,S349*60*(G349/100)*1012/1000000*293.071)</f>
        <v>360.03</v>
      </c>
      <c r="V349">
        <f>IF(OR(T349="",G349=""),0,T349*60*(G349/100)*1012/1000000*293.071)</f>
        <v>364.97</v>
      </c>
      <c r="W349">
        <v>-26.1</v>
      </c>
      <c r="X349">
        <v>30</v>
      </c>
      <c r="Y349">
        <v>52</v>
      </c>
      <c r="Z349">
        <v>74</v>
      </c>
      <c r="AA349">
        <v>74</v>
      </c>
      <c r="AB349">
        <v>54.9</v>
      </c>
      <c r="AC349">
        <f>IF(OR(T349="",G349=""),0,T349*1440*(G349/100)*1012/1000000)</f>
        <v>29.888</v>
      </c>
      <c r="AD349" t="str">
        <v>GEM5000</v>
      </c>
      <c r="AE349" t="str">
        <v/>
      </c>
    </row>
    <row r="350">
      <c r="A350" s="1">
        <v>45901</v>
      </c>
      <c r="B350" t="str">
        <v>EW-18</v>
      </c>
      <c r="C350" t="str">
        <v>Cell2-18</v>
      </c>
      <c r="D350" t="str">
        <v>Vertical</v>
      </c>
      <c r="E350" t="str">
        <v>2"</v>
      </c>
      <c r="F350" t="str">
        <v>0.75"</v>
      </c>
      <c r="G350">
        <v>56.4</v>
      </c>
      <c r="H350">
        <v>31.7</v>
      </c>
      <c r="I350">
        <v>0.6</v>
      </c>
      <c r="J350">
        <v>77.4</v>
      </c>
      <c r="K350">
        <v>77.5</v>
      </c>
      <c r="L350">
        <f>IF(OR(G350="",H350="",I350=""),0,MAX(0,100-G350-H350-I350))</f>
        <v>11.3</v>
      </c>
      <c r="M350">
        <v>-18.5</v>
      </c>
      <c r="N350">
        <v>-18.5</v>
      </c>
      <c r="O350">
        <v>1.9</v>
      </c>
      <c r="P350">
        <v>1.9</v>
      </c>
      <c r="Q350">
        <v>-20.3</v>
      </c>
      <c r="R350">
        <v>-20</v>
      </c>
      <c r="S350">
        <v>29.4</v>
      </c>
      <c r="T350">
        <v>29.2</v>
      </c>
      <c r="U350">
        <f>IF(OR(S350="",G350=""),0,S350*60*(G350/100)*1012/1000000*293.071)</f>
        <v>294.65</v>
      </c>
      <c r="V350">
        <f>IF(OR(T350="",G350=""),0,T350*60*(G350/100)*1012/1000000*293.071)</f>
        <v>293.02</v>
      </c>
      <c r="W350">
        <v>-28.1</v>
      </c>
      <c r="X350">
        <v>30</v>
      </c>
      <c r="Y350">
        <v>60</v>
      </c>
      <c r="Z350">
        <v>57</v>
      </c>
      <c r="AA350">
        <v>62</v>
      </c>
      <c r="AB350">
        <v>54</v>
      </c>
      <c r="AC350">
        <f>IF(OR(T350="",G350=""),0,T350*1440*(G350/100)*1012/1000000)</f>
        <v>23.996</v>
      </c>
      <c r="AD350" t="str">
        <v>GEM5000</v>
      </c>
      <c r="AE350" t="str">
        <v/>
      </c>
    </row>
    <row r="351">
      <c r="A351" s="1">
        <v>45931</v>
      </c>
      <c r="B351" t="str">
        <v>EW-18</v>
      </c>
      <c r="C351" t="str">
        <v>Cell2-18</v>
      </c>
      <c r="D351" t="str">
        <v>Vertical</v>
      </c>
      <c r="E351" t="str">
        <v>2"</v>
      </c>
      <c r="F351" t="str">
        <v>0.75"</v>
      </c>
      <c r="G351">
        <v>55.3</v>
      </c>
      <c r="H351">
        <v>34.2</v>
      </c>
      <c r="I351">
        <v>0.7</v>
      </c>
      <c r="J351">
        <v>78.7</v>
      </c>
      <c r="K351">
        <v>78.4</v>
      </c>
      <c r="L351">
        <f>IF(OR(G351="",H351="",I351=""),0,MAX(0,100-G351-H351-I351))</f>
        <v>9.9</v>
      </c>
      <c r="M351">
        <v>-16</v>
      </c>
      <c r="N351">
        <v>-16.4</v>
      </c>
      <c r="O351">
        <v>2.6</v>
      </c>
      <c r="P351">
        <v>2.6</v>
      </c>
      <c r="Q351">
        <v>-17.6</v>
      </c>
      <c r="R351">
        <v>-17.5</v>
      </c>
      <c r="S351">
        <v>33.6</v>
      </c>
      <c r="T351">
        <v>33.9</v>
      </c>
      <c r="U351">
        <f>IF(OR(S351="",G351=""),0,S351*60*(G351/100)*1012/1000000*293.071)</f>
        <v>330.47</v>
      </c>
      <c r="V351">
        <f>IF(OR(T351="",G351=""),0,T351*60*(G351/100)*1012/1000000*293.071)</f>
        <v>333.9</v>
      </c>
      <c r="W351">
        <v>-25.1</v>
      </c>
      <c r="X351">
        <v>29.9</v>
      </c>
      <c r="Y351">
        <v>76</v>
      </c>
      <c r="Z351">
        <v>58</v>
      </c>
      <c r="AA351">
        <v>63</v>
      </c>
      <c r="AB351">
        <v>47.3</v>
      </c>
      <c r="AC351">
        <f>IF(OR(T351="",G351=""),0,T351*1440*(G351/100)*1012/1000000)</f>
        <v>27.344</v>
      </c>
      <c r="AD351" t="str">
        <v>LMS</v>
      </c>
      <c r="AE351" t="str">
        <v/>
      </c>
    </row>
    <row r="352">
      <c r="A352" s="1">
        <v>45962</v>
      </c>
      <c r="B352" t="str">
        <v>EW-18</v>
      </c>
      <c r="C352" t="str">
        <v>Cell2-18</v>
      </c>
      <c r="D352" t="str">
        <v>Vertical</v>
      </c>
      <c r="E352" t="str">
        <v>2"</v>
      </c>
      <c r="F352" t="str">
        <v>0.75"</v>
      </c>
      <c r="G352">
        <v>54</v>
      </c>
      <c r="H352">
        <v>34.4</v>
      </c>
      <c r="I352">
        <v>0.7</v>
      </c>
      <c r="J352">
        <v>75.9</v>
      </c>
      <c r="K352">
        <v>75.8</v>
      </c>
      <c r="L352">
        <f>IF(OR(G352="",H352="",I352=""),0,MAX(0,100-G352-H352-I352))</f>
        <v>10.9</v>
      </c>
      <c r="M352">
        <v>-14.5</v>
      </c>
      <c r="N352">
        <v>-15.6</v>
      </c>
      <c r="O352">
        <v>2.6</v>
      </c>
      <c r="P352">
        <v>2.6</v>
      </c>
      <c r="Q352">
        <v>-16.4</v>
      </c>
      <c r="R352">
        <v>-16.7</v>
      </c>
      <c r="S352">
        <v>34.1</v>
      </c>
      <c r="T352">
        <v>33.5</v>
      </c>
      <c r="U352">
        <f>IF(OR(S352="",G352=""),0,S352*60*(G352/100)*1012/1000000*293.071)</f>
        <v>327.79</v>
      </c>
      <c r="V352">
        <f>IF(OR(T352="",G352=""),0,T352*60*(G352/100)*1012/1000000*293.071)</f>
        <v>321.93</v>
      </c>
      <c r="W352">
        <v>-21.7</v>
      </c>
      <c r="X352">
        <v>29.9</v>
      </c>
      <c r="Y352">
        <v>70</v>
      </c>
      <c r="Z352">
        <v>70</v>
      </c>
      <c r="AA352">
        <v>75</v>
      </c>
      <c r="AB352">
        <v>49.5</v>
      </c>
      <c r="AC352">
        <f>IF(OR(T352="",G352=""),0,T352*1440*(G352/100)*1012/1000000)</f>
        <v>26.363</v>
      </c>
      <c r="AD352" t="str">
        <v>LMS</v>
      </c>
      <c r="AE352" t="str">
        <v/>
      </c>
    </row>
    <row r="353">
      <c r="A353" s="1">
        <v>45992</v>
      </c>
      <c r="B353" t="str">
        <v>EW-18</v>
      </c>
      <c r="C353" t="str">
        <v>Cell2-18</v>
      </c>
      <c r="D353" t="str">
        <v>Vertical</v>
      </c>
      <c r="E353" t="str">
        <v>2"</v>
      </c>
      <c r="F353" t="str">
        <v>0.75"</v>
      </c>
      <c r="G353">
        <v>54.1</v>
      </c>
      <c r="H353">
        <v>35.1</v>
      </c>
      <c r="I353">
        <v>0.4</v>
      </c>
      <c r="J353">
        <v>82.1</v>
      </c>
      <c r="K353">
        <v>82.4</v>
      </c>
      <c r="L353">
        <f>IF(OR(G353="",H353="",I353=""),0,MAX(0,100-G353-H353-I353))</f>
        <v>10.4</v>
      </c>
      <c r="M353">
        <v>-17.4</v>
      </c>
      <c r="N353">
        <v>-17.2</v>
      </c>
      <c r="O353">
        <v>1.5</v>
      </c>
      <c r="P353">
        <v>1.5</v>
      </c>
      <c r="Q353">
        <v>-18.7</v>
      </c>
      <c r="R353">
        <v>-18.2</v>
      </c>
      <c r="S353">
        <v>25.8</v>
      </c>
      <c r="T353">
        <v>26.1</v>
      </c>
      <c r="U353">
        <f>IF(OR(S353="",G353=""),0,S353*60*(G353/100)*1012/1000000*293.071)</f>
        <v>248.33</v>
      </c>
      <c r="V353">
        <f>IF(OR(T353="",G353=""),0,T353*60*(G353/100)*1012/1000000*293.071)</f>
        <v>251.36</v>
      </c>
      <c r="W353">
        <v>-27.8</v>
      </c>
      <c r="X353">
        <v>29.9</v>
      </c>
      <c r="Y353">
        <v>80</v>
      </c>
      <c r="Z353">
        <v>69</v>
      </c>
      <c r="AA353">
        <v>72</v>
      </c>
      <c r="AB353">
        <v>48.2</v>
      </c>
      <c r="AC353">
        <f>IF(OR(T353="",G353=""),0,T353*1440*(G353/100)*1012/1000000)</f>
        <v>20.584</v>
      </c>
      <c r="AD353" t="str">
        <v>LMS</v>
      </c>
      <c r="AE353" t="str">
        <v/>
      </c>
    </row>
    <row r="354">
      <c r="A354" s="1">
        <v>46023</v>
      </c>
      <c r="B354" t="str">
        <v>EW-18</v>
      </c>
      <c r="C354" t="str">
        <v>Cell2-18</v>
      </c>
      <c r="D354" t="str">
        <v>Vertical</v>
      </c>
      <c r="E354" t="str">
        <v>2"</v>
      </c>
      <c r="F354" t="str">
        <v>0.75"</v>
      </c>
      <c r="G354">
        <v>56.2</v>
      </c>
      <c r="H354">
        <v>32.9</v>
      </c>
      <c r="I354">
        <v>0.7</v>
      </c>
      <c r="J354">
        <v>79</v>
      </c>
      <c r="K354">
        <v>78.8</v>
      </c>
      <c r="L354">
        <f>IF(OR(G354="",H354="",I354=""),0,MAX(0,100-G354-H354-I354))</f>
        <v>10.3</v>
      </c>
      <c r="M354">
        <v>-22.1</v>
      </c>
      <c r="N354">
        <v>-21.5</v>
      </c>
      <c r="O354">
        <v>1.4</v>
      </c>
      <c r="P354">
        <v>1.4</v>
      </c>
      <c r="Q354">
        <v>-23.2</v>
      </c>
      <c r="R354">
        <v>-22.9</v>
      </c>
      <c r="S354">
        <v>24.9</v>
      </c>
      <c r="T354">
        <v>24.5</v>
      </c>
      <c r="U354">
        <f>IF(OR(S354="",G354=""),0,S354*60*(G354/100)*1012/1000000*293.071)</f>
        <v>248.75</v>
      </c>
      <c r="V354">
        <f>IF(OR(T354="",G354=""),0,T354*60*(G354/100)*1012/1000000*293.071)</f>
        <v>244.71</v>
      </c>
      <c r="W354">
        <v>-28.7</v>
      </c>
      <c r="X354">
        <v>30</v>
      </c>
      <c r="Y354">
        <v>58</v>
      </c>
      <c r="Z354">
        <v>69</v>
      </c>
      <c r="AA354">
        <v>70</v>
      </c>
      <c r="AB354">
        <v>48.7</v>
      </c>
      <c r="AC354">
        <f>IF(OR(T354="",G354=""),0,T354*1440*(G354/100)*1012/1000000)</f>
        <v>20.04</v>
      </c>
      <c r="AD354" t="str">
        <v>LMS</v>
      </c>
      <c r="AE354" t="str">
        <v/>
      </c>
    </row>
    <row r="355">
      <c r="A355" s="1">
        <v>46054</v>
      </c>
      <c r="B355" t="str">
        <v>EW-18</v>
      </c>
      <c r="C355" t="str">
        <v>Cell2-18</v>
      </c>
      <c r="D355" t="str">
        <v>Vertical</v>
      </c>
      <c r="E355" t="str">
        <v>2"</v>
      </c>
      <c r="F355" t="str">
        <v>0.75"</v>
      </c>
      <c r="G355">
        <v>52.8</v>
      </c>
      <c r="H355">
        <v>35.5</v>
      </c>
      <c r="I355">
        <v>0.6</v>
      </c>
      <c r="J355">
        <v>80.8</v>
      </c>
      <c r="K355">
        <v>80.5</v>
      </c>
      <c r="L355">
        <f>IF(OR(G355="",H355="",I355=""),0,MAX(0,100-G355-H355-I355))</f>
        <v>11.1</v>
      </c>
      <c r="M355">
        <v>-20.9</v>
      </c>
      <c r="N355">
        <v>-21.2</v>
      </c>
      <c r="O355">
        <v>3</v>
      </c>
      <c r="P355">
        <v>3.1</v>
      </c>
      <c r="Q355">
        <v>-22.4</v>
      </c>
      <c r="R355">
        <v>-22.6</v>
      </c>
      <c r="S355">
        <v>35.9</v>
      </c>
      <c r="T355">
        <v>37</v>
      </c>
      <c r="U355">
        <f>IF(OR(S355="",G355=""),0,S355*60*(G355/100)*1012/1000000*293.071)</f>
        <v>337.51</v>
      </c>
      <c r="V355">
        <f>IF(OR(T355="",G355=""),0,T355*60*(G355/100)*1012/1000000*293.071)</f>
        <v>347.3</v>
      </c>
      <c r="W355">
        <v>-29.3</v>
      </c>
      <c r="X355">
        <v>29.9</v>
      </c>
      <c r="Y355">
        <v>55</v>
      </c>
      <c r="Z355">
        <v>76</v>
      </c>
      <c r="AA355">
        <v>76</v>
      </c>
      <c r="AB355">
        <v>50.9</v>
      </c>
      <c r="AC355">
        <f>IF(OR(T355="",G355=""),0,T355*1440*(G355/100)*1012/1000000)</f>
        <v>28.441</v>
      </c>
      <c r="AD355" t="str">
        <v>Envision</v>
      </c>
      <c r="AE355" t="str">
        <v/>
      </c>
    </row>
    <row r="356">
      <c r="A356" s="1">
        <v>46082</v>
      </c>
      <c r="B356" t="str">
        <v>EW-18</v>
      </c>
      <c r="C356" t="str">
        <v>Cell2-18</v>
      </c>
      <c r="D356" t="str">
        <v>Vertical</v>
      </c>
      <c r="E356" t="str">
        <v>2"</v>
      </c>
      <c r="F356" t="str">
        <v>0.75"</v>
      </c>
      <c r="G356">
        <v>53.3</v>
      </c>
      <c r="H356">
        <v>34.3</v>
      </c>
      <c r="I356">
        <v>0.6</v>
      </c>
      <c r="J356">
        <v>75.2</v>
      </c>
      <c r="K356">
        <v>75.2</v>
      </c>
      <c r="L356">
        <f>IF(OR(G356="",H356="",I356=""),0,MAX(0,100-G356-H356-I356))</f>
        <v>11.8</v>
      </c>
      <c r="M356">
        <v>-16.4</v>
      </c>
      <c r="N356">
        <v>-17.2</v>
      </c>
      <c r="O356">
        <v>1.5</v>
      </c>
      <c r="P356">
        <v>1.5</v>
      </c>
      <c r="Q356">
        <v>-17.5</v>
      </c>
      <c r="R356">
        <v>-18.4</v>
      </c>
      <c r="S356">
        <v>26.8</v>
      </c>
      <c r="T356">
        <v>26</v>
      </c>
      <c r="U356">
        <f>IF(OR(S356="",G356=""),0,S356*60*(G356/100)*1012/1000000*293.071)</f>
        <v>254.08</v>
      </c>
      <c r="V356">
        <f>IF(OR(T356="",G356=""),0,T356*60*(G356/100)*1012/1000000*293.071)</f>
        <v>247.07</v>
      </c>
      <c r="W356">
        <v>-23.6</v>
      </c>
      <c r="X356">
        <v>29.9</v>
      </c>
      <c r="Y356">
        <v>67</v>
      </c>
      <c r="Z356">
        <v>77</v>
      </c>
      <c r="AA356">
        <v>75</v>
      </c>
      <c r="AB356">
        <v>55.3</v>
      </c>
      <c r="AC356">
        <f>IF(OR(T356="",G356=""),0,T356*1440*(G356/100)*1012/1000000)</f>
        <v>20.233</v>
      </c>
      <c r="AD356" t="str">
        <v>LMS</v>
      </c>
      <c r="AE356" t="str">
        <v/>
      </c>
    </row>
    <row r="357">
      <c r="A357" s="1">
        <v>46113</v>
      </c>
      <c r="B357" t="str">
        <v>EW-18</v>
      </c>
      <c r="C357" t="str">
        <v>Cell2-18</v>
      </c>
      <c r="D357" t="str">
        <v>Vertical</v>
      </c>
      <c r="E357" t="str">
        <v>2"</v>
      </c>
      <c r="F357" t="str">
        <v>0.75"</v>
      </c>
      <c r="G357">
        <v>53.7</v>
      </c>
      <c r="H357">
        <v>34</v>
      </c>
      <c r="I357">
        <v>0.5</v>
      </c>
      <c r="J357">
        <v>75.2</v>
      </c>
      <c r="K357">
        <v>74.8</v>
      </c>
      <c r="L357">
        <f>IF(OR(G357="",H357="",I357=""),0,MAX(0,100-G357-H357-I357))</f>
        <v>11.8</v>
      </c>
      <c r="M357">
        <v>-19.4</v>
      </c>
      <c r="N357">
        <v>-20.2</v>
      </c>
      <c r="O357">
        <v>1.9</v>
      </c>
      <c r="P357">
        <v>2</v>
      </c>
      <c r="Q357">
        <v>-21</v>
      </c>
      <c r="R357">
        <v>-21.6</v>
      </c>
      <c r="S357">
        <v>29.1</v>
      </c>
      <c r="T357">
        <v>29.9</v>
      </c>
      <c r="U357">
        <f>IF(OR(S357="",G357=""),0,S357*60*(G357/100)*1012/1000000*293.071)</f>
        <v>277.66</v>
      </c>
      <c r="V357">
        <f>IF(OR(T357="",G357=""),0,T357*60*(G357/100)*1012/1000000*293.071)</f>
        <v>285.92</v>
      </c>
      <c r="W357">
        <v>-27.2</v>
      </c>
      <c r="X357">
        <v>29.7</v>
      </c>
      <c r="Y357">
        <v>82</v>
      </c>
      <c r="Z357">
        <v>58</v>
      </c>
      <c r="AA357">
        <v>60</v>
      </c>
      <c r="AB357">
        <v>57.6</v>
      </c>
      <c r="AC357">
        <f>IF(OR(T357="",G357=""),0,T357*1440*(G357/100)*1012/1000000)</f>
        <v>23.415</v>
      </c>
      <c r="AD357" t="str">
        <v>GEM5000</v>
      </c>
      <c r="AE357" t="str">
        <v/>
      </c>
    </row>
    <row r="358">
      <c r="A358" s="1">
        <v>46143</v>
      </c>
      <c r="B358" t="str">
        <v>EW-18</v>
      </c>
      <c r="C358" t="str">
        <v>Cell2-18</v>
      </c>
      <c r="D358" t="str">
        <v>Vertical</v>
      </c>
      <c r="E358" t="str">
        <v>2"</v>
      </c>
      <c r="F358" t="str">
        <v>0.75"</v>
      </c>
      <c r="G358">
        <v>54.9</v>
      </c>
      <c r="H358">
        <v>34.7</v>
      </c>
      <c r="I358">
        <v>0.4</v>
      </c>
      <c r="J358">
        <v>76.5</v>
      </c>
      <c r="K358">
        <v>76.4</v>
      </c>
      <c r="L358">
        <f>IF(OR(G358="",H358="",I358=""),0,MAX(0,100-G358-H358-I358))</f>
        <v>10</v>
      </c>
      <c r="M358">
        <v>-21.9</v>
      </c>
      <c r="N358">
        <v>-21.4</v>
      </c>
      <c r="O358">
        <v>2.5</v>
      </c>
      <c r="P358">
        <v>2.5</v>
      </c>
      <c r="Q358">
        <v>-23.1</v>
      </c>
      <c r="R358">
        <v>-22.8</v>
      </c>
      <c r="S358">
        <v>32.8</v>
      </c>
      <c r="T358">
        <v>33.2</v>
      </c>
      <c r="U358">
        <f>IF(OR(S358="",G358=""),0,S358*60*(G358/100)*1012/1000000*293.071)</f>
        <v>320.99</v>
      </c>
      <c r="V358">
        <f>IF(OR(T358="",G358=""),0,T358*60*(G358/100)*1012/1000000*293.071)</f>
        <v>324.72</v>
      </c>
      <c r="W358">
        <v>-30.2</v>
      </c>
      <c r="X358">
        <v>30</v>
      </c>
      <c r="Y358">
        <v>68</v>
      </c>
      <c r="Z358">
        <v>77</v>
      </c>
      <c r="AA358">
        <v>74</v>
      </c>
      <c r="AB358">
        <v>60.3</v>
      </c>
      <c r="AC358">
        <f>IF(OR(T358="",G358=""),0,T358*1440*(G358/100)*1012/1000000)</f>
        <v>26.592</v>
      </c>
      <c r="AD358" t="str">
        <v>Envision</v>
      </c>
      <c r="AE358" t="str">
        <v/>
      </c>
    </row>
    <row r="359">
      <c r="A359" s="1">
        <v>46174</v>
      </c>
      <c r="B359" t="str">
        <v>EW-18</v>
      </c>
      <c r="C359" t="str">
        <v>Cell2-18</v>
      </c>
      <c r="D359" t="str">
        <v>Vertical</v>
      </c>
      <c r="E359" t="str">
        <v>2"</v>
      </c>
      <c r="F359" t="str">
        <v>0.75"</v>
      </c>
      <c r="G359">
        <v>52.2</v>
      </c>
      <c r="H359">
        <v>36.8</v>
      </c>
      <c r="I359">
        <v>0.8</v>
      </c>
      <c r="J359">
        <v>82.3</v>
      </c>
      <c r="K359">
        <v>82.1</v>
      </c>
      <c r="L359">
        <f>IF(OR(G359="",H359="",I359=""),0,MAX(0,100-G359-H359-I359))</f>
        <v>10.3</v>
      </c>
      <c r="M359">
        <v>-14.8</v>
      </c>
      <c r="N359">
        <v>-15.1</v>
      </c>
      <c r="O359">
        <v>3</v>
      </c>
      <c r="P359">
        <v>2.9</v>
      </c>
      <c r="Q359">
        <v>-16.5</v>
      </c>
      <c r="R359">
        <v>-16.5</v>
      </c>
      <c r="S359">
        <v>37.3</v>
      </c>
      <c r="T359">
        <v>35.9</v>
      </c>
      <c r="U359">
        <f>IF(OR(S359="",G359=""),0,S359*60*(G359/100)*1012/1000000*293.071)</f>
        <v>346.08</v>
      </c>
      <c r="V359">
        <f>IF(OR(T359="",G359=""),0,T359*60*(G359/100)*1012/1000000*293.071)</f>
        <v>333.49</v>
      </c>
      <c r="W359">
        <v>-24.9</v>
      </c>
      <c r="X359">
        <v>29.9</v>
      </c>
      <c r="Y359">
        <v>64</v>
      </c>
      <c r="Z359">
        <v>68</v>
      </c>
      <c r="AA359">
        <v>72</v>
      </c>
      <c r="AB359">
        <v>62</v>
      </c>
      <c r="AC359">
        <f>IF(OR(T359="",G359=""),0,T359*1440*(G359/100)*1012/1000000)</f>
        <v>27.31</v>
      </c>
      <c r="AD359" t="str">
        <v>GEM5000</v>
      </c>
      <c r="AE359" t="str">
        <v/>
      </c>
    </row>
    <row r="360">
      <c r="A360" s="1">
        <v>46204</v>
      </c>
      <c r="B360" t="str">
        <v>EW-18</v>
      </c>
      <c r="C360" t="str">
        <v>Cell2-18</v>
      </c>
      <c r="D360" t="str">
        <v>Vertical</v>
      </c>
      <c r="E360" t="str">
        <v>2"</v>
      </c>
      <c r="F360" t="str">
        <v>0.75"</v>
      </c>
      <c r="G360">
        <v>52.5</v>
      </c>
      <c r="H360">
        <v>36.4</v>
      </c>
      <c r="I360">
        <v>0.4</v>
      </c>
      <c r="J360">
        <v>77.3</v>
      </c>
      <c r="K360">
        <v>77.8</v>
      </c>
      <c r="L360">
        <f>IF(OR(G360="",H360="",I360=""),0,MAX(0,100-G360-H360-I360))</f>
        <v>10.8</v>
      </c>
      <c r="M360">
        <v>-21.5</v>
      </c>
      <c r="N360">
        <v>-21.3</v>
      </c>
      <c r="O360">
        <v>2.4</v>
      </c>
      <c r="P360">
        <v>2.5</v>
      </c>
      <c r="Q360">
        <v>-22.7</v>
      </c>
      <c r="R360">
        <v>-22.6</v>
      </c>
      <c r="S360">
        <v>32.4</v>
      </c>
      <c r="T360">
        <v>33.2</v>
      </c>
      <c r="U360">
        <f>IF(OR(S360="",G360=""),0,S360*60*(G360/100)*1012/1000000*293.071)</f>
        <v>302.88</v>
      </c>
      <c r="V360">
        <f>IF(OR(T360="",G360=""),0,T360*60*(G360/100)*1012/1000000*293.071)</f>
        <v>309.7</v>
      </c>
      <c r="W360">
        <v>-31.7</v>
      </c>
      <c r="X360">
        <v>29.9</v>
      </c>
      <c r="Y360">
        <v>51</v>
      </c>
      <c r="Z360">
        <v>75</v>
      </c>
      <c r="AA360">
        <v>71</v>
      </c>
      <c r="AB360">
        <v>59.8</v>
      </c>
      <c r="AC360">
        <f>IF(OR(T360="",G360=""),0,T360*1440*(G360/100)*1012/1000000)</f>
        <v>25.362</v>
      </c>
      <c r="AD360" t="str">
        <v>GEM5000</v>
      </c>
      <c r="AE360" t="str">
        <v/>
      </c>
    </row>
    <row r="361">
      <c r="A361" s="1">
        <v>46235</v>
      </c>
      <c r="B361" t="str">
        <v>EW-18</v>
      </c>
      <c r="C361" t="str">
        <v>Cell2-18</v>
      </c>
      <c r="D361" t="str">
        <v>Vertical</v>
      </c>
      <c r="E361" t="str">
        <v>2"</v>
      </c>
      <c r="F361" t="str">
        <v>0.75"</v>
      </c>
      <c r="G361">
        <v>51.4</v>
      </c>
      <c r="H361">
        <v>35.6</v>
      </c>
      <c r="I361">
        <v>0.5</v>
      </c>
      <c r="J361">
        <v>77</v>
      </c>
      <c r="K361">
        <v>76.8</v>
      </c>
      <c r="L361">
        <f>IF(OR(G361="",H361="",I361=""),0,MAX(0,100-G361-H361-I361))</f>
        <v>12.5</v>
      </c>
      <c r="M361">
        <v>-19.3</v>
      </c>
      <c r="N361">
        <v>-19.7</v>
      </c>
      <c r="O361">
        <v>2.1</v>
      </c>
      <c r="P361">
        <v>2</v>
      </c>
      <c r="Q361">
        <v>-20.7</v>
      </c>
      <c r="R361">
        <v>-21.1</v>
      </c>
      <c r="S361">
        <v>30.9</v>
      </c>
      <c r="T361">
        <v>29.5</v>
      </c>
      <c r="U361">
        <f>IF(OR(S361="",G361=""),0,S361*60*(G361/100)*1012/1000000*293.071)</f>
        <v>282.67</v>
      </c>
      <c r="V361">
        <f>IF(OR(T361="",G361=""),0,T361*60*(G361/100)*1012/1000000*293.071)</f>
        <v>269.85</v>
      </c>
      <c r="W361">
        <v>-30.7</v>
      </c>
      <c r="X361">
        <v>29.8</v>
      </c>
      <c r="Y361">
        <v>83</v>
      </c>
      <c r="Z361">
        <v>72</v>
      </c>
      <c r="AA361">
        <v>77</v>
      </c>
      <c r="AB361">
        <v>61.2</v>
      </c>
      <c r="AC361">
        <f>IF(OR(T361="",G361=""),0,T361*1440*(G361/100)*1012/1000000)</f>
        <v>22.098</v>
      </c>
      <c r="AD361" t="str">
        <v>GEM5000</v>
      </c>
      <c r="AE361" t="str">
        <v/>
      </c>
    </row>
    <row r="362">
      <c r="A362" s="1">
        <v>45658</v>
      </c>
      <c r="B362" t="str">
        <v>EW-19</v>
      </c>
      <c r="C362" t="str">
        <v>Cell2-19</v>
      </c>
      <c r="D362" t="str">
        <v>Vertical</v>
      </c>
      <c r="E362" t="str">
        <v>2"</v>
      </c>
      <c r="F362" t="str">
        <v>1.0"</v>
      </c>
      <c r="G362">
        <v>56.7</v>
      </c>
      <c r="H362">
        <v>32.5</v>
      </c>
      <c r="I362">
        <v>0.8</v>
      </c>
      <c r="J362">
        <v>77</v>
      </c>
      <c r="K362">
        <v>77.1</v>
      </c>
      <c r="L362">
        <f>IF(OR(G362="",H362="",I362=""),0,MAX(0,100-G362-H362-I362))</f>
        <v>10.1</v>
      </c>
      <c r="M362">
        <v>-18.5</v>
      </c>
      <c r="N362">
        <v>-19.4</v>
      </c>
      <c r="O362">
        <v>0.7</v>
      </c>
      <c r="P362">
        <v>0.7</v>
      </c>
      <c r="Q362">
        <v>-19.9</v>
      </c>
      <c r="R362">
        <v>-20.5</v>
      </c>
      <c r="S362">
        <v>24.6</v>
      </c>
      <c r="T362">
        <v>25.5</v>
      </c>
      <c r="U362">
        <f>IF(OR(S362="",G362=""),0,S362*60*(G362/100)*1012/1000000*293.071)</f>
        <v>247.66</v>
      </c>
      <c r="V362">
        <f>IF(OR(T362="",G362=""),0,T362*60*(G362/100)*1012/1000000*293.071)</f>
        <v>257.44</v>
      </c>
      <c r="W362">
        <v>-28.8</v>
      </c>
      <c r="X362">
        <v>29.8</v>
      </c>
      <c r="Y362">
        <v>65</v>
      </c>
      <c r="Z362">
        <v>74</v>
      </c>
      <c r="AA362">
        <v>71</v>
      </c>
      <c r="AB362">
        <v>62.7</v>
      </c>
      <c r="AC362">
        <f>IF(OR(T362="",G362=""),0,T362*1440*(G362/100)*1012/1000000)</f>
        <v>21.082</v>
      </c>
      <c r="AD362" t="str">
        <v>Envision</v>
      </c>
      <c r="AE362" t="str">
        <v/>
      </c>
    </row>
    <row r="363">
      <c r="A363" s="1">
        <v>45689</v>
      </c>
      <c r="B363" t="str">
        <v>EW-19</v>
      </c>
      <c r="C363" t="str">
        <v>Cell2-19</v>
      </c>
      <c r="D363" t="str">
        <v>Vertical</v>
      </c>
      <c r="E363" t="str">
        <v>2"</v>
      </c>
      <c r="F363" t="str">
        <v>1.0"</v>
      </c>
      <c r="G363">
        <v>56.3</v>
      </c>
      <c r="H363">
        <v>31.2</v>
      </c>
      <c r="I363">
        <v>0.5</v>
      </c>
      <c r="J363">
        <v>81.1</v>
      </c>
      <c r="K363">
        <v>81.2</v>
      </c>
      <c r="L363">
        <f>IF(OR(G363="",H363="",I363=""),0,MAX(0,100-G363-H363-I363))</f>
        <v>12</v>
      </c>
      <c r="M363">
        <v>-15.6</v>
      </c>
      <c r="N363">
        <v>-15.3</v>
      </c>
      <c r="O363">
        <v>1.5</v>
      </c>
      <c r="P363">
        <v>1.5</v>
      </c>
      <c r="Q363">
        <v>-17</v>
      </c>
      <c r="R363">
        <v>-16.3</v>
      </c>
      <c r="S363">
        <v>36.9</v>
      </c>
      <c r="T363">
        <v>36.7</v>
      </c>
      <c r="U363">
        <f>IF(OR(S363="",G363=""),0,S363*60*(G363/100)*1012/1000000*293.071)</f>
        <v>369.79</v>
      </c>
      <c r="V363">
        <f>IF(OR(T363="",G363=""),0,T363*60*(G363/100)*1012/1000000*293.071)</f>
        <v>367.12</v>
      </c>
      <c r="W363">
        <v>-25.2</v>
      </c>
      <c r="X363">
        <v>30</v>
      </c>
      <c r="Y363">
        <v>49</v>
      </c>
      <c r="Z363">
        <v>71</v>
      </c>
      <c r="AA363">
        <v>74</v>
      </c>
      <c r="AB363">
        <v>62.7</v>
      </c>
      <c r="AC363">
        <f>IF(OR(T363="",G363=""),0,T363*1440*(G363/100)*1012/1000000)</f>
        <v>30.064</v>
      </c>
      <c r="AD363" t="str">
        <v>GEM5000</v>
      </c>
      <c r="AE363" t="str">
        <v/>
      </c>
    </row>
    <row r="364">
      <c r="A364" s="1">
        <v>45717</v>
      </c>
      <c r="B364" t="str">
        <v>EW-19</v>
      </c>
      <c r="C364" t="str">
        <v>Cell2-19</v>
      </c>
      <c r="D364" t="str">
        <v>Vertical</v>
      </c>
      <c r="E364" t="str">
        <v>2"</v>
      </c>
      <c r="F364" t="str">
        <v>1.0"</v>
      </c>
      <c r="G364">
        <v>52</v>
      </c>
      <c r="H364">
        <v>36.5</v>
      </c>
      <c r="I364">
        <v>0.5</v>
      </c>
      <c r="J364">
        <v>82</v>
      </c>
      <c r="K364">
        <v>82.4</v>
      </c>
      <c r="L364">
        <f>IF(OR(G364="",H364="",I364=""),0,MAX(0,100-G364-H364-I364))</f>
        <v>11</v>
      </c>
      <c r="M364">
        <v>-16.2</v>
      </c>
      <c r="N364">
        <v>-17.3</v>
      </c>
      <c r="O364">
        <v>0.8</v>
      </c>
      <c r="P364">
        <v>0.8</v>
      </c>
      <c r="Q364">
        <v>-17.8</v>
      </c>
      <c r="R364">
        <v>-18.6</v>
      </c>
      <c r="S364">
        <v>25.3</v>
      </c>
      <c r="T364">
        <v>26.1</v>
      </c>
      <c r="U364">
        <f>IF(OR(S364="",G364=""),0,S364*60*(G364/100)*1012/1000000*293.071)</f>
        <v>233.77</v>
      </c>
      <c r="V364">
        <f>IF(OR(T364="",G364=""),0,T364*60*(G364/100)*1012/1000000*293.071)</f>
        <v>241.39</v>
      </c>
      <c r="W364">
        <v>-27</v>
      </c>
      <c r="X364">
        <v>29.8</v>
      </c>
      <c r="Y364">
        <v>62</v>
      </c>
      <c r="Z364">
        <v>69</v>
      </c>
      <c r="AA364">
        <v>73</v>
      </c>
      <c r="AB364">
        <v>62.7</v>
      </c>
      <c r="AC364">
        <f>IF(OR(T364="",G364=""),0,T364*1440*(G364/100)*1012/1000000)</f>
        <v>19.768</v>
      </c>
      <c r="AD364" t="str">
        <v>GEM5000</v>
      </c>
      <c r="AE364" t="str">
        <v/>
      </c>
    </row>
    <row r="365">
      <c r="A365" s="1">
        <v>45748</v>
      </c>
      <c r="B365" t="str">
        <v>EW-19</v>
      </c>
      <c r="C365" t="str">
        <v>Cell2-19</v>
      </c>
      <c r="D365" t="str">
        <v>Vertical</v>
      </c>
      <c r="E365" t="str">
        <v>2"</v>
      </c>
      <c r="F365" t="str">
        <v>1.0"</v>
      </c>
      <c r="G365">
        <v>52.7</v>
      </c>
      <c r="H365">
        <v>33.8</v>
      </c>
      <c r="I365">
        <v>0.6</v>
      </c>
      <c r="J365">
        <v>79.1</v>
      </c>
      <c r="K365">
        <v>79.4</v>
      </c>
      <c r="L365">
        <f>IF(OR(G365="",H365="",I365=""),0,MAX(0,100-G365-H365-I365))</f>
        <v>12.9</v>
      </c>
      <c r="M365">
        <v>-17.3</v>
      </c>
      <c r="N365">
        <v>-17.5</v>
      </c>
      <c r="O365">
        <v>0.6</v>
      </c>
      <c r="P365">
        <v>0.6</v>
      </c>
      <c r="Q365">
        <v>-19.1</v>
      </c>
      <c r="R365">
        <v>-18.6</v>
      </c>
      <c r="S365">
        <v>21.7</v>
      </c>
      <c r="T365">
        <v>22.4</v>
      </c>
      <c r="U365">
        <f>IF(OR(S365="",G365=""),0,S365*60*(G365/100)*1012/1000000*293.071)</f>
        <v>203.46</v>
      </c>
      <c r="V365">
        <f>IF(OR(T365="",G365=""),0,T365*60*(G365/100)*1012/1000000*293.071)</f>
        <v>209.66</v>
      </c>
      <c r="W365">
        <v>-26</v>
      </c>
      <c r="X365">
        <v>29.8</v>
      </c>
      <c r="Y365">
        <v>57</v>
      </c>
      <c r="Z365">
        <v>80</v>
      </c>
      <c r="AA365">
        <v>79</v>
      </c>
      <c r="AB365">
        <v>62.7</v>
      </c>
      <c r="AC365">
        <f>IF(OR(T365="",G365=""),0,T365*1440*(G365/100)*1012/1000000)</f>
        <v>17.169</v>
      </c>
      <c r="AD365" t="str">
        <v>Envision</v>
      </c>
      <c r="AE365" t="str">
        <v/>
      </c>
    </row>
    <row r="366">
      <c r="A366" s="1">
        <v>45778</v>
      </c>
      <c r="B366" t="str">
        <v>EW-19</v>
      </c>
      <c r="C366" t="str">
        <v>Cell2-19</v>
      </c>
      <c r="D366" t="str">
        <v>Vertical</v>
      </c>
      <c r="E366" t="str">
        <v>2"</v>
      </c>
      <c r="F366" t="str">
        <v>1.0"</v>
      </c>
      <c r="G366">
        <v>55.6</v>
      </c>
      <c r="H366">
        <v>33.9</v>
      </c>
      <c r="I366">
        <v>0.4</v>
      </c>
      <c r="J366">
        <v>75.4</v>
      </c>
      <c r="K366">
        <v>75.5</v>
      </c>
      <c r="L366">
        <f>IF(OR(G366="",H366="",I366=""),0,MAX(0,100-G366-H366-I366))</f>
        <v>10</v>
      </c>
      <c r="M366">
        <v>-17.6</v>
      </c>
      <c r="N366">
        <v>-17.8</v>
      </c>
      <c r="O366">
        <v>1.5</v>
      </c>
      <c r="P366">
        <v>1.6</v>
      </c>
      <c r="Q366">
        <v>-19.3</v>
      </c>
      <c r="R366">
        <v>-19</v>
      </c>
      <c r="S366">
        <v>36.2</v>
      </c>
      <c r="T366">
        <v>37.4</v>
      </c>
      <c r="U366">
        <f>IF(OR(S366="",G366=""),0,S366*60*(G366/100)*1012/1000000*293.071)</f>
        <v>358.66</v>
      </c>
      <c r="V366">
        <f>IF(OR(T366="",G366=""),0,T366*60*(G366/100)*1012/1000000*293.071)</f>
        <v>370.53</v>
      </c>
      <c r="W366">
        <v>-24.9</v>
      </c>
      <c r="X366">
        <v>29.9</v>
      </c>
      <c r="Y366">
        <v>73</v>
      </c>
      <c r="Z366">
        <v>66</v>
      </c>
      <c r="AA366">
        <v>72</v>
      </c>
      <c r="AB366">
        <v>62.7</v>
      </c>
      <c r="AC366">
        <f>IF(OR(T366="",G366=""),0,T366*1440*(G366/100)*1012/1000000)</f>
        <v>30.343</v>
      </c>
      <c r="AD366" t="str">
        <v>GEM5000</v>
      </c>
      <c r="AE366" t="str">
        <v/>
      </c>
    </row>
    <row r="367">
      <c r="A367" s="1">
        <v>45809</v>
      </c>
      <c r="B367" t="str">
        <v>EW-19</v>
      </c>
      <c r="C367" t="str">
        <v>Cell2-19</v>
      </c>
      <c r="D367" t="str">
        <v>Vertical</v>
      </c>
      <c r="E367" t="str">
        <v>2"</v>
      </c>
      <c r="F367" t="str">
        <v>1.0"</v>
      </c>
      <c r="G367">
        <v>55.7</v>
      </c>
      <c r="H367">
        <v>32.5</v>
      </c>
      <c r="I367">
        <v>0.4</v>
      </c>
      <c r="J367">
        <v>77.8</v>
      </c>
      <c r="K367">
        <v>77.9</v>
      </c>
      <c r="L367">
        <f>IF(OR(G367="",H367="",I367=""),0,MAX(0,100-G367-H367-I367))</f>
        <v>11.4</v>
      </c>
      <c r="M367">
        <v>-15.7</v>
      </c>
      <c r="N367">
        <v>-15.6</v>
      </c>
      <c r="O367">
        <v>1.5</v>
      </c>
      <c r="P367">
        <v>1.5</v>
      </c>
      <c r="Q367">
        <v>-17.6</v>
      </c>
      <c r="R367">
        <v>-16.9</v>
      </c>
      <c r="S367">
        <v>36.1</v>
      </c>
      <c r="T367">
        <v>36.1</v>
      </c>
      <c r="U367">
        <f>IF(OR(S367="",G367=""),0,S367*60*(G367/100)*1012/1000000*293.071)</f>
        <v>357.41</v>
      </c>
      <c r="V367">
        <f>IF(OR(T367="",G367=""),0,T367*60*(G367/100)*1012/1000000*293.071)</f>
        <v>358.25</v>
      </c>
      <c r="W367">
        <v>-22</v>
      </c>
      <c r="X367">
        <v>30</v>
      </c>
      <c r="Y367">
        <v>83</v>
      </c>
      <c r="Z367">
        <v>70</v>
      </c>
      <c r="AA367">
        <v>73</v>
      </c>
      <c r="AB367">
        <v>62.7</v>
      </c>
      <c r="AC367">
        <f>IF(OR(T367="",G367=""),0,T367*1440*(G367/100)*1012/1000000)</f>
        <v>29.338</v>
      </c>
      <c r="AD367" t="str">
        <v>LMS</v>
      </c>
      <c r="AE367" t="str">
        <v/>
      </c>
    </row>
    <row r="368">
      <c r="A368" s="1">
        <v>45839</v>
      </c>
      <c r="B368" t="str">
        <v>EW-19</v>
      </c>
      <c r="C368" t="str">
        <v>Cell2-19</v>
      </c>
      <c r="D368" t="str">
        <v>Vertical</v>
      </c>
      <c r="E368" t="str">
        <v>2"</v>
      </c>
      <c r="F368" t="str">
        <v>1.0"</v>
      </c>
      <c r="G368">
        <v>52.5</v>
      </c>
      <c r="H368">
        <v>34.6</v>
      </c>
      <c r="I368">
        <v>0.6</v>
      </c>
      <c r="J368">
        <v>77</v>
      </c>
      <c r="K368">
        <v>77.1</v>
      </c>
      <c r="L368">
        <f>IF(OR(G368="",H368="",I368=""),0,MAX(0,100-G368-H368-I368))</f>
        <v>12.3</v>
      </c>
      <c r="M368">
        <v>-15.9</v>
      </c>
      <c r="N368">
        <v>-17.1</v>
      </c>
      <c r="O368">
        <v>0.7</v>
      </c>
      <c r="P368">
        <v>0.7</v>
      </c>
      <c r="Q368">
        <v>-17.7</v>
      </c>
      <c r="R368">
        <v>-18.2</v>
      </c>
      <c r="S368">
        <v>24.9</v>
      </c>
      <c r="T368">
        <v>25.2</v>
      </c>
      <c r="U368">
        <f>IF(OR(S368="",G368=""),0,S368*60*(G368/100)*1012/1000000*293.071)</f>
        <v>232.51</v>
      </c>
      <c r="V368">
        <f>IF(OR(T368="",G368=""),0,T368*60*(G368/100)*1012/1000000*293.071)</f>
        <v>234.98</v>
      </c>
      <c r="W368">
        <v>-26.8</v>
      </c>
      <c r="X368">
        <v>29.8</v>
      </c>
      <c r="Y368">
        <v>71</v>
      </c>
      <c r="Z368">
        <v>61</v>
      </c>
      <c r="AA368">
        <v>60</v>
      </c>
      <c r="AB368">
        <v>62.7</v>
      </c>
      <c r="AC368">
        <f>IF(OR(T368="",G368=""),0,T368*1440*(G368/100)*1012/1000000)</f>
        <v>19.243</v>
      </c>
      <c r="AD368" t="str">
        <v>LMS</v>
      </c>
      <c r="AE368" t="str">
        <v/>
      </c>
    </row>
    <row r="369">
      <c r="A369" s="1">
        <v>45870</v>
      </c>
      <c r="B369" t="str">
        <v>EW-19</v>
      </c>
      <c r="C369" t="str">
        <v>Cell2-19</v>
      </c>
      <c r="D369" t="str">
        <v>Vertical</v>
      </c>
      <c r="E369" t="str">
        <v>2"</v>
      </c>
      <c r="F369" t="str">
        <v>1.0"</v>
      </c>
      <c r="G369">
        <v>54.5</v>
      </c>
      <c r="H369">
        <v>35.1</v>
      </c>
      <c r="I369">
        <v>0.6</v>
      </c>
      <c r="J369">
        <v>80.5</v>
      </c>
      <c r="K369">
        <v>81</v>
      </c>
      <c r="L369">
        <f>IF(OR(G369="",H369="",I369=""),0,MAX(0,100-G369-H369-I369))</f>
        <v>9.8</v>
      </c>
      <c r="M369">
        <v>-19.2</v>
      </c>
      <c r="N369">
        <v>-18.6</v>
      </c>
      <c r="O369">
        <v>1.4</v>
      </c>
      <c r="P369">
        <v>1.4</v>
      </c>
      <c r="Q369">
        <v>-20.3</v>
      </c>
      <c r="R369">
        <v>-19.7</v>
      </c>
      <c r="S369">
        <v>35.2</v>
      </c>
      <c r="T369">
        <v>35.6</v>
      </c>
      <c r="U369">
        <f>IF(OR(S369="",G369=""),0,S369*60*(G369/100)*1012/1000000*293.071)</f>
        <v>341.04</v>
      </c>
      <c r="V369">
        <f>IF(OR(T369="",G369=""),0,T369*60*(G369/100)*1012/1000000*293.071)</f>
        <v>345.57</v>
      </c>
      <c r="W369">
        <v>-28.1</v>
      </c>
      <c r="X369">
        <v>29.7</v>
      </c>
      <c r="Y369">
        <v>61</v>
      </c>
      <c r="Z369">
        <v>69</v>
      </c>
      <c r="AA369">
        <v>71</v>
      </c>
      <c r="AB369">
        <v>62.7</v>
      </c>
      <c r="AC369">
        <f>IF(OR(T369="",G369=""),0,T369*1440*(G369/100)*1012/1000000)</f>
        <v>28.3</v>
      </c>
      <c r="AD369" t="str">
        <v>LMS</v>
      </c>
      <c r="AE369" t="str">
        <v/>
      </c>
    </row>
    <row r="370">
      <c r="A370" s="1">
        <v>45901</v>
      </c>
      <c r="B370" t="str">
        <v>EW-19</v>
      </c>
      <c r="C370" t="str">
        <v>Cell2-19</v>
      </c>
      <c r="D370" t="str">
        <v>Vertical</v>
      </c>
      <c r="E370" t="str">
        <v>2"</v>
      </c>
      <c r="F370" t="str">
        <v>1.0"</v>
      </c>
      <c r="G370">
        <v>51.9</v>
      </c>
      <c r="H370">
        <v>36.3</v>
      </c>
      <c r="I370">
        <v>0.4</v>
      </c>
      <c r="J370">
        <v>81.1</v>
      </c>
      <c r="K370">
        <v>80.9</v>
      </c>
      <c r="L370">
        <f>IF(OR(G370="",H370="",I370=""),0,MAX(0,100-G370-H370-I370))</f>
        <v>11.3</v>
      </c>
      <c r="M370">
        <v>-19.7</v>
      </c>
      <c r="N370">
        <v>-19.5</v>
      </c>
      <c r="O370">
        <v>1.5</v>
      </c>
      <c r="P370">
        <v>1.6</v>
      </c>
      <c r="Q370">
        <v>-21.4</v>
      </c>
      <c r="R370">
        <v>-20.9</v>
      </c>
      <c r="S370">
        <v>36.4</v>
      </c>
      <c r="T370">
        <v>37.9</v>
      </c>
      <c r="U370">
        <f>IF(OR(S370="",G370=""),0,S370*60*(G370/100)*1012/1000000*293.071)</f>
        <v>336.54</v>
      </c>
      <c r="V370">
        <f>IF(OR(T370="",G370=""),0,T370*60*(G370/100)*1012/1000000*293.071)</f>
        <v>349.81</v>
      </c>
      <c r="W370">
        <v>-26.1</v>
      </c>
      <c r="X370">
        <v>30</v>
      </c>
      <c r="Y370">
        <v>53</v>
      </c>
      <c r="Z370">
        <v>67</v>
      </c>
      <c r="AA370">
        <v>71</v>
      </c>
      <c r="AB370">
        <v>62.7</v>
      </c>
      <c r="AC370">
        <f>IF(OR(T370="",G370=""),0,T370*1440*(G370/100)*1012/1000000)</f>
        <v>28.646</v>
      </c>
      <c r="AD370" t="str">
        <v>GEM5000</v>
      </c>
      <c r="AE370" t="str">
        <v/>
      </c>
    </row>
    <row r="371">
      <c r="A371" s="1">
        <v>45931</v>
      </c>
      <c r="B371" t="str">
        <v>EW-19</v>
      </c>
      <c r="C371" t="str">
        <v>Cell2-19</v>
      </c>
      <c r="D371" t="str">
        <v>Vertical</v>
      </c>
      <c r="E371" t="str">
        <v>2"</v>
      </c>
      <c r="F371" t="str">
        <v>1.0"</v>
      </c>
      <c r="G371">
        <v>55</v>
      </c>
      <c r="H371">
        <v>32.6</v>
      </c>
      <c r="I371">
        <v>0.7</v>
      </c>
      <c r="J371">
        <v>76.1</v>
      </c>
      <c r="K371">
        <v>76.4</v>
      </c>
      <c r="L371">
        <f>IF(OR(G371="",H371="",I371=""),0,MAX(0,100-G371-H371-I371))</f>
        <v>11.7</v>
      </c>
      <c r="M371">
        <v>-16</v>
      </c>
      <c r="N371">
        <v>-16.2</v>
      </c>
      <c r="O371">
        <v>0.8</v>
      </c>
      <c r="P371">
        <v>0.8</v>
      </c>
      <c r="Q371">
        <v>-17.6</v>
      </c>
      <c r="R371">
        <v>-17.4</v>
      </c>
      <c r="S371">
        <v>25.3</v>
      </c>
      <c r="T371">
        <v>25.7</v>
      </c>
      <c r="U371">
        <f>IF(OR(S371="",G371=""),0,S371*60*(G371/100)*1012/1000000*293.071)</f>
        <v>248.06</v>
      </c>
      <c r="V371">
        <f>IF(OR(T371="",G371=""),0,T371*60*(G371/100)*1012/1000000*293.071)</f>
        <v>251.82</v>
      </c>
      <c r="W371">
        <v>-26.1</v>
      </c>
      <c r="X371">
        <v>29.8</v>
      </c>
      <c r="Y371">
        <v>59</v>
      </c>
      <c r="Z371">
        <v>62</v>
      </c>
      <c r="AA371">
        <v>68</v>
      </c>
      <c r="AB371">
        <v>62.7</v>
      </c>
      <c r="AC371">
        <f>IF(OR(T371="",G371=""),0,T371*1440*(G371/100)*1012/1000000)</f>
        <v>20.622</v>
      </c>
      <c r="AD371" t="str">
        <v>GEM5000</v>
      </c>
      <c r="AE371" t="str">
        <v/>
      </c>
    </row>
    <row r="372">
      <c r="A372" s="1">
        <v>45962</v>
      </c>
      <c r="B372" t="str">
        <v>EW-19</v>
      </c>
      <c r="C372" t="str">
        <v>Cell2-19</v>
      </c>
      <c r="D372" t="str">
        <v>Vertical</v>
      </c>
      <c r="E372" t="str">
        <v>2"</v>
      </c>
      <c r="F372" t="str">
        <v>1.0"</v>
      </c>
      <c r="G372">
        <v>56.9</v>
      </c>
      <c r="H372">
        <v>32.5</v>
      </c>
      <c r="I372">
        <v>0.7</v>
      </c>
      <c r="J372">
        <v>83.5</v>
      </c>
      <c r="K372">
        <v>83.8</v>
      </c>
      <c r="L372">
        <f>IF(OR(G372="",H372="",I372=""),0,MAX(0,100-G372-H372-I372))</f>
        <v>9.9</v>
      </c>
      <c r="M372">
        <v>-18.9</v>
      </c>
      <c r="N372">
        <v>-20.2</v>
      </c>
      <c r="O372">
        <v>1.6</v>
      </c>
      <c r="P372">
        <v>1.6</v>
      </c>
      <c r="Q372">
        <v>-20.5</v>
      </c>
      <c r="R372">
        <v>-21.2</v>
      </c>
      <c r="S372">
        <v>38.1</v>
      </c>
      <c r="T372">
        <v>37.4</v>
      </c>
      <c r="U372">
        <f>IF(OR(S372="",G372=""),0,S372*60*(G372/100)*1012/1000000*293.071)</f>
        <v>385.32</v>
      </c>
      <c r="V372">
        <f>IF(OR(T372="",G372=""),0,T372*60*(G372/100)*1012/1000000*293.071)</f>
        <v>378.2</v>
      </c>
      <c r="W372">
        <v>-30.6</v>
      </c>
      <c r="X372">
        <v>29.9</v>
      </c>
      <c r="Y372">
        <v>71</v>
      </c>
      <c r="Z372">
        <v>68</v>
      </c>
      <c r="AA372">
        <v>74</v>
      </c>
      <c r="AB372">
        <v>44.8</v>
      </c>
      <c r="AC372">
        <f>IF(OR(T372="",G372=""),0,T372*1440*(G372/100)*1012/1000000)</f>
        <v>30.971</v>
      </c>
      <c r="AD372" t="str">
        <v>GEM5000</v>
      </c>
      <c r="AE372" t="str">
        <v/>
      </c>
    </row>
    <row r="373">
      <c r="A373" s="1">
        <v>45992</v>
      </c>
      <c r="B373" t="str">
        <v>EW-19</v>
      </c>
      <c r="C373" t="str">
        <v>Cell2-19</v>
      </c>
      <c r="D373" t="str">
        <v>Vertical</v>
      </c>
      <c r="E373" t="str">
        <v>2"</v>
      </c>
      <c r="F373" t="str">
        <v>1.0"</v>
      </c>
      <c r="G373">
        <v>56.4</v>
      </c>
      <c r="H373">
        <v>30.9</v>
      </c>
      <c r="I373">
        <v>0.5</v>
      </c>
      <c r="J373">
        <v>79.6</v>
      </c>
      <c r="K373">
        <v>79.7</v>
      </c>
      <c r="L373">
        <f>IF(OR(G373="",H373="",I373=""),0,MAX(0,100-G373-H373-I373))</f>
        <v>12.2</v>
      </c>
      <c r="M373">
        <v>-19.1</v>
      </c>
      <c r="N373">
        <v>-18.7</v>
      </c>
      <c r="O373">
        <v>1.6</v>
      </c>
      <c r="P373">
        <v>1.5</v>
      </c>
      <c r="Q373">
        <v>-20.3</v>
      </c>
      <c r="R373">
        <v>-19.9</v>
      </c>
      <c r="S373">
        <v>37.1</v>
      </c>
      <c r="T373">
        <v>35.8</v>
      </c>
      <c r="U373">
        <f>IF(OR(S373="",G373=""),0,S373*60*(G373/100)*1012/1000000*293.071)</f>
        <v>372.48</v>
      </c>
      <c r="V373">
        <f>IF(OR(T373="",G373=""),0,T373*60*(G373/100)*1012/1000000*293.071)</f>
        <v>359.33</v>
      </c>
      <c r="W373">
        <v>-26</v>
      </c>
      <c r="X373">
        <v>29.9</v>
      </c>
      <c r="Y373">
        <v>40</v>
      </c>
      <c r="Z373">
        <v>56</v>
      </c>
      <c r="AA373">
        <v>60</v>
      </c>
      <c r="AB373">
        <v>39.9</v>
      </c>
      <c r="AC373">
        <f>IF(OR(T373="",G373=""),0,T373*1440*(G373/100)*1012/1000000)</f>
        <v>29.426</v>
      </c>
      <c r="AD373" t="str">
        <v>GEM5000</v>
      </c>
      <c r="AE373" t="str">
        <v/>
      </c>
    </row>
    <row r="374">
      <c r="A374" s="1">
        <v>46023</v>
      </c>
      <c r="B374" t="str">
        <v>EW-19</v>
      </c>
      <c r="C374" t="str">
        <v>Cell2-19</v>
      </c>
      <c r="D374" t="str">
        <v>Vertical</v>
      </c>
      <c r="E374" t="str">
        <v>2"</v>
      </c>
      <c r="F374" t="str">
        <v>1.0"</v>
      </c>
      <c r="G374">
        <v>53.2</v>
      </c>
      <c r="H374">
        <v>35.1</v>
      </c>
      <c r="I374">
        <v>0.7</v>
      </c>
      <c r="J374">
        <v>80.3</v>
      </c>
      <c r="K374">
        <v>80.6</v>
      </c>
      <c r="L374">
        <f>IF(OR(G374="",H374="",I374=""),0,MAX(0,100-G374-H374-I374))</f>
        <v>11.1</v>
      </c>
      <c r="M374">
        <v>-20.7</v>
      </c>
      <c r="N374">
        <v>-20.6</v>
      </c>
      <c r="O374">
        <v>1.4</v>
      </c>
      <c r="P374">
        <v>1.4</v>
      </c>
      <c r="Q374">
        <v>-21.9</v>
      </c>
      <c r="R374">
        <v>-21.8</v>
      </c>
      <c r="S374">
        <v>35.5</v>
      </c>
      <c r="T374">
        <v>35.4</v>
      </c>
      <c r="U374">
        <f>IF(OR(S374="",G374=""),0,S374*60*(G374/100)*1012/1000000*293.071)</f>
        <v>336.13</v>
      </c>
      <c r="V374">
        <f>IF(OR(T374="",G374=""),0,T374*60*(G374/100)*1012/1000000*293.071)</f>
        <v>334.9</v>
      </c>
      <c r="W374">
        <v>-30.7</v>
      </c>
      <c r="X374">
        <v>29.8</v>
      </c>
      <c r="Y374">
        <v>74</v>
      </c>
      <c r="Z374">
        <v>75</v>
      </c>
      <c r="AA374">
        <v>75</v>
      </c>
      <c r="AB374">
        <v>35</v>
      </c>
      <c r="AC374">
        <f>IF(OR(T374="",G374=""),0,T374*1440*(G374/100)*1012/1000000)</f>
        <v>27.426</v>
      </c>
      <c r="AD374" t="str">
        <v>LMS</v>
      </c>
      <c r="AE374" t="str">
        <v/>
      </c>
    </row>
    <row r="375">
      <c r="A375" s="1">
        <v>46054</v>
      </c>
      <c r="B375" t="str">
        <v>EW-19</v>
      </c>
      <c r="C375" t="str">
        <v>Cell2-19</v>
      </c>
      <c r="D375" t="str">
        <v>Vertical</v>
      </c>
      <c r="E375" t="str">
        <v>2"</v>
      </c>
      <c r="F375" t="str">
        <v>1.0"</v>
      </c>
      <c r="G375">
        <v>55.9</v>
      </c>
      <c r="H375">
        <v>33.6</v>
      </c>
      <c r="I375">
        <v>0.8</v>
      </c>
      <c r="J375">
        <v>76.3</v>
      </c>
      <c r="K375">
        <v>76.5</v>
      </c>
      <c r="L375">
        <f>IF(OR(G375="",H375="",I375=""),0,MAX(0,100-G375-H375-I375))</f>
        <v>9.7</v>
      </c>
      <c r="M375">
        <v>-20.9</v>
      </c>
      <c r="N375">
        <v>-21.2</v>
      </c>
      <c r="O375">
        <v>0.6</v>
      </c>
      <c r="P375">
        <v>0.6</v>
      </c>
      <c r="Q375">
        <v>-22.2</v>
      </c>
      <c r="R375">
        <v>-22.5</v>
      </c>
      <c r="S375">
        <v>22.8</v>
      </c>
      <c r="T375">
        <v>22.7</v>
      </c>
      <c r="U375">
        <f>IF(OR(S375="",G375=""),0,S375*60*(G375/100)*1012/1000000*293.071)</f>
        <v>227.12</v>
      </c>
      <c r="V375">
        <f>IF(OR(T375="",G375=""),0,T375*60*(G375/100)*1012/1000000*293.071)</f>
        <v>225.83</v>
      </c>
      <c r="W375">
        <v>-28.8</v>
      </c>
      <c r="X375">
        <v>30</v>
      </c>
      <c r="Y375">
        <v>63</v>
      </c>
      <c r="Z375">
        <v>59</v>
      </c>
      <c r="AA375">
        <v>64</v>
      </c>
      <c r="AB375">
        <v>30</v>
      </c>
      <c r="AC375">
        <f>IF(OR(T375="",G375=""),0,T375*1440*(G375/100)*1012/1000000)</f>
        <v>18.493</v>
      </c>
      <c r="AD375" t="str">
        <v>GEM5000</v>
      </c>
      <c r="AE375" t="str">
        <v/>
      </c>
    </row>
    <row r="376">
      <c r="A376" s="1">
        <v>46082</v>
      </c>
      <c r="B376" t="str">
        <v>EW-19</v>
      </c>
      <c r="C376" t="str">
        <v>Cell2-19</v>
      </c>
      <c r="D376" t="str">
        <v>Vertical</v>
      </c>
      <c r="E376" t="str">
        <v>2"</v>
      </c>
      <c r="F376" t="str">
        <v>1.0"</v>
      </c>
      <c r="G376">
        <v>51.7</v>
      </c>
      <c r="H376">
        <v>34.8</v>
      </c>
      <c r="I376">
        <v>0.4</v>
      </c>
      <c r="J376">
        <v>78.5</v>
      </c>
      <c r="K376">
        <v>78.5</v>
      </c>
      <c r="L376">
        <f>IF(OR(G376="",H376="",I376=""),0,MAX(0,100-G376-H376-I376))</f>
        <v>13.1</v>
      </c>
      <c r="M376">
        <v>-14.5</v>
      </c>
      <c r="N376">
        <v>-15.6</v>
      </c>
      <c r="O376">
        <v>1.5</v>
      </c>
      <c r="P376">
        <v>1.5</v>
      </c>
      <c r="Q376">
        <v>-16.4</v>
      </c>
      <c r="R376">
        <v>-16.9</v>
      </c>
      <c r="S376">
        <v>36.5</v>
      </c>
      <c r="T376">
        <v>36.4</v>
      </c>
      <c r="U376">
        <f>IF(OR(S376="",G376=""),0,S376*60*(G376/100)*1012/1000000*293.071)</f>
        <v>335.73</v>
      </c>
      <c r="V376">
        <f>IF(OR(T376="",G376=""),0,T376*60*(G376/100)*1012/1000000*293.071)</f>
        <v>334.75</v>
      </c>
      <c r="W376">
        <v>-23.9</v>
      </c>
      <c r="X376">
        <v>29.7</v>
      </c>
      <c r="Y376">
        <v>75</v>
      </c>
      <c r="Z376">
        <v>78</v>
      </c>
      <c r="AA376">
        <v>78</v>
      </c>
      <c r="AB376">
        <v>25.1</v>
      </c>
      <c r="AC376">
        <f>IF(OR(T376="",G376=""),0,T376*1440*(G376/100)*1012/1000000)</f>
        <v>27.413</v>
      </c>
      <c r="AD376" t="str">
        <v>GEM5000</v>
      </c>
      <c r="AE376" t="str">
        <v/>
      </c>
    </row>
    <row r="377">
      <c r="A377" s="1">
        <v>46113</v>
      </c>
      <c r="B377" t="str">
        <v>EW-19</v>
      </c>
      <c r="C377" t="str">
        <v>Cell2-19</v>
      </c>
      <c r="D377" t="str">
        <v>Vertical</v>
      </c>
      <c r="E377" t="str">
        <v>2"</v>
      </c>
      <c r="F377" t="str">
        <v>1.0"</v>
      </c>
      <c r="G377">
        <v>53.3</v>
      </c>
      <c r="H377">
        <v>34.1</v>
      </c>
      <c r="I377">
        <v>0.8</v>
      </c>
      <c r="J377">
        <v>79.9</v>
      </c>
      <c r="K377">
        <v>80</v>
      </c>
      <c r="L377">
        <f>IF(OR(G377="",H377="",I377=""),0,MAX(0,100-G377-H377-I377))</f>
        <v>11.8</v>
      </c>
      <c r="M377">
        <v>-15.8</v>
      </c>
      <c r="N377">
        <v>-15.9</v>
      </c>
      <c r="O377">
        <v>1.5</v>
      </c>
      <c r="P377">
        <v>1.5</v>
      </c>
      <c r="Q377">
        <v>-17.2</v>
      </c>
      <c r="R377">
        <v>-17</v>
      </c>
      <c r="S377">
        <v>37</v>
      </c>
      <c r="T377">
        <v>35.9</v>
      </c>
      <c r="U377">
        <f>IF(OR(S377="",G377=""),0,S377*60*(G377/100)*1012/1000000*293.071)</f>
        <v>351.01</v>
      </c>
      <c r="V377">
        <f>IF(OR(T377="",G377=""),0,T377*60*(G377/100)*1012/1000000*293.071)</f>
        <v>340.12</v>
      </c>
      <c r="W377">
        <v>-23.9</v>
      </c>
      <c r="X377">
        <v>29.9</v>
      </c>
      <c r="Y377">
        <v>51</v>
      </c>
      <c r="Z377">
        <v>78</v>
      </c>
      <c r="AA377">
        <v>80</v>
      </c>
      <c r="AB377">
        <v>20.2</v>
      </c>
      <c r="AC377">
        <f>IF(OR(T377="",G377=""),0,T377*1440*(G377/100)*1012/1000000)</f>
        <v>27.853</v>
      </c>
      <c r="AD377" t="str">
        <v>GEM5000</v>
      </c>
      <c r="AE377" t="str">
        <v/>
      </c>
    </row>
    <row r="378">
      <c r="A378" s="1">
        <v>46143</v>
      </c>
      <c r="B378" t="str">
        <v>EW-19</v>
      </c>
      <c r="C378" t="str">
        <v>Cell2-19</v>
      </c>
      <c r="D378" t="str">
        <v>Vertical</v>
      </c>
      <c r="E378" t="str">
        <v>2"</v>
      </c>
      <c r="F378" t="str">
        <v>1.0"</v>
      </c>
      <c r="G378">
        <v>51.4</v>
      </c>
      <c r="H378">
        <v>36.3</v>
      </c>
      <c r="I378">
        <v>0.6</v>
      </c>
      <c r="J378">
        <v>76.8</v>
      </c>
      <c r="K378">
        <v>77.3</v>
      </c>
      <c r="L378">
        <f>IF(OR(G378="",H378="",I378=""),0,MAX(0,100-G378-H378-I378))</f>
        <v>11.7</v>
      </c>
      <c r="M378">
        <v>-21.2</v>
      </c>
      <c r="N378">
        <v>-21.1</v>
      </c>
      <c r="O378">
        <v>1.4</v>
      </c>
      <c r="P378">
        <v>1.4</v>
      </c>
      <c r="Q378">
        <v>-22.5</v>
      </c>
      <c r="R378">
        <v>-22.2</v>
      </c>
      <c r="S378">
        <v>33.9</v>
      </c>
      <c r="T378">
        <v>34.5</v>
      </c>
      <c r="U378">
        <f>IF(OR(S378="",G378=""),0,S378*60*(G378/100)*1012/1000000*293.071)</f>
        <v>309.41</v>
      </c>
      <c r="V378">
        <f>IF(OR(T378="",G378=""),0,T378*60*(G378/100)*1012/1000000*293.071)</f>
        <v>315.7</v>
      </c>
      <c r="W378">
        <v>-30.6</v>
      </c>
      <c r="X378">
        <v>29.9</v>
      </c>
      <c r="Y378">
        <v>72</v>
      </c>
      <c r="Z378">
        <v>71</v>
      </c>
      <c r="AA378">
        <v>72</v>
      </c>
      <c r="AB378">
        <v>15.2</v>
      </c>
      <c r="AC378">
        <f>IF(OR(T378="",G378=""),0,T378*1440*(G378/100)*1012/1000000)</f>
        <v>25.853</v>
      </c>
      <c r="AD378" t="str">
        <v>GEM5000</v>
      </c>
      <c r="AE378" t="str">
        <v/>
      </c>
    </row>
    <row r="379">
      <c r="A379" s="1">
        <v>46174</v>
      </c>
      <c r="B379" t="str">
        <v>EW-19</v>
      </c>
      <c r="C379" t="str">
        <v>Cell2-19</v>
      </c>
      <c r="D379" t="str">
        <v>Vertical</v>
      </c>
      <c r="E379" t="str">
        <v>2"</v>
      </c>
      <c r="F379" t="str">
        <v>1.0"</v>
      </c>
      <c r="G379">
        <v>55.2</v>
      </c>
      <c r="H379">
        <v>33.1</v>
      </c>
      <c r="I379">
        <v>0.6</v>
      </c>
      <c r="J379">
        <v>75.4</v>
      </c>
      <c r="K379">
        <v>75.5</v>
      </c>
      <c r="L379">
        <f>IF(OR(G379="",H379="",I379=""),0,MAX(0,100-G379-H379-I379))</f>
        <v>11.2</v>
      </c>
      <c r="M379">
        <v>-20</v>
      </c>
      <c r="N379">
        <v>-21.2</v>
      </c>
      <c r="O379">
        <v>0.9</v>
      </c>
      <c r="P379">
        <v>0.9</v>
      </c>
      <c r="Q379">
        <v>-21.7</v>
      </c>
      <c r="R379">
        <v>-22.5</v>
      </c>
      <c r="S379">
        <v>27.2</v>
      </c>
      <c r="T379">
        <v>28.4</v>
      </c>
      <c r="U379">
        <f>IF(OR(S379="",G379=""),0,S379*60*(G379/100)*1012/1000000*293.071)</f>
        <v>266.99</v>
      </c>
      <c r="V379">
        <f>IF(OR(T379="",G379=""),0,T379*60*(G379/100)*1012/1000000*293.071)</f>
        <v>278.75</v>
      </c>
      <c r="W379">
        <v>-29.3</v>
      </c>
      <c r="X379">
        <v>30</v>
      </c>
      <c r="Y379">
        <v>63</v>
      </c>
      <c r="Z379">
        <v>66</v>
      </c>
      <c r="AA379">
        <v>68</v>
      </c>
      <c r="AB379">
        <v>10.3</v>
      </c>
      <c r="AC379">
        <f>IF(OR(T379="",G379=""),0,T379*1440*(G379/100)*1012/1000000)</f>
        <v>22.827</v>
      </c>
      <c r="AD379" t="str">
        <v>GEM5000</v>
      </c>
      <c r="AE379" t="str">
        <v/>
      </c>
    </row>
    <row r="380">
      <c r="A380" s="1">
        <v>46204</v>
      </c>
      <c r="B380" t="str">
        <v>EW-19</v>
      </c>
      <c r="C380" t="str">
        <v>Cell2-19</v>
      </c>
      <c r="D380" t="str">
        <v>Vertical</v>
      </c>
      <c r="E380" t="str">
        <v>2"</v>
      </c>
      <c r="F380" t="str">
        <v>1.0"</v>
      </c>
      <c r="G380">
        <v>56.4</v>
      </c>
      <c r="H380">
        <v>32.1</v>
      </c>
      <c r="I380">
        <v>0.7</v>
      </c>
      <c r="J380">
        <v>78.6</v>
      </c>
      <c r="K380">
        <v>79</v>
      </c>
      <c r="L380">
        <f>IF(OR(G380="",H380="",I380=""),0,MAX(0,100-G380-H380-I380))</f>
        <v>10.8</v>
      </c>
      <c r="M380">
        <v>-18</v>
      </c>
      <c r="N380">
        <v>-19</v>
      </c>
      <c r="O380">
        <v>1.4</v>
      </c>
      <c r="P380">
        <v>1.4</v>
      </c>
      <c r="Q380">
        <v>-19.5</v>
      </c>
      <c r="R380">
        <v>-20.1</v>
      </c>
      <c r="S380">
        <v>36.3</v>
      </c>
      <c r="T380">
        <v>35.1</v>
      </c>
      <c r="U380">
        <f>IF(OR(S380="",G380=""),0,S380*60*(G380/100)*1012/1000000*293.071)</f>
        <v>364.23</v>
      </c>
      <c r="V380">
        <f>IF(OR(T380="",G380=""),0,T380*60*(G380/100)*1012/1000000*293.071)</f>
        <v>352.83</v>
      </c>
      <c r="W380">
        <v>-28.8</v>
      </c>
      <c r="X380">
        <v>29.9</v>
      </c>
      <c r="Y380">
        <v>85</v>
      </c>
      <c r="Z380">
        <v>71</v>
      </c>
      <c r="AA380">
        <v>72</v>
      </c>
      <c r="AB380">
        <v>5.4</v>
      </c>
      <c r="AC380">
        <f>IF(OR(T380="",G380=""),0,T380*1440*(G380/100)*1012/1000000)</f>
        <v>28.894</v>
      </c>
      <c r="AD380" t="str">
        <v>Envision</v>
      </c>
      <c r="AE380" t="str">
        <v/>
      </c>
    </row>
    <row r="381">
      <c r="A381" s="1">
        <v>46235</v>
      </c>
      <c r="B381" t="str">
        <v>EW-19</v>
      </c>
      <c r="C381" t="str">
        <v>Cell2-19</v>
      </c>
      <c r="D381" t="str">
        <v>Vertical</v>
      </c>
      <c r="E381" t="str">
        <v>2"</v>
      </c>
      <c r="F381" t="str">
        <v>1.0"</v>
      </c>
      <c r="G381">
        <v>52.5</v>
      </c>
      <c r="H381">
        <v>34.9</v>
      </c>
      <c r="I381">
        <v>0.8</v>
      </c>
      <c r="J381">
        <v>77.9</v>
      </c>
      <c r="K381">
        <v>78.1</v>
      </c>
      <c r="L381">
        <f>IF(OR(G381="",H381="",I381=""),0,MAX(0,100-G381-H381-I381))</f>
        <v>11.8</v>
      </c>
      <c r="M381">
        <v>-22.3</v>
      </c>
      <c r="N381">
        <v>-21.7</v>
      </c>
      <c r="O381">
        <v>0.9</v>
      </c>
      <c r="P381">
        <v>0.9</v>
      </c>
      <c r="Q381">
        <v>-23.8</v>
      </c>
      <c r="R381">
        <v>-23.2</v>
      </c>
      <c r="S381">
        <v>27.4</v>
      </c>
      <c r="T381">
        <v>27.5</v>
      </c>
      <c r="U381">
        <f>IF(OR(S381="",G381=""),0,S381*60*(G381/100)*1012/1000000*293.071)</f>
        <v>255.56</v>
      </c>
      <c r="V381">
        <f>IF(OR(T381="",G381=""),0,T381*60*(G381/100)*1012/1000000*293.071)</f>
        <v>257.13</v>
      </c>
      <c r="W381">
        <v>-29.9</v>
      </c>
      <c r="X381">
        <v>29.8</v>
      </c>
      <c r="Y381">
        <v>72</v>
      </c>
      <c r="Z381">
        <v>65</v>
      </c>
      <c r="AA381">
        <v>71</v>
      </c>
      <c r="AB381">
        <v>0.4</v>
      </c>
      <c r="AC381">
        <f>IF(OR(T381="",G381=""),0,T381*1440*(G381/100)*1012/1000000)</f>
        <v>21.057</v>
      </c>
      <c r="AD381" t="str">
        <v>LMS</v>
      </c>
      <c r="AE381" t="str">
        <v/>
      </c>
    </row>
    <row r="382">
      <c r="A382" s="1">
        <v>45658</v>
      </c>
      <c r="B382" t="str">
        <v>EW-20</v>
      </c>
      <c r="C382" t="str">
        <v>Cell2-20</v>
      </c>
      <c r="D382" t="str">
        <v>Vertical</v>
      </c>
      <c r="E382" t="str">
        <v>2"</v>
      </c>
      <c r="F382" t="str">
        <v>1.0"</v>
      </c>
      <c r="G382">
        <v>51.1</v>
      </c>
      <c r="H382">
        <v>35.1</v>
      </c>
      <c r="I382">
        <v>0.8</v>
      </c>
      <c r="J382">
        <v>83</v>
      </c>
      <c r="K382">
        <v>82.6</v>
      </c>
      <c r="L382">
        <f>IF(OR(G382="",H382="",I382=""),0,MAX(0,100-G382-H382-I382))</f>
        <v>13</v>
      </c>
      <c r="M382">
        <v>-20.9</v>
      </c>
      <c r="N382">
        <v>-21.3</v>
      </c>
      <c r="O382">
        <v>0.6</v>
      </c>
      <c r="P382">
        <v>0.6</v>
      </c>
      <c r="Q382">
        <v>-22.4</v>
      </c>
      <c r="R382">
        <v>-22.2</v>
      </c>
      <c r="S382">
        <v>23.5</v>
      </c>
      <c r="T382">
        <v>23.1</v>
      </c>
      <c r="U382">
        <f>IF(OR(S382="",G382=""),0,S382*60*(G382/100)*1012/1000000*293.071)</f>
        <v>213.56</v>
      </c>
      <c r="V382">
        <f>IF(OR(T382="",G382=""),0,T382*60*(G382/100)*1012/1000000*293.071)</f>
        <v>210.05</v>
      </c>
      <c r="W382">
        <v>-32</v>
      </c>
      <c r="X382">
        <v>29.7</v>
      </c>
      <c r="Y382">
        <v>58</v>
      </c>
      <c r="Z382">
        <v>76</v>
      </c>
      <c r="AA382">
        <v>73</v>
      </c>
      <c r="AB382">
        <v>54.7</v>
      </c>
      <c r="AC382">
        <f>IF(OR(T382="",G382=""),0,T382*1440*(G382/100)*1012/1000000)</f>
        <v>17.201</v>
      </c>
      <c r="AD382" t="str">
        <v>LMS</v>
      </c>
      <c r="AE382" t="str">
        <v/>
      </c>
    </row>
    <row r="383">
      <c r="A383" s="1">
        <v>45689</v>
      </c>
      <c r="B383" t="str">
        <v>EW-20</v>
      </c>
      <c r="C383" t="str">
        <v>Cell2-20</v>
      </c>
      <c r="D383" t="str">
        <v>Vertical</v>
      </c>
      <c r="E383" t="str">
        <v>2"</v>
      </c>
      <c r="F383" t="str">
        <v>1.0"</v>
      </c>
      <c r="G383">
        <v>54.8</v>
      </c>
      <c r="H383">
        <v>35</v>
      </c>
      <c r="I383">
        <v>0.5</v>
      </c>
      <c r="J383">
        <v>82.5</v>
      </c>
      <c r="K383">
        <v>82.3</v>
      </c>
      <c r="L383">
        <f>IF(OR(G383="",H383="",I383=""),0,MAX(0,100-G383-H383-I383))</f>
        <v>9.7</v>
      </c>
      <c r="M383">
        <v>-20</v>
      </c>
      <c r="N383">
        <v>-21</v>
      </c>
      <c r="O383">
        <v>1.1</v>
      </c>
      <c r="P383">
        <v>1.1</v>
      </c>
      <c r="Q383">
        <v>-21.4</v>
      </c>
      <c r="R383">
        <v>-21.9</v>
      </c>
      <c r="S383">
        <v>32.5</v>
      </c>
      <c r="T383">
        <v>31.3</v>
      </c>
      <c r="U383">
        <f>IF(OR(S383="",G383=""),0,S383*60*(G383/100)*1012/1000000*293.071)</f>
        <v>317.32</v>
      </c>
      <c r="V383">
        <f>IF(OR(T383="",G383=""),0,T383*60*(G383/100)*1012/1000000*293.071)</f>
        <v>304.99</v>
      </c>
      <c r="W383">
        <v>-27.8</v>
      </c>
      <c r="X383">
        <v>30</v>
      </c>
      <c r="Y383">
        <v>77</v>
      </c>
      <c r="Z383">
        <v>80</v>
      </c>
      <c r="AA383">
        <v>79</v>
      </c>
      <c r="AB383">
        <v>58.9</v>
      </c>
      <c r="AC383">
        <f>IF(OR(T383="",G383=""),0,T383*1440*(G383/100)*1012/1000000)</f>
        <v>24.976</v>
      </c>
      <c r="AD383" t="str">
        <v>LMS</v>
      </c>
      <c r="AE383" t="str">
        <v/>
      </c>
    </row>
    <row r="384">
      <c r="A384" s="1">
        <v>45717</v>
      </c>
      <c r="B384" t="str">
        <v>EW-20</v>
      </c>
      <c r="C384" t="str">
        <v>Cell2-20</v>
      </c>
      <c r="D384" t="str">
        <v>Vertical</v>
      </c>
      <c r="E384" t="str">
        <v>2"</v>
      </c>
      <c r="F384" t="str">
        <v>1.0"</v>
      </c>
      <c r="G384">
        <v>56.1</v>
      </c>
      <c r="H384">
        <v>32.5</v>
      </c>
      <c r="I384">
        <v>0.8</v>
      </c>
      <c r="J384">
        <v>75.6</v>
      </c>
      <c r="K384">
        <v>75.7</v>
      </c>
      <c r="L384">
        <f>IF(OR(G384="",H384="",I384=""),0,MAX(0,100-G384-H384-I384))</f>
        <v>10.7</v>
      </c>
      <c r="M384">
        <v>-19.6</v>
      </c>
      <c r="N384">
        <v>-19.7</v>
      </c>
      <c r="O384">
        <v>0.9</v>
      </c>
      <c r="P384">
        <v>0.9</v>
      </c>
      <c r="Q384">
        <v>-20.9</v>
      </c>
      <c r="R384">
        <v>-21.1</v>
      </c>
      <c r="S384">
        <v>29.1</v>
      </c>
      <c r="T384">
        <v>28.1</v>
      </c>
      <c r="U384">
        <f>IF(OR(S384="",G384=""),0,S384*60*(G384/100)*1012/1000000*293.071)</f>
        <v>290.26</v>
      </c>
      <c r="V384">
        <f>IF(OR(T384="",G384=""),0,T384*60*(G384/100)*1012/1000000*293.071)</f>
        <v>280.64</v>
      </c>
      <c r="W384">
        <v>-27.6</v>
      </c>
      <c r="X384">
        <v>29.8</v>
      </c>
      <c r="Y384">
        <v>54</v>
      </c>
      <c r="Z384">
        <v>77</v>
      </c>
      <c r="AA384">
        <v>76</v>
      </c>
      <c r="AB384">
        <v>61.1</v>
      </c>
      <c r="AC384">
        <f>IF(OR(T384="",G384=""),0,T384*1440*(G384/100)*1012/1000000)</f>
        <v>22.982</v>
      </c>
      <c r="AD384" t="str">
        <v>GEM5000</v>
      </c>
      <c r="AE384" t="str">
        <v/>
      </c>
    </row>
    <row r="385">
      <c r="A385" s="1">
        <v>45748</v>
      </c>
      <c r="B385" t="str">
        <v>EW-20</v>
      </c>
      <c r="C385" t="str">
        <v>Cell2-20</v>
      </c>
      <c r="D385" t="str">
        <v>Vertical</v>
      </c>
      <c r="E385" t="str">
        <v>2"</v>
      </c>
      <c r="F385" t="str">
        <v>1.0"</v>
      </c>
      <c r="G385">
        <v>54.6</v>
      </c>
      <c r="H385">
        <v>34.2</v>
      </c>
      <c r="I385">
        <v>0.7</v>
      </c>
      <c r="J385">
        <v>78.2</v>
      </c>
      <c r="K385">
        <v>78.7</v>
      </c>
      <c r="L385">
        <f>IF(OR(G385="",H385="",I385=""),0,MAX(0,100-G385-H385-I385))</f>
        <v>10.4</v>
      </c>
      <c r="M385">
        <v>-17.2</v>
      </c>
      <c r="N385">
        <v>-17.5</v>
      </c>
      <c r="O385">
        <v>1.2</v>
      </c>
      <c r="P385">
        <v>1.2</v>
      </c>
      <c r="Q385">
        <v>-18.9</v>
      </c>
      <c r="R385">
        <v>-18.8</v>
      </c>
      <c r="S385">
        <v>32.3</v>
      </c>
      <c r="T385">
        <v>32.6</v>
      </c>
      <c r="U385">
        <f>IF(OR(S385="",G385=""),0,S385*60*(G385/100)*1012/1000000*293.071)</f>
        <v>313.75</v>
      </c>
      <c r="V385">
        <f>IF(OR(T385="",G385=""),0,T385*60*(G385/100)*1012/1000000*293.071)</f>
        <v>316.73</v>
      </c>
      <c r="W385">
        <v>-28.4</v>
      </c>
      <c r="X385">
        <v>29.9</v>
      </c>
      <c r="Y385">
        <v>56</v>
      </c>
      <c r="Z385">
        <v>81</v>
      </c>
      <c r="AA385">
        <v>79</v>
      </c>
      <c r="AB385">
        <v>63.2</v>
      </c>
      <c r="AC385">
        <f>IF(OR(T385="",G385=""),0,T385*1440*(G385/100)*1012/1000000)</f>
        <v>25.938</v>
      </c>
      <c r="AD385" t="str">
        <v>LMS</v>
      </c>
      <c r="AE385" t="str">
        <v/>
      </c>
    </row>
    <row r="386">
      <c r="A386" s="1">
        <v>45778</v>
      </c>
      <c r="B386" t="str">
        <v>EW-20</v>
      </c>
      <c r="C386" t="str">
        <v>Cell2-20</v>
      </c>
      <c r="D386" t="str">
        <v>Vertical</v>
      </c>
      <c r="E386" t="str">
        <v>2"</v>
      </c>
      <c r="F386" t="str">
        <v>1.0"</v>
      </c>
      <c r="G386">
        <v>51.6</v>
      </c>
      <c r="H386">
        <v>35.7</v>
      </c>
      <c r="I386">
        <v>0.7</v>
      </c>
      <c r="J386">
        <v>77.7</v>
      </c>
      <c r="K386">
        <v>78.3</v>
      </c>
      <c r="L386">
        <f>IF(OR(G386="",H386="",I386=""),0,MAX(0,100-G386-H386-I386))</f>
        <v>11.9</v>
      </c>
      <c r="M386">
        <v>-16.6</v>
      </c>
      <c r="N386">
        <v>-16.5</v>
      </c>
      <c r="O386">
        <v>1.5</v>
      </c>
      <c r="P386">
        <v>1.5</v>
      </c>
      <c r="Q386">
        <v>-17.8</v>
      </c>
      <c r="R386">
        <v>-17.5</v>
      </c>
      <c r="S386">
        <v>36.8</v>
      </c>
      <c r="T386">
        <v>35.8</v>
      </c>
      <c r="U386">
        <f>IF(OR(S386="",G386=""),0,S386*60*(G386/100)*1012/1000000*293.071)</f>
        <v>337.94</v>
      </c>
      <c r="V386">
        <f>IF(OR(T386="",G386=""),0,T386*60*(G386/100)*1012/1000000*293.071)</f>
        <v>328.66</v>
      </c>
      <c r="W386">
        <v>-26.5</v>
      </c>
      <c r="X386">
        <v>29.7</v>
      </c>
      <c r="Y386">
        <v>46</v>
      </c>
      <c r="Z386">
        <v>56</v>
      </c>
      <c r="AA386">
        <v>62</v>
      </c>
      <c r="AB386">
        <v>60.5</v>
      </c>
      <c r="AC386">
        <f>IF(OR(T386="",G386=""),0,T386*1440*(G386/100)*1012/1000000)</f>
        <v>26.915</v>
      </c>
      <c r="AD386" t="str">
        <v>LMS</v>
      </c>
      <c r="AE386" t="str">
        <v/>
      </c>
    </row>
    <row r="387">
      <c r="A387" s="1">
        <v>45809</v>
      </c>
      <c r="B387" t="str">
        <v>EW-20</v>
      </c>
      <c r="C387" t="str">
        <v>Cell2-20</v>
      </c>
      <c r="D387" t="str">
        <v>Vertical</v>
      </c>
      <c r="E387" t="str">
        <v>2"</v>
      </c>
      <c r="F387" t="str">
        <v>1.0"</v>
      </c>
      <c r="G387">
        <v>52.4</v>
      </c>
      <c r="H387">
        <v>36.7</v>
      </c>
      <c r="I387">
        <v>0.7</v>
      </c>
      <c r="J387">
        <v>75</v>
      </c>
      <c r="K387">
        <v>74.7</v>
      </c>
      <c r="L387">
        <f>IF(OR(G387="",H387="",I387=""),0,MAX(0,100-G387-H387-I387))</f>
        <v>10.1</v>
      </c>
      <c r="M387">
        <v>-19.8</v>
      </c>
      <c r="N387">
        <v>-19.5</v>
      </c>
      <c r="O387">
        <v>1</v>
      </c>
      <c r="P387">
        <v>1</v>
      </c>
      <c r="Q387">
        <v>-21.3</v>
      </c>
      <c r="R387">
        <v>-20.9</v>
      </c>
      <c r="S387">
        <v>29.3</v>
      </c>
      <c r="T387">
        <v>30.1</v>
      </c>
      <c r="U387">
        <f>IF(OR(S387="",G387=""),0,S387*60*(G387/100)*1012/1000000*293.071)</f>
        <v>273.04</v>
      </c>
      <c r="V387">
        <f>IF(OR(T387="",G387=""),0,T387*60*(G387/100)*1012/1000000*293.071)</f>
        <v>280.23</v>
      </c>
      <c r="W387">
        <v>-26.9</v>
      </c>
      <c r="X387">
        <v>29.8</v>
      </c>
      <c r="Y387">
        <v>64</v>
      </c>
      <c r="Z387">
        <v>76</v>
      </c>
      <c r="AA387">
        <v>74</v>
      </c>
      <c r="AB387">
        <v>60</v>
      </c>
      <c r="AC387">
        <f>IF(OR(T387="",G387=""),0,T387*1440*(G387/100)*1012/1000000)</f>
        <v>22.949</v>
      </c>
      <c r="AD387" t="str">
        <v>GEM5000</v>
      </c>
      <c r="AE387" t="str">
        <v/>
      </c>
    </row>
    <row r="388">
      <c r="A388" s="1">
        <v>45839</v>
      </c>
      <c r="B388" t="str">
        <v>EW-20</v>
      </c>
      <c r="C388" t="str">
        <v>Cell2-20</v>
      </c>
      <c r="D388" t="str">
        <v>Vertical</v>
      </c>
      <c r="E388" t="str">
        <v>2"</v>
      </c>
      <c r="F388" t="str">
        <v>1.0"</v>
      </c>
      <c r="G388">
        <v>51.8</v>
      </c>
      <c r="H388">
        <v>37</v>
      </c>
      <c r="I388">
        <v>0.7</v>
      </c>
      <c r="J388">
        <v>81.2</v>
      </c>
      <c r="K388">
        <v>81.3</v>
      </c>
      <c r="L388">
        <f>IF(OR(G388="",H388="",I388=""),0,MAX(0,100-G388-H388-I388))</f>
        <v>10.5</v>
      </c>
      <c r="M388">
        <v>-16.4</v>
      </c>
      <c r="N388">
        <v>-16.5</v>
      </c>
      <c r="O388">
        <v>0.7</v>
      </c>
      <c r="P388">
        <v>0.7</v>
      </c>
      <c r="Q388">
        <v>-17.9</v>
      </c>
      <c r="R388">
        <v>-17.7</v>
      </c>
      <c r="S388">
        <v>23.5</v>
      </c>
      <c r="T388">
        <v>24.8</v>
      </c>
      <c r="U388">
        <f>IF(OR(S388="",G388=""),0,S388*60*(G388/100)*1012/1000000*293.071)</f>
        <v>216.07</v>
      </c>
      <c r="V388">
        <f>IF(OR(T388="",G388=""),0,T388*60*(G388/100)*1012/1000000*293.071)</f>
        <v>228.07</v>
      </c>
      <c r="W388">
        <v>-26.3</v>
      </c>
      <c r="X388">
        <v>29.7</v>
      </c>
      <c r="Y388">
        <v>78</v>
      </c>
      <c r="Z388">
        <v>66</v>
      </c>
      <c r="AA388">
        <v>70</v>
      </c>
      <c r="AB388">
        <v>60.5</v>
      </c>
      <c r="AC388">
        <f>IF(OR(T388="",G388=""),0,T388*1440*(G388/100)*1012/1000000)</f>
        <v>18.677</v>
      </c>
      <c r="AD388" t="str">
        <v>GEM5000</v>
      </c>
      <c r="AE388" t="str">
        <v/>
      </c>
    </row>
    <row r="389">
      <c r="A389" s="1">
        <v>45870</v>
      </c>
      <c r="B389" t="str">
        <v>EW-20</v>
      </c>
      <c r="C389" t="str">
        <v>Cell2-20</v>
      </c>
      <c r="D389" t="str">
        <v>Vertical</v>
      </c>
      <c r="E389" t="str">
        <v>2"</v>
      </c>
      <c r="F389" t="str">
        <v>1.0"</v>
      </c>
      <c r="G389">
        <v>52.9</v>
      </c>
      <c r="H389">
        <v>33.7</v>
      </c>
      <c r="I389">
        <v>0.6</v>
      </c>
      <c r="J389">
        <v>75.2</v>
      </c>
      <c r="K389">
        <v>75.5</v>
      </c>
      <c r="L389">
        <f>IF(OR(G389="",H389="",I389=""),0,MAX(0,100-G389-H389-I389))</f>
        <v>12.9</v>
      </c>
      <c r="M389">
        <v>-17.3</v>
      </c>
      <c r="N389">
        <v>-18.1</v>
      </c>
      <c r="O389">
        <v>1.5</v>
      </c>
      <c r="P389">
        <v>1.5</v>
      </c>
      <c r="Q389">
        <v>-18.6</v>
      </c>
      <c r="R389">
        <v>-19.4</v>
      </c>
      <c r="S389">
        <v>37</v>
      </c>
      <c r="T389">
        <v>36.6</v>
      </c>
      <c r="U389">
        <f>IF(OR(S389="",G389=""),0,S389*60*(G389/100)*1012/1000000*293.071)</f>
        <v>347.76</v>
      </c>
      <c r="V389">
        <f>IF(OR(T389="",G389=""),0,T389*60*(G389/100)*1012/1000000*293.071)</f>
        <v>343.91</v>
      </c>
      <c r="W389">
        <v>-28</v>
      </c>
      <c r="X389">
        <v>29.9</v>
      </c>
      <c r="Y389">
        <v>78</v>
      </c>
      <c r="Z389">
        <v>61</v>
      </c>
      <c r="AA389">
        <v>64</v>
      </c>
      <c r="AB389">
        <v>53.1</v>
      </c>
      <c r="AC389">
        <f>IF(OR(T389="",G389=""),0,T389*1440*(G389/100)*1012/1000000)</f>
        <v>28.163</v>
      </c>
      <c r="AD389" t="str">
        <v>Envision</v>
      </c>
      <c r="AE389" t="str">
        <v/>
      </c>
    </row>
    <row r="390">
      <c r="A390" s="1">
        <v>45901</v>
      </c>
      <c r="B390" t="str">
        <v>EW-20</v>
      </c>
      <c r="C390" t="str">
        <v>Cell2-20</v>
      </c>
      <c r="D390" t="str">
        <v>Vertical</v>
      </c>
      <c r="E390" t="str">
        <v>2"</v>
      </c>
      <c r="F390" t="str">
        <v>1.0"</v>
      </c>
      <c r="G390">
        <v>55.5</v>
      </c>
      <c r="H390">
        <v>31.3</v>
      </c>
      <c r="I390">
        <v>0.6</v>
      </c>
      <c r="J390">
        <v>78.9</v>
      </c>
      <c r="K390">
        <v>78.8</v>
      </c>
      <c r="L390">
        <f>IF(OR(G390="",H390="",I390=""),0,MAX(0,100-G390-H390-I390))</f>
        <v>12.5</v>
      </c>
      <c r="M390">
        <v>-16.9</v>
      </c>
      <c r="N390">
        <v>-17.3</v>
      </c>
      <c r="O390">
        <v>1.4</v>
      </c>
      <c r="P390">
        <v>1.4</v>
      </c>
      <c r="Q390">
        <v>-18.3</v>
      </c>
      <c r="R390">
        <v>-18.5</v>
      </c>
      <c r="S390">
        <v>34.3</v>
      </c>
      <c r="T390">
        <v>34.7</v>
      </c>
      <c r="U390">
        <f>IF(OR(S390="",G390=""),0,S390*60*(G390/100)*1012/1000000*293.071)</f>
        <v>338.8</v>
      </c>
      <c r="V390">
        <f>IF(OR(T390="",G390=""),0,T390*60*(G390/100)*1012/1000000*293.071)</f>
        <v>342.77</v>
      </c>
      <c r="W390">
        <v>-25</v>
      </c>
      <c r="X390">
        <v>30</v>
      </c>
      <c r="Y390">
        <v>70</v>
      </c>
      <c r="Z390">
        <v>65</v>
      </c>
      <c r="AA390">
        <v>66</v>
      </c>
      <c r="AB390">
        <v>50.4</v>
      </c>
      <c r="AC390">
        <f>IF(OR(T390="",G390=""),0,T390*1440*(G390/100)*1012/1000000)</f>
        <v>28.07</v>
      </c>
      <c r="AD390" t="str">
        <v>GEM5000</v>
      </c>
      <c r="AE390" t="str">
        <v/>
      </c>
    </row>
    <row r="391">
      <c r="A391" s="1">
        <v>45931</v>
      </c>
      <c r="B391" t="str">
        <v>EW-20</v>
      </c>
      <c r="C391" t="str">
        <v>Cell2-20</v>
      </c>
      <c r="D391" t="str">
        <v>Vertical</v>
      </c>
      <c r="E391" t="str">
        <v>2"</v>
      </c>
      <c r="F391" t="str">
        <v>1.0"</v>
      </c>
      <c r="G391">
        <v>51.6</v>
      </c>
      <c r="H391">
        <v>37.3</v>
      </c>
      <c r="I391">
        <v>0.8</v>
      </c>
      <c r="J391">
        <v>78.4</v>
      </c>
      <c r="K391">
        <v>78.9</v>
      </c>
      <c r="L391">
        <f>IF(OR(G391="",H391="",I391=""),0,MAX(0,100-G391-H391-I391))</f>
        <v>10.3</v>
      </c>
      <c r="M391">
        <v>-16.4</v>
      </c>
      <c r="N391">
        <v>-16</v>
      </c>
      <c r="O391">
        <v>1.2</v>
      </c>
      <c r="P391">
        <v>1.2</v>
      </c>
      <c r="Q391">
        <v>-17.6</v>
      </c>
      <c r="R391">
        <v>-17.1</v>
      </c>
      <c r="S391">
        <v>32.8</v>
      </c>
      <c r="T391">
        <v>33.1</v>
      </c>
      <c r="U391">
        <f>IF(OR(S391="",G391=""),0,S391*60*(G391/100)*1012/1000000*293.071)</f>
        <v>301.46</v>
      </c>
      <c r="V391">
        <f>IF(OR(T391="",G391=""),0,T391*60*(G391/100)*1012/1000000*293.071)</f>
        <v>303.67</v>
      </c>
      <c r="W391">
        <v>-22.9</v>
      </c>
      <c r="X391">
        <v>29.9</v>
      </c>
      <c r="Y391">
        <v>78</v>
      </c>
      <c r="Z391">
        <v>65</v>
      </c>
      <c r="AA391">
        <v>64</v>
      </c>
      <c r="AB391">
        <v>50.4</v>
      </c>
      <c r="AC391">
        <f>IF(OR(T391="",G391=""),0,T391*1440*(G391/100)*1012/1000000)</f>
        <v>24.868</v>
      </c>
      <c r="AD391" t="str">
        <v>GEM5000</v>
      </c>
      <c r="AE391" t="str">
        <v/>
      </c>
    </row>
    <row r="392">
      <c r="A392" s="1">
        <v>45962</v>
      </c>
      <c r="B392" t="str">
        <v>EW-20</v>
      </c>
      <c r="C392" t="str">
        <v>Cell2-20</v>
      </c>
      <c r="D392" t="str">
        <v>Vertical</v>
      </c>
      <c r="E392" t="str">
        <v>2"</v>
      </c>
      <c r="F392" t="str">
        <v>1.0"</v>
      </c>
      <c r="G392">
        <v>53.8</v>
      </c>
      <c r="H392">
        <v>34.7</v>
      </c>
      <c r="I392">
        <v>0.4</v>
      </c>
      <c r="J392">
        <v>76</v>
      </c>
      <c r="K392">
        <v>76.5</v>
      </c>
      <c r="L392">
        <f>IF(OR(G392="",H392="",I392=""),0,MAX(0,100-G392-H392-I392))</f>
        <v>11.1</v>
      </c>
      <c r="M392">
        <v>-21.7</v>
      </c>
      <c r="N392">
        <v>-21.4</v>
      </c>
      <c r="O392">
        <v>1.3</v>
      </c>
      <c r="P392">
        <v>1.3</v>
      </c>
      <c r="Q392">
        <v>-23.5</v>
      </c>
      <c r="R392">
        <v>-22.8</v>
      </c>
      <c r="S392">
        <v>33.9</v>
      </c>
      <c r="T392">
        <v>33.7</v>
      </c>
      <c r="U392">
        <f>IF(OR(S392="",G392=""),0,S392*60*(G392/100)*1012/1000000*293.071)</f>
        <v>324.62</v>
      </c>
      <c r="V392">
        <f>IF(OR(T392="",G392=""),0,T392*60*(G392/100)*1012/1000000*293.071)</f>
        <v>322.84</v>
      </c>
      <c r="W392">
        <v>-28.6</v>
      </c>
      <c r="X392">
        <v>29.8</v>
      </c>
      <c r="Y392">
        <v>44</v>
      </c>
      <c r="Z392">
        <v>72</v>
      </c>
      <c r="AA392">
        <v>68</v>
      </c>
      <c r="AB392">
        <v>44.6</v>
      </c>
      <c r="AC392">
        <f>IF(OR(T392="",G392=""),0,T392*1440*(G392/100)*1012/1000000)</f>
        <v>26.438</v>
      </c>
      <c r="AD392" t="str">
        <v>Envision</v>
      </c>
      <c r="AE392" t="str">
        <v/>
      </c>
    </row>
    <row r="393">
      <c r="A393" s="1">
        <v>45992</v>
      </c>
      <c r="B393" t="str">
        <v>EW-20</v>
      </c>
      <c r="C393" t="str">
        <v>Cell2-20</v>
      </c>
      <c r="D393" t="str">
        <v>Vertical</v>
      </c>
      <c r="E393" t="str">
        <v>2"</v>
      </c>
      <c r="F393" t="str">
        <v>1.0"</v>
      </c>
      <c r="G393">
        <v>51.9</v>
      </c>
      <c r="H393">
        <v>35.5</v>
      </c>
      <c r="I393">
        <v>0.6</v>
      </c>
      <c r="J393">
        <v>81.8</v>
      </c>
      <c r="K393">
        <v>82.3</v>
      </c>
      <c r="L393">
        <f>IF(OR(G393="",H393="",I393=""),0,MAX(0,100-G393-H393-I393))</f>
        <v>12</v>
      </c>
      <c r="M393">
        <v>-20.6</v>
      </c>
      <c r="N393">
        <v>-21.1</v>
      </c>
      <c r="O393">
        <v>1.2</v>
      </c>
      <c r="P393">
        <v>1.2</v>
      </c>
      <c r="Q393">
        <v>-22.2</v>
      </c>
      <c r="R393">
        <v>-22.3</v>
      </c>
      <c r="S393">
        <v>32.7</v>
      </c>
      <c r="T393">
        <v>31.9</v>
      </c>
      <c r="U393">
        <f>IF(OR(S393="",G393=""),0,S393*60*(G393/100)*1012/1000000*293.071)</f>
        <v>301.4</v>
      </c>
      <c r="V393">
        <f>IF(OR(T393="",G393=""),0,T393*60*(G393/100)*1012/1000000*293.071)</f>
        <v>294.03</v>
      </c>
      <c r="W393">
        <v>-31.9</v>
      </c>
      <c r="X393">
        <v>29.9</v>
      </c>
      <c r="Y393">
        <v>68</v>
      </c>
      <c r="Z393">
        <v>61</v>
      </c>
      <c r="AA393">
        <v>64</v>
      </c>
      <c r="AB393">
        <v>46.7</v>
      </c>
      <c r="AC393">
        <f>IF(OR(T393="",G393=""),0,T393*1440*(G393/100)*1012/1000000)</f>
        <v>24.078</v>
      </c>
      <c r="AD393" t="str">
        <v>Envision</v>
      </c>
      <c r="AE393" t="str">
        <v/>
      </c>
    </row>
    <row r="394">
      <c r="A394" s="1">
        <v>46023</v>
      </c>
      <c r="B394" t="str">
        <v>EW-20</v>
      </c>
      <c r="C394" t="str">
        <v>Cell2-20</v>
      </c>
      <c r="D394" t="str">
        <v>Vertical</v>
      </c>
      <c r="E394" t="str">
        <v>2"</v>
      </c>
      <c r="F394" t="str">
        <v>1.0"</v>
      </c>
      <c r="G394">
        <v>51.5</v>
      </c>
      <c r="H394">
        <v>35.7</v>
      </c>
      <c r="I394">
        <v>0.6</v>
      </c>
      <c r="J394">
        <v>75.6</v>
      </c>
      <c r="K394">
        <v>75.6</v>
      </c>
      <c r="L394">
        <f>IF(OR(G394="",H394="",I394=""),0,MAX(0,100-G394-H394-I394))</f>
        <v>12.2</v>
      </c>
      <c r="M394">
        <v>-15.4</v>
      </c>
      <c r="N394">
        <v>-15.9</v>
      </c>
      <c r="O394">
        <v>0.9</v>
      </c>
      <c r="P394">
        <v>0.9</v>
      </c>
      <c r="Q394">
        <v>-17</v>
      </c>
      <c r="R394">
        <v>-17.1</v>
      </c>
      <c r="S394">
        <v>29.8</v>
      </c>
      <c r="T394">
        <v>28.6</v>
      </c>
      <c r="U394">
        <f>IF(OR(S394="",G394=""),0,S394*60*(G394/100)*1012/1000000*293.071)</f>
        <v>273.02</v>
      </c>
      <c r="V394">
        <f>IF(OR(T394="",G394=""),0,T394*60*(G394/100)*1012/1000000*293.071)</f>
        <v>262.37</v>
      </c>
      <c r="W394">
        <v>-25.4</v>
      </c>
      <c r="X394">
        <v>29.9</v>
      </c>
      <c r="Y394">
        <v>73</v>
      </c>
      <c r="Z394">
        <v>73</v>
      </c>
      <c r="AA394">
        <v>76</v>
      </c>
      <c r="AB394">
        <v>47.8</v>
      </c>
      <c r="AC394">
        <f>IF(OR(T394="",G394=""),0,T394*1440*(G394/100)*1012/1000000)</f>
        <v>21.486</v>
      </c>
      <c r="AD394" t="str">
        <v>Envision</v>
      </c>
      <c r="AE394" t="str">
        <v/>
      </c>
    </row>
    <row r="395">
      <c r="A395" s="1">
        <v>46054</v>
      </c>
      <c r="B395" t="str">
        <v>EW-20</v>
      </c>
      <c r="C395" t="str">
        <v>Cell2-20</v>
      </c>
      <c r="D395" t="str">
        <v>Vertical</v>
      </c>
      <c r="E395" t="str">
        <v>2"</v>
      </c>
      <c r="F395" t="str">
        <v>1.0"</v>
      </c>
      <c r="G395">
        <v>54.6</v>
      </c>
      <c r="H395">
        <v>33</v>
      </c>
      <c r="I395">
        <v>0.5</v>
      </c>
      <c r="J395">
        <v>81.6</v>
      </c>
      <c r="K395">
        <v>81.3</v>
      </c>
      <c r="L395">
        <f>IF(OR(G395="",H395="",I395=""),0,MAX(0,100-G395-H395-I395))</f>
        <v>11.9</v>
      </c>
      <c r="M395">
        <v>-17.7</v>
      </c>
      <c r="N395">
        <v>-17.1</v>
      </c>
      <c r="O395">
        <v>1.2</v>
      </c>
      <c r="P395">
        <v>1.2</v>
      </c>
      <c r="Q395">
        <v>-19</v>
      </c>
      <c r="R395">
        <v>-18.5</v>
      </c>
      <c r="S395">
        <v>32.5</v>
      </c>
      <c r="T395">
        <v>32.8</v>
      </c>
      <c r="U395">
        <f>IF(OR(S395="",G395=""),0,S395*60*(G395/100)*1012/1000000*293.071)</f>
        <v>315.75</v>
      </c>
      <c r="V395">
        <f>IF(OR(T395="",G395=""),0,T395*60*(G395/100)*1012/1000000*293.071)</f>
        <v>318.09</v>
      </c>
      <c r="W395">
        <v>-26.8</v>
      </c>
      <c r="X395">
        <v>30</v>
      </c>
      <c r="Y395">
        <v>69</v>
      </c>
      <c r="Z395">
        <v>81</v>
      </c>
      <c r="AA395">
        <v>78</v>
      </c>
      <c r="AB395">
        <v>52</v>
      </c>
      <c r="AC395">
        <f>IF(OR(T395="",G395=""),0,T395*1440*(G395/100)*1012/1000000)</f>
        <v>26.049</v>
      </c>
      <c r="AD395" t="str">
        <v>GEM5000</v>
      </c>
      <c r="AE395" t="str">
        <v/>
      </c>
    </row>
    <row r="396">
      <c r="A396" s="1">
        <v>46082</v>
      </c>
      <c r="B396" t="str">
        <v>EW-20</v>
      </c>
      <c r="C396" t="str">
        <v>Cell2-20</v>
      </c>
      <c r="D396" t="str">
        <v>Vertical</v>
      </c>
      <c r="E396" t="str">
        <v>2"</v>
      </c>
      <c r="F396" t="str">
        <v>1.0"</v>
      </c>
      <c r="G396">
        <v>52.5</v>
      </c>
      <c r="H396">
        <v>33.7</v>
      </c>
      <c r="I396">
        <v>0.8</v>
      </c>
      <c r="J396">
        <v>76.2</v>
      </c>
      <c r="K396">
        <v>76.2</v>
      </c>
      <c r="L396">
        <f>IF(OR(G396="",H396="",I396=""),0,MAX(0,100-G396-H396-I396))</f>
        <v>13</v>
      </c>
      <c r="M396">
        <v>-14.3</v>
      </c>
      <c r="N396">
        <v>-15.3</v>
      </c>
      <c r="O396">
        <v>1.6</v>
      </c>
      <c r="P396">
        <v>1.6</v>
      </c>
      <c r="Q396">
        <v>-15.8</v>
      </c>
      <c r="R396">
        <v>-16.6</v>
      </c>
      <c r="S396">
        <v>36.8</v>
      </c>
      <c r="T396">
        <v>37.8</v>
      </c>
      <c r="U396">
        <f>IF(OR(S396="",G396=""),0,S396*60*(G396/100)*1012/1000000*293.071)</f>
        <v>343.93</v>
      </c>
      <c r="V396">
        <f>IF(OR(T396="",G396=""),0,T396*60*(G396/100)*1012/1000000*293.071)</f>
        <v>353.84</v>
      </c>
      <c r="W396">
        <v>-21.6</v>
      </c>
      <c r="X396">
        <v>29.8</v>
      </c>
      <c r="Y396">
        <v>63</v>
      </c>
      <c r="Z396">
        <v>78</v>
      </c>
      <c r="AA396">
        <v>79</v>
      </c>
      <c r="AB396">
        <v>56.8</v>
      </c>
      <c r="AC396">
        <f>IF(OR(T396="",G396=""),0,T396*1440*(G396/100)*1012/1000000)</f>
        <v>28.976</v>
      </c>
      <c r="AD396" t="str">
        <v>GEM5000</v>
      </c>
      <c r="AE396" t="str">
        <v/>
      </c>
    </row>
    <row r="397">
      <c r="A397" s="1">
        <v>46113</v>
      </c>
      <c r="B397" t="str">
        <v>EW-20</v>
      </c>
      <c r="C397" t="str">
        <v>Cell2-20</v>
      </c>
      <c r="D397" t="str">
        <v>Vertical</v>
      </c>
      <c r="E397" t="str">
        <v>2"</v>
      </c>
      <c r="F397" t="str">
        <v>1.0"</v>
      </c>
      <c r="G397">
        <v>55.8</v>
      </c>
      <c r="H397">
        <v>32</v>
      </c>
      <c r="I397">
        <v>0.7</v>
      </c>
      <c r="J397">
        <v>78.3</v>
      </c>
      <c r="K397">
        <v>78</v>
      </c>
      <c r="L397">
        <f>IF(OR(G397="",H397="",I397=""),0,MAX(0,100-G397-H397-I397))</f>
        <v>11.6</v>
      </c>
      <c r="M397">
        <v>-18.6</v>
      </c>
      <c r="N397">
        <v>-17.7</v>
      </c>
      <c r="O397">
        <v>0.9</v>
      </c>
      <c r="P397">
        <v>0.9</v>
      </c>
      <c r="Q397">
        <v>-19.7</v>
      </c>
      <c r="R397">
        <v>-19.1</v>
      </c>
      <c r="S397">
        <v>28.3</v>
      </c>
      <c r="T397">
        <v>28.9</v>
      </c>
      <c r="U397">
        <f>IF(OR(S397="",G397=""),0,S397*60*(G397/100)*1012/1000000*293.071)</f>
        <v>281.36</v>
      </c>
      <c r="V397">
        <f>IF(OR(T397="",G397=""),0,T397*60*(G397/100)*1012/1000000*293.071)</f>
        <v>286.79</v>
      </c>
      <c r="W397">
        <v>-27.7</v>
      </c>
      <c r="X397">
        <v>29.9</v>
      </c>
      <c r="Y397">
        <v>40</v>
      </c>
      <c r="Z397">
        <v>64</v>
      </c>
      <c r="AA397">
        <v>68</v>
      </c>
      <c r="AB397">
        <v>60.5</v>
      </c>
      <c r="AC397">
        <f>IF(OR(T397="",G397=""),0,T397*1440*(G397/100)*1012/1000000)</f>
        <v>23.486</v>
      </c>
      <c r="AD397" t="str">
        <v>GEM5000</v>
      </c>
      <c r="AE397" t="str">
        <v/>
      </c>
    </row>
    <row r="398">
      <c r="A398" s="1">
        <v>46143</v>
      </c>
      <c r="B398" t="str">
        <v>EW-20</v>
      </c>
      <c r="C398" t="str">
        <v>Cell2-20</v>
      </c>
      <c r="D398" t="str">
        <v>Vertical</v>
      </c>
      <c r="E398" t="str">
        <v>2"</v>
      </c>
      <c r="F398" t="str">
        <v>1.0"</v>
      </c>
      <c r="G398">
        <v>54.9</v>
      </c>
      <c r="H398">
        <v>34.5</v>
      </c>
      <c r="I398">
        <v>0.5</v>
      </c>
      <c r="J398">
        <v>83.8</v>
      </c>
      <c r="K398">
        <v>84</v>
      </c>
      <c r="L398">
        <f>IF(OR(G398="",H398="",I398=""),0,MAX(0,100-G398-H398-I398))</f>
        <v>10</v>
      </c>
      <c r="M398">
        <v>-19.7</v>
      </c>
      <c r="N398">
        <v>-19.7</v>
      </c>
      <c r="O398">
        <v>1.1</v>
      </c>
      <c r="P398">
        <v>1.1</v>
      </c>
      <c r="Q398">
        <v>-21.2</v>
      </c>
      <c r="R398">
        <v>-21.1</v>
      </c>
      <c r="S398">
        <v>31.2</v>
      </c>
      <c r="T398">
        <v>30.4</v>
      </c>
      <c r="U398">
        <f>IF(OR(S398="",G398=""),0,S398*60*(G398/100)*1012/1000000*293.071)</f>
        <v>305.03</v>
      </c>
      <c r="V398">
        <f>IF(OR(T398="",G398=""),0,T398*60*(G398/100)*1012/1000000*293.071)</f>
        <v>297.24</v>
      </c>
      <c r="W398">
        <v>-30.7</v>
      </c>
      <c r="X398">
        <v>30</v>
      </c>
      <c r="Y398">
        <v>74</v>
      </c>
      <c r="Z398">
        <v>60</v>
      </c>
      <c r="AA398">
        <v>63</v>
      </c>
      <c r="AB398">
        <v>64.2</v>
      </c>
      <c r="AC398">
        <f>IF(OR(T398="",G398=""),0,T398*1440*(G398/100)*1012/1000000)</f>
        <v>24.342</v>
      </c>
      <c r="AD398" t="str">
        <v>GEM5000</v>
      </c>
      <c r="AE398" t="str">
        <v/>
      </c>
    </row>
    <row r="399">
      <c r="A399" s="1">
        <v>46174</v>
      </c>
      <c r="B399" t="str">
        <v>EW-20</v>
      </c>
      <c r="C399" t="str">
        <v>Cell2-20</v>
      </c>
      <c r="D399" t="str">
        <v>Vertical</v>
      </c>
      <c r="E399" t="str">
        <v>2"</v>
      </c>
      <c r="F399" t="str">
        <v>1.0"</v>
      </c>
      <c r="G399">
        <v>56.1</v>
      </c>
      <c r="H399">
        <v>32.5</v>
      </c>
      <c r="I399">
        <v>0.7</v>
      </c>
      <c r="J399">
        <v>80.8</v>
      </c>
      <c r="K399">
        <v>80.6</v>
      </c>
      <c r="L399">
        <f>IF(OR(G399="",H399="",I399=""),0,MAX(0,100-G399-H399-I399))</f>
        <v>10.7</v>
      </c>
      <c r="M399">
        <v>-17.7</v>
      </c>
      <c r="N399">
        <v>-18</v>
      </c>
      <c r="O399">
        <v>0.8</v>
      </c>
      <c r="P399">
        <v>0.8</v>
      </c>
      <c r="Q399">
        <v>-19.6</v>
      </c>
      <c r="R399">
        <v>-19.4</v>
      </c>
      <c r="S399">
        <v>28.2</v>
      </c>
      <c r="T399">
        <v>27</v>
      </c>
      <c r="U399">
        <f>IF(OR(S399="",G399=""),0,S399*60*(G399/100)*1012/1000000*293.071)</f>
        <v>281.69</v>
      </c>
      <c r="V399">
        <f>IF(OR(T399="",G399=""),0,T399*60*(G399/100)*1012/1000000*293.071)</f>
        <v>269.26</v>
      </c>
      <c r="W399">
        <v>-24.4</v>
      </c>
      <c r="X399">
        <v>29.9</v>
      </c>
      <c r="Y399">
        <v>40</v>
      </c>
      <c r="Z399">
        <v>75</v>
      </c>
      <c r="AA399">
        <v>80</v>
      </c>
      <c r="AB399">
        <v>62.1</v>
      </c>
      <c r="AC399">
        <f>IF(OR(T399="",G399=""),0,T399*1440*(G399/100)*1012/1000000)</f>
        <v>22.05</v>
      </c>
      <c r="AD399" t="str">
        <v>GEM5000</v>
      </c>
      <c r="AE399" t="str">
        <v/>
      </c>
    </row>
    <row r="400">
      <c r="A400" s="1">
        <v>46204</v>
      </c>
      <c r="B400" t="str">
        <v>EW-20</v>
      </c>
      <c r="C400" t="str">
        <v>Cell2-20</v>
      </c>
      <c r="D400" t="str">
        <v>Vertical</v>
      </c>
      <c r="E400" t="str">
        <v>2"</v>
      </c>
      <c r="F400" t="str">
        <v>1.0"</v>
      </c>
      <c r="G400">
        <v>52.3</v>
      </c>
      <c r="H400">
        <v>36.6</v>
      </c>
      <c r="I400">
        <v>0.6</v>
      </c>
      <c r="J400">
        <v>75.2</v>
      </c>
      <c r="K400">
        <v>75.6</v>
      </c>
      <c r="L400">
        <f>IF(OR(G400="",H400="",I400=""),0,MAX(0,100-G400-H400-I400))</f>
        <v>10.5</v>
      </c>
      <c r="M400">
        <v>-17.7</v>
      </c>
      <c r="N400">
        <v>-18.5</v>
      </c>
      <c r="O400">
        <v>1</v>
      </c>
      <c r="P400">
        <v>1</v>
      </c>
      <c r="Q400">
        <v>-19.3</v>
      </c>
      <c r="R400">
        <v>-19.6</v>
      </c>
      <c r="S400">
        <v>28.4</v>
      </c>
      <c r="T400">
        <v>29.7</v>
      </c>
      <c r="U400">
        <f>IF(OR(S400="",G400=""),0,S400*60*(G400/100)*1012/1000000*293.071)</f>
        <v>264.36</v>
      </c>
      <c r="V400">
        <f>IF(OR(T400="",G400=""),0,T400*60*(G400/100)*1012/1000000*293.071)</f>
        <v>276.01</v>
      </c>
      <c r="W400">
        <v>-26.5</v>
      </c>
      <c r="X400">
        <v>29.9</v>
      </c>
      <c r="Y400">
        <v>67</v>
      </c>
      <c r="Z400">
        <v>72</v>
      </c>
      <c r="AA400">
        <v>69</v>
      </c>
      <c r="AB400">
        <v>61.6</v>
      </c>
      <c r="AC400">
        <f>IF(OR(T400="",G400=""),0,T400*1440*(G400/100)*1012/1000000)</f>
        <v>22.603</v>
      </c>
      <c r="AD400" t="str">
        <v>Envision</v>
      </c>
      <c r="AE400" t="str">
        <v/>
      </c>
    </row>
    <row r="401">
      <c r="A401" s="1">
        <v>46235</v>
      </c>
      <c r="B401" t="str">
        <v>EW-20</v>
      </c>
      <c r="C401" t="str">
        <v>Cell2-20</v>
      </c>
      <c r="D401" t="str">
        <v>Vertical</v>
      </c>
      <c r="E401" t="str">
        <v>2"</v>
      </c>
      <c r="F401" t="str">
        <v>1.0"</v>
      </c>
      <c r="G401">
        <v>56</v>
      </c>
      <c r="H401">
        <v>32.2</v>
      </c>
      <c r="I401">
        <v>0.7</v>
      </c>
      <c r="J401">
        <v>80.8</v>
      </c>
      <c r="K401">
        <v>81.1</v>
      </c>
      <c r="L401">
        <f>IF(OR(G401="",H401="",I401=""),0,MAX(0,100-G401-H401-I401))</f>
        <v>11.1</v>
      </c>
      <c r="M401">
        <v>-16.3</v>
      </c>
      <c r="N401">
        <v>-16.7</v>
      </c>
      <c r="O401">
        <v>0.9</v>
      </c>
      <c r="P401">
        <v>0.9</v>
      </c>
      <c r="Q401">
        <v>-17.7</v>
      </c>
      <c r="R401">
        <v>-17.8</v>
      </c>
      <c r="S401">
        <v>30</v>
      </c>
      <c r="T401">
        <v>28.6</v>
      </c>
      <c r="U401">
        <f>IF(OR(S401="",G401=""),0,S401*60*(G401/100)*1012/1000000*293.071)</f>
        <v>298.5</v>
      </c>
      <c r="V401">
        <f>IF(OR(T401="",G401=""),0,T401*60*(G401/100)*1012/1000000*293.071)</f>
        <v>284.9</v>
      </c>
      <c r="W401">
        <v>-22.7</v>
      </c>
      <c r="X401">
        <v>29.7</v>
      </c>
      <c r="Y401">
        <v>52</v>
      </c>
      <c r="Z401">
        <v>69</v>
      </c>
      <c r="AA401">
        <v>70</v>
      </c>
      <c r="AB401">
        <v>63.2</v>
      </c>
      <c r="AC401">
        <f>IF(OR(T401="",G401=""),0,T401*1440*(G401/100)*1012/1000000)</f>
        <v>23.331</v>
      </c>
      <c r="AD401" t="str">
        <v>GEM5000</v>
      </c>
      <c r="AE401" t="str">
        <v/>
      </c>
    </row>
    <row r="402">
      <c r="A402" s="1">
        <v>45658</v>
      </c>
      <c r="B402" t="str">
        <v>EW-21</v>
      </c>
      <c r="C402" t="str">
        <v>Cell3-21</v>
      </c>
      <c r="D402" t="str">
        <v>Vertical</v>
      </c>
      <c r="E402" t="str">
        <v>2"</v>
      </c>
      <c r="F402" t="str">
        <v>1.0"</v>
      </c>
      <c r="G402">
        <v>56.8</v>
      </c>
      <c r="H402">
        <v>31.7</v>
      </c>
      <c r="I402">
        <v>0.5</v>
      </c>
      <c r="J402">
        <v>79.9</v>
      </c>
      <c r="K402">
        <v>80.2</v>
      </c>
      <c r="L402">
        <f>IF(OR(G402="",H402="",I402=""),0,MAX(0,100-G402-H402-I402))</f>
        <v>11</v>
      </c>
      <c r="M402">
        <v>-20.3</v>
      </c>
      <c r="N402">
        <v>-20.4</v>
      </c>
      <c r="O402">
        <v>1.3</v>
      </c>
      <c r="P402">
        <v>1.3</v>
      </c>
      <c r="Q402">
        <v>-21.7</v>
      </c>
      <c r="R402">
        <v>-21.8</v>
      </c>
      <c r="S402">
        <v>33.9</v>
      </c>
      <c r="T402">
        <v>33.8</v>
      </c>
      <c r="U402">
        <f>IF(OR(S402="",G402=""),0,S402*60*(G402/100)*1012/1000000*293.071)</f>
        <v>342.72</v>
      </c>
      <c r="V402">
        <f>IF(OR(T402="",G402=""),0,T402*60*(G402/100)*1012/1000000*293.071)</f>
        <v>341.3</v>
      </c>
      <c r="W402">
        <v>-26.7</v>
      </c>
      <c r="X402">
        <v>30</v>
      </c>
      <c r="Y402">
        <v>47</v>
      </c>
      <c r="Z402">
        <v>63</v>
      </c>
      <c r="AA402">
        <v>69</v>
      </c>
      <c r="AB402">
        <v>56.4</v>
      </c>
      <c r="AC402">
        <f>IF(OR(T402="",G402=""),0,T402*1440*(G402/100)*1012/1000000)</f>
        <v>27.949</v>
      </c>
      <c r="AD402" t="str">
        <v>LMS</v>
      </c>
      <c r="AE402" t="str">
        <v/>
      </c>
    </row>
    <row r="403">
      <c r="A403" s="1">
        <v>45689</v>
      </c>
      <c r="B403" t="str">
        <v>EW-21</v>
      </c>
      <c r="C403" t="str">
        <v>Cell3-21</v>
      </c>
      <c r="D403" t="str">
        <v>Vertical</v>
      </c>
      <c r="E403" t="str">
        <v>2"</v>
      </c>
      <c r="F403" t="str">
        <v>1.0"</v>
      </c>
      <c r="G403">
        <v>54.6</v>
      </c>
      <c r="H403">
        <v>32</v>
      </c>
      <c r="I403">
        <v>0.7</v>
      </c>
      <c r="J403">
        <v>78.8</v>
      </c>
      <c r="K403">
        <v>79.1</v>
      </c>
      <c r="L403">
        <f>IF(OR(G403="",H403="",I403=""),0,MAX(0,100-G403-H403-I403))</f>
        <v>12.7</v>
      </c>
      <c r="M403">
        <v>-14.8</v>
      </c>
      <c r="N403">
        <v>-15</v>
      </c>
      <c r="O403">
        <v>0.7</v>
      </c>
      <c r="P403">
        <v>0.7</v>
      </c>
      <c r="Q403">
        <v>-16.5</v>
      </c>
      <c r="R403">
        <v>-16.2</v>
      </c>
      <c r="S403">
        <v>24.3</v>
      </c>
      <c r="T403">
        <v>24.4</v>
      </c>
      <c r="U403">
        <f>IF(OR(S403="",G403=""),0,S403*60*(G403/100)*1012/1000000*293.071)</f>
        <v>235.99</v>
      </c>
      <c r="V403">
        <f>IF(OR(T403="",G403=""),0,T403*60*(G403/100)*1012/1000000*293.071)</f>
        <v>237.41</v>
      </c>
      <c r="W403">
        <v>-25.1</v>
      </c>
      <c r="X403">
        <v>29.8</v>
      </c>
      <c r="Y403">
        <v>53</v>
      </c>
      <c r="Z403">
        <v>68</v>
      </c>
      <c r="AA403">
        <v>71</v>
      </c>
      <c r="AB403">
        <v>59.3</v>
      </c>
      <c r="AC403">
        <f>IF(OR(T403="",G403=""),0,T403*1440*(G403/100)*1012/1000000)</f>
        <v>19.442</v>
      </c>
      <c r="AD403" t="str">
        <v>LMS</v>
      </c>
      <c r="AE403" t="str">
        <v/>
      </c>
    </row>
    <row r="404">
      <c r="A404" s="1">
        <v>45717</v>
      </c>
      <c r="B404" t="str">
        <v>EW-21</v>
      </c>
      <c r="C404" t="str">
        <v>Cell3-21</v>
      </c>
      <c r="D404" t="str">
        <v>Vertical</v>
      </c>
      <c r="E404" t="str">
        <v>2"</v>
      </c>
      <c r="F404" t="str">
        <v>1.0"</v>
      </c>
      <c r="G404">
        <v>56.3</v>
      </c>
      <c r="H404">
        <v>31.5</v>
      </c>
      <c r="I404">
        <v>0.8</v>
      </c>
      <c r="J404">
        <v>75.3</v>
      </c>
      <c r="K404">
        <v>75.7</v>
      </c>
      <c r="L404">
        <f>IF(OR(G404="",H404="",I404=""),0,MAX(0,100-G404-H404-I404))</f>
        <v>11.4</v>
      </c>
      <c r="M404">
        <v>-16.5</v>
      </c>
      <c r="N404">
        <v>-17.6</v>
      </c>
      <c r="O404">
        <v>0.8</v>
      </c>
      <c r="P404">
        <v>0.8</v>
      </c>
      <c r="Q404">
        <v>-18.3</v>
      </c>
      <c r="R404">
        <v>-18.5</v>
      </c>
      <c r="S404">
        <v>27.6</v>
      </c>
      <c r="T404">
        <v>26.5</v>
      </c>
      <c r="U404">
        <f>IF(OR(S404="",G404=""),0,S404*60*(G404/100)*1012/1000000*293.071)</f>
        <v>276.53</v>
      </c>
      <c r="V404">
        <f>IF(OR(T404="",G404=""),0,T404*60*(G404/100)*1012/1000000*293.071)</f>
        <v>265.69</v>
      </c>
      <c r="W404">
        <v>-24.9</v>
      </c>
      <c r="X404">
        <v>30</v>
      </c>
      <c r="Y404">
        <v>79</v>
      </c>
      <c r="Z404">
        <v>76</v>
      </c>
      <c r="AA404">
        <v>77</v>
      </c>
      <c r="AB404">
        <v>58.5</v>
      </c>
      <c r="AC404">
        <f>IF(OR(T404="",G404=""),0,T404*1440*(G404/100)*1012/1000000)</f>
        <v>21.758</v>
      </c>
      <c r="AD404" t="str">
        <v>Envision</v>
      </c>
      <c r="AE404" t="str">
        <v/>
      </c>
    </row>
    <row r="405">
      <c r="A405" s="1">
        <v>45748</v>
      </c>
      <c r="B405" t="str">
        <v>EW-21</v>
      </c>
      <c r="C405" t="str">
        <v>Cell3-21</v>
      </c>
      <c r="D405" t="str">
        <v>Vertical</v>
      </c>
      <c r="E405" t="str">
        <v>2"</v>
      </c>
      <c r="F405" t="str">
        <v>1.0"</v>
      </c>
      <c r="G405">
        <v>53.4</v>
      </c>
      <c r="H405">
        <v>36</v>
      </c>
      <c r="I405">
        <v>0.6</v>
      </c>
      <c r="J405">
        <v>79.5</v>
      </c>
      <c r="K405">
        <v>79.2</v>
      </c>
      <c r="L405">
        <f>IF(OR(G405="",H405="",I405=""),0,MAX(0,100-G405-H405-I405))</f>
        <v>10</v>
      </c>
      <c r="M405">
        <v>-20.4</v>
      </c>
      <c r="N405">
        <v>-20.4</v>
      </c>
      <c r="O405">
        <v>1</v>
      </c>
      <c r="P405">
        <v>1</v>
      </c>
      <c r="Q405">
        <v>-22.2</v>
      </c>
      <c r="R405">
        <v>-21.6</v>
      </c>
      <c r="S405">
        <v>29.8</v>
      </c>
      <c r="T405">
        <v>29.4</v>
      </c>
      <c r="U405">
        <f>IF(OR(S405="",G405=""),0,S405*60*(G405/100)*1012/1000000*293.071)</f>
        <v>283.61</v>
      </c>
      <c r="V405">
        <f>IF(OR(T405="",G405=""),0,T405*60*(G405/100)*1012/1000000*293.071)</f>
        <v>279.34</v>
      </c>
      <c r="W405">
        <v>-27</v>
      </c>
      <c r="X405">
        <v>30</v>
      </c>
      <c r="Y405">
        <v>77</v>
      </c>
      <c r="Z405">
        <v>73</v>
      </c>
      <c r="AA405">
        <v>73</v>
      </c>
      <c r="AB405">
        <v>61.4</v>
      </c>
      <c r="AC405">
        <f>IF(OR(T405="",G405=""),0,T405*1440*(G405/100)*1012/1000000)</f>
        <v>22.875</v>
      </c>
      <c r="AD405" t="str">
        <v>Envision</v>
      </c>
      <c r="AE405" t="str">
        <v/>
      </c>
    </row>
    <row r="406">
      <c r="A406" s="1">
        <v>45778</v>
      </c>
      <c r="B406" t="str">
        <v>EW-21</v>
      </c>
      <c r="C406" t="str">
        <v>Cell3-21</v>
      </c>
      <c r="D406" t="str">
        <v>Vertical</v>
      </c>
      <c r="E406" t="str">
        <v>2"</v>
      </c>
      <c r="F406" t="str">
        <v>1.0"</v>
      </c>
      <c r="G406">
        <v>52</v>
      </c>
      <c r="H406">
        <v>35.2</v>
      </c>
      <c r="I406">
        <v>0.7</v>
      </c>
      <c r="J406">
        <v>82.7</v>
      </c>
      <c r="K406">
        <v>82.5</v>
      </c>
      <c r="L406">
        <f>IF(OR(G406="",H406="",I406=""),0,MAX(0,100-G406-H406-I406))</f>
        <v>12.1</v>
      </c>
      <c r="M406">
        <v>-19.4</v>
      </c>
      <c r="N406">
        <v>-19.5</v>
      </c>
      <c r="O406">
        <v>0.6</v>
      </c>
      <c r="P406">
        <v>0.6</v>
      </c>
      <c r="Q406">
        <v>-20.9</v>
      </c>
      <c r="R406">
        <v>-20.8</v>
      </c>
      <c r="S406">
        <v>23.6</v>
      </c>
      <c r="T406">
        <v>22.9</v>
      </c>
      <c r="U406">
        <f>IF(OR(S406="",G406=""),0,S406*60*(G406/100)*1012/1000000*293.071)</f>
        <v>218.48</v>
      </c>
      <c r="V406">
        <f>IF(OR(T406="",G406=""),0,T406*60*(G406/100)*1012/1000000*293.071)</f>
        <v>211.82</v>
      </c>
      <c r="W406">
        <v>-26</v>
      </c>
      <c r="X406">
        <v>29.9</v>
      </c>
      <c r="Y406">
        <v>77</v>
      </c>
      <c r="Z406">
        <v>74</v>
      </c>
      <c r="AA406">
        <v>77</v>
      </c>
      <c r="AB406">
        <v>59.6</v>
      </c>
      <c r="AC406">
        <f>IF(OR(T406="",G406=""),0,T406*1440*(G406/100)*1012/1000000)</f>
        <v>17.347</v>
      </c>
      <c r="AD406" t="str">
        <v>GEM5000</v>
      </c>
      <c r="AE406" t="str">
        <v/>
      </c>
    </row>
    <row r="407">
      <c r="A407" s="1">
        <v>45809</v>
      </c>
      <c r="B407" t="str">
        <v>EW-21</v>
      </c>
      <c r="C407" t="str">
        <v>Cell3-21</v>
      </c>
      <c r="D407" t="str">
        <v>Vertical</v>
      </c>
      <c r="E407" t="str">
        <v>2"</v>
      </c>
      <c r="F407" t="str">
        <v>1.0"</v>
      </c>
      <c r="G407">
        <v>51.4</v>
      </c>
      <c r="H407">
        <v>36.6</v>
      </c>
      <c r="I407">
        <v>0.5</v>
      </c>
      <c r="J407">
        <v>78.7</v>
      </c>
      <c r="K407">
        <v>79</v>
      </c>
      <c r="L407">
        <f>IF(OR(G407="",H407="",I407=""),0,MAX(0,100-G407-H407-I407))</f>
        <v>11.5</v>
      </c>
      <c r="M407">
        <v>-21.3</v>
      </c>
      <c r="N407">
        <v>-21.1</v>
      </c>
      <c r="O407">
        <v>1.4</v>
      </c>
      <c r="P407">
        <v>1.4</v>
      </c>
      <c r="Q407">
        <v>-22.7</v>
      </c>
      <c r="R407">
        <v>-22.1</v>
      </c>
      <c r="S407">
        <v>34.2</v>
      </c>
      <c r="T407">
        <v>35.2</v>
      </c>
      <c r="U407">
        <f>IF(OR(S407="",G407=""),0,S407*60*(G407/100)*1012/1000000*293.071)</f>
        <v>313.23</v>
      </c>
      <c r="V407">
        <f>IF(OR(T407="",G407=""),0,T407*60*(G407/100)*1012/1000000*293.071)</f>
        <v>321.69</v>
      </c>
      <c r="W407">
        <v>-30.1</v>
      </c>
      <c r="X407">
        <v>29.9</v>
      </c>
      <c r="Y407">
        <v>71</v>
      </c>
      <c r="Z407">
        <v>77</v>
      </c>
      <c r="AA407">
        <v>75</v>
      </c>
      <c r="AB407">
        <v>60.7</v>
      </c>
      <c r="AC407">
        <f>IF(OR(T407="",G407=""),0,T407*1440*(G407/100)*1012/1000000)</f>
        <v>26.344</v>
      </c>
      <c r="AD407" t="str">
        <v>GEM5000</v>
      </c>
      <c r="AE407" t="str">
        <v/>
      </c>
    </row>
    <row r="408">
      <c r="A408" s="1">
        <v>45839</v>
      </c>
      <c r="B408" t="str">
        <v>EW-21</v>
      </c>
      <c r="C408" t="str">
        <v>Cell3-21</v>
      </c>
      <c r="D408" t="str">
        <v>Vertical</v>
      </c>
      <c r="E408" t="str">
        <v>2"</v>
      </c>
      <c r="F408" t="str">
        <v>1.0"</v>
      </c>
      <c r="G408">
        <v>51.1</v>
      </c>
      <c r="H408">
        <v>37.7</v>
      </c>
      <c r="I408">
        <v>0.7</v>
      </c>
      <c r="J408">
        <v>75.7</v>
      </c>
      <c r="K408">
        <v>75.5</v>
      </c>
      <c r="L408">
        <f>IF(OR(G408="",H408="",I408=""),0,MAX(0,100-G408-H408-I408))</f>
        <v>10.5</v>
      </c>
      <c r="M408">
        <v>-17.7</v>
      </c>
      <c r="N408">
        <v>-18</v>
      </c>
      <c r="O408">
        <v>0.9</v>
      </c>
      <c r="P408">
        <v>0.9</v>
      </c>
      <c r="Q408">
        <v>-19.3</v>
      </c>
      <c r="R408">
        <v>-19.1</v>
      </c>
      <c r="S408">
        <v>28.7</v>
      </c>
      <c r="T408">
        <v>28.8</v>
      </c>
      <c r="U408">
        <f>IF(OR(S408="",G408=""),0,S408*60*(G408/100)*1012/1000000*293.071)</f>
        <v>261.16</v>
      </c>
      <c r="V408">
        <f>IF(OR(T408="",G408=""),0,T408*60*(G408/100)*1012/1000000*293.071)</f>
        <v>261.37</v>
      </c>
      <c r="W408">
        <v>-28.7</v>
      </c>
      <c r="X408">
        <v>30</v>
      </c>
      <c r="Y408">
        <v>78</v>
      </c>
      <c r="Z408">
        <v>56</v>
      </c>
      <c r="AA408">
        <v>61</v>
      </c>
      <c r="AB408">
        <v>56</v>
      </c>
      <c r="AC408">
        <f>IF(OR(T408="",G408=""),0,T408*1440*(G408/100)*1012/1000000)</f>
        <v>21.404</v>
      </c>
      <c r="AD408" t="str">
        <v>GEM5000</v>
      </c>
      <c r="AE408" t="str">
        <v/>
      </c>
    </row>
    <row r="409">
      <c r="A409" s="1">
        <v>45870</v>
      </c>
      <c r="B409" t="str">
        <v>EW-21</v>
      </c>
      <c r="C409" t="str">
        <v>Cell3-21</v>
      </c>
      <c r="D409" t="str">
        <v>Vertical</v>
      </c>
      <c r="E409" t="str">
        <v>2"</v>
      </c>
      <c r="F409" t="str">
        <v>1.0"</v>
      </c>
      <c r="G409">
        <v>52.8</v>
      </c>
      <c r="H409">
        <v>33.7</v>
      </c>
      <c r="I409">
        <v>0.6</v>
      </c>
      <c r="J409">
        <v>76.2</v>
      </c>
      <c r="K409">
        <v>76.7</v>
      </c>
      <c r="L409">
        <f>IF(OR(G409="",H409="",I409=""),0,MAX(0,100-G409-H409-I409))</f>
        <v>12.8</v>
      </c>
      <c r="M409">
        <v>-16.2</v>
      </c>
      <c r="N409">
        <v>-16.6</v>
      </c>
      <c r="O409">
        <v>0.8</v>
      </c>
      <c r="P409">
        <v>0.8</v>
      </c>
      <c r="Q409">
        <v>-17.4</v>
      </c>
      <c r="R409">
        <v>-17.5</v>
      </c>
      <c r="S409">
        <v>24.9</v>
      </c>
      <c r="T409">
        <v>25.8</v>
      </c>
      <c r="U409">
        <f>IF(OR(S409="",G409=""),0,S409*60*(G409/100)*1012/1000000*293.071)</f>
        <v>233.7</v>
      </c>
      <c r="V409">
        <f>IF(OR(T409="",G409=""),0,T409*60*(G409/100)*1012/1000000*293.071)</f>
        <v>242.58</v>
      </c>
      <c r="W409">
        <v>-25.6</v>
      </c>
      <c r="X409">
        <v>30</v>
      </c>
      <c r="Y409">
        <v>40</v>
      </c>
      <c r="Z409">
        <v>60</v>
      </c>
      <c r="AA409">
        <v>61</v>
      </c>
      <c r="AB409">
        <v>53.1</v>
      </c>
      <c r="AC409">
        <f>IF(OR(T409="",G409=""),0,T409*1440*(G409/100)*1012/1000000)</f>
        <v>19.865</v>
      </c>
      <c r="AD409" t="str">
        <v>GEM5000</v>
      </c>
      <c r="AE409" t="str">
        <v/>
      </c>
    </row>
    <row r="410">
      <c r="A410" s="1">
        <v>45901</v>
      </c>
      <c r="B410" t="str">
        <v>EW-21</v>
      </c>
      <c r="C410" t="str">
        <v>Cell3-21</v>
      </c>
      <c r="D410" t="str">
        <v>Vertical</v>
      </c>
      <c r="E410" t="str">
        <v>2"</v>
      </c>
      <c r="F410" t="str">
        <v>1.0"</v>
      </c>
      <c r="G410">
        <v>52.8</v>
      </c>
      <c r="H410">
        <v>34.2</v>
      </c>
      <c r="I410">
        <v>0.6</v>
      </c>
      <c r="J410">
        <v>80.7</v>
      </c>
      <c r="K410">
        <v>80.4</v>
      </c>
      <c r="L410">
        <f>IF(OR(G410="",H410="",I410=""),0,MAX(0,100-G410-H410-I410))</f>
        <v>12.3</v>
      </c>
      <c r="M410">
        <v>-15.9</v>
      </c>
      <c r="N410">
        <v>-15.7</v>
      </c>
      <c r="O410">
        <v>1</v>
      </c>
      <c r="P410">
        <v>1</v>
      </c>
      <c r="Q410">
        <v>-17.7</v>
      </c>
      <c r="R410">
        <v>-17</v>
      </c>
      <c r="S410">
        <v>28.5</v>
      </c>
      <c r="T410">
        <v>29.1</v>
      </c>
      <c r="U410">
        <f>IF(OR(S410="",G410=""),0,S410*60*(G410/100)*1012/1000000*293.071)</f>
        <v>267.71</v>
      </c>
      <c r="V410">
        <f>IF(OR(T410="",G410=""),0,T410*60*(G410/100)*1012/1000000*293.071)</f>
        <v>273.23</v>
      </c>
      <c r="W410">
        <v>-26.6</v>
      </c>
      <c r="X410">
        <v>30</v>
      </c>
      <c r="Y410">
        <v>67</v>
      </c>
      <c r="Z410">
        <v>66</v>
      </c>
      <c r="AA410">
        <v>68</v>
      </c>
      <c r="AB410">
        <v>52.7</v>
      </c>
      <c r="AC410">
        <f>IF(OR(T410="",G410=""),0,T410*1440*(G410/100)*1012/1000000)</f>
        <v>22.375</v>
      </c>
      <c r="AD410" t="str">
        <v>GEM5000</v>
      </c>
      <c r="AE410" t="str">
        <v/>
      </c>
    </row>
    <row r="411">
      <c r="A411" s="1">
        <v>45931</v>
      </c>
      <c r="B411" t="str">
        <v>EW-21</v>
      </c>
      <c r="C411" t="str">
        <v>Cell3-21</v>
      </c>
      <c r="D411" t="str">
        <v>Vertical</v>
      </c>
      <c r="E411" t="str">
        <v>2"</v>
      </c>
      <c r="F411" t="str">
        <v>1.0"</v>
      </c>
      <c r="G411">
        <v>52</v>
      </c>
      <c r="H411">
        <v>37</v>
      </c>
      <c r="I411">
        <v>0.6</v>
      </c>
      <c r="J411">
        <v>76.2</v>
      </c>
      <c r="K411">
        <v>76.3</v>
      </c>
      <c r="L411">
        <f>IF(OR(G411="",H411="",I411=""),0,MAX(0,100-G411-H411-I411))</f>
        <v>10.4</v>
      </c>
      <c r="M411">
        <v>-16.3</v>
      </c>
      <c r="N411">
        <v>-16.2</v>
      </c>
      <c r="O411">
        <v>1</v>
      </c>
      <c r="P411">
        <v>1</v>
      </c>
      <c r="Q411">
        <v>-17.7</v>
      </c>
      <c r="R411">
        <v>-17.3</v>
      </c>
      <c r="S411">
        <v>30.2</v>
      </c>
      <c r="T411">
        <v>30.2</v>
      </c>
      <c r="U411">
        <f>IF(OR(S411="",G411=""),0,S411*60*(G411/100)*1012/1000000*293.071)</f>
        <v>279.19</v>
      </c>
      <c r="V411">
        <f>IF(OR(T411="",G411=""),0,T411*60*(G411/100)*1012/1000000*293.071)</f>
        <v>279.78</v>
      </c>
      <c r="W411">
        <v>-24.2</v>
      </c>
      <c r="X411">
        <v>29.8</v>
      </c>
      <c r="Y411">
        <v>72</v>
      </c>
      <c r="Z411">
        <v>76</v>
      </c>
      <c r="AA411">
        <v>79</v>
      </c>
      <c r="AB411">
        <v>49.8</v>
      </c>
      <c r="AC411">
        <f>IF(OR(T411="",G411=""),0,T411*1440*(G411/100)*1012/1000000)</f>
        <v>22.912</v>
      </c>
      <c r="AD411" t="str">
        <v>GEM5000</v>
      </c>
      <c r="AE411" t="str">
        <v/>
      </c>
    </row>
    <row r="412">
      <c r="A412" s="1">
        <v>45962</v>
      </c>
      <c r="B412" t="str">
        <v>EW-21</v>
      </c>
      <c r="C412" t="str">
        <v>Cell3-21</v>
      </c>
      <c r="D412" t="str">
        <v>Vertical</v>
      </c>
      <c r="E412" t="str">
        <v>2"</v>
      </c>
      <c r="F412" t="str">
        <v>1.0"</v>
      </c>
      <c r="G412">
        <v>55.9</v>
      </c>
      <c r="H412">
        <v>32.2</v>
      </c>
      <c r="I412">
        <v>0.7</v>
      </c>
      <c r="J412">
        <v>78.8</v>
      </c>
      <c r="K412">
        <v>78.4</v>
      </c>
      <c r="L412">
        <f>IF(OR(G412="",H412="",I412=""),0,MAX(0,100-G412-H412-I412))</f>
        <v>11.2</v>
      </c>
      <c r="M412">
        <v>-17.5</v>
      </c>
      <c r="N412">
        <v>-18.3</v>
      </c>
      <c r="O412">
        <v>1.2</v>
      </c>
      <c r="P412">
        <v>1.2</v>
      </c>
      <c r="Q412">
        <v>-18.9</v>
      </c>
      <c r="R412">
        <v>-19.8</v>
      </c>
      <c r="S412">
        <v>33.1</v>
      </c>
      <c r="T412">
        <v>31.9</v>
      </c>
      <c r="U412">
        <f>IF(OR(S412="",G412=""),0,S412*60*(G412/100)*1012/1000000*293.071)</f>
        <v>329.65</v>
      </c>
      <c r="V412">
        <f>IF(OR(T412="",G412=""),0,T412*60*(G412/100)*1012/1000000*293.071)</f>
        <v>316.96</v>
      </c>
      <c r="W412">
        <v>-25.8</v>
      </c>
      <c r="X412">
        <v>29.9</v>
      </c>
      <c r="Y412">
        <v>68</v>
      </c>
      <c r="Z412">
        <v>63</v>
      </c>
      <c r="AA412">
        <v>67</v>
      </c>
      <c r="AB412">
        <v>50.5</v>
      </c>
      <c r="AC412">
        <f>IF(OR(T412="",G412=""),0,T412*1440*(G412/100)*1012/1000000)</f>
        <v>25.956</v>
      </c>
      <c r="AD412" t="str">
        <v>GEM5000</v>
      </c>
      <c r="AE412" t="str">
        <v/>
      </c>
    </row>
    <row r="413">
      <c r="A413" s="1">
        <v>45992</v>
      </c>
      <c r="B413" t="str">
        <v>EW-21</v>
      </c>
      <c r="C413" t="str">
        <v>Cell3-21</v>
      </c>
      <c r="D413" t="str">
        <v>Vertical</v>
      </c>
      <c r="E413" t="str">
        <v>2"</v>
      </c>
      <c r="F413" t="str">
        <v>1.0"</v>
      </c>
      <c r="G413">
        <v>51.3</v>
      </c>
      <c r="H413">
        <v>36.6</v>
      </c>
      <c r="I413">
        <v>0.6</v>
      </c>
      <c r="J413">
        <v>78.1</v>
      </c>
      <c r="K413">
        <v>77.8</v>
      </c>
      <c r="L413">
        <f>IF(OR(G413="",H413="",I413=""),0,MAX(0,100-G413-H413-I413))</f>
        <v>11.5</v>
      </c>
      <c r="M413">
        <v>-15.6</v>
      </c>
      <c r="N413">
        <v>-15.6</v>
      </c>
      <c r="O413">
        <v>0.7</v>
      </c>
      <c r="P413">
        <v>0.7</v>
      </c>
      <c r="Q413">
        <v>-16.9</v>
      </c>
      <c r="R413">
        <v>-16.5</v>
      </c>
      <c r="S413">
        <v>25.4</v>
      </c>
      <c r="T413">
        <v>24.4</v>
      </c>
      <c r="U413">
        <f>IF(OR(S413="",G413=""),0,S413*60*(G413/100)*1012/1000000*293.071)</f>
        <v>231.9</v>
      </c>
      <c r="V413">
        <f>IF(OR(T413="",G413=""),0,T413*60*(G413/100)*1012/1000000*293.071)</f>
        <v>222.65</v>
      </c>
      <c r="W413">
        <v>-22.4</v>
      </c>
      <c r="X413">
        <v>29.8</v>
      </c>
      <c r="Y413">
        <v>85</v>
      </c>
      <c r="Z413">
        <v>70</v>
      </c>
      <c r="AA413">
        <v>67</v>
      </c>
      <c r="AB413">
        <v>50.2</v>
      </c>
      <c r="AC413">
        <f>IF(OR(T413="",G413=""),0,T413*1440*(G413/100)*1012/1000000)</f>
        <v>18.233</v>
      </c>
      <c r="AD413" t="str">
        <v>GEM5000</v>
      </c>
      <c r="AE413" t="str">
        <v/>
      </c>
    </row>
    <row r="414">
      <c r="A414" s="1">
        <v>46023</v>
      </c>
      <c r="B414" t="str">
        <v>EW-21</v>
      </c>
      <c r="C414" t="str">
        <v>Cell3-21</v>
      </c>
      <c r="D414" t="str">
        <v>Vertical</v>
      </c>
      <c r="E414" t="str">
        <v>2"</v>
      </c>
      <c r="F414" t="str">
        <v>1.0"</v>
      </c>
      <c r="G414">
        <v>53.1</v>
      </c>
      <c r="H414">
        <v>35.1</v>
      </c>
      <c r="I414">
        <v>0.8</v>
      </c>
      <c r="J414">
        <v>81.5</v>
      </c>
      <c r="K414">
        <v>81.3</v>
      </c>
      <c r="L414">
        <f>IF(OR(G414="",H414="",I414=""),0,MAX(0,100-G414-H414-I414))</f>
        <v>11</v>
      </c>
      <c r="M414">
        <v>-19.2</v>
      </c>
      <c r="N414">
        <v>-19.5</v>
      </c>
      <c r="O414">
        <v>1.5</v>
      </c>
      <c r="P414">
        <v>1.5</v>
      </c>
      <c r="Q414">
        <v>-20.3</v>
      </c>
      <c r="R414">
        <v>-20.5</v>
      </c>
      <c r="S414">
        <v>36</v>
      </c>
      <c r="T414">
        <v>36.1</v>
      </c>
      <c r="U414">
        <f>IF(OR(S414="",G414=""),0,S414*60*(G414/100)*1012/1000000*293.071)</f>
        <v>340.31</v>
      </c>
      <c r="V414">
        <f>IF(OR(T414="",G414=""),0,T414*60*(G414/100)*1012/1000000*293.071)</f>
        <v>340.86</v>
      </c>
      <c r="W414">
        <v>-26.4</v>
      </c>
      <c r="X414">
        <v>29.9</v>
      </c>
      <c r="Y414">
        <v>82</v>
      </c>
      <c r="Z414">
        <v>77</v>
      </c>
      <c r="AA414">
        <v>76</v>
      </c>
      <c r="AB414">
        <v>49.4</v>
      </c>
      <c r="AC414">
        <f>IF(OR(T414="",G414=""),0,T414*1440*(G414/100)*1012/1000000)</f>
        <v>27.913</v>
      </c>
      <c r="AD414" t="str">
        <v>GEM5000</v>
      </c>
      <c r="AE414" t="str">
        <v/>
      </c>
    </row>
    <row r="415">
      <c r="A415" s="1">
        <v>46054</v>
      </c>
      <c r="B415" t="str">
        <v>EW-21</v>
      </c>
      <c r="C415" t="str">
        <v>Cell3-21</v>
      </c>
      <c r="D415" t="str">
        <v>Vertical</v>
      </c>
      <c r="E415" t="str">
        <v>2"</v>
      </c>
      <c r="F415" t="str">
        <v>1.0"</v>
      </c>
      <c r="G415">
        <v>55</v>
      </c>
      <c r="H415">
        <v>31.8</v>
      </c>
      <c r="I415">
        <v>0.7</v>
      </c>
      <c r="J415">
        <v>75.6</v>
      </c>
      <c r="K415">
        <v>75.9</v>
      </c>
      <c r="L415">
        <f>IF(OR(G415="",H415="",I415=""),0,MAX(0,100-G415-H415-I415))</f>
        <v>12.5</v>
      </c>
      <c r="M415">
        <v>-19.7</v>
      </c>
      <c r="N415">
        <v>-20.7</v>
      </c>
      <c r="O415">
        <v>1.1</v>
      </c>
      <c r="P415">
        <v>1.1</v>
      </c>
      <c r="Q415">
        <v>-20.8</v>
      </c>
      <c r="R415">
        <v>-21.7</v>
      </c>
      <c r="S415">
        <v>31.9</v>
      </c>
      <c r="T415">
        <v>31.3</v>
      </c>
      <c r="U415">
        <f>IF(OR(S415="",G415=""),0,S415*60*(G415/100)*1012/1000000*293.071)</f>
        <v>311.56</v>
      </c>
      <c r="V415">
        <f>IF(OR(T415="",G415=""),0,T415*60*(G415/100)*1012/1000000*293.071)</f>
        <v>305.96</v>
      </c>
      <c r="W415">
        <v>-28.5</v>
      </c>
      <c r="X415">
        <v>29.9</v>
      </c>
      <c r="Y415">
        <v>42</v>
      </c>
      <c r="Z415">
        <v>66</v>
      </c>
      <c r="AA415">
        <v>65</v>
      </c>
      <c r="AB415">
        <v>54.2</v>
      </c>
      <c r="AC415">
        <f>IF(OR(T415="",G415=""),0,T415*1440*(G415/100)*1012/1000000)</f>
        <v>25.056</v>
      </c>
      <c r="AD415" t="str">
        <v>GEM5000</v>
      </c>
      <c r="AE415" t="str">
        <v/>
      </c>
    </row>
    <row r="416">
      <c r="A416" s="1">
        <v>46082</v>
      </c>
      <c r="B416" t="str">
        <v>EW-21</v>
      </c>
      <c r="C416" t="str">
        <v>Cell3-21</v>
      </c>
      <c r="D416" t="str">
        <v>Vertical</v>
      </c>
      <c r="E416" t="str">
        <v>2"</v>
      </c>
      <c r="F416" t="str">
        <v>1.0"</v>
      </c>
      <c r="G416">
        <v>53.1</v>
      </c>
      <c r="H416">
        <v>34</v>
      </c>
      <c r="I416">
        <v>0.7</v>
      </c>
      <c r="J416">
        <v>79.5</v>
      </c>
      <c r="K416">
        <v>79.2</v>
      </c>
      <c r="L416">
        <f>IF(OR(G416="",H416="",I416=""),0,MAX(0,100-G416-H416-I416))</f>
        <v>12.1</v>
      </c>
      <c r="M416">
        <v>-22.3</v>
      </c>
      <c r="N416">
        <v>-21.5</v>
      </c>
      <c r="O416">
        <v>1</v>
      </c>
      <c r="P416">
        <v>1</v>
      </c>
      <c r="Q416">
        <v>-23.5</v>
      </c>
      <c r="R416">
        <v>-23</v>
      </c>
      <c r="S416">
        <v>29.3</v>
      </c>
      <c r="T416">
        <v>29.1</v>
      </c>
      <c r="U416">
        <f>IF(OR(S416="",G416=""),0,S416*60*(G416/100)*1012/1000000*293.071)</f>
        <v>277.44</v>
      </c>
      <c r="V416">
        <f>IF(OR(T416="",G416=""),0,T416*60*(G416/100)*1012/1000000*293.071)</f>
        <v>275.4</v>
      </c>
      <c r="W416">
        <v>-30.4</v>
      </c>
      <c r="X416">
        <v>29.9</v>
      </c>
      <c r="Y416">
        <v>78</v>
      </c>
      <c r="Z416">
        <v>66</v>
      </c>
      <c r="AA416">
        <v>62</v>
      </c>
      <c r="AB416">
        <v>54.5</v>
      </c>
      <c r="AC416">
        <f>IF(OR(T416="",G416=""),0,T416*1440*(G416/100)*1012/1000000)</f>
        <v>22.553</v>
      </c>
      <c r="AD416" t="str">
        <v>LMS</v>
      </c>
      <c r="AE416" t="str">
        <v/>
      </c>
    </row>
    <row r="417">
      <c r="A417" s="1">
        <v>46113</v>
      </c>
      <c r="B417" t="str">
        <v>EW-21</v>
      </c>
      <c r="C417" t="str">
        <v>Cell3-21</v>
      </c>
      <c r="D417" t="str">
        <v>Vertical</v>
      </c>
      <c r="E417" t="str">
        <v>2"</v>
      </c>
      <c r="F417" t="str">
        <v>1.0"</v>
      </c>
      <c r="G417">
        <v>51.4</v>
      </c>
      <c r="H417">
        <v>36.6</v>
      </c>
      <c r="I417">
        <v>0.8</v>
      </c>
      <c r="J417">
        <v>75.3</v>
      </c>
      <c r="K417">
        <v>75.5</v>
      </c>
      <c r="L417">
        <f>IF(OR(G417="",H417="",I417=""),0,MAX(0,100-G417-H417-I417))</f>
        <v>11.3</v>
      </c>
      <c r="M417">
        <v>-16.6</v>
      </c>
      <c r="N417">
        <v>-16.8</v>
      </c>
      <c r="O417">
        <v>1.5</v>
      </c>
      <c r="P417">
        <v>1.5</v>
      </c>
      <c r="Q417">
        <v>-18.4</v>
      </c>
      <c r="R417">
        <v>-18.1</v>
      </c>
      <c r="S417">
        <v>35.7</v>
      </c>
      <c r="T417">
        <v>35.9</v>
      </c>
      <c r="U417">
        <f>IF(OR(S417="",G417=""),0,S417*60*(G417/100)*1012/1000000*293.071)</f>
        <v>325.93</v>
      </c>
      <c r="V417">
        <f>IF(OR(T417="",G417=""),0,T417*60*(G417/100)*1012/1000000*293.071)</f>
        <v>327.74</v>
      </c>
      <c r="W417">
        <v>-27.7</v>
      </c>
      <c r="X417">
        <v>29.8</v>
      </c>
      <c r="Y417">
        <v>65</v>
      </c>
      <c r="Z417">
        <v>62</v>
      </c>
      <c r="AA417">
        <v>68</v>
      </c>
      <c r="AB417">
        <v>59.6</v>
      </c>
      <c r="AC417">
        <f>IF(OR(T417="",G417=""),0,T417*1440*(G417/100)*1012/1000000)</f>
        <v>26.839</v>
      </c>
      <c r="AD417" t="str">
        <v>Envision</v>
      </c>
      <c r="AE417" t="str">
        <v/>
      </c>
    </row>
    <row r="418">
      <c r="A418" s="1">
        <v>46143</v>
      </c>
      <c r="B418" t="str">
        <v>EW-21</v>
      </c>
      <c r="C418" t="str">
        <v>Cell3-21</v>
      </c>
      <c r="D418" t="str">
        <v>Vertical</v>
      </c>
      <c r="E418" t="str">
        <v>2"</v>
      </c>
      <c r="F418" t="str">
        <v>1.0"</v>
      </c>
      <c r="G418">
        <v>55</v>
      </c>
      <c r="H418">
        <v>33.5</v>
      </c>
      <c r="I418">
        <v>0.7</v>
      </c>
      <c r="J418">
        <v>79.1</v>
      </c>
      <c r="K418">
        <v>79</v>
      </c>
      <c r="L418">
        <f>IF(OR(G418="",H418="",I418=""),0,MAX(0,100-G418-H418-I418))</f>
        <v>10.8</v>
      </c>
      <c r="M418">
        <v>-14.6</v>
      </c>
      <c r="N418">
        <v>-15.1</v>
      </c>
      <c r="O418">
        <v>1.2</v>
      </c>
      <c r="P418">
        <v>1.2</v>
      </c>
      <c r="Q418">
        <v>-16.1</v>
      </c>
      <c r="R418">
        <v>-16.5</v>
      </c>
      <c r="S418">
        <v>33.3</v>
      </c>
      <c r="T418">
        <v>32.5</v>
      </c>
      <c r="U418">
        <f>IF(OR(S418="",G418=""),0,S418*60*(G418/100)*1012/1000000*293.071)</f>
        <v>325.96</v>
      </c>
      <c r="V418">
        <f>IF(OR(T418="",G418=""),0,T418*60*(G418/100)*1012/1000000*293.071)</f>
        <v>318.43</v>
      </c>
      <c r="W418">
        <v>-23.5</v>
      </c>
      <c r="X418">
        <v>30</v>
      </c>
      <c r="Y418">
        <v>70</v>
      </c>
      <c r="Z418">
        <v>61</v>
      </c>
      <c r="AA418">
        <v>61</v>
      </c>
      <c r="AB418">
        <v>60.4</v>
      </c>
      <c r="AC418">
        <f>IF(OR(T418="",G418=""),0,T418*1440*(G418/100)*1012/1000000)</f>
        <v>26.077</v>
      </c>
      <c r="AD418" t="str">
        <v>GEM5000</v>
      </c>
      <c r="AE418" t="str">
        <v/>
      </c>
    </row>
    <row r="419">
      <c r="A419" s="1">
        <v>46174</v>
      </c>
      <c r="B419" t="str">
        <v>EW-21</v>
      </c>
      <c r="C419" t="str">
        <v>Cell3-21</v>
      </c>
      <c r="D419" t="str">
        <v>Vertical</v>
      </c>
      <c r="E419" t="str">
        <v>2"</v>
      </c>
      <c r="F419" t="str">
        <v>1.0"</v>
      </c>
      <c r="G419">
        <v>52.3</v>
      </c>
      <c r="H419">
        <v>36.6</v>
      </c>
      <c r="I419">
        <v>0.7</v>
      </c>
      <c r="J419">
        <v>78.5</v>
      </c>
      <c r="K419">
        <v>78.9</v>
      </c>
      <c r="L419">
        <f>IF(OR(G419="",H419="",I419=""),0,MAX(0,100-G419-H419-I419))</f>
        <v>10.4</v>
      </c>
      <c r="M419">
        <v>-19.6</v>
      </c>
      <c r="N419">
        <v>-19.9</v>
      </c>
      <c r="O419">
        <v>0.7</v>
      </c>
      <c r="P419">
        <v>0.7</v>
      </c>
      <c r="Q419">
        <v>-21.2</v>
      </c>
      <c r="R419">
        <v>-20.8</v>
      </c>
      <c r="S419">
        <v>25.4</v>
      </c>
      <c r="T419">
        <v>24.4</v>
      </c>
      <c r="U419">
        <f>IF(OR(S419="",G419=""),0,S419*60*(G419/100)*1012/1000000*293.071)</f>
        <v>236.15</v>
      </c>
      <c r="V419">
        <f>IF(OR(T419="",G419=""),0,T419*60*(G419/100)*1012/1000000*293.071)</f>
        <v>227.2</v>
      </c>
      <c r="W419">
        <v>-25.8</v>
      </c>
      <c r="X419">
        <v>29.8</v>
      </c>
      <c r="Y419">
        <v>44</v>
      </c>
      <c r="Z419">
        <v>68</v>
      </c>
      <c r="AA419">
        <v>69</v>
      </c>
      <c r="AB419">
        <v>59.6</v>
      </c>
      <c r="AC419">
        <f>IF(OR(T419="",G419=""),0,T419*1440*(G419/100)*1012/1000000)</f>
        <v>18.606</v>
      </c>
      <c r="AD419" t="str">
        <v>Envision</v>
      </c>
      <c r="AE419" t="str">
        <v/>
      </c>
    </row>
    <row r="420">
      <c r="A420" s="1">
        <v>46204</v>
      </c>
      <c r="B420" t="str">
        <v>EW-21</v>
      </c>
      <c r="C420" t="str">
        <v>Cell3-21</v>
      </c>
      <c r="D420" t="str">
        <v>Vertical</v>
      </c>
      <c r="E420" t="str">
        <v>2"</v>
      </c>
      <c r="F420" t="str">
        <v>1.0"</v>
      </c>
      <c r="G420">
        <v>51.9</v>
      </c>
      <c r="H420">
        <v>36.6</v>
      </c>
      <c r="I420">
        <v>0.6</v>
      </c>
      <c r="J420">
        <v>80.3</v>
      </c>
      <c r="K420">
        <v>80.2</v>
      </c>
      <c r="L420">
        <f>IF(OR(G420="",H420="",I420=""),0,MAX(0,100-G420-H420-I420))</f>
        <v>10.9</v>
      </c>
      <c r="M420">
        <v>-17.3</v>
      </c>
      <c r="N420">
        <v>-17.8</v>
      </c>
      <c r="O420">
        <v>1.5</v>
      </c>
      <c r="P420">
        <v>1.5</v>
      </c>
      <c r="Q420">
        <v>-18.5</v>
      </c>
      <c r="R420">
        <v>-18.8</v>
      </c>
      <c r="S420">
        <v>37.6</v>
      </c>
      <c r="T420">
        <v>36.6</v>
      </c>
      <c r="U420">
        <f>IF(OR(S420="",G420=""),0,S420*60*(G420/100)*1012/1000000*293.071)</f>
        <v>347.08</v>
      </c>
      <c r="V420">
        <f>IF(OR(T420="",G420=""),0,T420*60*(G420/100)*1012/1000000*293.071)</f>
        <v>338.4</v>
      </c>
      <c r="W420">
        <v>-24.7</v>
      </c>
      <c r="X420">
        <v>29.7</v>
      </c>
      <c r="Y420">
        <v>85</v>
      </c>
      <c r="Z420">
        <v>64</v>
      </c>
      <c r="AA420">
        <v>64</v>
      </c>
      <c r="AB420">
        <v>60.7</v>
      </c>
      <c r="AC420">
        <f>IF(OR(T420="",G420=""),0,T420*1440*(G420/100)*1012/1000000)</f>
        <v>27.712</v>
      </c>
      <c r="AD420" t="str">
        <v>GEM5000</v>
      </c>
      <c r="AE420" t="str">
        <v/>
      </c>
    </row>
    <row r="421">
      <c r="A421" s="1">
        <v>46235</v>
      </c>
      <c r="B421" t="str">
        <v>EW-21</v>
      </c>
      <c r="C421" t="str">
        <v>Cell3-21</v>
      </c>
      <c r="D421" t="str">
        <v>Vertical</v>
      </c>
      <c r="E421" t="str">
        <v>2"</v>
      </c>
      <c r="F421" t="str">
        <v>1.0"</v>
      </c>
      <c r="G421">
        <v>56.7</v>
      </c>
      <c r="H421">
        <v>30.8</v>
      </c>
      <c r="I421">
        <v>0.4</v>
      </c>
      <c r="J421">
        <v>82.4</v>
      </c>
      <c r="K421">
        <v>82.4</v>
      </c>
      <c r="L421">
        <f>IF(OR(G421="",H421="",I421=""),0,MAX(0,100-G421-H421-I421))</f>
        <v>12.1</v>
      </c>
      <c r="M421">
        <v>-16.7</v>
      </c>
      <c r="N421">
        <v>-16.7</v>
      </c>
      <c r="O421">
        <v>0.6</v>
      </c>
      <c r="P421">
        <v>0.6</v>
      </c>
      <c r="Q421">
        <v>-18.5</v>
      </c>
      <c r="R421">
        <v>-18.2</v>
      </c>
      <c r="S421">
        <v>23.4</v>
      </c>
      <c r="T421">
        <v>23.5</v>
      </c>
      <c r="U421">
        <f>IF(OR(S421="",G421=""),0,S421*60*(G421/100)*1012/1000000*293.071)</f>
        <v>235.94</v>
      </c>
      <c r="V421">
        <f>IF(OR(T421="",G421=""),0,T421*60*(G421/100)*1012/1000000*293.071)</f>
        <v>236.81</v>
      </c>
      <c r="W421">
        <v>-23.9</v>
      </c>
      <c r="X421">
        <v>29.7</v>
      </c>
      <c r="Y421">
        <v>81</v>
      </c>
      <c r="Z421">
        <v>65</v>
      </c>
      <c r="AA421">
        <v>64</v>
      </c>
      <c r="AB421">
        <v>58.2</v>
      </c>
      <c r="AC421">
        <f>IF(OR(T421="",G421=""),0,T421*1440*(G421/100)*1012/1000000)</f>
        <v>19.393</v>
      </c>
      <c r="AD421" t="str">
        <v>GEM5000</v>
      </c>
      <c r="AE421" t="str">
        <v/>
      </c>
    </row>
    <row r="422">
      <c r="A422" s="1">
        <v>45658</v>
      </c>
      <c r="B422" t="str">
        <v>EW-22</v>
      </c>
      <c r="C422" t="str">
        <v>Cell3-22</v>
      </c>
      <c r="D422" t="str">
        <v>Vertical</v>
      </c>
      <c r="E422" t="str">
        <v>2"</v>
      </c>
      <c r="F422" t="str">
        <v>1.0"</v>
      </c>
      <c r="G422">
        <v>42.1</v>
      </c>
      <c r="H422">
        <v>43.1</v>
      </c>
      <c r="I422">
        <v>2.8</v>
      </c>
      <c r="J422">
        <v>79.8</v>
      </c>
      <c r="K422">
        <v>80.2</v>
      </c>
      <c r="L422">
        <f>IF(OR(G422="",H422="",I422=""),0,MAX(0,100-G422-H422-I422))</f>
        <v>12</v>
      </c>
      <c r="M422">
        <v>-4.3</v>
      </c>
      <c r="N422">
        <v>-5.4</v>
      </c>
      <c r="O422">
        <v>0.2</v>
      </c>
      <c r="P422">
        <v>0.2</v>
      </c>
      <c r="Q422">
        <v>-6.1</v>
      </c>
      <c r="R422">
        <v>-6.4</v>
      </c>
      <c r="S422">
        <v>6.1</v>
      </c>
      <c r="T422">
        <v>6.3</v>
      </c>
      <c r="U422">
        <f>IF(OR(S422="",G422=""),0,S422*60*(G422/100)*1012/1000000*293.071)</f>
        <v>46.05</v>
      </c>
      <c r="V422">
        <f>IF(OR(T422="",G422=""),0,T422*60*(G422/100)*1012/1000000*293.071)</f>
        <v>47.11</v>
      </c>
      <c r="W422">
        <v>-14.5</v>
      </c>
      <c r="X422">
        <v>30</v>
      </c>
      <c r="Y422">
        <v>156</v>
      </c>
      <c r="Z422">
        <v>71</v>
      </c>
      <c r="AA422">
        <v>67</v>
      </c>
      <c r="AB422">
        <v>0</v>
      </c>
      <c r="AC422">
        <f>IF(OR(T422="",G422=""),0,T422*1440*(G422/100)*1012/1000000)</f>
        <v>3.858</v>
      </c>
      <c r="AD422" t="str">
        <v>Envision</v>
      </c>
      <c r="AE422" t="str">
        <v>Low vacuum / high O2. Screen likely submerged.</v>
      </c>
    </row>
    <row r="423">
      <c r="A423" s="1">
        <v>45689</v>
      </c>
      <c r="B423" t="str">
        <v>EW-22</v>
      </c>
      <c r="C423" t="str">
        <v>Cell3-22</v>
      </c>
      <c r="D423" t="str">
        <v>Vertical</v>
      </c>
      <c r="E423" t="str">
        <v>2"</v>
      </c>
      <c r="F423" t="str">
        <v>1.0"</v>
      </c>
      <c r="G423">
        <v>41.3</v>
      </c>
      <c r="H423">
        <v>42.6</v>
      </c>
      <c r="I423">
        <v>2.9</v>
      </c>
      <c r="J423">
        <v>77.1</v>
      </c>
      <c r="K423">
        <v>77</v>
      </c>
      <c r="L423">
        <f>IF(OR(G423="",H423="",I423=""),0,MAX(0,100-G423-H423-I423))</f>
        <v>13.2</v>
      </c>
      <c r="M423">
        <v>-4.1</v>
      </c>
      <c r="N423">
        <v>-4.9</v>
      </c>
      <c r="O423">
        <v>0.2</v>
      </c>
      <c r="P423">
        <v>0.2</v>
      </c>
      <c r="Q423">
        <v>-5.4</v>
      </c>
      <c r="R423">
        <v>-6.2</v>
      </c>
      <c r="S423">
        <v>7.5</v>
      </c>
      <c r="T423">
        <v>8.2</v>
      </c>
      <c r="U423">
        <f>IF(OR(S423="",G423=""),0,S423*60*(G423/100)*1012/1000000*293.071)</f>
        <v>55.1</v>
      </c>
      <c r="V423">
        <f>IF(OR(T423="",G423=""),0,T423*60*(G423/100)*1012/1000000*293.071)</f>
        <v>60.13</v>
      </c>
      <c r="W423">
        <v>-15.3</v>
      </c>
      <c r="X423">
        <v>29.8</v>
      </c>
      <c r="Y423">
        <v>176</v>
      </c>
      <c r="Z423">
        <v>76</v>
      </c>
      <c r="AA423">
        <v>72</v>
      </c>
      <c r="AB423">
        <v>0</v>
      </c>
      <c r="AC423">
        <f>IF(OR(T423="",G423=""),0,T423*1440*(G423/100)*1012/1000000)</f>
        <v>4.924</v>
      </c>
      <c r="AD423" t="str">
        <v>GEM5000</v>
      </c>
      <c r="AE423" t="str">
        <v>Low vacuum / high O2. Screen likely submerged.</v>
      </c>
    </row>
    <row r="424">
      <c r="A424" s="1">
        <v>45717</v>
      </c>
      <c r="B424" t="str">
        <v>EW-22</v>
      </c>
      <c r="C424" t="str">
        <v>Cell3-22</v>
      </c>
      <c r="D424" t="str">
        <v>Vertical</v>
      </c>
      <c r="E424" t="str">
        <v>2"</v>
      </c>
      <c r="F424" t="str">
        <v>1.0"</v>
      </c>
      <c r="G424">
        <v>39</v>
      </c>
      <c r="H424">
        <v>45.2</v>
      </c>
      <c r="I424">
        <v>3</v>
      </c>
      <c r="J424">
        <v>78.8</v>
      </c>
      <c r="K424">
        <v>78.5</v>
      </c>
      <c r="L424">
        <f>IF(OR(G424="",H424="",I424=""),0,MAX(0,100-G424-H424-I424))</f>
        <v>12.8</v>
      </c>
      <c r="M424">
        <v>-7.2</v>
      </c>
      <c r="N424">
        <v>-6.8</v>
      </c>
      <c r="O424">
        <v>0.2</v>
      </c>
      <c r="P424">
        <v>0.2</v>
      </c>
      <c r="Q424">
        <v>-8.8</v>
      </c>
      <c r="R424">
        <v>-8.2</v>
      </c>
      <c r="S424">
        <v>7.8</v>
      </c>
      <c r="T424">
        <v>7.1</v>
      </c>
      <c r="U424">
        <f>IF(OR(S424="",G424=""),0,S424*60*(G424/100)*1012/1000000*293.071)</f>
        <v>54.18</v>
      </c>
      <c r="V424">
        <f>IF(OR(T424="",G424=""),0,T424*60*(G424/100)*1012/1000000*293.071)</f>
        <v>49.38</v>
      </c>
      <c r="W424">
        <v>-13.1</v>
      </c>
      <c r="X424">
        <v>29.9</v>
      </c>
      <c r="Y424">
        <v>133</v>
      </c>
      <c r="Z424">
        <v>79</v>
      </c>
      <c r="AA424">
        <v>78</v>
      </c>
      <c r="AB424">
        <v>0</v>
      </c>
      <c r="AC424">
        <f>IF(OR(T424="",G424=""),0,T424*1440*(G424/100)*1012/1000000)</f>
        <v>4.044</v>
      </c>
      <c r="AD424" t="str">
        <v>GEM5000</v>
      </c>
      <c r="AE424" t="str">
        <v>Low vacuum / high O2. Screen likely submerged.</v>
      </c>
    </row>
    <row r="425">
      <c r="A425" s="1">
        <v>45748</v>
      </c>
      <c r="B425" t="str">
        <v>EW-22</v>
      </c>
      <c r="C425" t="str">
        <v>Cell3-22</v>
      </c>
      <c r="D425" t="str">
        <v>Vertical</v>
      </c>
      <c r="E425" t="str">
        <v>2"</v>
      </c>
      <c r="F425" t="str">
        <v>1.0"</v>
      </c>
      <c r="G425">
        <v>38.2</v>
      </c>
      <c r="H425">
        <v>45.8</v>
      </c>
      <c r="I425">
        <v>3</v>
      </c>
      <c r="J425">
        <v>79.2</v>
      </c>
      <c r="K425">
        <v>79.5</v>
      </c>
      <c r="L425">
        <f>IF(OR(G425="",H425="",I425=""),0,MAX(0,100-G425-H425-I425))</f>
        <v>13</v>
      </c>
      <c r="M425">
        <v>-5</v>
      </c>
      <c r="N425">
        <v>-5.9</v>
      </c>
      <c r="O425">
        <v>0.2</v>
      </c>
      <c r="P425">
        <v>0.2</v>
      </c>
      <c r="Q425">
        <v>-6.7</v>
      </c>
      <c r="R425">
        <v>-6.9</v>
      </c>
      <c r="S425">
        <v>6.5</v>
      </c>
      <c r="T425">
        <v>6.3</v>
      </c>
      <c r="U425">
        <f>IF(OR(S425="",G425=""),0,S425*60*(G425/100)*1012/1000000*293.071)</f>
        <v>43.9</v>
      </c>
      <c r="V425">
        <f>IF(OR(T425="",G425=""),0,T425*60*(G425/100)*1012/1000000*293.071)</f>
        <v>42.47</v>
      </c>
      <c r="W425">
        <v>-12.9</v>
      </c>
      <c r="X425">
        <v>29.8</v>
      </c>
      <c r="Y425">
        <v>163</v>
      </c>
      <c r="Z425">
        <v>74</v>
      </c>
      <c r="AA425">
        <v>79</v>
      </c>
      <c r="AB425">
        <v>0</v>
      </c>
      <c r="AC425">
        <f>IF(OR(T425="",G425=""),0,T425*1440*(G425/100)*1012/1000000)</f>
        <v>3.478</v>
      </c>
      <c r="AD425" t="str">
        <v>LMS</v>
      </c>
      <c r="AE425" t="str">
        <v>Low vacuum / high O2. Screen likely submerged.</v>
      </c>
    </row>
    <row r="426">
      <c r="A426" s="1">
        <v>45778</v>
      </c>
      <c r="B426" t="str">
        <v>EW-22</v>
      </c>
      <c r="C426" t="str">
        <v>Cell3-22</v>
      </c>
      <c r="D426" t="str">
        <v>Vertical</v>
      </c>
      <c r="E426" t="str">
        <v>2"</v>
      </c>
      <c r="F426" t="str">
        <v>1.0"</v>
      </c>
      <c r="G426">
        <v>38.9</v>
      </c>
      <c r="H426">
        <v>43.3</v>
      </c>
      <c r="I426">
        <v>3.1</v>
      </c>
      <c r="J426">
        <v>80.6</v>
      </c>
      <c r="K426">
        <v>80.5</v>
      </c>
      <c r="L426">
        <f>IF(OR(G426="",H426="",I426=""),0,MAX(0,100-G426-H426-I426))</f>
        <v>14.7</v>
      </c>
      <c r="M426">
        <v>-6.3</v>
      </c>
      <c r="N426">
        <v>-6.8</v>
      </c>
      <c r="O426">
        <v>0.2</v>
      </c>
      <c r="P426">
        <v>0.2</v>
      </c>
      <c r="Q426">
        <v>-7.6</v>
      </c>
      <c r="R426">
        <v>-7.8</v>
      </c>
      <c r="S426">
        <v>5.2</v>
      </c>
      <c r="T426">
        <v>6.3</v>
      </c>
      <c r="U426">
        <f>IF(OR(S426="",G426=""),0,S426*60*(G426/100)*1012/1000000*293.071)</f>
        <v>36.03</v>
      </c>
      <c r="V426">
        <f>IF(OR(T426="",G426=""),0,T426*60*(G426/100)*1012/1000000*293.071)</f>
        <v>43.95</v>
      </c>
      <c r="W426">
        <v>-17.5</v>
      </c>
      <c r="X426">
        <v>29.7</v>
      </c>
      <c r="Y426">
        <v>133</v>
      </c>
      <c r="Z426">
        <v>76</v>
      </c>
      <c r="AA426">
        <v>74</v>
      </c>
      <c r="AB426">
        <v>0</v>
      </c>
      <c r="AC426">
        <f>IF(OR(T426="",G426=""),0,T426*1440*(G426/100)*1012/1000000)</f>
        <v>3.599</v>
      </c>
      <c r="AD426" t="str">
        <v>GEM5000</v>
      </c>
      <c r="AE426" t="str">
        <v>Low vacuum / high O2. Screen likely submerged.</v>
      </c>
    </row>
    <row r="427">
      <c r="A427" s="1">
        <v>45809</v>
      </c>
      <c r="B427" t="str">
        <v>EW-22</v>
      </c>
      <c r="C427" t="str">
        <v>Cell3-22</v>
      </c>
      <c r="D427" t="str">
        <v>Vertical</v>
      </c>
      <c r="E427" t="str">
        <v>2"</v>
      </c>
      <c r="F427" t="str">
        <v>1.0"</v>
      </c>
      <c r="G427">
        <v>37.9</v>
      </c>
      <c r="H427">
        <v>44.5</v>
      </c>
      <c r="I427">
        <v>3.2</v>
      </c>
      <c r="J427">
        <v>80.6</v>
      </c>
      <c r="K427">
        <v>80.8</v>
      </c>
      <c r="L427">
        <f>IF(OR(G427="",H427="",I427=""),0,MAX(0,100-G427-H427-I427))</f>
        <v>14.4</v>
      </c>
      <c r="M427">
        <v>-5.6</v>
      </c>
      <c r="N427">
        <v>-5.7</v>
      </c>
      <c r="O427">
        <v>0.2</v>
      </c>
      <c r="P427">
        <v>0.2</v>
      </c>
      <c r="Q427">
        <v>-6.8</v>
      </c>
      <c r="R427">
        <v>-6.8</v>
      </c>
      <c r="S427">
        <v>8.4</v>
      </c>
      <c r="T427">
        <v>9.8</v>
      </c>
      <c r="U427">
        <f>IF(OR(S427="",G427=""),0,S427*60*(G427/100)*1012/1000000*293.071)</f>
        <v>56.35</v>
      </c>
      <c r="V427">
        <f>IF(OR(T427="",G427=""),0,T427*60*(G427/100)*1012/1000000*293.071)</f>
        <v>66.12</v>
      </c>
      <c r="W427">
        <v>-15.8</v>
      </c>
      <c r="X427">
        <v>29.7</v>
      </c>
      <c r="Y427">
        <v>165</v>
      </c>
      <c r="Z427">
        <v>70</v>
      </c>
      <c r="AA427">
        <v>72</v>
      </c>
      <c r="AB427">
        <v>0</v>
      </c>
      <c r="AC427">
        <f>IF(OR(T427="",G427=""),0,T427*1440*(G427/100)*1012/1000000)</f>
        <v>5.415</v>
      </c>
      <c r="AD427" t="str">
        <v>Envision</v>
      </c>
      <c r="AE427" t="str">
        <v>Low vacuum / high O2. Screen likely submerged.</v>
      </c>
    </row>
    <row r="428">
      <c r="A428" s="1">
        <v>45839</v>
      </c>
      <c r="B428" t="str">
        <v>EW-22</v>
      </c>
      <c r="C428" t="str">
        <v>Cell3-22</v>
      </c>
      <c r="D428" t="str">
        <v>Vertical</v>
      </c>
      <c r="E428" t="str">
        <v>2"</v>
      </c>
      <c r="F428" t="str">
        <v>1.0"</v>
      </c>
      <c r="G428">
        <v>39.1</v>
      </c>
      <c r="H428">
        <v>44.6</v>
      </c>
      <c r="I428">
        <v>3.3</v>
      </c>
      <c r="J428">
        <v>82.7</v>
      </c>
      <c r="K428">
        <v>83.1</v>
      </c>
      <c r="L428">
        <f>IF(OR(G428="",H428="",I428=""),0,MAX(0,100-G428-H428-I428))</f>
        <v>13</v>
      </c>
      <c r="M428">
        <v>-4</v>
      </c>
      <c r="N428">
        <v>-4.5</v>
      </c>
      <c r="O428">
        <v>0.2</v>
      </c>
      <c r="P428">
        <v>0.2</v>
      </c>
      <c r="Q428">
        <v>-5.6</v>
      </c>
      <c r="R428">
        <v>-5.9</v>
      </c>
      <c r="S428">
        <v>6.9</v>
      </c>
      <c r="T428">
        <v>7.4</v>
      </c>
      <c r="U428">
        <f>IF(OR(S428="",G428=""),0,S428*60*(G428/100)*1012/1000000*293.071)</f>
        <v>48.06</v>
      </c>
      <c r="V428">
        <f>IF(OR(T428="",G428=""),0,T428*60*(G428/100)*1012/1000000*293.071)</f>
        <v>51.59</v>
      </c>
      <c r="W428">
        <v>-14.3</v>
      </c>
      <c r="X428">
        <v>29.8</v>
      </c>
      <c r="Y428">
        <v>131</v>
      </c>
      <c r="Z428">
        <v>64</v>
      </c>
      <c r="AA428">
        <v>66</v>
      </c>
      <c r="AB428">
        <v>0</v>
      </c>
      <c r="AC428">
        <f>IF(OR(T428="",G428=""),0,T428*1440*(G428/100)*1012/1000000)</f>
        <v>4.225</v>
      </c>
      <c r="AD428" t="str">
        <v>Envision</v>
      </c>
      <c r="AE428" t="str">
        <v>Low vacuum / high O2. Screen likely submerged.</v>
      </c>
    </row>
    <row r="429">
      <c r="A429" s="1">
        <v>45870</v>
      </c>
      <c r="B429" t="str">
        <v>EW-22</v>
      </c>
      <c r="C429" t="str">
        <v>Cell3-22</v>
      </c>
      <c r="D429" t="str">
        <v>Vertical</v>
      </c>
      <c r="E429" t="str">
        <v>2"</v>
      </c>
      <c r="F429" t="str">
        <v>1.0"</v>
      </c>
      <c r="G429">
        <v>38.8</v>
      </c>
      <c r="H429">
        <v>43.4</v>
      </c>
      <c r="I429">
        <v>3.4</v>
      </c>
      <c r="J429">
        <v>83.6</v>
      </c>
      <c r="K429">
        <v>83.7</v>
      </c>
      <c r="L429">
        <f>IF(OR(G429="",H429="",I429=""),0,MAX(0,100-G429-H429-I429))</f>
        <v>14.4</v>
      </c>
      <c r="M429">
        <v>-6.9</v>
      </c>
      <c r="N429">
        <v>-6.8</v>
      </c>
      <c r="O429">
        <v>0.2</v>
      </c>
      <c r="P429">
        <v>0.2</v>
      </c>
      <c r="Q429">
        <v>-8.4</v>
      </c>
      <c r="R429">
        <v>-8.2</v>
      </c>
      <c r="S429">
        <v>11.5</v>
      </c>
      <c r="T429">
        <v>10</v>
      </c>
      <c r="U429">
        <f>IF(OR(S429="",G429=""),0,S429*60*(G429/100)*1012/1000000*293.071)</f>
        <v>79.28</v>
      </c>
      <c r="V429">
        <f>IF(OR(T429="",G429=""),0,T429*60*(G429/100)*1012/1000000*293.071)</f>
        <v>68.97</v>
      </c>
      <c r="W429">
        <v>-15.2</v>
      </c>
      <c r="X429">
        <v>29.9</v>
      </c>
      <c r="Y429">
        <v>146</v>
      </c>
      <c r="Z429">
        <v>69</v>
      </c>
      <c r="AA429">
        <v>70</v>
      </c>
      <c r="AB429">
        <v>0</v>
      </c>
      <c r="AC429">
        <f>IF(OR(T429="",G429=""),0,T429*1440*(G429/100)*1012/1000000)</f>
        <v>5.648</v>
      </c>
      <c r="AD429" t="str">
        <v>Envision</v>
      </c>
      <c r="AE429" t="str">
        <v>Low vacuum / high O2. Screen likely submerged.</v>
      </c>
    </row>
    <row r="430">
      <c r="A430" s="1">
        <v>45901</v>
      </c>
      <c r="B430" t="str">
        <v>EW-22</v>
      </c>
      <c r="C430" t="str">
        <v>Cell3-22</v>
      </c>
      <c r="D430" t="str">
        <v>Vertical</v>
      </c>
      <c r="E430" t="str">
        <v>2"</v>
      </c>
      <c r="F430" t="str">
        <v>1.0"</v>
      </c>
      <c r="G430">
        <v>37.7</v>
      </c>
      <c r="H430">
        <v>47</v>
      </c>
      <c r="I430">
        <v>3.4</v>
      </c>
      <c r="J430">
        <v>77.5</v>
      </c>
      <c r="K430">
        <v>77.8</v>
      </c>
      <c r="L430">
        <f>IF(OR(G430="",H430="",I430=""),0,MAX(0,100-G430-H430-I430))</f>
        <v>11.9</v>
      </c>
      <c r="M430">
        <v>-4.9</v>
      </c>
      <c r="N430">
        <v>-5.2</v>
      </c>
      <c r="O430">
        <v>0.2</v>
      </c>
      <c r="P430">
        <v>0.2</v>
      </c>
      <c r="Q430">
        <v>-6.7</v>
      </c>
      <c r="R430">
        <v>-6.5</v>
      </c>
      <c r="S430">
        <v>7.6</v>
      </c>
      <c r="T430">
        <v>7.3</v>
      </c>
      <c r="U430">
        <f>IF(OR(S430="",G430=""),0,S430*60*(G430/100)*1012/1000000*293.071)</f>
        <v>51.15</v>
      </c>
      <c r="V430">
        <f>IF(OR(T430="",G430=""),0,T430*60*(G430/100)*1012/1000000*293.071)</f>
        <v>49.21</v>
      </c>
      <c r="W430">
        <v>-15.7</v>
      </c>
      <c r="X430">
        <v>29.9</v>
      </c>
      <c r="Y430">
        <v>139</v>
      </c>
      <c r="Z430">
        <v>71</v>
      </c>
      <c r="AA430">
        <v>71</v>
      </c>
      <c r="AB430">
        <v>0</v>
      </c>
      <c r="AC430">
        <f>IF(OR(T430="",G430=""),0,T430*1440*(G430/100)*1012/1000000)</f>
        <v>4.03</v>
      </c>
      <c r="AD430" t="str">
        <v>GEM5000</v>
      </c>
      <c r="AE430" t="str">
        <v>Low vacuum / high O2. Screen likely submerged.</v>
      </c>
    </row>
    <row r="431">
      <c r="A431" s="1">
        <v>45931</v>
      </c>
      <c r="B431" t="str">
        <v>EW-22</v>
      </c>
      <c r="C431" t="str">
        <v>Cell3-22</v>
      </c>
      <c r="D431" t="str">
        <v>Vertical</v>
      </c>
      <c r="E431" t="str">
        <v>2"</v>
      </c>
      <c r="F431" t="str">
        <v>1.0"</v>
      </c>
      <c r="G431">
        <v>38.1</v>
      </c>
      <c r="H431">
        <v>43.8</v>
      </c>
      <c r="I431">
        <v>3.5</v>
      </c>
      <c r="J431">
        <v>83.3</v>
      </c>
      <c r="K431">
        <v>83.6</v>
      </c>
      <c r="L431">
        <f>IF(OR(G431="",H431="",I431=""),0,MAX(0,100-G431-H431-I431))</f>
        <v>14.6</v>
      </c>
      <c r="M431">
        <v>-4.2</v>
      </c>
      <c r="N431">
        <v>-4.1</v>
      </c>
      <c r="O431">
        <v>0.2</v>
      </c>
      <c r="P431">
        <v>0.2</v>
      </c>
      <c r="Q431">
        <v>-5.7</v>
      </c>
      <c r="R431">
        <v>-5.5</v>
      </c>
      <c r="S431">
        <v>8.4</v>
      </c>
      <c r="T431">
        <v>9.6</v>
      </c>
      <c r="U431">
        <f>IF(OR(S431="",G431=""),0,S431*60*(G431/100)*1012/1000000*293.071)</f>
        <v>56.71</v>
      </c>
      <c r="V431">
        <f>IF(OR(T431="",G431=""),0,T431*60*(G431/100)*1012/1000000*293.071)</f>
        <v>65.24</v>
      </c>
      <c r="W431">
        <v>-12.4</v>
      </c>
      <c r="X431">
        <v>29.8</v>
      </c>
      <c r="Y431">
        <v>178</v>
      </c>
      <c r="Z431">
        <v>71</v>
      </c>
      <c r="AA431">
        <v>67</v>
      </c>
      <c r="AB431">
        <v>0</v>
      </c>
      <c r="AC431">
        <f>IF(OR(T431="",G431=""),0,T431*1440*(G431/100)*1012/1000000)</f>
        <v>5.342</v>
      </c>
      <c r="AD431" t="str">
        <v>LMS</v>
      </c>
      <c r="AE431" t="str">
        <v>Low vacuum / high O2. Screen likely submerged.</v>
      </c>
    </row>
    <row r="432">
      <c r="A432" s="1">
        <v>45962</v>
      </c>
      <c r="B432" t="str">
        <v>EW-22</v>
      </c>
      <c r="C432" t="str">
        <v>Cell3-22</v>
      </c>
      <c r="D432" t="str">
        <v>Vertical</v>
      </c>
      <c r="E432" t="str">
        <v>2"</v>
      </c>
      <c r="F432" t="str">
        <v>1.0"</v>
      </c>
      <c r="G432">
        <v>36.1</v>
      </c>
      <c r="H432">
        <v>47.6</v>
      </c>
      <c r="I432">
        <v>3.6</v>
      </c>
      <c r="J432">
        <v>84</v>
      </c>
      <c r="K432">
        <v>84</v>
      </c>
      <c r="L432">
        <f>IF(OR(G432="",H432="",I432=""),0,MAX(0,100-G432-H432-I432))</f>
        <v>12.8</v>
      </c>
      <c r="M432">
        <v>-4.4</v>
      </c>
      <c r="N432">
        <v>-5.6</v>
      </c>
      <c r="O432">
        <v>0.2</v>
      </c>
      <c r="P432">
        <v>0.2</v>
      </c>
      <c r="Q432">
        <v>-6</v>
      </c>
      <c r="R432">
        <v>-6.8</v>
      </c>
      <c r="S432">
        <v>8.9</v>
      </c>
      <c r="T432">
        <v>9.3</v>
      </c>
      <c r="U432">
        <f>IF(OR(S432="",G432=""),0,S432*60*(G432/100)*1012/1000000*293.071)</f>
        <v>57.2</v>
      </c>
      <c r="V432">
        <f>IF(OR(T432="",G432=""),0,T432*60*(G432/100)*1012/1000000*293.071)</f>
        <v>59.8</v>
      </c>
      <c r="W432">
        <v>-13.2</v>
      </c>
      <c r="X432">
        <v>29.9</v>
      </c>
      <c r="Y432">
        <v>127</v>
      </c>
      <c r="Z432">
        <v>80</v>
      </c>
      <c r="AA432">
        <v>77</v>
      </c>
      <c r="AB432">
        <v>0</v>
      </c>
      <c r="AC432">
        <f>IF(OR(T432="",G432=""),0,T432*1440*(G432/100)*1012/1000000)</f>
        <v>4.897</v>
      </c>
      <c r="AD432" t="str">
        <v>Envision</v>
      </c>
      <c r="AE432" t="str">
        <v>Low vacuum / high O2. Screen likely submerged.</v>
      </c>
    </row>
    <row r="433">
      <c r="A433" s="1">
        <v>45992</v>
      </c>
      <c r="B433" t="str">
        <v>EW-22</v>
      </c>
      <c r="C433" t="str">
        <v>Cell3-22</v>
      </c>
      <c r="D433" t="str">
        <v>Vertical</v>
      </c>
      <c r="E433" t="str">
        <v>2"</v>
      </c>
      <c r="F433" t="str">
        <v>1.0"</v>
      </c>
      <c r="G433">
        <v>35.5</v>
      </c>
      <c r="H433">
        <v>47.5</v>
      </c>
      <c r="I433">
        <v>3.7</v>
      </c>
      <c r="J433">
        <v>81.2</v>
      </c>
      <c r="K433">
        <v>80.9</v>
      </c>
      <c r="L433">
        <f>IF(OR(G433="",H433="",I433=""),0,MAX(0,100-G433-H433-I433))</f>
        <v>13.3</v>
      </c>
      <c r="M433">
        <v>-5.4</v>
      </c>
      <c r="N433">
        <v>-4.9</v>
      </c>
      <c r="O433">
        <v>0.2</v>
      </c>
      <c r="P433">
        <v>0.2</v>
      </c>
      <c r="Q433">
        <v>-6.5</v>
      </c>
      <c r="R433">
        <v>-6</v>
      </c>
      <c r="S433">
        <v>10.4</v>
      </c>
      <c r="T433">
        <v>9.1</v>
      </c>
      <c r="U433">
        <f>IF(OR(S433="",G433=""),0,S433*60*(G433/100)*1012/1000000*293.071)</f>
        <v>65.44</v>
      </c>
      <c r="V433">
        <f>IF(OR(T433="",G433=""),0,T433*60*(G433/100)*1012/1000000*293.071)</f>
        <v>57.35</v>
      </c>
      <c r="W433">
        <v>-11.1</v>
      </c>
      <c r="X433">
        <v>29.9</v>
      </c>
      <c r="Y433">
        <v>128</v>
      </c>
      <c r="Z433">
        <v>68</v>
      </c>
      <c r="AA433">
        <v>72</v>
      </c>
      <c r="AB433">
        <v>0</v>
      </c>
      <c r="AC433">
        <f>IF(OR(T433="",G433=""),0,T433*1440*(G433/100)*1012/1000000)</f>
        <v>4.697</v>
      </c>
      <c r="AD433" t="str">
        <v>GEM5000</v>
      </c>
      <c r="AE433" t="str">
        <v>Low vacuum / high O2. Screen likely submerged.</v>
      </c>
    </row>
    <row r="434">
      <c r="A434" s="1">
        <v>46023</v>
      </c>
      <c r="B434" t="str">
        <v>EW-22</v>
      </c>
      <c r="C434" t="str">
        <v>Cell3-22</v>
      </c>
      <c r="D434" t="str">
        <v>Vertical</v>
      </c>
      <c r="E434" t="str">
        <v>2"</v>
      </c>
      <c r="F434" t="str">
        <v>1.0"</v>
      </c>
      <c r="G434">
        <v>36.1</v>
      </c>
      <c r="H434">
        <v>47.8</v>
      </c>
      <c r="I434">
        <v>3.8</v>
      </c>
      <c r="J434">
        <v>76.5</v>
      </c>
      <c r="K434">
        <v>77</v>
      </c>
      <c r="L434">
        <f>IF(OR(G434="",H434="",I434=""),0,MAX(0,100-G434-H434-I434))</f>
        <v>12.4</v>
      </c>
      <c r="M434">
        <v>-5.7</v>
      </c>
      <c r="N434">
        <v>-6.3</v>
      </c>
      <c r="O434">
        <v>0.2</v>
      </c>
      <c r="P434">
        <v>0.2</v>
      </c>
      <c r="Q434">
        <v>-7.1</v>
      </c>
      <c r="R434">
        <v>-7.3</v>
      </c>
      <c r="S434">
        <v>7.2</v>
      </c>
      <c r="T434">
        <v>7.5</v>
      </c>
      <c r="U434">
        <f>IF(OR(S434="",G434=""),0,S434*60*(G434/100)*1012/1000000*293.071)</f>
        <v>46.14</v>
      </c>
      <c r="V434">
        <f>IF(OR(T434="",G434=""),0,T434*60*(G434/100)*1012/1000000*293.071)</f>
        <v>48.47</v>
      </c>
      <c r="W434">
        <v>-14.2</v>
      </c>
      <c r="X434">
        <v>29.8</v>
      </c>
      <c r="Y434">
        <v>152</v>
      </c>
      <c r="Z434">
        <v>73</v>
      </c>
      <c r="AA434">
        <v>71</v>
      </c>
      <c r="AB434">
        <v>0</v>
      </c>
      <c r="AC434">
        <f>IF(OR(T434="",G434=""),0,T434*1440*(G434/100)*1012/1000000)</f>
        <v>3.969</v>
      </c>
      <c r="AD434" t="str">
        <v>GEM5000</v>
      </c>
      <c r="AE434" t="str">
        <v>Low vacuum / high O2. Screen likely submerged.</v>
      </c>
    </row>
    <row r="435">
      <c r="A435" s="1">
        <v>46054</v>
      </c>
      <c r="B435" t="str">
        <v>EW-22</v>
      </c>
      <c r="C435" t="str">
        <v>Cell3-22</v>
      </c>
      <c r="D435" t="str">
        <v>Vertical</v>
      </c>
      <c r="E435" t="str">
        <v>2"</v>
      </c>
      <c r="F435" t="str">
        <v>1.0"</v>
      </c>
      <c r="G435">
        <v>34</v>
      </c>
      <c r="H435">
        <v>49.2</v>
      </c>
      <c r="I435">
        <v>3.8</v>
      </c>
      <c r="J435">
        <v>77.8</v>
      </c>
      <c r="K435">
        <v>77.4</v>
      </c>
      <c r="L435">
        <f>IF(OR(G435="",H435="",I435=""),0,MAX(0,100-G435-H435-I435))</f>
        <v>13</v>
      </c>
      <c r="M435">
        <v>-7.4</v>
      </c>
      <c r="N435">
        <v>-7.1</v>
      </c>
      <c r="O435">
        <v>0.2</v>
      </c>
      <c r="P435">
        <v>0.2</v>
      </c>
      <c r="Q435">
        <v>-8.8</v>
      </c>
      <c r="R435">
        <v>-8.4</v>
      </c>
      <c r="S435">
        <v>6.9</v>
      </c>
      <c r="T435">
        <v>6.4</v>
      </c>
      <c r="U435">
        <f>IF(OR(S435="",G435=""),0,S435*60*(G435/100)*1012/1000000*293.071)</f>
        <v>41.74</v>
      </c>
      <c r="V435">
        <f>IF(OR(T435="",G435=""),0,T435*60*(G435/100)*1012/1000000*293.071)</f>
        <v>38.76</v>
      </c>
      <c r="W435">
        <v>-16.9</v>
      </c>
      <c r="X435">
        <v>29.7</v>
      </c>
      <c r="Y435">
        <v>178</v>
      </c>
      <c r="Z435">
        <v>79</v>
      </c>
      <c r="AA435">
        <v>76</v>
      </c>
      <c r="AB435">
        <v>0</v>
      </c>
      <c r="AC435">
        <f>IF(OR(T435="",G435=""),0,T435*1440*(G435/100)*1012/1000000)</f>
        <v>3.174</v>
      </c>
      <c r="AD435" t="str">
        <v>GEM5000</v>
      </c>
      <c r="AE435" t="str">
        <v>Low vacuum / high O2. Screen likely submerged.</v>
      </c>
    </row>
    <row r="436">
      <c r="A436" s="1">
        <v>46082</v>
      </c>
      <c r="B436" t="str">
        <v>EW-22</v>
      </c>
      <c r="C436" t="str">
        <v>Cell3-22</v>
      </c>
      <c r="D436" t="str">
        <v>Vertical</v>
      </c>
      <c r="E436" t="str">
        <v>2"</v>
      </c>
      <c r="F436" t="str">
        <v>1.0"</v>
      </c>
      <c r="G436">
        <v>36.1</v>
      </c>
      <c r="H436">
        <v>46.9</v>
      </c>
      <c r="I436">
        <v>3.9</v>
      </c>
      <c r="J436">
        <v>82.6</v>
      </c>
      <c r="K436">
        <v>82.8</v>
      </c>
      <c r="L436">
        <f>IF(OR(G436="",H436="",I436=""),0,MAX(0,100-G436-H436-I436))</f>
        <v>13.1</v>
      </c>
      <c r="M436">
        <v>-7.4</v>
      </c>
      <c r="N436">
        <v>-8.3</v>
      </c>
      <c r="O436">
        <v>0.2</v>
      </c>
      <c r="P436">
        <v>0.2</v>
      </c>
      <c r="Q436">
        <v>-8.9</v>
      </c>
      <c r="R436">
        <v>-9.2</v>
      </c>
      <c r="S436">
        <v>7.8</v>
      </c>
      <c r="T436">
        <v>6.4</v>
      </c>
      <c r="U436">
        <f>IF(OR(S436="",G436=""),0,S436*60*(G436/100)*1012/1000000*293.071)</f>
        <v>49.99</v>
      </c>
      <c r="V436">
        <f>IF(OR(T436="",G436=""),0,T436*60*(G436/100)*1012/1000000*293.071)</f>
        <v>40.94</v>
      </c>
      <c r="W436">
        <v>-15.6</v>
      </c>
      <c r="X436">
        <v>29.8</v>
      </c>
      <c r="Y436">
        <v>122</v>
      </c>
      <c r="Z436">
        <v>67</v>
      </c>
      <c r="AA436">
        <v>63</v>
      </c>
      <c r="AB436">
        <v>0</v>
      </c>
      <c r="AC436">
        <f>IF(OR(T436="",G436=""),0,T436*1440*(G436/100)*1012/1000000)</f>
        <v>3.352</v>
      </c>
      <c r="AD436" t="str">
        <v>Envision</v>
      </c>
      <c r="AE436" t="str">
        <v>Low vacuum / high O2. Screen likely submerged.</v>
      </c>
    </row>
    <row r="437">
      <c r="A437" s="1">
        <v>46113</v>
      </c>
      <c r="B437" t="str">
        <v>EW-22</v>
      </c>
      <c r="C437" t="str">
        <v>Cell3-22</v>
      </c>
      <c r="D437" t="str">
        <v>Vertical</v>
      </c>
      <c r="E437" t="str">
        <v>2"</v>
      </c>
      <c r="F437" t="str">
        <v>1.0"</v>
      </c>
      <c r="G437">
        <v>33.4</v>
      </c>
      <c r="H437">
        <v>49.2</v>
      </c>
      <c r="I437">
        <v>4</v>
      </c>
      <c r="J437">
        <v>83.4</v>
      </c>
      <c r="K437">
        <v>83.8</v>
      </c>
      <c r="L437">
        <f>IF(OR(G437="",H437="",I437=""),0,MAX(0,100-G437-H437-I437))</f>
        <v>13.3</v>
      </c>
      <c r="M437">
        <v>-7.4</v>
      </c>
      <c r="N437">
        <v>-7.9</v>
      </c>
      <c r="O437">
        <v>0.2</v>
      </c>
      <c r="P437">
        <v>0.2</v>
      </c>
      <c r="Q437">
        <v>-9.1</v>
      </c>
      <c r="R437">
        <v>-9.1</v>
      </c>
      <c r="S437">
        <v>8.7</v>
      </c>
      <c r="T437">
        <v>7.7</v>
      </c>
      <c r="U437">
        <f>IF(OR(S437="",G437=""),0,S437*60*(G437/100)*1012/1000000*293.071)</f>
        <v>51.74</v>
      </c>
      <c r="V437">
        <f>IF(OR(T437="",G437=""),0,T437*60*(G437/100)*1012/1000000*293.071)</f>
        <v>46.05</v>
      </c>
      <c r="W437">
        <v>-15.1</v>
      </c>
      <c r="X437">
        <v>29.8</v>
      </c>
      <c r="Y437">
        <v>138</v>
      </c>
      <c r="Z437">
        <v>79</v>
      </c>
      <c r="AA437">
        <v>78</v>
      </c>
      <c r="AB437">
        <v>0</v>
      </c>
      <c r="AC437">
        <f>IF(OR(T437="",G437=""),0,T437*1440*(G437/100)*1012/1000000)</f>
        <v>3.771</v>
      </c>
      <c r="AD437" t="str">
        <v>Envision</v>
      </c>
      <c r="AE437" t="str">
        <v>Low vacuum / high O2. Screen likely submerged.</v>
      </c>
    </row>
    <row r="438">
      <c r="A438" s="1">
        <v>46143</v>
      </c>
      <c r="B438" t="str">
        <v>EW-22</v>
      </c>
      <c r="C438" t="str">
        <v>Cell3-22</v>
      </c>
      <c r="D438" t="str">
        <v>Vertical</v>
      </c>
      <c r="E438" t="str">
        <v>2"</v>
      </c>
      <c r="F438" t="str">
        <v>1.0"</v>
      </c>
      <c r="G438">
        <v>35.4</v>
      </c>
      <c r="H438">
        <v>46.3</v>
      </c>
      <c r="I438">
        <v>4.1</v>
      </c>
      <c r="J438">
        <v>83.5</v>
      </c>
      <c r="K438">
        <v>83.5</v>
      </c>
      <c r="L438">
        <f>IF(OR(G438="",H438="",I438=""),0,MAX(0,100-G438-H438-I438))</f>
        <v>14.2</v>
      </c>
      <c r="M438">
        <v>-5.9</v>
      </c>
      <c r="N438">
        <v>-6.8</v>
      </c>
      <c r="O438">
        <v>0.2</v>
      </c>
      <c r="P438">
        <v>0.2</v>
      </c>
      <c r="Q438">
        <v>-7.4</v>
      </c>
      <c r="R438">
        <v>-7.7</v>
      </c>
      <c r="S438">
        <v>7.8</v>
      </c>
      <c r="T438">
        <v>8.1</v>
      </c>
      <c r="U438">
        <f>IF(OR(S438="",G438=""),0,S438*60*(G438/100)*1012/1000000*293.071)</f>
        <v>48.82</v>
      </c>
      <c r="V438">
        <f>IF(OR(T438="",G438=""),0,T438*60*(G438/100)*1012/1000000*293.071)</f>
        <v>50.91</v>
      </c>
      <c r="W438">
        <v>-15.3</v>
      </c>
      <c r="X438">
        <v>29.7</v>
      </c>
      <c r="Y438">
        <v>158</v>
      </c>
      <c r="Z438">
        <v>72</v>
      </c>
      <c r="AA438">
        <v>76</v>
      </c>
      <c r="AB438">
        <v>0</v>
      </c>
      <c r="AC438">
        <f>IF(OR(T438="",G438=""),0,T438*1440*(G438/100)*1012/1000000)</f>
        <v>4.169</v>
      </c>
      <c r="AD438" t="str">
        <v>GEM5000</v>
      </c>
      <c r="AE438" t="str">
        <v>Low vacuum / high O2. Screen likely submerged.</v>
      </c>
    </row>
    <row r="439">
      <c r="A439" s="1">
        <v>46174</v>
      </c>
      <c r="B439" t="str">
        <v>EW-22</v>
      </c>
      <c r="C439" t="str">
        <v>Cell3-22</v>
      </c>
      <c r="D439" t="str">
        <v>Vertical</v>
      </c>
      <c r="E439" t="str">
        <v>2"</v>
      </c>
      <c r="F439" t="str">
        <v>1.0"</v>
      </c>
      <c r="G439">
        <v>33.9</v>
      </c>
      <c r="H439">
        <v>48.8</v>
      </c>
      <c r="I439">
        <v>4.2</v>
      </c>
      <c r="J439">
        <v>77.6</v>
      </c>
      <c r="K439">
        <v>77.8</v>
      </c>
      <c r="L439">
        <f>IF(OR(G439="",H439="",I439=""),0,MAX(0,100-G439-H439-I439))</f>
        <v>13.2</v>
      </c>
      <c r="M439">
        <v>-5.1</v>
      </c>
      <c r="N439">
        <v>-4.4</v>
      </c>
      <c r="O439">
        <v>0.2</v>
      </c>
      <c r="P439">
        <v>0.2</v>
      </c>
      <c r="Q439">
        <v>-6.4</v>
      </c>
      <c r="R439">
        <v>-5.9</v>
      </c>
      <c r="S439">
        <v>9.3</v>
      </c>
      <c r="T439">
        <v>8.9</v>
      </c>
      <c r="U439">
        <f>IF(OR(S439="",G439=""),0,S439*60*(G439/100)*1012/1000000*293.071)</f>
        <v>56.24</v>
      </c>
      <c r="V439">
        <f>IF(OR(T439="",G439=""),0,T439*60*(G439/100)*1012/1000000*293.071)</f>
        <v>53.58</v>
      </c>
      <c r="W439">
        <v>-13</v>
      </c>
      <c r="X439">
        <v>29.7</v>
      </c>
      <c r="Y439">
        <v>166</v>
      </c>
      <c r="Z439">
        <v>82</v>
      </c>
      <c r="AA439">
        <v>79</v>
      </c>
      <c r="AB439">
        <v>0</v>
      </c>
      <c r="AC439">
        <f>IF(OR(T439="",G439=""),0,T439*1440*(G439/100)*1012/1000000)</f>
        <v>4.388</v>
      </c>
      <c r="AD439" t="str">
        <v>LMS</v>
      </c>
      <c r="AE439" t="str">
        <v>Low vacuum / high O2. Screen likely submerged.</v>
      </c>
    </row>
    <row r="440">
      <c r="A440" s="1">
        <v>46204</v>
      </c>
      <c r="B440" t="str">
        <v>EW-22</v>
      </c>
      <c r="C440" t="str">
        <v>Cell3-22</v>
      </c>
      <c r="D440" t="str">
        <v>Vertical</v>
      </c>
      <c r="E440" t="str">
        <v>2"</v>
      </c>
      <c r="F440" t="str">
        <v>1.0"</v>
      </c>
      <c r="G440">
        <v>33.5</v>
      </c>
      <c r="H440">
        <v>47.2</v>
      </c>
      <c r="I440">
        <v>4.2</v>
      </c>
      <c r="J440">
        <v>75.9</v>
      </c>
      <c r="K440">
        <v>75.5</v>
      </c>
      <c r="L440">
        <f>IF(OR(G440="",H440="",I440=""),0,MAX(0,100-G440-H440-I440))</f>
        <v>15</v>
      </c>
      <c r="M440">
        <v>-2.9</v>
      </c>
      <c r="N440">
        <v>-4.2</v>
      </c>
      <c r="O440">
        <v>0.2</v>
      </c>
      <c r="P440">
        <v>0.2</v>
      </c>
      <c r="Q440">
        <v>-4.7</v>
      </c>
      <c r="R440">
        <v>-5.3</v>
      </c>
      <c r="S440">
        <v>8</v>
      </c>
      <c r="T440">
        <v>8.4</v>
      </c>
      <c r="U440">
        <f>IF(OR(S440="",G440=""),0,S440*60*(G440/100)*1012/1000000*293.071)</f>
        <v>47.49</v>
      </c>
      <c r="V440">
        <f>IF(OR(T440="",G440=""),0,T440*60*(G440/100)*1012/1000000*293.071)</f>
        <v>49.91</v>
      </c>
      <c r="W440">
        <v>-12.2</v>
      </c>
      <c r="X440">
        <v>29.7</v>
      </c>
      <c r="Y440">
        <v>156</v>
      </c>
      <c r="Z440">
        <v>65</v>
      </c>
      <c r="AA440">
        <v>67</v>
      </c>
      <c r="AB440">
        <v>0</v>
      </c>
      <c r="AC440">
        <f>IF(OR(T440="",G440=""),0,T440*1440*(G440/100)*1012/1000000)</f>
        <v>4.087</v>
      </c>
      <c r="AD440" t="str">
        <v>GEM5000</v>
      </c>
      <c r="AE440" t="str">
        <v>Low vacuum / high O2. Screen likely submerged.</v>
      </c>
    </row>
    <row r="441">
      <c r="A441" s="1">
        <v>46235</v>
      </c>
      <c r="B441" t="str">
        <v>EW-22</v>
      </c>
      <c r="C441" t="str">
        <v>Cell3-22</v>
      </c>
      <c r="D441" t="str">
        <v>Vertical</v>
      </c>
      <c r="E441" t="str">
        <v>2"</v>
      </c>
      <c r="F441" t="str">
        <v>1.0"</v>
      </c>
      <c r="G441">
        <v>34.5</v>
      </c>
      <c r="H441">
        <v>46.6</v>
      </c>
      <c r="I441">
        <v>4.3</v>
      </c>
      <c r="J441">
        <v>76.4</v>
      </c>
      <c r="K441">
        <v>76.6</v>
      </c>
      <c r="L441">
        <f>IF(OR(G441="",H441="",I441=""),0,MAX(0,100-G441-H441-I441))</f>
        <v>14.6</v>
      </c>
      <c r="M441">
        <v>-6.4</v>
      </c>
      <c r="N441">
        <v>-6.8</v>
      </c>
      <c r="O441">
        <v>0.2</v>
      </c>
      <c r="P441">
        <v>0.2</v>
      </c>
      <c r="Q441">
        <v>-8</v>
      </c>
      <c r="R441">
        <v>-8.2</v>
      </c>
      <c r="S441">
        <v>8.2</v>
      </c>
      <c r="T441">
        <v>6.7</v>
      </c>
      <c r="U441">
        <f>IF(OR(S441="",G441=""),0,S441*60*(G441/100)*1012/1000000*293.071)</f>
        <v>50.36</v>
      </c>
      <c r="V441">
        <f>IF(OR(T441="",G441=""),0,T441*60*(G441/100)*1012/1000000*293.071)</f>
        <v>41.2</v>
      </c>
      <c r="W441">
        <v>-17.7</v>
      </c>
      <c r="X441">
        <v>30</v>
      </c>
      <c r="Y441">
        <v>172</v>
      </c>
      <c r="Z441">
        <v>69</v>
      </c>
      <c r="AA441">
        <v>74</v>
      </c>
      <c r="AB441">
        <v>0</v>
      </c>
      <c r="AC441">
        <f>IF(OR(T441="",G441=""),0,T441*1440*(G441/100)*1012/1000000)</f>
        <v>3.374</v>
      </c>
      <c r="AD441" t="str">
        <v>LMS</v>
      </c>
      <c r="AE441" t="str">
        <v>Low vacuum / high O2. Screen likely submerged.</v>
      </c>
    </row>
    <row r="442">
      <c r="A442" s="1">
        <v>45658</v>
      </c>
      <c r="B442" t="str">
        <v>EW-23</v>
      </c>
      <c r="C442" t="str">
        <v>Cell3-23</v>
      </c>
      <c r="D442" t="str">
        <v>Vertical</v>
      </c>
      <c r="E442" t="str">
        <v>2"</v>
      </c>
      <c r="F442" t="str">
        <v>1.0"</v>
      </c>
      <c r="G442">
        <v>40.5</v>
      </c>
      <c r="H442">
        <v>44.3</v>
      </c>
      <c r="I442">
        <v>2.8</v>
      </c>
      <c r="J442">
        <v>82.5</v>
      </c>
      <c r="K442">
        <v>82.3</v>
      </c>
      <c r="L442">
        <f>IF(OR(G442="",H442="",I442=""),0,MAX(0,100-G442-H442-I442))</f>
        <v>12.4</v>
      </c>
      <c r="M442">
        <v>-5.8</v>
      </c>
      <c r="N442">
        <v>-6.4</v>
      </c>
      <c r="O442">
        <v>0.2</v>
      </c>
      <c r="P442">
        <v>0.2</v>
      </c>
      <c r="Q442">
        <v>-7.4</v>
      </c>
      <c r="R442">
        <v>-7.8</v>
      </c>
      <c r="S442">
        <v>9</v>
      </c>
      <c r="T442">
        <v>9.2</v>
      </c>
      <c r="U442">
        <f>IF(OR(S442="",G442=""),0,S442*60*(G442/100)*1012/1000000*293.071)</f>
        <v>64.8</v>
      </c>
      <c r="V442">
        <f>IF(OR(T442="",G442=""),0,T442*60*(G442/100)*1012/1000000*293.071)</f>
        <v>66.02</v>
      </c>
      <c r="W442">
        <v>-16.3</v>
      </c>
      <c r="X442">
        <v>29.8</v>
      </c>
      <c r="Y442">
        <v>174</v>
      </c>
      <c r="Z442">
        <v>60</v>
      </c>
      <c r="AA442">
        <v>61</v>
      </c>
      <c r="AB442">
        <v>0</v>
      </c>
      <c r="AC442">
        <f>IF(OR(T442="",G442=""),0,T442*1440*(G442/100)*1012/1000000)</f>
        <v>5.406</v>
      </c>
      <c r="AD442" t="str">
        <v>LMS</v>
      </c>
      <c r="AE442" t="str">
        <v>Low vacuum / high O2. Screen likely submerged.</v>
      </c>
    </row>
    <row r="443">
      <c r="A443" s="1">
        <v>45689</v>
      </c>
      <c r="B443" t="str">
        <v>EW-23</v>
      </c>
      <c r="C443" t="str">
        <v>Cell3-23</v>
      </c>
      <c r="D443" t="str">
        <v>Vertical</v>
      </c>
      <c r="E443" t="str">
        <v>2"</v>
      </c>
      <c r="F443" t="str">
        <v>1.0"</v>
      </c>
      <c r="G443">
        <v>42.5</v>
      </c>
      <c r="H443">
        <v>41.5</v>
      </c>
      <c r="I443">
        <v>2.9</v>
      </c>
      <c r="J443">
        <v>77.6</v>
      </c>
      <c r="K443">
        <v>77.6</v>
      </c>
      <c r="L443">
        <f>IF(OR(G443="",H443="",I443=""),0,MAX(0,100-G443-H443-I443))</f>
        <v>13.1</v>
      </c>
      <c r="M443">
        <v>-4.4</v>
      </c>
      <c r="N443">
        <v>-4.2</v>
      </c>
      <c r="O443">
        <v>0.2</v>
      </c>
      <c r="P443">
        <v>0.2</v>
      </c>
      <c r="Q443">
        <v>-5.6</v>
      </c>
      <c r="R443">
        <v>-5.3</v>
      </c>
      <c r="S443">
        <v>7.6</v>
      </c>
      <c r="T443">
        <v>6.6</v>
      </c>
      <c r="U443">
        <f>IF(OR(S443="",G443=""),0,S443*60*(G443/100)*1012/1000000*293.071)</f>
        <v>57.5</v>
      </c>
      <c r="V443">
        <f>IF(OR(T443="",G443=""),0,T443*60*(G443/100)*1012/1000000*293.071)</f>
        <v>50.08</v>
      </c>
      <c r="W443">
        <v>-11.6</v>
      </c>
      <c r="X443">
        <v>29.9</v>
      </c>
      <c r="Y443">
        <v>161</v>
      </c>
      <c r="Z443">
        <v>63</v>
      </c>
      <c r="AA443">
        <v>66</v>
      </c>
      <c r="AB443">
        <v>0</v>
      </c>
      <c r="AC443">
        <f>IF(OR(T443="",G443=""),0,T443*1440*(G443/100)*1012/1000000)</f>
        <v>4.102</v>
      </c>
      <c r="AD443" t="str">
        <v>GEM5000</v>
      </c>
      <c r="AE443" t="str">
        <v>Low vacuum / high O2. Screen likely submerged.</v>
      </c>
    </row>
    <row r="444">
      <c r="A444" s="1">
        <v>45717</v>
      </c>
      <c r="B444" t="str">
        <v>EW-23</v>
      </c>
      <c r="C444" t="str">
        <v>Cell3-23</v>
      </c>
      <c r="D444" t="str">
        <v>Vertical</v>
      </c>
      <c r="E444" t="str">
        <v>2"</v>
      </c>
      <c r="F444" t="str">
        <v>1.0"</v>
      </c>
      <c r="G444">
        <v>38.5</v>
      </c>
      <c r="H444">
        <v>45.3</v>
      </c>
      <c r="I444">
        <v>3</v>
      </c>
      <c r="J444">
        <v>80.6</v>
      </c>
      <c r="K444">
        <v>80.4</v>
      </c>
      <c r="L444">
        <f>IF(OR(G444="",H444="",I444=""),0,MAX(0,100-G444-H444-I444))</f>
        <v>13.2</v>
      </c>
      <c r="M444">
        <v>-6.7</v>
      </c>
      <c r="N444">
        <v>-7.4</v>
      </c>
      <c r="O444">
        <v>0.2</v>
      </c>
      <c r="P444">
        <v>0.2</v>
      </c>
      <c r="Q444">
        <v>-8</v>
      </c>
      <c r="R444">
        <v>-8.7</v>
      </c>
      <c r="S444">
        <v>6.4</v>
      </c>
      <c r="T444">
        <v>6.9</v>
      </c>
      <c r="U444">
        <f>IF(OR(S444="",G444=""),0,S444*60*(G444/100)*1012/1000000*293.071)</f>
        <v>43.85</v>
      </c>
      <c r="V444">
        <f>IF(OR(T444="",G444=""),0,T444*60*(G444/100)*1012/1000000*293.071)</f>
        <v>47.19</v>
      </c>
      <c r="W444">
        <v>-17.5</v>
      </c>
      <c r="X444">
        <v>29.7</v>
      </c>
      <c r="Y444">
        <v>123</v>
      </c>
      <c r="Z444">
        <v>61</v>
      </c>
      <c r="AA444">
        <v>65</v>
      </c>
      <c r="AB444">
        <v>0</v>
      </c>
      <c r="AC444">
        <f>IF(OR(T444="",G444=""),0,T444*1440*(G444/100)*1012/1000000)</f>
        <v>3.865</v>
      </c>
      <c r="AD444" t="str">
        <v>GEM5000</v>
      </c>
      <c r="AE444" t="str">
        <v>Low vacuum / high O2. Screen likely submerged.</v>
      </c>
    </row>
    <row r="445">
      <c r="A445" s="1">
        <v>45748</v>
      </c>
      <c r="B445" t="str">
        <v>EW-23</v>
      </c>
      <c r="C445" t="str">
        <v>Cell3-23</v>
      </c>
      <c r="D445" t="str">
        <v>Vertical</v>
      </c>
      <c r="E445" t="str">
        <v>2"</v>
      </c>
      <c r="F445" t="str">
        <v>1.0"</v>
      </c>
      <c r="G445">
        <v>39.5</v>
      </c>
      <c r="H445">
        <v>45.7</v>
      </c>
      <c r="I445">
        <v>3</v>
      </c>
      <c r="J445">
        <v>77.7</v>
      </c>
      <c r="K445">
        <v>77.6</v>
      </c>
      <c r="L445">
        <f>IF(OR(G445="",H445="",I445=""),0,MAX(0,100-G445-H445-I445))</f>
        <v>11.7</v>
      </c>
      <c r="M445">
        <v>-7.6</v>
      </c>
      <c r="N445">
        <v>-6.7</v>
      </c>
      <c r="O445">
        <v>0.2</v>
      </c>
      <c r="P445">
        <v>0.2</v>
      </c>
      <c r="Q445">
        <v>-8.9</v>
      </c>
      <c r="R445">
        <v>-8.2</v>
      </c>
      <c r="S445">
        <v>9.9</v>
      </c>
      <c r="T445">
        <v>8.8</v>
      </c>
      <c r="U445">
        <f>IF(OR(S445="",G445=""),0,S445*60*(G445/100)*1012/1000000*293.071)</f>
        <v>69.47</v>
      </c>
      <c r="V445">
        <f>IF(OR(T445="",G445=""),0,T445*60*(G445/100)*1012/1000000*293.071)</f>
        <v>62.09</v>
      </c>
      <c r="W445">
        <v>-16.1</v>
      </c>
      <c r="X445">
        <v>29.8</v>
      </c>
      <c r="Y445">
        <v>144</v>
      </c>
      <c r="Z445">
        <v>70</v>
      </c>
      <c r="AA445">
        <v>75</v>
      </c>
      <c r="AB445">
        <v>0</v>
      </c>
      <c r="AC445">
        <f>IF(OR(T445="",G445=""),0,T445*1440*(G445/100)*1012/1000000)</f>
        <v>5.084</v>
      </c>
      <c r="AD445" t="str">
        <v>LMS</v>
      </c>
      <c r="AE445" t="str">
        <v>Low vacuum / high O2. Screen likely submerged.</v>
      </c>
    </row>
    <row r="446">
      <c r="A446" s="1">
        <v>45778</v>
      </c>
      <c r="B446" t="str">
        <v>EW-23</v>
      </c>
      <c r="C446" t="str">
        <v>Cell3-23</v>
      </c>
      <c r="D446" t="str">
        <v>Vertical</v>
      </c>
      <c r="E446" t="str">
        <v>2"</v>
      </c>
      <c r="F446" t="str">
        <v>1.0"</v>
      </c>
      <c r="G446">
        <v>39.5</v>
      </c>
      <c r="H446">
        <v>45.2</v>
      </c>
      <c r="I446">
        <v>3.1</v>
      </c>
      <c r="J446">
        <v>80.7</v>
      </c>
      <c r="K446">
        <v>80.8</v>
      </c>
      <c r="L446">
        <f>IF(OR(G446="",H446="",I446=""),0,MAX(0,100-G446-H446-I446))</f>
        <v>12.2</v>
      </c>
      <c r="M446">
        <v>-4.6</v>
      </c>
      <c r="N446">
        <v>-4.5</v>
      </c>
      <c r="O446">
        <v>0.2</v>
      </c>
      <c r="P446">
        <v>0.2</v>
      </c>
      <c r="Q446">
        <v>-5.7</v>
      </c>
      <c r="R446">
        <v>-5.5</v>
      </c>
      <c r="S446">
        <v>8.4</v>
      </c>
      <c r="T446">
        <v>7.6</v>
      </c>
      <c r="U446">
        <f>IF(OR(S446="",G446=""),0,S446*60*(G446/100)*1012/1000000*293.071)</f>
        <v>59.23</v>
      </c>
      <c r="V446">
        <f>IF(OR(T446="",G446=""),0,T446*60*(G446/100)*1012/1000000*293.071)</f>
        <v>53.63</v>
      </c>
      <c r="W446">
        <v>-11.1</v>
      </c>
      <c r="X446">
        <v>29.7</v>
      </c>
      <c r="Y446">
        <v>130</v>
      </c>
      <c r="Z446">
        <v>77</v>
      </c>
      <c r="AA446">
        <v>75</v>
      </c>
      <c r="AB446">
        <v>0</v>
      </c>
      <c r="AC446">
        <f>IF(OR(T446="",G446=""),0,T446*1440*(G446/100)*1012/1000000)</f>
        <v>4.392</v>
      </c>
      <c r="AD446" t="str">
        <v>LMS</v>
      </c>
      <c r="AE446" t="str">
        <v>Low vacuum / high O2. Screen likely submerged.</v>
      </c>
    </row>
    <row r="447">
      <c r="A447" s="1">
        <v>45809</v>
      </c>
      <c r="B447" t="str">
        <v>EW-23</v>
      </c>
      <c r="C447" t="str">
        <v>Cell3-23</v>
      </c>
      <c r="D447" t="str">
        <v>Vertical</v>
      </c>
      <c r="E447" t="str">
        <v>2"</v>
      </c>
      <c r="F447" t="str">
        <v>1.0"</v>
      </c>
      <c r="G447">
        <v>38.2</v>
      </c>
      <c r="H447">
        <v>43.9</v>
      </c>
      <c r="I447">
        <v>3.2</v>
      </c>
      <c r="J447">
        <v>76.5</v>
      </c>
      <c r="K447">
        <v>76.9</v>
      </c>
      <c r="L447">
        <f>IF(OR(G447="",H447="",I447=""),0,MAX(0,100-G447-H447-I447))</f>
        <v>14.7</v>
      </c>
      <c r="M447">
        <v>-4.3</v>
      </c>
      <c r="N447">
        <v>-5.1</v>
      </c>
      <c r="O447">
        <v>0.2</v>
      </c>
      <c r="P447">
        <v>0.2</v>
      </c>
      <c r="Q447">
        <v>-5.8</v>
      </c>
      <c r="R447">
        <v>-6.5</v>
      </c>
      <c r="S447">
        <v>9.2</v>
      </c>
      <c r="T447">
        <v>9.7</v>
      </c>
      <c r="U447">
        <f>IF(OR(S447="",G447=""),0,S447*60*(G447/100)*1012/1000000*293.071)</f>
        <v>62.83</v>
      </c>
      <c r="V447">
        <f>IF(OR(T447="",G447=""),0,T447*60*(G447/100)*1012/1000000*293.071)</f>
        <v>66.17</v>
      </c>
      <c r="W447">
        <v>-12.1</v>
      </c>
      <c r="X447">
        <v>30</v>
      </c>
      <c r="Y447">
        <v>130</v>
      </c>
      <c r="Z447">
        <v>69</v>
      </c>
      <c r="AA447">
        <v>71</v>
      </c>
      <c r="AB447">
        <v>0</v>
      </c>
      <c r="AC447">
        <f>IF(OR(T447="",G447=""),0,T447*1440*(G447/100)*1012/1000000)</f>
        <v>5.419</v>
      </c>
      <c r="AD447" t="str">
        <v>GEM5000</v>
      </c>
      <c r="AE447" t="str">
        <v>Low vacuum / high O2. Screen likely submerged.</v>
      </c>
    </row>
    <row r="448">
      <c r="A448" s="1">
        <v>45839</v>
      </c>
      <c r="B448" t="str">
        <v>EW-23</v>
      </c>
      <c r="C448" t="str">
        <v>Cell3-23</v>
      </c>
      <c r="D448" t="str">
        <v>Vertical</v>
      </c>
      <c r="E448" t="str">
        <v>2"</v>
      </c>
      <c r="F448" t="str">
        <v>1.0"</v>
      </c>
      <c r="G448">
        <v>36.6</v>
      </c>
      <c r="H448">
        <v>46.6</v>
      </c>
      <c r="I448">
        <v>3.3</v>
      </c>
      <c r="J448">
        <v>84</v>
      </c>
      <c r="K448">
        <v>83.9</v>
      </c>
      <c r="L448">
        <f>IF(OR(G448="",H448="",I448=""),0,MAX(0,100-G448-H448-I448))</f>
        <v>13.5</v>
      </c>
      <c r="M448">
        <v>-4.6</v>
      </c>
      <c r="N448">
        <v>-4.1</v>
      </c>
      <c r="O448">
        <v>0.2</v>
      </c>
      <c r="P448">
        <v>0.2</v>
      </c>
      <c r="Q448">
        <v>-5.8</v>
      </c>
      <c r="R448">
        <v>-5.4</v>
      </c>
      <c r="S448">
        <v>8.3</v>
      </c>
      <c r="T448">
        <v>8.2</v>
      </c>
      <c r="U448">
        <f>IF(OR(S448="",G448=""),0,S448*60*(G448/100)*1012/1000000*293.071)</f>
        <v>53.94</v>
      </c>
      <c r="V448">
        <f>IF(OR(T448="",G448=""),0,T448*60*(G448/100)*1012/1000000*293.071)</f>
        <v>53.45</v>
      </c>
      <c r="W448">
        <v>-12.9</v>
      </c>
      <c r="X448">
        <v>29.9</v>
      </c>
      <c r="Y448">
        <v>125</v>
      </c>
      <c r="Z448">
        <v>64</v>
      </c>
      <c r="AA448">
        <v>64</v>
      </c>
      <c r="AB448">
        <v>0</v>
      </c>
      <c r="AC448">
        <f>IF(OR(T448="",G448=""),0,T448*1440*(G448/100)*1012/1000000)</f>
        <v>4.377</v>
      </c>
      <c r="AD448" t="str">
        <v>Envision</v>
      </c>
      <c r="AE448" t="str">
        <v>Low vacuum / high O2. Screen likely submerged.</v>
      </c>
    </row>
    <row r="449">
      <c r="A449" s="1">
        <v>45870</v>
      </c>
      <c r="B449" t="str">
        <v>EW-23</v>
      </c>
      <c r="C449" t="str">
        <v>Cell3-23</v>
      </c>
      <c r="D449" t="str">
        <v>Vertical</v>
      </c>
      <c r="E449" t="str">
        <v>2"</v>
      </c>
      <c r="F449" t="str">
        <v>1.0"</v>
      </c>
      <c r="G449">
        <v>37.4</v>
      </c>
      <c r="H449">
        <v>45.3</v>
      </c>
      <c r="I449">
        <v>3.4</v>
      </c>
      <c r="J449">
        <v>79.2</v>
      </c>
      <c r="K449">
        <v>79.3</v>
      </c>
      <c r="L449">
        <f>IF(OR(G449="",H449="",I449=""),0,MAX(0,100-G449-H449-I449))</f>
        <v>13.9</v>
      </c>
      <c r="M449">
        <v>-5.4</v>
      </c>
      <c r="N449">
        <v>-5.1</v>
      </c>
      <c r="O449">
        <v>0.2</v>
      </c>
      <c r="P449">
        <v>0.2</v>
      </c>
      <c r="Q449">
        <v>-6.9</v>
      </c>
      <c r="R449">
        <v>-6.3</v>
      </c>
      <c r="S449">
        <v>8.9</v>
      </c>
      <c r="T449">
        <v>7.8</v>
      </c>
      <c r="U449">
        <f>IF(OR(S449="",G449=""),0,S449*60*(G449/100)*1012/1000000*293.071)</f>
        <v>59.02</v>
      </c>
      <c r="V449">
        <f>IF(OR(T449="",G449=""),0,T449*60*(G449/100)*1012/1000000*293.071)</f>
        <v>51.77</v>
      </c>
      <c r="W449">
        <v>-12.9</v>
      </c>
      <c r="X449">
        <v>29.9</v>
      </c>
      <c r="Y449">
        <v>147</v>
      </c>
      <c r="Z449">
        <v>62</v>
      </c>
      <c r="AA449">
        <v>63</v>
      </c>
      <c r="AB449">
        <v>0</v>
      </c>
      <c r="AC449">
        <f>IF(OR(T449="",G449=""),0,T449*1440*(G449/100)*1012/1000000)</f>
        <v>4.24</v>
      </c>
      <c r="AD449" t="str">
        <v>Envision</v>
      </c>
      <c r="AE449" t="str">
        <v>Low vacuum / high O2. Screen likely submerged.</v>
      </c>
    </row>
    <row r="450">
      <c r="A450" s="1">
        <v>45901</v>
      </c>
      <c r="B450" t="str">
        <v>EW-23</v>
      </c>
      <c r="C450" t="str">
        <v>Cell3-23</v>
      </c>
      <c r="D450" t="str">
        <v>Vertical</v>
      </c>
      <c r="E450" t="str">
        <v>2"</v>
      </c>
      <c r="F450" t="str">
        <v>1.0"</v>
      </c>
      <c r="G450">
        <v>38.5</v>
      </c>
      <c r="H450">
        <v>45.2</v>
      </c>
      <c r="I450">
        <v>3.4</v>
      </c>
      <c r="J450">
        <v>82.5</v>
      </c>
      <c r="K450">
        <v>83</v>
      </c>
      <c r="L450">
        <f>IF(OR(G450="",H450="",I450=""),0,MAX(0,100-G450-H450-I450))</f>
        <v>12.9</v>
      </c>
      <c r="M450">
        <v>-4.4</v>
      </c>
      <c r="N450">
        <v>-4.8</v>
      </c>
      <c r="O450">
        <v>0.2</v>
      </c>
      <c r="P450">
        <v>0.2</v>
      </c>
      <c r="Q450">
        <v>-6.2</v>
      </c>
      <c r="R450">
        <v>-6.2</v>
      </c>
      <c r="S450">
        <v>6.4</v>
      </c>
      <c r="T450">
        <v>7.4</v>
      </c>
      <c r="U450">
        <f>IF(OR(S450="",G450=""),0,S450*60*(G450/100)*1012/1000000*293.071)</f>
        <v>43.58</v>
      </c>
      <c r="V450">
        <f>IF(OR(T450="",G450=""),0,T450*60*(G450/100)*1012/1000000*293.071)</f>
        <v>50.37</v>
      </c>
      <c r="W450">
        <v>-13.3</v>
      </c>
      <c r="X450">
        <v>29.8</v>
      </c>
      <c r="Y450">
        <v>164</v>
      </c>
      <c r="Z450">
        <v>66</v>
      </c>
      <c r="AA450">
        <v>69</v>
      </c>
      <c r="AB450">
        <v>0</v>
      </c>
      <c r="AC450">
        <f>IF(OR(T450="",G450=""),0,T450*1440*(G450/100)*1012/1000000)</f>
        <v>4.125</v>
      </c>
      <c r="AD450" t="str">
        <v>GEM5000</v>
      </c>
      <c r="AE450" t="str">
        <v>Low vacuum / high O2. Screen likely submerged.</v>
      </c>
    </row>
    <row r="451">
      <c r="A451" s="1">
        <v>45931</v>
      </c>
      <c r="B451" t="str">
        <v>EW-23</v>
      </c>
      <c r="C451" t="str">
        <v>Cell3-23</v>
      </c>
      <c r="D451" t="str">
        <v>Vertical</v>
      </c>
      <c r="E451" t="str">
        <v>2"</v>
      </c>
      <c r="F451" t="str">
        <v>1.0"</v>
      </c>
      <c r="G451">
        <v>38</v>
      </c>
      <c r="H451">
        <v>45.4</v>
      </c>
      <c r="I451">
        <v>3.5</v>
      </c>
      <c r="J451">
        <v>81.2</v>
      </c>
      <c r="K451">
        <v>81</v>
      </c>
      <c r="L451">
        <f>IF(OR(G451="",H451="",I451=""),0,MAX(0,100-G451-H451-I451))</f>
        <v>13.1</v>
      </c>
      <c r="M451">
        <v>-7.1</v>
      </c>
      <c r="N451">
        <v>-7.6</v>
      </c>
      <c r="O451">
        <v>0.2</v>
      </c>
      <c r="P451">
        <v>0.2</v>
      </c>
      <c r="Q451">
        <v>-8.9</v>
      </c>
      <c r="R451">
        <v>-9</v>
      </c>
      <c r="S451">
        <v>11</v>
      </c>
      <c r="T451">
        <v>9.8</v>
      </c>
      <c r="U451">
        <f>IF(OR(S451="",G451=""),0,S451*60*(G451/100)*1012/1000000*293.071)</f>
        <v>74.68</v>
      </c>
      <c r="V451">
        <f>IF(OR(T451="",G451=""),0,T451*60*(G451/100)*1012/1000000*293.071)</f>
        <v>66.49</v>
      </c>
      <c r="W451">
        <v>-16.1</v>
      </c>
      <c r="X451">
        <v>29.8</v>
      </c>
      <c r="Y451">
        <v>163</v>
      </c>
      <c r="Z451">
        <v>73</v>
      </c>
      <c r="AA451">
        <v>75</v>
      </c>
      <c r="AB451">
        <v>0</v>
      </c>
      <c r="AC451">
        <f>IF(OR(T451="",G451=""),0,T451*1440*(G451/100)*1012/1000000)</f>
        <v>5.445</v>
      </c>
      <c r="AD451" t="str">
        <v>GEM5000</v>
      </c>
      <c r="AE451" t="str">
        <v>Low vacuum / high O2. Screen likely submerged.</v>
      </c>
    </row>
    <row r="452">
      <c r="A452" s="1">
        <v>45962</v>
      </c>
      <c r="B452" t="str">
        <v>EW-23</v>
      </c>
      <c r="C452" t="str">
        <v>Cell3-23</v>
      </c>
      <c r="D452" t="str">
        <v>Vertical</v>
      </c>
      <c r="E452" t="str">
        <v>2"</v>
      </c>
      <c r="F452" t="str">
        <v>1.0"</v>
      </c>
      <c r="G452">
        <v>35.7</v>
      </c>
      <c r="H452">
        <v>48.1</v>
      </c>
      <c r="I452">
        <v>3.6</v>
      </c>
      <c r="J452">
        <v>77.4</v>
      </c>
      <c r="K452">
        <v>77.4</v>
      </c>
      <c r="L452">
        <f>IF(OR(G452="",H452="",I452=""),0,MAX(0,100-G452-H452-I452))</f>
        <v>12.6</v>
      </c>
      <c r="M452">
        <v>-5.5</v>
      </c>
      <c r="N452">
        <v>-6.1</v>
      </c>
      <c r="O452">
        <v>0.2</v>
      </c>
      <c r="P452">
        <v>0.2</v>
      </c>
      <c r="Q452">
        <v>-6.9</v>
      </c>
      <c r="R452">
        <v>-7.5</v>
      </c>
      <c r="S452">
        <v>10.3</v>
      </c>
      <c r="T452">
        <v>9.1</v>
      </c>
      <c r="U452">
        <f>IF(OR(S452="",G452=""),0,S452*60*(G452/100)*1012/1000000*293.071)</f>
        <v>65.23</v>
      </c>
      <c r="V452">
        <f>IF(OR(T452="",G452=""),0,T452*60*(G452/100)*1012/1000000*293.071)</f>
        <v>57.71</v>
      </c>
      <c r="W452">
        <v>-14.1</v>
      </c>
      <c r="X452">
        <v>29.8</v>
      </c>
      <c r="Y452">
        <v>140</v>
      </c>
      <c r="Z452">
        <v>66</v>
      </c>
      <c r="AA452">
        <v>66</v>
      </c>
      <c r="AB452">
        <v>0</v>
      </c>
      <c r="AC452">
        <f>IF(OR(T452="",G452=""),0,T452*1440*(G452/100)*1012/1000000)</f>
        <v>4.726</v>
      </c>
      <c r="AD452" t="str">
        <v>LMS</v>
      </c>
      <c r="AE452" t="str">
        <v>Low vacuum / high O2. Screen likely submerged.</v>
      </c>
    </row>
    <row r="453">
      <c r="A453" s="1">
        <v>45992</v>
      </c>
      <c r="B453" t="str">
        <v>EW-23</v>
      </c>
      <c r="C453" t="str">
        <v>Cell3-23</v>
      </c>
      <c r="D453" t="str">
        <v>Vertical</v>
      </c>
      <c r="E453" t="str">
        <v>2"</v>
      </c>
      <c r="F453" t="str">
        <v>1.0"</v>
      </c>
      <c r="G453">
        <v>35.5</v>
      </c>
      <c r="H453">
        <v>46</v>
      </c>
      <c r="I453">
        <v>3.7</v>
      </c>
      <c r="J453">
        <v>80</v>
      </c>
      <c r="K453">
        <v>79.9</v>
      </c>
      <c r="L453">
        <f>IF(OR(G453="",H453="",I453=""),0,MAX(0,100-G453-H453-I453))</f>
        <v>14.8</v>
      </c>
      <c r="M453">
        <v>-5.3</v>
      </c>
      <c r="N453">
        <v>-5.6</v>
      </c>
      <c r="O453">
        <v>0.2</v>
      </c>
      <c r="P453">
        <v>0.2</v>
      </c>
      <c r="Q453">
        <v>-6.5</v>
      </c>
      <c r="R453">
        <v>-6.8</v>
      </c>
      <c r="S453">
        <v>10.8</v>
      </c>
      <c r="T453">
        <v>9.6</v>
      </c>
      <c r="U453">
        <f>IF(OR(S453="",G453=""),0,S453*60*(G453/100)*1012/1000000*293.071)</f>
        <v>68.29</v>
      </c>
      <c r="V453">
        <f>IF(OR(T453="",G453=""),0,T453*60*(G453/100)*1012/1000000*293.071)</f>
        <v>60.98</v>
      </c>
      <c r="W453">
        <v>-15.1</v>
      </c>
      <c r="X453">
        <v>29.8</v>
      </c>
      <c r="Y453">
        <v>165</v>
      </c>
      <c r="Z453">
        <v>72</v>
      </c>
      <c r="AA453">
        <v>74</v>
      </c>
      <c r="AB453">
        <v>0</v>
      </c>
      <c r="AC453">
        <f>IF(OR(T453="",G453=""),0,T453*1440*(G453/100)*1012/1000000)</f>
        <v>4.994</v>
      </c>
      <c r="AD453" t="str">
        <v>GEM5000</v>
      </c>
      <c r="AE453" t="str">
        <v>Low vacuum / high O2. Screen likely submerged.</v>
      </c>
    </row>
    <row r="454">
      <c r="A454" s="1">
        <v>46023</v>
      </c>
      <c r="B454" t="str">
        <v>EW-23</v>
      </c>
      <c r="C454" t="str">
        <v>Cell3-23</v>
      </c>
      <c r="D454" t="str">
        <v>Vertical</v>
      </c>
      <c r="E454" t="str">
        <v>2"</v>
      </c>
      <c r="F454" t="str">
        <v>1.0"</v>
      </c>
      <c r="G454">
        <v>34.2</v>
      </c>
      <c r="H454">
        <v>48.9</v>
      </c>
      <c r="I454">
        <v>3.8</v>
      </c>
      <c r="J454">
        <v>83</v>
      </c>
      <c r="K454">
        <v>83</v>
      </c>
      <c r="L454">
        <f>IF(OR(G454="",H454="",I454=""),0,MAX(0,100-G454-H454-I454))</f>
        <v>13.2</v>
      </c>
      <c r="M454">
        <v>-8</v>
      </c>
      <c r="N454">
        <v>-7.8</v>
      </c>
      <c r="O454">
        <v>0.2</v>
      </c>
      <c r="P454">
        <v>0.2</v>
      </c>
      <c r="Q454">
        <v>-9.4</v>
      </c>
      <c r="R454">
        <v>-8.8</v>
      </c>
      <c r="S454">
        <v>9.1</v>
      </c>
      <c r="T454">
        <v>9.7</v>
      </c>
      <c r="U454">
        <f>IF(OR(S454="",G454=""),0,S454*60*(G454/100)*1012/1000000*293.071)</f>
        <v>55.55</v>
      </c>
      <c r="V454">
        <f>IF(OR(T454="",G454=""),0,T454*60*(G454/100)*1012/1000000*293.071)</f>
        <v>59.12</v>
      </c>
      <c r="W454">
        <v>-16.4</v>
      </c>
      <c r="X454">
        <v>29.9</v>
      </c>
      <c r="Y454">
        <v>171</v>
      </c>
      <c r="Z454">
        <v>59</v>
      </c>
      <c r="AA454">
        <v>64</v>
      </c>
      <c r="AB454">
        <v>0</v>
      </c>
      <c r="AC454">
        <f>IF(OR(T454="",G454=""),0,T454*1440*(G454/100)*1012/1000000)</f>
        <v>4.842</v>
      </c>
      <c r="AD454" t="str">
        <v>GEM5000</v>
      </c>
      <c r="AE454" t="str">
        <v>Low vacuum / high O2. Screen likely submerged.</v>
      </c>
    </row>
    <row r="455">
      <c r="A455" s="1">
        <v>46054</v>
      </c>
      <c r="B455" t="str">
        <v>EW-23</v>
      </c>
      <c r="C455" t="str">
        <v>Cell3-23</v>
      </c>
      <c r="D455" t="str">
        <v>Vertical</v>
      </c>
      <c r="E455" t="str">
        <v>2"</v>
      </c>
      <c r="F455" t="str">
        <v>1.0"</v>
      </c>
      <c r="G455">
        <v>34.8</v>
      </c>
      <c r="H455">
        <v>48.8</v>
      </c>
      <c r="I455">
        <v>3.8</v>
      </c>
      <c r="J455">
        <v>79.8</v>
      </c>
      <c r="K455">
        <v>80.3</v>
      </c>
      <c r="L455">
        <f>IF(OR(G455="",H455="",I455=""),0,MAX(0,100-G455-H455-I455))</f>
        <v>12.5</v>
      </c>
      <c r="M455">
        <v>-7.3</v>
      </c>
      <c r="N455">
        <v>-7.5</v>
      </c>
      <c r="O455">
        <v>0.2</v>
      </c>
      <c r="P455">
        <v>0.2</v>
      </c>
      <c r="Q455">
        <v>-8.8</v>
      </c>
      <c r="R455">
        <v>-8.8</v>
      </c>
      <c r="S455">
        <v>8.7</v>
      </c>
      <c r="T455">
        <v>8.4</v>
      </c>
      <c r="U455">
        <f>IF(OR(S455="",G455=""),0,S455*60*(G455/100)*1012/1000000*293.071)</f>
        <v>53.65</v>
      </c>
      <c r="V455">
        <f>IF(OR(T455="",G455=""),0,T455*60*(G455/100)*1012/1000000*293.071)</f>
        <v>51.86</v>
      </c>
      <c r="W455">
        <v>-15.7</v>
      </c>
      <c r="X455">
        <v>29.9</v>
      </c>
      <c r="Y455">
        <v>122</v>
      </c>
      <c r="Z455">
        <v>79</v>
      </c>
      <c r="AA455">
        <v>77</v>
      </c>
      <c r="AB455">
        <v>0</v>
      </c>
      <c r="AC455">
        <f>IF(OR(T455="",G455=""),0,T455*1440*(G455/100)*1012/1000000)</f>
        <v>4.247</v>
      </c>
      <c r="AD455" t="str">
        <v>GEM5000</v>
      </c>
      <c r="AE455" t="str">
        <v>Low vacuum / high O2. Screen likely submerged.</v>
      </c>
    </row>
    <row r="456">
      <c r="A456" s="1">
        <v>46082</v>
      </c>
      <c r="B456" t="str">
        <v>EW-23</v>
      </c>
      <c r="C456" t="str">
        <v>Cell3-23</v>
      </c>
      <c r="D456" t="str">
        <v>Vertical</v>
      </c>
      <c r="E456" t="str">
        <v>2"</v>
      </c>
      <c r="F456" t="str">
        <v>1.0"</v>
      </c>
      <c r="G456">
        <v>35.2</v>
      </c>
      <c r="H456">
        <v>47</v>
      </c>
      <c r="I456">
        <v>3.9</v>
      </c>
      <c r="J456">
        <v>75.6</v>
      </c>
      <c r="K456">
        <v>75.9</v>
      </c>
      <c r="L456">
        <f>IF(OR(G456="",H456="",I456=""),0,MAX(0,100-G456-H456-I456))</f>
        <v>13.8</v>
      </c>
      <c r="M456">
        <v>-5.9</v>
      </c>
      <c r="N456">
        <v>-6.3</v>
      </c>
      <c r="O456">
        <v>0.2</v>
      </c>
      <c r="P456">
        <v>0.2</v>
      </c>
      <c r="Q456">
        <v>-7.6</v>
      </c>
      <c r="R456">
        <v>-7.3</v>
      </c>
      <c r="S456">
        <v>8.2</v>
      </c>
      <c r="T456">
        <v>8.9</v>
      </c>
      <c r="U456">
        <f>IF(OR(S456="",G456=""),0,S456*60*(G456/100)*1012/1000000*293.071)</f>
        <v>51.64</v>
      </c>
      <c r="V456">
        <f>IF(OR(T456="",G456=""),0,T456*60*(G456/100)*1012/1000000*293.071)</f>
        <v>55.77</v>
      </c>
      <c r="W456">
        <v>-12.8</v>
      </c>
      <c r="X456">
        <v>29.8</v>
      </c>
      <c r="Y456">
        <v>143</v>
      </c>
      <c r="Z456">
        <v>60</v>
      </c>
      <c r="AA456">
        <v>60</v>
      </c>
      <c r="AB456">
        <v>0</v>
      </c>
      <c r="AC456">
        <f>IF(OR(T456="",G456=""),0,T456*1440*(G456/100)*1012/1000000)</f>
        <v>4.567</v>
      </c>
      <c r="AD456" t="str">
        <v>GEM5000</v>
      </c>
      <c r="AE456" t="str">
        <v>Low vacuum / high O2. Screen likely submerged.</v>
      </c>
    </row>
    <row r="457">
      <c r="A457" s="1">
        <v>46113</v>
      </c>
      <c r="B457" t="str">
        <v>EW-23</v>
      </c>
      <c r="C457" t="str">
        <v>Cell3-23</v>
      </c>
      <c r="D457" t="str">
        <v>Vertical</v>
      </c>
      <c r="E457" t="str">
        <v>2"</v>
      </c>
      <c r="F457" t="str">
        <v>1.0"</v>
      </c>
      <c r="G457">
        <v>34.2</v>
      </c>
      <c r="H457">
        <v>47.2</v>
      </c>
      <c r="I457">
        <v>4</v>
      </c>
      <c r="J457">
        <v>81.2</v>
      </c>
      <c r="K457">
        <v>81</v>
      </c>
      <c r="L457">
        <f>IF(OR(G457="",H457="",I457=""),0,MAX(0,100-G457-H457-I457))</f>
        <v>14.6</v>
      </c>
      <c r="M457">
        <v>-4.2</v>
      </c>
      <c r="N457">
        <v>-5.6</v>
      </c>
      <c r="O457">
        <v>0.2</v>
      </c>
      <c r="P457">
        <v>0.2</v>
      </c>
      <c r="Q457">
        <v>-5.9</v>
      </c>
      <c r="R457">
        <v>-6.7</v>
      </c>
      <c r="S457">
        <v>8.3</v>
      </c>
      <c r="T457">
        <v>8.5</v>
      </c>
      <c r="U457">
        <f>IF(OR(S457="",G457=""),0,S457*60*(G457/100)*1012/1000000*293.071)</f>
        <v>50.45</v>
      </c>
      <c r="V457">
        <f>IF(OR(T457="",G457=""),0,T457*60*(G457/100)*1012/1000000*293.071)</f>
        <v>51.72</v>
      </c>
      <c r="W457">
        <v>-15</v>
      </c>
      <c r="X457">
        <v>30</v>
      </c>
      <c r="Y457">
        <v>155</v>
      </c>
      <c r="Z457">
        <v>76</v>
      </c>
      <c r="AA457">
        <v>73</v>
      </c>
      <c r="AB457">
        <v>0</v>
      </c>
      <c r="AC457">
        <f>IF(OR(T457="",G457=""),0,T457*1440*(G457/100)*1012/1000000)</f>
        <v>4.236</v>
      </c>
      <c r="AD457" t="str">
        <v>GEM5000</v>
      </c>
      <c r="AE457" t="str">
        <v>Low vacuum / high O2. Screen likely submerged.</v>
      </c>
    </row>
    <row r="458">
      <c r="A458" s="1">
        <v>46143</v>
      </c>
      <c r="B458" t="str">
        <v>EW-23</v>
      </c>
      <c r="C458" t="str">
        <v>Cell3-23</v>
      </c>
      <c r="D458" t="str">
        <v>Vertical</v>
      </c>
      <c r="E458" t="str">
        <v>2"</v>
      </c>
      <c r="F458" t="str">
        <v>1.0"</v>
      </c>
      <c r="G458">
        <v>35.9</v>
      </c>
      <c r="H458">
        <v>46.7</v>
      </c>
      <c r="I458">
        <v>4.1</v>
      </c>
      <c r="J458">
        <v>79.7</v>
      </c>
      <c r="K458">
        <v>79.7</v>
      </c>
      <c r="L458">
        <f>IF(OR(G458="",H458="",I458=""),0,MAX(0,100-G458-H458-I458))</f>
        <v>13.3</v>
      </c>
      <c r="M458">
        <v>-7.6</v>
      </c>
      <c r="N458">
        <v>-7.6</v>
      </c>
      <c r="O458">
        <v>0.2</v>
      </c>
      <c r="P458">
        <v>0.2</v>
      </c>
      <c r="Q458">
        <v>-8.8</v>
      </c>
      <c r="R458">
        <v>-8.9</v>
      </c>
      <c r="S458">
        <v>7.3</v>
      </c>
      <c r="T458">
        <v>7.2</v>
      </c>
      <c r="U458">
        <f>IF(OR(S458="",G458=""),0,S458*60*(G458/100)*1012/1000000*293.071)</f>
        <v>46.57</v>
      </c>
      <c r="V458">
        <f>IF(OR(T458="",G458=""),0,T458*60*(G458/100)*1012/1000000*293.071)</f>
        <v>45.84</v>
      </c>
      <c r="W458">
        <v>-13.8</v>
      </c>
      <c r="X458">
        <v>29.8</v>
      </c>
      <c r="Y458">
        <v>141</v>
      </c>
      <c r="Z458">
        <v>66</v>
      </c>
      <c r="AA458">
        <v>65</v>
      </c>
      <c r="AB458">
        <v>0</v>
      </c>
      <c r="AC458">
        <f>IF(OR(T458="",G458=""),0,T458*1440*(G458/100)*1012/1000000)</f>
        <v>3.754</v>
      </c>
      <c r="AD458" t="str">
        <v>GEM5000</v>
      </c>
      <c r="AE458" t="str">
        <v>Low vacuum / high O2. Screen likely submerged.</v>
      </c>
    </row>
    <row r="459">
      <c r="A459" s="1">
        <v>46174</v>
      </c>
      <c r="B459" t="str">
        <v>EW-23</v>
      </c>
      <c r="C459" t="str">
        <v>Cell3-23</v>
      </c>
      <c r="D459" t="str">
        <v>Vertical</v>
      </c>
      <c r="E459" t="str">
        <v>2"</v>
      </c>
      <c r="F459" t="str">
        <v>1.0"</v>
      </c>
      <c r="G459">
        <v>33.8</v>
      </c>
      <c r="H459">
        <v>48.5</v>
      </c>
      <c r="I459">
        <v>4.2</v>
      </c>
      <c r="J459">
        <v>81</v>
      </c>
      <c r="K459">
        <v>81.5</v>
      </c>
      <c r="L459">
        <f>IF(OR(G459="",H459="",I459=""),0,MAX(0,100-G459-H459-I459))</f>
        <v>13.6</v>
      </c>
      <c r="M459">
        <v>-5.8</v>
      </c>
      <c r="N459">
        <v>-5.4</v>
      </c>
      <c r="O459">
        <v>0.2</v>
      </c>
      <c r="P459">
        <v>0.2</v>
      </c>
      <c r="Q459">
        <v>-7</v>
      </c>
      <c r="R459">
        <v>-6.5</v>
      </c>
      <c r="S459">
        <v>5.4</v>
      </c>
      <c r="T459">
        <v>6.8</v>
      </c>
      <c r="U459">
        <f>IF(OR(S459="",G459=""),0,S459*60*(G459/100)*1012/1000000*293.071)</f>
        <v>32.61</v>
      </c>
      <c r="V459">
        <f>IF(OR(T459="",G459=""),0,T459*60*(G459/100)*1012/1000000*293.071)</f>
        <v>40.88</v>
      </c>
      <c r="W459">
        <v>-13.7</v>
      </c>
      <c r="X459">
        <v>29.7</v>
      </c>
      <c r="Y459">
        <v>121</v>
      </c>
      <c r="Z459">
        <v>62</v>
      </c>
      <c r="AA459">
        <v>63</v>
      </c>
      <c r="AB459">
        <v>0</v>
      </c>
      <c r="AC459">
        <f>IF(OR(T459="",G459=""),0,T459*1440*(G459/100)*1012/1000000)</f>
        <v>3.347</v>
      </c>
      <c r="AD459" t="str">
        <v>LMS</v>
      </c>
      <c r="AE459" t="str">
        <v>Low vacuum / high O2. Screen likely submerged.</v>
      </c>
    </row>
    <row r="460">
      <c r="A460" s="1">
        <v>46204</v>
      </c>
      <c r="B460" t="str">
        <v>EW-23</v>
      </c>
      <c r="C460" t="str">
        <v>Cell3-23</v>
      </c>
      <c r="D460" t="str">
        <v>Vertical</v>
      </c>
      <c r="E460" t="str">
        <v>2"</v>
      </c>
      <c r="F460" t="str">
        <v>1.0"</v>
      </c>
      <c r="G460">
        <v>35.7</v>
      </c>
      <c r="H460">
        <v>47.5</v>
      </c>
      <c r="I460">
        <v>4.2</v>
      </c>
      <c r="J460">
        <v>78.2</v>
      </c>
      <c r="K460">
        <v>78.5</v>
      </c>
      <c r="L460">
        <f>IF(OR(G460="",H460="",I460=""),0,MAX(0,100-G460-H460-I460))</f>
        <v>12.5</v>
      </c>
      <c r="M460">
        <v>-5.4</v>
      </c>
      <c r="N460">
        <v>-6</v>
      </c>
      <c r="O460">
        <v>0.2</v>
      </c>
      <c r="P460">
        <v>0.2</v>
      </c>
      <c r="Q460">
        <v>-6.9</v>
      </c>
      <c r="R460">
        <v>-7.1</v>
      </c>
      <c r="S460">
        <v>7.7</v>
      </c>
      <c r="T460">
        <v>8.3</v>
      </c>
      <c r="U460">
        <f>IF(OR(S460="",G460=""),0,S460*60*(G460/100)*1012/1000000*293.071)</f>
        <v>49.18</v>
      </c>
      <c r="V460">
        <f>IF(OR(T460="",G460=""),0,T460*60*(G460/100)*1012/1000000*293.071)</f>
        <v>53.01</v>
      </c>
      <c r="W460">
        <v>-14.3</v>
      </c>
      <c r="X460">
        <v>30</v>
      </c>
      <c r="Y460">
        <v>127</v>
      </c>
      <c r="Z460">
        <v>60</v>
      </c>
      <c r="AA460">
        <v>65</v>
      </c>
      <c r="AB460">
        <v>0</v>
      </c>
      <c r="AC460">
        <f>IF(OR(T460="",G460=""),0,T460*1440*(G460/100)*1012/1000000)</f>
        <v>4.341</v>
      </c>
      <c r="AD460" t="str">
        <v>Envision</v>
      </c>
      <c r="AE460" t="str">
        <v>Low vacuum / high O2. Screen likely submerged.</v>
      </c>
    </row>
    <row r="461">
      <c r="A461" s="1">
        <v>46235</v>
      </c>
      <c r="B461" t="str">
        <v>EW-23</v>
      </c>
      <c r="C461" t="str">
        <v>Cell3-23</v>
      </c>
      <c r="D461" t="str">
        <v>Vertical</v>
      </c>
      <c r="E461" t="str">
        <v>2"</v>
      </c>
      <c r="F461" t="str">
        <v>1.0"</v>
      </c>
      <c r="G461">
        <v>32.2</v>
      </c>
      <c r="H461">
        <v>49.2</v>
      </c>
      <c r="I461">
        <v>4.3</v>
      </c>
      <c r="J461">
        <v>82.7</v>
      </c>
      <c r="K461">
        <v>83</v>
      </c>
      <c r="L461">
        <f>IF(OR(G461="",H461="",I461=""),0,MAX(0,100-G461-H461-I461))</f>
        <v>14.3</v>
      </c>
      <c r="M461">
        <v>-5.7</v>
      </c>
      <c r="N461">
        <v>-6.7</v>
      </c>
      <c r="O461">
        <v>0.2</v>
      </c>
      <c r="P461">
        <v>0.2</v>
      </c>
      <c r="Q461">
        <v>-7.2</v>
      </c>
      <c r="R461">
        <v>-7.9</v>
      </c>
      <c r="S461">
        <v>5.2</v>
      </c>
      <c r="T461">
        <v>6</v>
      </c>
      <c r="U461">
        <f>IF(OR(S461="",G461=""),0,S461*60*(G461/100)*1012/1000000*293.071)</f>
        <v>30.02</v>
      </c>
      <c r="V461">
        <f>IF(OR(T461="",G461=""),0,T461*60*(G461/100)*1012/1000000*293.071)</f>
        <v>34.43</v>
      </c>
      <c r="W461">
        <v>-15.8</v>
      </c>
      <c r="X461">
        <v>30</v>
      </c>
      <c r="Y461">
        <v>139</v>
      </c>
      <c r="Z461">
        <v>57</v>
      </c>
      <c r="AA461">
        <v>60</v>
      </c>
      <c r="AB461">
        <v>0</v>
      </c>
      <c r="AC461">
        <f>IF(OR(T461="",G461=""),0,T461*1440*(G461/100)*1012/1000000)</f>
        <v>2.819</v>
      </c>
      <c r="AD461" t="str">
        <v>GEM5000</v>
      </c>
      <c r="AE461" t="str">
        <v>Low vacuum / high O2. Screen likely submerged.</v>
      </c>
    </row>
    <row r="462">
      <c r="A462" s="1">
        <v>45658</v>
      </c>
      <c r="B462" t="str">
        <v>EW-24</v>
      </c>
      <c r="C462" t="str">
        <v>Cell3-24</v>
      </c>
      <c r="D462" t="str">
        <v>Vertical</v>
      </c>
      <c r="E462" t="str">
        <v>2"</v>
      </c>
      <c r="F462" t="str">
        <v>1.0"</v>
      </c>
      <c r="G462">
        <v>40.6</v>
      </c>
      <c r="H462">
        <v>42.7</v>
      </c>
      <c r="I462">
        <v>2.8</v>
      </c>
      <c r="J462">
        <v>78.1</v>
      </c>
      <c r="K462">
        <v>78.2</v>
      </c>
      <c r="L462">
        <f>IF(OR(G462="",H462="",I462=""),0,MAX(0,100-G462-H462-I462))</f>
        <v>13.9</v>
      </c>
      <c r="M462">
        <v>-5.6</v>
      </c>
      <c r="N462">
        <v>-6.3</v>
      </c>
      <c r="O462">
        <v>0.2</v>
      </c>
      <c r="P462">
        <v>0.2</v>
      </c>
      <c r="Q462">
        <v>-7.4</v>
      </c>
      <c r="R462">
        <v>-7.3</v>
      </c>
      <c r="S462">
        <v>8.1</v>
      </c>
      <c r="T462">
        <v>9</v>
      </c>
      <c r="U462">
        <f>IF(OR(S462="",G462=""),0,S462*60*(G462/100)*1012/1000000*293.071)</f>
        <v>58.81</v>
      </c>
      <c r="V462">
        <f>IF(OR(T462="",G462=""),0,T462*60*(G462/100)*1012/1000000*293.071)</f>
        <v>65.04</v>
      </c>
      <c r="W462">
        <v>-15.9</v>
      </c>
      <c r="X462">
        <v>29.8</v>
      </c>
      <c r="Y462">
        <v>126</v>
      </c>
      <c r="Z462">
        <v>59</v>
      </c>
      <c r="AA462">
        <v>61</v>
      </c>
      <c r="AB462">
        <v>0</v>
      </c>
      <c r="AC462">
        <f>IF(OR(T462="",G462=""),0,T462*1440*(G462/100)*1012/1000000)</f>
        <v>5.326</v>
      </c>
      <c r="AD462" t="str">
        <v>LMS</v>
      </c>
      <c r="AE462" t="str">
        <v>Low vacuum / high O2. Screen likely submerged.</v>
      </c>
    </row>
    <row r="463">
      <c r="A463" s="1">
        <v>45689</v>
      </c>
      <c r="B463" t="str">
        <v>EW-24</v>
      </c>
      <c r="C463" t="str">
        <v>Cell3-24</v>
      </c>
      <c r="D463" t="str">
        <v>Vertical</v>
      </c>
      <c r="E463" t="str">
        <v>2"</v>
      </c>
      <c r="F463" t="str">
        <v>1.0"</v>
      </c>
      <c r="G463">
        <v>40.7</v>
      </c>
      <c r="H463">
        <v>42.2</v>
      </c>
      <c r="I463">
        <v>2.9</v>
      </c>
      <c r="J463">
        <v>77.4</v>
      </c>
      <c r="K463">
        <v>77.7</v>
      </c>
      <c r="L463">
        <f>IF(OR(G463="",H463="",I463=""),0,MAX(0,100-G463-H463-I463))</f>
        <v>14.2</v>
      </c>
      <c r="M463">
        <v>-4.4</v>
      </c>
      <c r="N463">
        <v>-5</v>
      </c>
      <c r="O463">
        <v>0.2</v>
      </c>
      <c r="P463">
        <v>0.2</v>
      </c>
      <c r="Q463">
        <v>-5.6</v>
      </c>
      <c r="R463">
        <v>-6.2</v>
      </c>
      <c r="S463">
        <v>9.3</v>
      </c>
      <c r="T463">
        <v>8.9</v>
      </c>
      <c r="U463">
        <f>IF(OR(S463="",G463=""),0,S463*60*(G463/100)*1012/1000000*293.071)</f>
        <v>67.7</v>
      </c>
      <c r="V463">
        <f>IF(OR(T463="",G463=""),0,T463*60*(G463/100)*1012/1000000*293.071)</f>
        <v>64.39</v>
      </c>
      <c r="W463">
        <v>-15.9</v>
      </c>
      <c r="X463">
        <v>30</v>
      </c>
      <c r="Y463">
        <v>168</v>
      </c>
      <c r="Z463">
        <v>67</v>
      </c>
      <c r="AA463">
        <v>66</v>
      </c>
      <c r="AB463">
        <v>0</v>
      </c>
      <c r="AC463">
        <f>IF(OR(T463="",G463=""),0,T463*1440*(G463/100)*1012/1000000)</f>
        <v>5.273</v>
      </c>
      <c r="AD463" t="str">
        <v>LMS</v>
      </c>
      <c r="AE463" t="str">
        <v>Low vacuum / high O2. Screen likely submerged.</v>
      </c>
    </row>
    <row r="464">
      <c r="A464" s="1">
        <v>45717</v>
      </c>
      <c r="B464" t="str">
        <v>EW-24</v>
      </c>
      <c r="C464" t="str">
        <v>Cell3-24</v>
      </c>
      <c r="D464" t="str">
        <v>Vertical</v>
      </c>
      <c r="E464" t="str">
        <v>2"</v>
      </c>
      <c r="F464" t="str">
        <v>1.0"</v>
      </c>
      <c r="G464">
        <v>41.6</v>
      </c>
      <c r="H464">
        <v>43.9</v>
      </c>
      <c r="I464">
        <v>3</v>
      </c>
      <c r="J464">
        <v>81.7</v>
      </c>
      <c r="K464">
        <v>82.2</v>
      </c>
      <c r="L464">
        <f>IF(OR(G464="",H464="",I464=""),0,MAX(0,100-G464-H464-I464))</f>
        <v>11.5</v>
      </c>
      <c r="M464">
        <v>-7.4</v>
      </c>
      <c r="N464">
        <v>-7.6</v>
      </c>
      <c r="O464">
        <v>0.2</v>
      </c>
      <c r="P464">
        <v>0.2</v>
      </c>
      <c r="Q464">
        <v>-8.9</v>
      </c>
      <c r="R464">
        <v>-9</v>
      </c>
      <c r="S464">
        <v>8.1</v>
      </c>
      <c r="T464">
        <v>7.1</v>
      </c>
      <c r="U464">
        <f>IF(OR(S464="",G464=""),0,S464*60*(G464/100)*1012/1000000*293.071)</f>
        <v>60.02</v>
      </c>
      <c r="V464">
        <f>IF(OR(T464="",G464=""),0,T464*60*(G464/100)*1012/1000000*293.071)</f>
        <v>52.56</v>
      </c>
      <c r="W464">
        <v>-16.7</v>
      </c>
      <c r="X464">
        <v>29.9</v>
      </c>
      <c r="Y464">
        <v>151</v>
      </c>
      <c r="Z464">
        <v>69</v>
      </c>
      <c r="AA464">
        <v>70</v>
      </c>
      <c r="AB464">
        <v>0</v>
      </c>
      <c r="AC464">
        <f>IF(OR(T464="",G464=""),0,T464*1440*(G464/100)*1012/1000000)</f>
        <v>4.304</v>
      </c>
      <c r="AD464" t="str">
        <v>LMS</v>
      </c>
      <c r="AE464" t="str">
        <v>Low vacuum / high O2. Screen likely submerged.</v>
      </c>
    </row>
    <row r="465">
      <c r="A465" s="1">
        <v>45748</v>
      </c>
      <c r="B465" t="str">
        <v>EW-24</v>
      </c>
      <c r="C465" t="str">
        <v>Cell3-24</v>
      </c>
      <c r="D465" t="str">
        <v>Vertical</v>
      </c>
      <c r="E465" t="str">
        <v>2"</v>
      </c>
      <c r="F465" t="str">
        <v>1.0"</v>
      </c>
      <c r="G465">
        <v>38</v>
      </c>
      <c r="H465">
        <v>44.7</v>
      </c>
      <c r="I465">
        <v>3</v>
      </c>
      <c r="J465">
        <v>83.8</v>
      </c>
      <c r="K465">
        <v>84.3</v>
      </c>
      <c r="L465">
        <f>IF(OR(G465="",H465="",I465=""),0,MAX(0,100-G465-H465-I465))</f>
        <v>14.3</v>
      </c>
      <c r="M465">
        <v>-4</v>
      </c>
      <c r="N465">
        <v>-4.2</v>
      </c>
      <c r="O465">
        <v>0.2</v>
      </c>
      <c r="P465">
        <v>0.2</v>
      </c>
      <c r="Q465">
        <v>-5.4</v>
      </c>
      <c r="R465">
        <v>-5.5</v>
      </c>
      <c r="S465">
        <v>10.2</v>
      </c>
      <c r="T465">
        <v>9.9</v>
      </c>
      <c r="U465">
        <f>IF(OR(S465="",G465=""),0,S465*60*(G465/100)*1012/1000000*293.071)</f>
        <v>69.24</v>
      </c>
      <c r="V465">
        <f>IF(OR(T465="",G465=""),0,T465*60*(G465/100)*1012/1000000*293.071)</f>
        <v>67.13</v>
      </c>
      <c r="W465">
        <v>-12.9</v>
      </c>
      <c r="X465">
        <v>30</v>
      </c>
      <c r="Y465">
        <v>156</v>
      </c>
      <c r="Z465">
        <v>65</v>
      </c>
      <c r="AA465">
        <v>64</v>
      </c>
      <c r="AB465">
        <v>0</v>
      </c>
      <c r="AC465">
        <f>IF(OR(T465="",G465=""),0,T465*1440*(G465/100)*1012/1000000)</f>
        <v>5.498</v>
      </c>
      <c r="AD465" t="str">
        <v>GEM5000</v>
      </c>
      <c r="AE465" t="str">
        <v>Low vacuum / high O2. Screen likely submerged.</v>
      </c>
    </row>
    <row r="466">
      <c r="A466" s="1">
        <v>45778</v>
      </c>
      <c r="B466" t="str">
        <v>EW-24</v>
      </c>
      <c r="C466" t="str">
        <v>Cell3-24</v>
      </c>
      <c r="D466" t="str">
        <v>Vertical</v>
      </c>
      <c r="E466" t="str">
        <v>2"</v>
      </c>
      <c r="F466" t="str">
        <v>1.0"</v>
      </c>
      <c r="G466">
        <v>37.8</v>
      </c>
      <c r="H466">
        <v>44.6</v>
      </c>
      <c r="I466">
        <v>3.1</v>
      </c>
      <c r="J466">
        <v>81</v>
      </c>
      <c r="K466">
        <v>81.2</v>
      </c>
      <c r="L466">
        <f>IF(OR(G466="",H466="",I466=""),0,MAX(0,100-G466-H466-I466))</f>
        <v>14.5</v>
      </c>
      <c r="M466">
        <v>-5.2</v>
      </c>
      <c r="N466">
        <v>-6</v>
      </c>
      <c r="O466">
        <v>0.2</v>
      </c>
      <c r="P466">
        <v>0.2</v>
      </c>
      <c r="Q466">
        <v>-6.7</v>
      </c>
      <c r="R466">
        <v>-7.3</v>
      </c>
      <c r="S466">
        <v>7</v>
      </c>
      <c r="T466">
        <v>7.6</v>
      </c>
      <c r="U466">
        <f>IF(OR(S466="",G466=""),0,S466*60*(G466/100)*1012/1000000*293.071)</f>
        <v>47.06</v>
      </c>
      <c r="V466">
        <f>IF(OR(T466="",G466=""),0,T466*60*(G466/100)*1012/1000000*293.071)</f>
        <v>51.34</v>
      </c>
      <c r="W466">
        <v>-15.1</v>
      </c>
      <c r="X466">
        <v>29.9</v>
      </c>
      <c r="Y466">
        <v>179</v>
      </c>
      <c r="Z466">
        <v>66</v>
      </c>
      <c r="AA466">
        <v>64</v>
      </c>
      <c r="AB466">
        <v>0</v>
      </c>
      <c r="AC466">
        <f>IF(OR(T466="",G466=""),0,T466*1440*(G466/100)*1012/1000000)</f>
        <v>4.205</v>
      </c>
      <c r="AD466" t="str">
        <v>GEM5000</v>
      </c>
      <c r="AE466" t="str">
        <v>Low vacuum / high O2. Screen likely submerged.</v>
      </c>
    </row>
    <row r="467">
      <c r="A467" s="1">
        <v>45809</v>
      </c>
      <c r="B467" t="str">
        <v>EW-24</v>
      </c>
      <c r="C467" t="str">
        <v>Cell3-24</v>
      </c>
      <c r="D467" t="str">
        <v>Vertical</v>
      </c>
      <c r="E467" t="str">
        <v>2"</v>
      </c>
      <c r="F467" t="str">
        <v>1.0"</v>
      </c>
      <c r="G467">
        <v>38.9</v>
      </c>
      <c r="H467">
        <v>44.5</v>
      </c>
      <c r="I467">
        <v>3.2</v>
      </c>
      <c r="J467">
        <v>82.6</v>
      </c>
      <c r="K467">
        <v>82.6</v>
      </c>
      <c r="L467">
        <f>IF(OR(G467="",H467="",I467=""),0,MAX(0,100-G467-H467-I467))</f>
        <v>13.4</v>
      </c>
      <c r="M467">
        <v>-5.5</v>
      </c>
      <c r="N467">
        <v>-5.1</v>
      </c>
      <c r="O467">
        <v>0.2</v>
      </c>
      <c r="P467">
        <v>0.2</v>
      </c>
      <c r="Q467">
        <v>-7.3</v>
      </c>
      <c r="R467">
        <v>-6.6</v>
      </c>
      <c r="S467">
        <v>8.2</v>
      </c>
      <c r="T467">
        <v>9.3</v>
      </c>
      <c r="U467">
        <f>IF(OR(S467="",G467=""),0,S467*60*(G467/100)*1012/1000000*293.071)</f>
        <v>56.84</v>
      </c>
      <c r="V467">
        <f>IF(OR(T467="",G467=""),0,T467*60*(G467/100)*1012/1000000*293.071)</f>
        <v>64.56</v>
      </c>
      <c r="W467">
        <v>-15.9</v>
      </c>
      <c r="X467">
        <v>30</v>
      </c>
      <c r="Y467">
        <v>179</v>
      </c>
      <c r="Z467">
        <v>56</v>
      </c>
      <c r="AA467">
        <v>61</v>
      </c>
      <c r="AB467">
        <v>0</v>
      </c>
      <c r="AC467">
        <f>IF(OR(T467="",G467=""),0,T467*1440*(G467/100)*1012/1000000)</f>
        <v>5.287</v>
      </c>
      <c r="AD467" t="str">
        <v>Envision</v>
      </c>
      <c r="AE467" t="str">
        <v>Low vacuum / high O2. Screen likely submerged.</v>
      </c>
    </row>
    <row r="468">
      <c r="A468" s="1">
        <v>45839</v>
      </c>
      <c r="B468" t="str">
        <v>EW-24</v>
      </c>
      <c r="C468" t="str">
        <v>Cell3-24</v>
      </c>
      <c r="D468" t="str">
        <v>Vertical</v>
      </c>
      <c r="E468" t="str">
        <v>2"</v>
      </c>
      <c r="F468" t="str">
        <v>1.0"</v>
      </c>
      <c r="G468">
        <v>39.7</v>
      </c>
      <c r="H468">
        <v>43.2</v>
      </c>
      <c r="I468">
        <v>3.3</v>
      </c>
      <c r="J468">
        <v>82.4</v>
      </c>
      <c r="K468">
        <v>82.6</v>
      </c>
      <c r="L468">
        <f>IF(OR(G468="",H468="",I468=""),0,MAX(0,100-G468-H468-I468))</f>
        <v>13.8</v>
      </c>
      <c r="M468">
        <v>-5.1</v>
      </c>
      <c r="N468">
        <v>-5.5</v>
      </c>
      <c r="O468">
        <v>0.2</v>
      </c>
      <c r="P468">
        <v>0.2</v>
      </c>
      <c r="Q468">
        <v>-7</v>
      </c>
      <c r="R468">
        <v>-6.6</v>
      </c>
      <c r="S468">
        <v>6.9</v>
      </c>
      <c r="T468">
        <v>6.1</v>
      </c>
      <c r="U468">
        <f>IF(OR(S468="",G468=""),0,S468*60*(G468/100)*1012/1000000*293.071)</f>
        <v>48.9</v>
      </c>
      <c r="V468">
        <f>IF(OR(T468="",G468=""),0,T468*60*(G468/100)*1012/1000000*293.071)</f>
        <v>43.25</v>
      </c>
      <c r="W468">
        <v>-11.9</v>
      </c>
      <c r="X468">
        <v>29.8</v>
      </c>
      <c r="Y468">
        <v>166</v>
      </c>
      <c r="Z468">
        <v>66</v>
      </c>
      <c r="AA468">
        <v>67</v>
      </c>
      <c r="AB468">
        <v>0</v>
      </c>
      <c r="AC468">
        <f>IF(OR(T468="",G468=""),0,T468*1440*(G468/100)*1012/1000000)</f>
        <v>3.541</v>
      </c>
      <c r="AD468" t="str">
        <v>Envision</v>
      </c>
      <c r="AE468" t="str">
        <v>Low vacuum / high O2. Screen likely submerged.</v>
      </c>
    </row>
    <row r="469">
      <c r="A469" s="1">
        <v>45870</v>
      </c>
      <c r="B469" t="str">
        <v>EW-24</v>
      </c>
      <c r="C469" t="str">
        <v>Cell3-24</v>
      </c>
      <c r="D469" t="str">
        <v>Vertical</v>
      </c>
      <c r="E469" t="str">
        <v>2"</v>
      </c>
      <c r="F469" t="str">
        <v>1.0"</v>
      </c>
      <c r="G469">
        <v>38.9</v>
      </c>
      <c r="H469">
        <v>45.5</v>
      </c>
      <c r="I469">
        <v>3.4</v>
      </c>
      <c r="J469">
        <v>79.6</v>
      </c>
      <c r="K469">
        <v>79.8</v>
      </c>
      <c r="L469">
        <f>IF(OR(G469="",H469="",I469=""),0,MAX(0,100-G469-H469-I469))</f>
        <v>12.3</v>
      </c>
      <c r="M469">
        <v>-7</v>
      </c>
      <c r="N469">
        <v>-7.7</v>
      </c>
      <c r="O469">
        <v>0.2</v>
      </c>
      <c r="P469">
        <v>0.2</v>
      </c>
      <c r="Q469">
        <v>-8.2</v>
      </c>
      <c r="R469">
        <v>-8.7</v>
      </c>
      <c r="S469">
        <v>7.6</v>
      </c>
      <c r="T469">
        <v>6.9</v>
      </c>
      <c r="U469">
        <f>IF(OR(S469="",G469=""),0,S469*60*(G469/100)*1012/1000000*293.071)</f>
        <v>52.46</v>
      </c>
      <c r="V469">
        <f>IF(OR(T469="",G469=""),0,T469*60*(G469/100)*1012/1000000*293.071)</f>
        <v>47.66</v>
      </c>
      <c r="W469">
        <v>-14.2</v>
      </c>
      <c r="X469">
        <v>29.7</v>
      </c>
      <c r="Y469">
        <v>172</v>
      </c>
      <c r="Z469">
        <v>75</v>
      </c>
      <c r="AA469">
        <v>72</v>
      </c>
      <c r="AB469">
        <v>0</v>
      </c>
      <c r="AC469">
        <f>IF(OR(T469="",G469=""),0,T469*1440*(G469/100)*1012/1000000)</f>
        <v>3.903</v>
      </c>
      <c r="AD469" t="str">
        <v>LMS</v>
      </c>
      <c r="AE469" t="str">
        <v>Low vacuum / high O2. Screen likely submerged.</v>
      </c>
    </row>
    <row r="470">
      <c r="A470" s="1">
        <v>45901</v>
      </c>
      <c r="B470" t="str">
        <v>EW-24</v>
      </c>
      <c r="C470" t="str">
        <v>Cell3-24</v>
      </c>
      <c r="D470" t="str">
        <v>Vertical</v>
      </c>
      <c r="E470" t="str">
        <v>2"</v>
      </c>
      <c r="F470" t="str">
        <v>1.0"</v>
      </c>
      <c r="G470">
        <v>38.3</v>
      </c>
      <c r="H470">
        <v>45.6</v>
      </c>
      <c r="I470">
        <v>3.4</v>
      </c>
      <c r="J470">
        <v>79.6</v>
      </c>
      <c r="K470">
        <v>80</v>
      </c>
      <c r="L470">
        <f>IF(OR(G470="",H470="",I470=""),0,MAX(0,100-G470-H470-I470))</f>
        <v>12.6</v>
      </c>
      <c r="M470">
        <v>-4.3</v>
      </c>
      <c r="N470">
        <v>-4.4</v>
      </c>
      <c r="O470">
        <v>0.2</v>
      </c>
      <c r="P470">
        <v>0.2</v>
      </c>
      <c r="Q470">
        <v>-5.8</v>
      </c>
      <c r="R470">
        <v>-5.8</v>
      </c>
      <c r="S470">
        <v>8.7</v>
      </c>
      <c r="T470">
        <v>8.4</v>
      </c>
      <c r="U470">
        <f>IF(OR(S470="",G470=""),0,S470*60*(G470/100)*1012/1000000*293.071)</f>
        <v>59.58</v>
      </c>
      <c r="V470">
        <f>IF(OR(T470="",G470=""),0,T470*60*(G470/100)*1012/1000000*293.071)</f>
        <v>57.55</v>
      </c>
      <c r="W470">
        <v>-11.2</v>
      </c>
      <c r="X470">
        <v>29.9</v>
      </c>
      <c r="Y470">
        <v>137</v>
      </c>
      <c r="Z470">
        <v>69</v>
      </c>
      <c r="AA470">
        <v>70</v>
      </c>
      <c r="AB470">
        <v>0</v>
      </c>
      <c r="AC470">
        <f>IF(OR(T470="",G470=""),0,T470*1440*(G470/100)*1012/1000000)</f>
        <v>4.712</v>
      </c>
      <c r="AD470" t="str">
        <v>LMS</v>
      </c>
      <c r="AE470" t="str">
        <v>Low vacuum / high O2. Screen likely submerged.</v>
      </c>
    </row>
    <row r="471">
      <c r="A471" s="1">
        <v>45931</v>
      </c>
      <c r="B471" t="str">
        <v>EW-24</v>
      </c>
      <c r="C471" t="str">
        <v>Cell3-24</v>
      </c>
      <c r="D471" t="str">
        <v>Vertical</v>
      </c>
      <c r="E471" t="str">
        <v>2"</v>
      </c>
      <c r="F471" t="str">
        <v>1.0"</v>
      </c>
      <c r="G471">
        <v>36.1</v>
      </c>
      <c r="H471">
        <v>45.8</v>
      </c>
      <c r="I471">
        <v>3.5</v>
      </c>
      <c r="J471">
        <v>81.9</v>
      </c>
      <c r="K471">
        <v>81.6</v>
      </c>
      <c r="L471">
        <f>IF(OR(G471="",H471="",I471=""),0,MAX(0,100-G471-H471-I471))</f>
        <v>14.7</v>
      </c>
      <c r="M471">
        <v>-4.9</v>
      </c>
      <c r="N471">
        <v>-4.5</v>
      </c>
      <c r="O471">
        <v>0.2</v>
      </c>
      <c r="P471">
        <v>0.2</v>
      </c>
      <c r="Q471">
        <v>-6</v>
      </c>
      <c r="R471">
        <v>-5.5</v>
      </c>
      <c r="S471">
        <v>7.6</v>
      </c>
      <c r="T471">
        <v>9</v>
      </c>
      <c r="U471">
        <f>IF(OR(S471="",G471=""),0,S471*60*(G471/100)*1012/1000000*293.071)</f>
        <v>48.71</v>
      </c>
      <c r="V471">
        <f>IF(OR(T471="",G471=""),0,T471*60*(G471/100)*1012/1000000*293.071)</f>
        <v>57.6</v>
      </c>
      <c r="W471">
        <v>-14.7</v>
      </c>
      <c r="X471">
        <v>29.8</v>
      </c>
      <c r="Y471">
        <v>138</v>
      </c>
      <c r="Z471">
        <v>74</v>
      </c>
      <c r="AA471">
        <v>70</v>
      </c>
      <c r="AB471">
        <v>0</v>
      </c>
      <c r="AC471">
        <f>IF(OR(T471="",G471=""),0,T471*1440*(G471/100)*1012/1000000)</f>
        <v>4.717</v>
      </c>
      <c r="AD471" t="str">
        <v>Envision</v>
      </c>
      <c r="AE471" t="str">
        <v>Low vacuum / high O2. Screen likely submerged.</v>
      </c>
    </row>
    <row r="472">
      <c r="A472" s="1">
        <v>45962</v>
      </c>
      <c r="B472" t="str">
        <v>EW-24</v>
      </c>
      <c r="C472" t="str">
        <v>Cell3-24</v>
      </c>
      <c r="D472" t="str">
        <v>Vertical</v>
      </c>
      <c r="E472" t="str">
        <v>2"</v>
      </c>
      <c r="F472" t="str">
        <v>1.0"</v>
      </c>
      <c r="G472">
        <v>38.8</v>
      </c>
      <c r="H472">
        <v>43.2</v>
      </c>
      <c r="I472">
        <v>3.6</v>
      </c>
      <c r="J472">
        <v>80.2</v>
      </c>
      <c r="K472">
        <v>80.6</v>
      </c>
      <c r="L472">
        <f>IF(OR(G472="",H472="",I472=""),0,MAX(0,100-G472-H472-I472))</f>
        <v>14.4</v>
      </c>
      <c r="M472">
        <v>-7</v>
      </c>
      <c r="N472">
        <v>-6.8</v>
      </c>
      <c r="O472">
        <v>0.2</v>
      </c>
      <c r="P472">
        <v>0.2</v>
      </c>
      <c r="Q472">
        <v>-8.3</v>
      </c>
      <c r="R472">
        <v>-8</v>
      </c>
      <c r="S472">
        <v>6.6</v>
      </c>
      <c r="T472">
        <v>7.2</v>
      </c>
      <c r="U472">
        <f>IF(OR(S472="",G472=""),0,S472*60*(G472/100)*1012/1000000*293.071)</f>
        <v>45.54</v>
      </c>
      <c r="V472">
        <f>IF(OR(T472="",G472=""),0,T472*60*(G472/100)*1012/1000000*293.071)</f>
        <v>49.53</v>
      </c>
      <c r="W472">
        <v>-14</v>
      </c>
      <c r="X472">
        <v>29.9</v>
      </c>
      <c r="Y472">
        <v>179</v>
      </c>
      <c r="Z472">
        <v>70</v>
      </c>
      <c r="AA472">
        <v>75</v>
      </c>
      <c r="AB472">
        <v>0</v>
      </c>
      <c r="AC472">
        <f>IF(OR(T472="",G472=""),0,T472*1440*(G472/100)*1012/1000000)</f>
        <v>4.056</v>
      </c>
      <c r="AD472" t="str">
        <v>GEM5000</v>
      </c>
      <c r="AE472" t="str">
        <v>Low vacuum / high O2. Screen likely submerged.</v>
      </c>
    </row>
    <row r="473">
      <c r="A473" s="1">
        <v>45992</v>
      </c>
      <c r="B473" t="str">
        <v>EW-24</v>
      </c>
      <c r="C473" t="str">
        <v>Cell3-24</v>
      </c>
      <c r="D473" t="str">
        <v>Vertical</v>
      </c>
      <c r="E473" t="str">
        <v>2"</v>
      </c>
      <c r="F473" t="str">
        <v>1.0"</v>
      </c>
      <c r="G473">
        <v>37.4</v>
      </c>
      <c r="H473">
        <v>44.5</v>
      </c>
      <c r="I473">
        <v>3.7</v>
      </c>
      <c r="J473">
        <v>82.2</v>
      </c>
      <c r="K473">
        <v>82.3</v>
      </c>
      <c r="L473">
        <f>IF(OR(G473="",H473="",I473=""),0,MAX(0,100-G473-H473-I473))</f>
        <v>14.4</v>
      </c>
      <c r="M473">
        <v>-4.2</v>
      </c>
      <c r="N473">
        <v>-5</v>
      </c>
      <c r="O473">
        <v>0.2</v>
      </c>
      <c r="P473">
        <v>0.2</v>
      </c>
      <c r="Q473">
        <v>-5.9</v>
      </c>
      <c r="R473">
        <v>-6.1</v>
      </c>
      <c r="S473">
        <v>5.6</v>
      </c>
      <c r="T473">
        <v>6</v>
      </c>
      <c r="U473">
        <f>IF(OR(S473="",G473=""),0,S473*60*(G473/100)*1012/1000000*293.071)</f>
        <v>37.4</v>
      </c>
      <c r="V473">
        <f>IF(OR(T473="",G473=""),0,T473*60*(G473/100)*1012/1000000*293.071)</f>
        <v>40.16</v>
      </c>
      <c r="W473">
        <v>-12.5</v>
      </c>
      <c r="X473">
        <v>30</v>
      </c>
      <c r="Y473">
        <v>120</v>
      </c>
      <c r="Z473">
        <v>58</v>
      </c>
      <c r="AA473">
        <v>63</v>
      </c>
      <c r="AB473">
        <v>0</v>
      </c>
      <c r="AC473">
        <f>IF(OR(T473="",G473=""),0,T473*1440*(G473/100)*1012/1000000)</f>
        <v>3.288</v>
      </c>
      <c r="AD473" t="str">
        <v>GEM5000</v>
      </c>
      <c r="AE473" t="str">
        <v>Low vacuum / high O2. Screen likely submerged.</v>
      </c>
    </row>
    <row r="474">
      <c r="A474" s="1">
        <v>46023</v>
      </c>
      <c r="B474" t="str">
        <v>EW-24</v>
      </c>
      <c r="C474" t="str">
        <v>Cell3-24</v>
      </c>
      <c r="D474" t="str">
        <v>Vertical</v>
      </c>
      <c r="E474" t="str">
        <v>2"</v>
      </c>
      <c r="F474" t="str">
        <v>1.0"</v>
      </c>
      <c r="G474">
        <v>38</v>
      </c>
      <c r="H474">
        <v>46.3</v>
      </c>
      <c r="I474">
        <v>3.8</v>
      </c>
      <c r="J474">
        <v>83.6</v>
      </c>
      <c r="K474">
        <v>83.2</v>
      </c>
      <c r="L474">
        <f>IF(OR(G474="",H474="",I474=""),0,MAX(0,100-G474-H474-I474))</f>
        <v>11.9</v>
      </c>
      <c r="M474">
        <v>-6.8</v>
      </c>
      <c r="N474">
        <v>-7.3</v>
      </c>
      <c r="O474">
        <v>0.2</v>
      </c>
      <c r="P474">
        <v>0.2</v>
      </c>
      <c r="Q474">
        <v>-8.5</v>
      </c>
      <c r="R474">
        <v>-8.2</v>
      </c>
      <c r="S474">
        <v>6.5</v>
      </c>
      <c r="T474">
        <v>7.2</v>
      </c>
      <c r="U474">
        <f>IF(OR(S474="",G474=""),0,S474*60*(G474/100)*1012/1000000*293.071)</f>
        <v>43.88</v>
      </c>
      <c r="V474">
        <f>IF(OR(T474="",G474=""),0,T474*60*(G474/100)*1012/1000000*293.071)</f>
        <v>48.56</v>
      </c>
      <c r="W474">
        <v>-16.2</v>
      </c>
      <c r="X474">
        <v>29.8</v>
      </c>
      <c r="Y474">
        <v>122</v>
      </c>
      <c r="Z474">
        <v>59</v>
      </c>
      <c r="AA474">
        <v>60</v>
      </c>
      <c r="AB474">
        <v>0</v>
      </c>
      <c r="AC474">
        <f>IF(OR(T474="",G474=""),0,T474*1440*(G474/100)*1012/1000000)</f>
        <v>3.977</v>
      </c>
      <c r="AD474" t="str">
        <v>LMS</v>
      </c>
      <c r="AE474" t="str">
        <v>Low vacuum / high O2. Screen likely submerged.</v>
      </c>
    </row>
    <row r="475">
      <c r="A475" s="1">
        <v>46054</v>
      </c>
      <c r="B475" t="str">
        <v>EW-24</v>
      </c>
      <c r="C475" t="str">
        <v>Cell3-24</v>
      </c>
      <c r="D475" t="str">
        <v>Vertical</v>
      </c>
      <c r="E475" t="str">
        <v>2"</v>
      </c>
      <c r="F475" t="str">
        <v>1.0"</v>
      </c>
      <c r="G475">
        <v>33.9</v>
      </c>
      <c r="H475">
        <v>48.8</v>
      </c>
      <c r="I475">
        <v>3.8</v>
      </c>
      <c r="J475">
        <v>83.8</v>
      </c>
      <c r="K475">
        <v>84</v>
      </c>
      <c r="L475">
        <f>IF(OR(G475="",H475="",I475=""),0,MAX(0,100-G475-H475-I475))</f>
        <v>13.5</v>
      </c>
      <c r="M475">
        <v>-6.8</v>
      </c>
      <c r="N475">
        <v>-6.6</v>
      </c>
      <c r="O475">
        <v>0.2</v>
      </c>
      <c r="P475">
        <v>0.2</v>
      </c>
      <c r="Q475">
        <v>-8.2</v>
      </c>
      <c r="R475">
        <v>-7.9</v>
      </c>
      <c r="S475">
        <v>9.1</v>
      </c>
      <c r="T475">
        <v>9.3</v>
      </c>
      <c r="U475">
        <f>IF(OR(S475="",G475=""),0,S475*60*(G475/100)*1012/1000000*293.071)</f>
        <v>54.96</v>
      </c>
      <c r="V475">
        <f>IF(OR(T475="",G475=""),0,T475*60*(G475/100)*1012/1000000*293.071)</f>
        <v>55.91</v>
      </c>
      <c r="W475">
        <v>-13.6</v>
      </c>
      <c r="X475">
        <v>29.9</v>
      </c>
      <c r="Y475">
        <v>164</v>
      </c>
      <c r="Z475">
        <v>64</v>
      </c>
      <c r="AA475">
        <v>62</v>
      </c>
      <c r="AB475">
        <v>0</v>
      </c>
      <c r="AC475">
        <f>IF(OR(T475="",G475=""),0,T475*1440*(G475/100)*1012/1000000)</f>
        <v>4.579</v>
      </c>
      <c r="AD475" t="str">
        <v>GEM5000</v>
      </c>
      <c r="AE475" t="str">
        <v>Low vacuum / high O2. Screen likely submerged.</v>
      </c>
    </row>
    <row r="476">
      <c r="A476" s="1">
        <v>46082</v>
      </c>
      <c r="B476" t="str">
        <v>EW-24</v>
      </c>
      <c r="C476" t="str">
        <v>Cell3-24</v>
      </c>
      <c r="D476" t="str">
        <v>Vertical</v>
      </c>
      <c r="E476" t="str">
        <v>2"</v>
      </c>
      <c r="F476" t="str">
        <v>1.0"</v>
      </c>
      <c r="G476">
        <v>36.1</v>
      </c>
      <c r="H476">
        <v>45.7</v>
      </c>
      <c r="I476">
        <v>3.9</v>
      </c>
      <c r="J476">
        <v>82.5</v>
      </c>
      <c r="K476">
        <v>82.5</v>
      </c>
      <c r="L476">
        <f>IF(OR(G476="",H476="",I476=""),0,MAX(0,100-G476-H476-I476))</f>
        <v>14.3</v>
      </c>
      <c r="M476">
        <v>-6.9</v>
      </c>
      <c r="N476">
        <v>-7.3</v>
      </c>
      <c r="O476">
        <v>0.2</v>
      </c>
      <c r="P476">
        <v>0.2</v>
      </c>
      <c r="Q476">
        <v>-8.3</v>
      </c>
      <c r="R476">
        <v>-8.4</v>
      </c>
      <c r="S476">
        <v>8</v>
      </c>
      <c r="T476">
        <v>8</v>
      </c>
      <c r="U476">
        <f>IF(OR(S476="",G476=""),0,S476*60*(G476/100)*1012/1000000*293.071)</f>
        <v>51.07</v>
      </c>
      <c r="V476">
        <f>IF(OR(T476="",G476=""),0,T476*60*(G476/100)*1012/1000000*293.071)</f>
        <v>51.11</v>
      </c>
      <c r="W476">
        <v>-14.8</v>
      </c>
      <c r="X476">
        <v>30</v>
      </c>
      <c r="Y476">
        <v>158</v>
      </c>
      <c r="Z476">
        <v>71</v>
      </c>
      <c r="AA476">
        <v>69</v>
      </c>
      <c r="AB476">
        <v>0</v>
      </c>
      <c r="AC476">
        <f>IF(OR(T476="",G476=""),0,T476*1440*(G476/100)*1012/1000000)</f>
        <v>4.185</v>
      </c>
      <c r="AD476" t="str">
        <v>LMS</v>
      </c>
      <c r="AE476" t="str">
        <v>Low vacuum / high O2. Screen likely submerged.</v>
      </c>
    </row>
    <row r="477">
      <c r="A477" s="1">
        <v>46113</v>
      </c>
      <c r="B477" t="str">
        <v>EW-24</v>
      </c>
      <c r="C477" t="str">
        <v>Cell3-24</v>
      </c>
      <c r="D477" t="str">
        <v>Vertical</v>
      </c>
      <c r="E477" t="str">
        <v>2"</v>
      </c>
      <c r="F477" t="str">
        <v>1.0"</v>
      </c>
      <c r="G477">
        <v>33.2</v>
      </c>
      <c r="H477">
        <v>48.8</v>
      </c>
      <c r="I477">
        <v>4</v>
      </c>
      <c r="J477">
        <v>78</v>
      </c>
      <c r="K477">
        <v>78.3</v>
      </c>
      <c r="L477">
        <f>IF(OR(G477="",H477="",I477=""),0,MAX(0,100-G477-H477-I477))</f>
        <v>14.1</v>
      </c>
      <c r="M477">
        <v>-5.8</v>
      </c>
      <c r="N477">
        <v>-6.2</v>
      </c>
      <c r="O477">
        <v>0.2</v>
      </c>
      <c r="P477">
        <v>0.2</v>
      </c>
      <c r="Q477">
        <v>-7.1</v>
      </c>
      <c r="R477">
        <v>-7.2</v>
      </c>
      <c r="S477">
        <v>9.8</v>
      </c>
      <c r="T477">
        <v>8.9</v>
      </c>
      <c r="U477">
        <f>IF(OR(S477="",G477=""),0,S477*60*(G477/100)*1012/1000000*293.071)</f>
        <v>57.99</v>
      </c>
      <c r="V477">
        <f>IF(OR(T477="",G477=""),0,T477*60*(G477/100)*1012/1000000*293.071)</f>
        <v>52.45</v>
      </c>
      <c r="W477">
        <v>-16.3</v>
      </c>
      <c r="X477">
        <v>29.9</v>
      </c>
      <c r="Y477">
        <v>168</v>
      </c>
      <c r="Z477">
        <v>71</v>
      </c>
      <c r="AA477">
        <v>69</v>
      </c>
      <c r="AB477">
        <v>0</v>
      </c>
      <c r="AC477">
        <f>IF(OR(T477="",G477=""),0,T477*1440*(G477/100)*1012/1000000)</f>
        <v>4.295</v>
      </c>
      <c r="AD477" t="str">
        <v>GEM5000</v>
      </c>
      <c r="AE477" t="str">
        <v>Low vacuum / high O2. Screen likely submerged.</v>
      </c>
    </row>
    <row r="478">
      <c r="A478" s="1">
        <v>46143</v>
      </c>
      <c r="B478" t="str">
        <v>EW-24</v>
      </c>
      <c r="C478" t="str">
        <v>Cell3-24</v>
      </c>
      <c r="D478" t="str">
        <v>Vertical</v>
      </c>
      <c r="E478" t="str">
        <v>2"</v>
      </c>
      <c r="F478" t="str">
        <v>1.0"</v>
      </c>
      <c r="G478">
        <v>34.2</v>
      </c>
      <c r="H478">
        <v>48.2</v>
      </c>
      <c r="I478">
        <v>4.1</v>
      </c>
      <c r="J478">
        <v>75.5</v>
      </c>
      <c r="K478">
        <v>76</v>
      </c>
      <c r="L478">
        <f>IF(OR(G478="",H478="",I478=""),0,MAX(0,100-G478-H478-I478))</f>
        <v>13.5</v>
      </c>
      <c r="M478">
        <v>-4.3</v>
      </c>
      <c r="N478">
        <v>-4.6</v>
      </c>
      <c r="O478">
        <v>0.2</v>
      </c>
      <c r="P478">
        <v>0.2</v>
      </c>
      <c r="Q478">
        <v>-6</v>
      </c>
      <c r="R478">
        <v>-5.7</v>
      </c>
      <c r="S478">
        <v>6.7</v>
      </c>
      <c r="T478">
        <v>6.2</v>
      </c>
      <c r="U478">
        <f>IF(OR(S478="",G478=""),0,S478*60*(G478/100)*1012/1000000*293.071)</f>
        <v>40.68</v>
      </c>
      <c r="V478">
        <f>IF(OR(T478="",G478=""),0,T478*60*(G478/100)*1012/1000000*293.071)</f>
        <v>37.8</v>
      </c>
      <c r="W478">
        <v>-11.5</v>
      </c>
      <c r="X478">
        <v>29.8</v>
      </c>
      <c r="Y478">
        <v>163</v>
      </c>
      <c r="Z478">
        <v>76</v>
      </c>
      <c r="AA478">
        <v>75</v>
      </c>
      <c r="AB478">
        <v>0</v>
      </c>
      <c r="AC478">
        <f>IF(OR(T478="",G478=""),0,T478*1440*(G478/100)*1012/1000000)</f>
        <v>3.096</v>
      </c>
      <c r="AD478" t="str">
        <v>LMS</v>
      </c>
      <c r="AE478" t="str">
        <v>Low vacuum / high O2. Screen likely submerged.</v>
      </c>
    </row>
    <row r="479">
      <c r="A479" s="1">
        <v>46174</v>
      </c>
      <c r="B479" t="str">
        <v>EW-24</v>
      </c>
      <c r="C479" t="str">
        <v>Cell3-24</v>
      </c>
      <c r="D479" t="str">
        <v>Vertical</v>
      </c>
      <c r="E479" t="str">
        <v>2"</v>
      </c>
      <c r="F479" t="str">
        <v>1.0"</v>
      </c>
      <c r="G479">
        <v>35.6</v>
      </c>
      <c r="H479">
        <v>46.1</v>
      </c>
      <c r="I479">
        <v>4.2</v>
      </c>
      <c r="J479">
        <v>82.7</v>
      </c>
      <c r="K479">
        <v>82.8</v>
      </c>
      <c r="L479">
        <f>IF(OR(G479="",H479="",I479=""),0,MAX(0,100-G479-H479-I479))</f>
        <v>14.1</v>
      </c>
      <c r="M479">
        <v>-3.7</v>
      </c>
      <c r="N479">
        <v>-4.5</v>
      </c>
      <c r="O479">
        <v>0.2</v>
      </c>
      <c r="P479">
        <v>0.2</v>
      </c>
      <c r="Q479">
        <v>-5.2</v>
      </c>
      <c r="R479">
        <v>-5.7</v>
      </c>
      <c r="S479">
        <v>8</v>
      </c>
      <c r="T479">
        <v>7.8</v>
      </c>
      <c r="U479">
        <f>IF(OR(S479="",G479=""),0,S479*60*(G479/100)*1012/1000000*293.071)</f>
        <v>50.71</v>
      </c>
      <c r="V479">
        <f>IF(OR(T479="",G479=""),0,T479*60*(G479/100)*1012/1000000*293.071)</f>
        <v>49.25</v>
      </c>
      <c r="W479">
        <v>-11.3</v>
      </c>
      <c r="X479">
        <v>29.9</v>
      </c>
      <c r="Y479">
        <v>137</v>
      </c>
      <c r="Z479">
        <v>74</v>
      </c>
      <c r="AA479">
        <v>74</v>
      </c>
      <c r="AB479">
        <v>0</v>
      </c>
      <c r="AC479">
        <f>IF(OR(T479="",G479=""),0,T479*1440*(G479/100)*1012/1000000)</f>
        <v>4.033</v>
      </c>
      <c r="AD479" t="str">
        <v>GEM5000</v>
      </c>
      <c r="AE479" t="str">
        <v>Low vacuum / high O2. Screen likely submerged.</v>
      </c>
    </row>
    <row r="480">
      <c r="A480" s="1">
        <v>46204</v>
      </c>
      <c r="B480" t="str">
        <v>EW-24</v>
      </c>
      <c r="C480" t="str">
        <v>Cell3-24</v>
      </c>
      <c r="D480" t="str">
        <v>Vertical</v>
      </c>
      <c r="E480" t="str">
        <v>2"</v>
      </c>
      <c r="F480" t="str">
        <v>1.0"</v>
      </c>
      <c r="G480">
        <v>35.1</v>
      </c>
      <c r="H480">
        <v>47.3</v>
      </c>
      <c r="I480">
        <v>4.2</v>
      </c>
      <c r="J480">
        <v>81.5</v>
      </c>
      <c r="K480">
        <v>81.5</v>
      </c>
      <c r="L480">
        <f>IF(OR(G480="",H480="",I480=""),0,MAX(0,100-G480-H480-I480))</f>
        <v>13.3</v>
      </c>
      <c r="M480">
        <v>-7.2</v>
      </c>
      <c r="N480">
        <v>-7.4</v>
      </c>
      <c r="O480">
        <v>0.2</v>
      </c>
      <c r="P480">
        <v>0.2</v>
      </c>
      <c r="Q480">
        <v>-8.4</v>
      </c>
      <c r="R480">
        <v>-8.4</v>
      </c>
      <c r="S480">
        <v>11</v>
      </c>
      <c r="T480">
        <v>9.6</v>
      </c>
      <c r="U480">
        <f>IF(OR(S480="",G480=""),0,S480*60*(G480/100)*1012/1000000*293.071)</f>
        <v>68.8</v>
      </c>
      <c r="V480">
        <f>IF(OR(T480="",G480=""),0,T480*60*(G480/100)*1012/1000000*293.071)</f>
        <v>60.3</v>
      </c>
      <c r="W480">
        <v>-15.4</v>
      </c>
      <c r="X480">
        <v>30</v>
      </c>
      <c r="Y480">
        <v>123</v>
      </c>
      <c r="Z480">
        <v>68</v>
      </c>
      <c r="AA480">
        <v>72</v>
      </c>
      <c r="AB480">
        <v>0</v>
      </c>
      <c r="AC480">
        <f>IF(OR(T480="",G480=""),0,T480*1440*(G480/100)*1012/1000000)</f>
        <v>4.938</v>
      </c>
      <c r="AD480" t="str">
        <v>GEM5000</v>
      </c>
      <c r="AE480" t="str">
        <v>Low vacuum / high O2. Screen likely submerged.</v>
      </c>
    </row>
    <row r="481">
      <c r="A481" s="1">
        <v>46235</v>
      </c>
      <c r="B481" t="str">
        <v>EW-24</v>
      </c>
      <c r="C481" t="str">
        <v>Cell3-24</v>
      </c>
      <c r="D481" t="str">
        <v>Vertical</v>
      </c>
      <c r="E481" t="str">
        <v>2"</v>
      </c>
      <c r="F481" t="str">
        <v>1.0"</v>
      </c>
      <c r="G481">
        <v>35.2</v>
      </c>
      <c r="H481">
        <v>45.6</v>
      </c>
      <c r="I481">
        <v>4.3</v>
      </c>
      <c r="J481">
        <v>81.4</v>
      </c>
      <c r="K481">
        <v>81</v>
      </c>
      <c r="L481">
        <f>IF(OR(G481="",H481="",I481=""),0,MAX(0,100-G481-H481-I481))</f>
        <v>14.9</v>
      </c>
      <c r="M481">
        <v>-3</v>
      </c>
      <c r="N481">
        <v>-4.1</v>
      </c>
      <c r="O481">
        <v>0.2</v>
      </c>
      <c r="P481">
        <v>0.2</v>
      </c>
      <c r="Q481">
        <v>-4.8</v>
      </c>
      <c r="R481">
        <v>-5.3</v>
      </c>
      <c r="S481">
        <v>8.4</v>
      </c>
      <c r="T481">
        <v>8</v>
      </c>
      <c r="U481">
        <f>IF(OR(S481="",G481=""),0,S481*60*(G481/100)*1012/1000000*293.071)</f>
        <v>52.35</v>
      </c>
      <c r="V481">
        <f>IF(OR(T481="",G481=""),0,T481*60*(G481/100)*1012/1000000*293.071)</f>
        <v>50.07</v>
      </c>
      <c r="W481">
        <v>-11.6</v>
      </c>
      <c r="X481">
        <v>29.8</v>
      </c>
      <c r="Y481">
        <v>135</v>
      </c>
      <c r="Z481">
        <v>71</v>
      </c>
      <c r="AA481">
        <v>68</v>
      </c>
      <c r="AB481">
        <v>0</v>
      </c>
      <c r="AC481">
        <f>IF(OR(T481="",G481=""),0,T481*1440*(G481/100)*1012/1000000)</f>
        <v>4.1</v>
      </c>
      <c r="AD481" t="str">
        <v>GEM5000</v>
      </c>
      <c r="AE481" t="str">
        <v>Low vacuum / high O2. Screen likely submerged.</v>
      </c>
    </row>
    <row r="482">
      <c r="A482" s="1">
        <v>45658</v>
      </c>
      <c r="B482" t="str">
        <v>EW-25</v>
      </c>
      <c r="C482" t="str">
        <v>Cell3-25</v>
      </c>
      <c r="D482" t="str">
        <v>Vertical</v>
      </c>
      <c r="E482" t="str">
        <v>2"</v>
      </c>
      <c r="F482" t="str">
        <v>1.0"</v>
      </c>
      <c r="G482">
        <v>54.9</v>
      </c>
      <c r="H482">
        <v>32.6</v>
      </c>
      <c r="I482">
        <v>0.7</v>
      </c>
      <c r="J482">
        <v>78.9</v>
      </c>
      <c r="K482">
        <v>79.4</v>
      </c>
      <c r="L482">
        <f>IF(OR(G482="",H482="",I482=""),0,MAX(0,100-G482-H482-I482))</f>
        <v>11.8</v>
      </c>
      <c r="M482">
        <v>-15.7</v>
      </c>
      <c r="N482">
        <v>-16</v>
      </c>
      <c r="O482">
        <v>1.5</v>
      </c>
      <c r="P482">
        <v>1.5</v>
      </c>
      <c r="Q482">
        <v>-17.5</v>
      </c>
      <c r="R482">
        <v>-17</v>
      </c>
      <c r="S482">
        <v>37</v>
      </c>
      <c r="T482">
        <v>36.3</v>
      </c>
      <c r="U482">
        <f>IF(OR(S482="",G482=""),0,S482*60*(G482/100)*1012/1000000*293.071)</f>
        <v>361.47</v>
      </c>
      <c r="V482">
        <f>IF(OR(T482="",G482=""),0,T482*60*(G482/100)*1012/1000000*293.071)</f>
        <v>354.45</v>
      </c>
      <c r="W482">
        <v>-26.7</v>
      </c>
      <c r="X482">
        <v>29.9</v>
      </c>
      <c r="Y482">
        <v>41</v>
      </c>
      <c r="Z482">
        <v>71</v>
      </c>
      <c r="AA482">
        <v>71</v>
      </c>
      <c r="AB482">
        <v>53.3</v>
      </c>
      <c r="AC482">
        <f>IF(OR(T482="",G482=""),0,T482*1440*(G482/100)*1012/1000000)</f>
        <v>29.027</v>
      </c>
      <c r="AD482" t="str">
        <v>GEM5000</v>
      </c>
      <c r="AE482" t="str">
        <v/>
      </c>
    </row>
    <row r="483">
      <c r="A483" s="1">
        <v>45689</v>
      </c>
      <c r="B483" t="str">
        <v>EW-25</v>
      </c>
      <c r="C483" t="str">
        <v>Cell3-25</v>
      </c>
      <c r="D483" t="str">
        <v>Vertical</v>
      </c>
      <c r="E483" t="str">
        <v>2"</v>
      </c>
      <c r="F483" t="str">
        <v>1.0"</v>
      </c>
      <c r="G483">
        <v>51.6</v>
      </c>
      <c r="H483">
        <v>35</v>
      </c>
      <c r="I483">
        <v>0.7</v>
      </c>
      <c r="J483">
        <v>80</v>
      </c>
      <c r="K483">
        <v>79.7</v>
      </c>
      <c r="L483">
        <f>IF(OR(G483="",H483="",I483=""),0,MAX(0,100-G483-H483-I483))</f>
        <v>12.7</v>
      </c>
      <c r="M483">
        <v>-15.6</v>
      </c>
      <c r="N483">
        <v>-15.5</v>
      </c>
      <c r="O483">
        <v>1.5</v>
      </c>
      <c r="P483">
        <v>1.4</v>
      </c>
      <c r="Q483">
        <v>-17</v>
      </c>
      <c r="R483">
        <v>-16.4</v>
      </c>
      <c r="S483">
        <v>36.7</v>
      </c>
      <c r="T483">
        <v>35.3</v>
      </c>
      <c r="U483">
        <f>IF(OR(S483="",G483=""),0,S483*60*(G483/100)*1012/1000000*293.071)</f>
        <v>337.43</v>
      </c>
      <c r="V483">
        <f>IF(OR(T483="",G483=""),0,T483*60*(G483/100)*1012/1000000*293.071)</f>
        <v>324.41</v>
      </c>
      <c r="W483">
        <v>-26</v>
      </c>
      <c r="X483">
        <v>30</v>
      </c>
      <c r="Y483">
        <v>61</v>
      </c>
      <c r="Z483">
        <v>79</v>
      </c>
      <c r="AA483">
        <v>80</v>
      </c>
      <c r="AB483">
        <v>57.1</v>
      </c>
      <c r="AC483">
        <f>IF(OR(T483="",G483=""),0,T483*1440*(G483/100)*1012/1000000)</f>
        <v>26.566</v>
      </c>
      <c r="AD483" t="str">
        <v>GEM5000</v>
      </c>
      <c r="AE483" t="str">
        <v/>
      </c>
    </row>
    <row r="484">
      <c r="A484" s="1">
        <v>45717</v>
      </c>
      <c r="B484" t="str">
        <v>EW-25</v>
      </c>
      <c r="C484" t="str">
        <v>Cell3-25</v>
      </c>
      <c r="D484" t="str">
        <v>Vertical</v>
      </c>
      <c r="E484" t="str">
        <v>2"</v>
      </c>
      <c r="F484" t="str">
        <v>1.0"</v>
      </c>
      <c r="G484">
        <v>52.1</v>
      </c>
      <c r="H484">
        <v>34.4</v>
      </c>
      <c r="I484">
        <v>0.8</v>
      </c>
      <c r="J484">
        <v>81.9</v>
      </c>
      <c r="K484">
        <v>81.8</v>
      </c>
      <c r="L484">
        <f>IF(OR(G484="",H484="",I484=""),0,MAX(0,100-G484-H484-I484))</f>
        <v>12.7</v>
      </c>
      <c r="M484">
        <v>-20.3</v>
      </c>
      <c r="N484">
        <v>-20.3</v>
      </c>
      <c r="O484">
        <v>1.4</v>
      </c>
      <c r="P484">
        <v>1.4</v>
      </c>
      <c r="Q484">
        <v>-21.7</v>
      </c>
      <c r="R484">
        <v>-21.5</v>
      </c>
      <c r="S484">
        <v>34.9</v>
      </c>
      <c r="T484">
        <v>35</v>
      </c>
      <c r="U484">
        <f>IF(OR(S484="",G484=""),0,S484*60*(G484/100)*1012/1000000*293.071)</f>
        <v>323.15</v>
      </c>
      <c r="V484">
        <f>IF(OR(T484="",G484=""),0,T484*60*(G484/100)*1012/1000000*293.071)</f>
        <v>324.07</v>
      </c>
      <c r="W484">
        <v>-26.9</v>
      </c>
      <c r="X484">
        <v>29.8</v>
      </c>
      <c r="Y484">
        <v>54</v>
      </c>
      <c r="Z484">
        <v>68</v>
      </c>
      <c r="AA484">
        <v>68</v>
      </c>
      <c r="AB484">
        <v>59.2</v>
      </c>
      <c r="AC484">
        <f>IF(OR(T484="",G484=""),0,T484*1440*(G484/100)*1012/1000000)</f>
        <v>26.539</v>
      </c>
      <c r="AD484" t="str">
        <v>Envision</v>
      </c>
      <c r="AE484" t="str">
        <v/>
      </c>
    </row>
    <row r="485">
      <c r="A485" s="1">
        <v>45748</v>
      </c>
      <c r="B485" t="str">
        <v>EW-25</v>
      </c>
      <c r="C485" t="str">
        <v>Cell3-25</v>
      </c>
      <c r="D485" t="str">
        <v>Vertical</v>
      </c>
      <c r="E485" t="str">
        <v>2"</v>
      </c>
      <c r="F485" t="str">
        <v>1.0"</v>
      </c>
      <c r="G485">
        <v>55</v>
      </c>
      <c r="H485">
        <v>32.6</v>
      </c>
      <c r="I485">
        <v>0.7</v>
      </c>
      <c r="J485">
        <v>81.5</v>
      </c>
      <c r="K485">
        <v>81.8</v>
      </c>
      <c r="L485">
        <f>IF(OR(G485="",H485="",I485=""),0,MAX(0,100-G485-H485-I485))</f>
        <v>11.6</v>
      </c>
      <c r="M485">
        <v>-20</v>
      </c>
      <c r="N485">
        <v>-19.5</v>
      </c>
      <c r="O485">
        <v>0.7</v>
      </c>
      <c r="P485">
        <v>0.7</v>
      </c>
      <c r="Q485">
        <v>-21.3</v>
      </c>
      <c r="R485">
        <v>-20.8</v>
      </c>
      <c r="S485">
        <v>23.3</v>
      </c>
      <c r="T485">
        <v>24.6</v>
      </c>
      <c r="U485">
        <f>IF(OR(S485="",G485=""),0,S485*60*(G485/100)*1012/1000000*293.071)</f>
        <v>228.08</v>
      </c>
      <c r="V485">
        <f>IF(OR(T485="",G485=""),0,T485*60*(G485/100)*1012/1000000*293.071)</f>
        <v>241.28</v>
      </c>
      <c r="W485">
        <v>-28.2</v>
      </c>
      <c r="X485">
        <v>29.7</v>
      </c>
      <c r="Y485">
        <v>42</v>
      </c>
      <c r="Z485">
        <v>68</v>
      </c>
      <c r="AA485">
        <v>64</v>
      </c>
      <c r="AB485">
        <v>60.6</v>
      </c>
      <c r="AC485">
        <f>IF(OR(T485="",G485=""),0,T485*1440*(G485/100)*1012/1000000)</f>
        <v>19.759</v>
      </c>
      <c r="AD485" t="str">
        <v>GEM5000</v>
      </c>
      <c r="AE485" t="str">
        <v/>
      </c>
    </row>
    <row r="486">
      <c r="A486" s="1">
        <v>45778</v>
      </c>
      <c r="B486" t="str">
        <v>EW-25</v>
      </c>
      <c r="C486" t="str">
        <v>Cell3-25</v>
      </c>
      <c r="D486" t="str">
        <v>Vertical</v>
      </c>
      <c r="E486" t="str">
        <v>2"</v>
      </c>
      <c r="F486" t="str">
        <v>1.0"</v>
      </c>
      <c r="G486">
        <v>53.7</v>
      </c>
      <c r="H486">
        <v>35</v>
      </c>
      <c r="I486">
        <v>0.8</v>
      </c>
      <c r="J486">
        <v>80.9</v>
      </c>
      <c r="K486">
        <v>80.7</v>
      </c>
      <c r="L486">
        <f>IF(OR(G486="",H486="",I486=""),0,MAX(0,100-G486-H486-I486))</f>
        <v>10.5</v>
      </c>
      <c r="M486">
        <v>-19.1</v>
      </c>
      <c r="N486">
        <v>-18.9</v>
      </c>
      <c r="O486">
        <v>0.6</v>
      </c>
      <c r="P486">
        <v>0.6</v>
      </c>
      <c r="Q486">
        <v>-20.5</v>
      </c>
      <c r="R486">
        <v>-20.3</v>
      </c>
      <c r="S486">
        <v>24.6</v>
      </c>
      <c r="T486">
        <v>23.4</v>
      </c>
      <c r="U486">
        <f>IF(OR(S486="",G486=""),0,S486*60*(G486/100)*1012/1000000*293.071)</f>
        <v>235.49</v>
      </c>
      <c r="V486">
        <f>IF(OR(T486="",G486=""),0,T486*60*(G486/100)*1012/1000000*293.071)</f>
        <v>223.39</v>
      </c>
      <c r="W486">
        <v>-27.7</v>
      </c>
      <c r="X486">
        <v>30</v>
      </c>
      <c r="Y486">
        <v>79</v>
      </c>
      <c r="Z486">
        <v>74</v>
      </c>
      <c r="AA486">
        <v>73</v>
      </c>
      <c r="AB486">
        <v>61.3</v>
      </c>
      <c r="AC486">
        <f>IF(OR(T486="",G486=""),0,T486*1440*(G486/100)*1012/1000000)</f>
        <v>18.294</v>
      </c>
      <c r="AD486" t="str">
        <v>LMS</v>
      </c>
      <c r="AE486" t="str">
        <v/>
      </c>
    </row>
    <row r="487">
      <c r="A487" s="1">
        <v>45809</v>
      </c>
      <c r="B487" t="str">
        <v>EW-25</v>
      </c>
      <c r="C487" t="str">
        <v>Cell3-25</v>
      </c>
      <c r="D487" t="str">
        <v>Vertical</v>
      </c>
      <c r="E487" t="str">
        <v>2"</v>
      </c>
      <c r="F487" t="str">
        <v>1.0"</v>
      </c>
      <c r="G487">
        <v>52.4</v>
      </c>
      <c r="H487">
        <v>36.1</v>
      </c>
      <c r="I487">
        <v>0.7</v>
      </c>
      <c r="J487">
        <v>82.7</v>
      </c>
      <c r="K487">
        <v>82.4</v>
      </c>
      <c r="L487">
        <f>IF(OR(G487="",H487="",I487=""),0,MAX(0,100-G487-H487-I487))</f>
        <v>10.8</v>
      </c>
      <c r="M487">
        <v>-14.4</v>
      </c>
      <c r="N487">
        <v>-14.9</v>
      </c>
      <c r="O487">
        <v>0.7</v>
      </c>
      <c r="P487">
        <v>0.7</v>
      </c>
      <c r="Q487">
        <v>-15.6</v>
      </c>
      <c r="R487">
        <v>-16.2</v>
      </c>
      <c r="S487">
        <v>23.3</v>
      </c>
      <c r="T487">
        <v>24.2</v>
      </c>
      <c r="U487">
        <f>IF(OR(S487="",G487=""),0,S487*60*(G487/100)*1012/1000000*293.071)</f>
        <v>217.05</v>
      </c>
      <c r="V487">
        <f>IF(OR(T487="",G487=""),0,T487*60*(G487/100)*1012/1000000*293.071)</f>
        <v>225.83</v>
      </c>
      <c r="W487">
        <v>-24.7</v>
      </c>
      <c r="X487">
        <v>29.9</v>
      </c>
      <c r="Y487">
        <v>56</v>
      </c>
      <c r="Z487">
        <v>70</v>
      </c>
      <c r="AA487">
        <v>69</v>
      </c>
      <c r="AB487">
        <v>59.9</v>
      </c>
      <c r="AC487">
        <f>IF(OR(T487="",G487=""),0,T487*1440*(G487/100)*1012/1000000)</f>
        <v>18.493</v>
      </c>
      <c r="AD487" t="str">
        <v>Envision</v>
      </c>
      <c r="AE487" t="str">
        <v/>
      </c>
    </row>
    <row r="488">
      <c r="A488" s="1">
        <v>45839</v>
      </c>
      <c r="B488" t="str">
        <v>EW-25</v>
      </c>
      <c r="C488" t="str">
        <v>Cell3-25</v>
      </c>
      <c r="D488" t="str">
        <v>Vertical</v>
      </c>
      <c r="E488" t="str">
        <v>2"</v>
      </c>
      <c r="F488" t="str">
        <v>1.0"</v>
      </c>
      <c r="G488">
        <v>56.4</v>
      </c>
      <c r="H488">
        <v>33.4</v>
      </c>
      <c r="I488">
        <v>0.5</v>
      </c>
      <c r="J488">
        <v>78.6</v>
      </c>
      <c r="K488">
        <v>78.7</v>
      </c>
      <c r="L488">
        <f>IF(OR(G488="",H488="",I488=""),0,MAX(0,100-G488-H488-I488))</f>
        <v>9.8</v>
      </c>
      <c r="M488">
        <v>-16.7</v>
      </c>
      <c r="N488">
        <v>-17</v>
      </c>
      <c r="O488">
        <v>0.6</v>
      </c>
      <c r="P488">
        <v>0.6</v>
      </c>
      <c r="Q488">
        <v>-18</v>
      </c>
      <c r="R488">
        <v>-18.3</v>
      </c>
      <c r="S488">
        <v>23.5</v>
      </c>
      <c r="T488">
        <v>22.9</v>
      </c>
      <c r="U488">
        <f>IF(OR(S488="",G488=""),0,S488*60*(G488/100)*1012/1000000*293.071)</f>
        <v>235.4</v>
      </c>
      <c r="V488">
        <f>IF(OR(T488="",G488=""),0,T488*60*(G488/100)*1012/1000000*293.071)</f>
        <v>229.25</v>
      </c>
      <c r="W488">
        <v>-26</v>
      </c>
      <c r="X488">
        <v>29.8</v>
      </c>
      <c r="Y488">
        <v>43</v>
      </c>
      <c r="Z488">
        <v>69</v>
      </c>
      <c r="AA488">
        <v>70</v>
      </c>
      <c r="AB488">
        <v>56.1</v>
      </c>
      <c r="AC488">
        <f>IF(OR(T488="",G488=""),0,T488*1440*(G488/100)*1012/1000000)</f>
        <v>18.773</v>
      </c>
      <c r="AD488" t="str">
        <v>LMS</v>
      </c>
      <c r="AE488" t="str">
        <v/>
      </c>
    </row>
    <row r="489">
      <c r="A489" s="1">
        <v>45870</v>
      </c>
      <c r="B489" t="str">
        <v>EW-25</v>
      </c>
      <c r="C489" t="str">
        <v>Cell3-25</v>
      </c>
      <c r="D489" t="str">
        <v>Vertical</v>
      </c>
      <c r="E489" t="str">
        <v>2"</v>
      </c>
      <c r="F489" t="str">
        <v>1.0"</v>
      </c>
      <c r="G489">
        <v>53.7</v>
      </c>
      <c r="H489">
        <v>33.1</v>
      </c>
      <c r="I489">
        <v>0.8</v>
      </c>
      <c r="J489">
        <v>79.2</v>
      </c>
      <c r="K489">
        <v>78.8</v>
      </c>
      <c r="L489">
        <f>IF(OR(G489="",H489="",I489=""),0,MAX(0,100-G489-H489-I489))</f>
        <v>12.4</v>
      </c>
      <c r="M489">
        <v>-19.6</v>
      </c>
      <c r="N489">
        <v>-21</v>
      </c>
      <c r="O489">
        <v>0.9</v>
      </c>
      <c r="P489">
        <v>0.9</v>
      </c>
      <c r="Q489">
        <v>-21.4</v>
      </c>
      <c r="R489">
        <v>-22.2</v>
      </c>
      <c r="S489">
        <v>29.8</v>
      </c>
      <c r="T489">
        <v>28.5</v>
      </c>
      <c r="U489">
        <f>IF(OR(S489="",G489=""),0,S489*60*(G489/100)*1012/1000000*293.071)</f>
        <v>284.51</v>
      </c>
      <c r="V489">
        <f>IF(OR(T489="",G489=""),0,T489*60*(G489/100)*1012/1000000*293.071)</f>
        <v>272.11</v>
      </c>
      <c r="W489">
        <v>-27.1</v>
      </c>
      <c r="X489">
        <v>29.9</v>
      </c>
      <c r="Y489">
        <v>84</v>
      </c>
      <c r="Z489">
        <v>72</v>
      </c>
      <c r="AA489">
        <v>73</v>
      </c>
      <c r="AB489">
        <v>53.3</v>
      </c>
      <c r="AC489">
        <f>IF(OR(T489="",G489=""),0,T489*1440*(G489/100)*1012/1000000)</f>
        <v>22.284</v>
      </c>
      <c r="AD489" t="str">
        <v>GEM5000</v>
      </c>
      <c r="AE489" t="str">
        <v/>
      </c>
    </row>
    <row r="490">
      <c r="A490" s="1">
        <v>45901</v>
      </c>
      <c r="B490" t="str">
        <v>EW-25</v>
      </c>
      <c r="C490" t="str">
        <v>Cell3-25</v>
      </c>
      <c r="D490" t="str">
        <v>Vertical</v>
      </c>
      <c r="E490" t="str">
        <v>2"</v>
      </c>
      <c r="F490" t="str">
        <v>1.0"</v>
      </c>
      <c r="G490">
        <v>52</v>
      </c>
      <c r="H490">
        <v>34.4</v>
      </c>
      <c r="I490">
        <v>0.6</v>
      </c>
      <c r="J490">
        <v>77.2</v>
      </c>
      <c r="K490">
        <v>77.4</v>
      </c>
      <c r="L490">
        <f>IF(OR(G490="",H490="",I490=""),0,MAX(0,100-G490-H490-I490))</f>
        <v>13.1</v>
      </c>
      <c r="M490">
        <v>-18.7</v>
      </c>
      <c r="N490">
        <v>-19.4</v>
      </c>
      <c r="O490">
        <v>0.8</v>
      </c>
      <c r="P490">
        <v>0.8</v>
      </c>
      <c r="Q490">
        <v>-20.1</v>
      </c>
      <c r="R490">
        <v>-20.4</v>
      </c>
      <c r="S490">
        <v>25.9</v>
      </c>
      <c r="T490">
        <v>26.3</v>
      </c>
      <c r="U490">
        <f>IF(OR(S490="",G490=""),0,S490*60*(G490/100)*1012/1000000*293.071)</f>
        <v>239.33</v>
      </c>
      <c r="V490">
        <f>IF(OR(T490="",G490=""),0,T490*60*(G490/100)*1012/1000000*293.071)</f>
        <v>243.4</v>
      </c>
      <c r="W490">
        <v>-25.8</v>
      </c>
      <c r="X490">
        <v>29.9</v>
      </c>
      <c r="Y490">
        <v>65</v>
      </c>
      <c r="Z490">
        <v>61</v>
      </c>
      <c r="AA490">
        <v>62</v>
      </c>
      <c r="AB490">
        <v>52.2</v>
      </c>
      <c r="AC490">
        <f>IF(OR(T490="",G490=""),0,T490*1440*(G490/100)*1012/1000000)</f>
        <v>19.933</v>
      </c>
      <c r="AD490" t="str">
        <v>LMS</v>
      </c>
      <c r="AE490" t="str">
        <v/>
      </c>
    </row>
    <row r="491">
      <c r="A491" s="1">
        <v>45931</v>
      </c>
      <c r="B491" t="str">
        <v>EW-25</v>
      </c>
      <c r="C491" t="str">
        <v>Cell3-25</v>
      </c>
      <c r="D491" t="str">
        <v>Vertical</v>
      </c>
      <c r="E491" t="str">
        <v>2"</v>
      </c>
      <c r="F491" t="str">
        <v>1.0"</v>
      </c>
      <c r="G491">
        <v>55.5</v>
      </c>
      <c r="H491">
        <v>32.6</v>
      </c>
      <c r="I491">
        <v>0.7</v>
      </c>
      <c r="J491">
        <v>78.7</v>
      </c>
      <c r="K491">
        <v>78.8</v>
      </c>
      <c r="L491">
        <f>IF(OR(G491="",H491="",I491=""),0,MAX(0,100-G491-H491-I491))</f>
        <v>11.3</v>
      </c>
      <c r="M491">
        <v>-14.8</v>
      </c>
      <c r="N491">
        <v>-15.2</v>
      </c>
      <c r="O491">
        <v>0.6</v>
      </c>
      <c r="P491">
        <v>0.6</v>
      </c>
      <c r="Q491">
        <v>-16.4</v>
      </c>
      <c r="R491">
        <v>-16.4</v>
      </c>
      <c r="S491">
        <v>21</v>
      </c>
      <c r="T491">
        <v>22.4</v>
      </c>
      <c r="U491">
        <f>IF(OR(S491="",G491=""),0,S491*60*(G491/100)*1012/1000000*293.071)</f>
        <v>206.93</v>
      </c>
      <c r="V491">
        <f>IF(OR(T491="",G491=""),0,T491*60*(G491/100)*1012/1000000*293.071)</f>
        <v>221.46</v>
      </c>
      <c r="W491">
        <v>-22</v>
      </c>
      <c r="X491">
        <v>29.8</v>
      </c>
      <c r="Y491">
        <v>48</v>
      </c>
      <c r="Z491">
        <v>77</v>
      </c>
      <c r="AA491">
        <v>75</v>
      </c>
      <c r="AB491">
        <v>49.1</v>
      </c>
      <c r="AC491">
        <f>IF(OR(T491="",G491=""),0,T491*1440*(G491/100)*1012/1000000)</f>
        <v>18.136</v>
      </c>
      <c r="AD491" t="str">
        <v>LMS</v>
      </c>
      <c r="AE491" t="str">
        <v/>
      </c>
    </row>
    <row r="492">
      <c r="A492" s="1">
        <v>45962</v>
      </c>
      <c r="B492" t="str">
        <v>EW-25</v>
      </c>
      <c r="C492" t="str">
        <v>Cell3-25</v>
      </c>
      <c r="D492" t="str">
        <v>Vertical</v>
      </c>
      <c r="E492" t="str">
        <v>2"</v>
      </c>
      <c r="F492" t="str">
        <v>1.0"</v>
      </c>
      <c r="G492">
        <v>56.8</v>
      </c>
      <c r="H492">
        <v>32.9</v>
      </c>
      <c r="I492">
        <v>0.6</v>
      </c>
      <c r="J492">
        <v>81.1</v>
      </c>
      <c r="K492">
        <v>81.3</v>
      </c>
      <c r="L492">
        <f>IF(OR(G492="",H492="",I492=""),0,MAX(0,100-G492-H492-I492))</f>
        <v>9.6</v>
      </c>
      <c r="M492">
        <v>-14.4</v>
      </c>
      <c r="N492">
        <v>-15</v>
      </c>
      <c r="O492">
        <v>1.5</v>
      </c>
      <c r="P492">
        <v>1.5</v>
      </c>
      <c r="Q492">
        <v>-15.9</v>
      </c>
      <c r="R492">
        <v>-16.3</v>
      </c>
      <c r="S492">
        <v>37.5</v>
      </c>
      <c r="T492">
        <v>36.4</v>
      </c>
      <c r="U492">
        <f>IF(OR(S492="",G492=""),0,S492*60*(G492/100)*1012/1000000*293.071)</f>
        <v>379.7</v>
      </c>
      <c r="V492">
        <f>IF(OR(T492="",G492=""),0,T492*60*(G492/100)*1012/1000000*293.071)</f>
        <v>368.5</v>
      </c>
      <c r="W492">
        <v>-25.9</v>
      </c>
      <c r="X492">
        <v>29.8</v>
      </c>
      <c r="Y492">
        <v>54</v>
      </c>
      <c r="Z492">
        <v>62</v>
      </c>
      <c r="AA492">
        <v>62</v>
      </c>
      <c r="AB492">
        <v>50.5</v>
      </c>
      <c r="AC492">
        <f>IF(OR(T492="",G492=""),0,T492*1440*(G492/100)*1012/1000000)</f>
        <v>30.177</v>
      </c>
      <c r="AD492" t="str">
        <v>GEM5000</v>
      </c>
      <c r="AE492" t="str">
        <v/>
      </c>
    </row>
    <row r="493">
      <c r="A493" s="1">
        <v>45992</v>
      </c>
      <c r="B493" t="str">
        <v>EW-25</v>
      </c>
      <c r="C493" t="str">
        <v>Cell3-25</v>
      </c>
      <c r="D493" t="str">
        <v>Vertical</v>
      </c>
      <c r="E493" t="str">
        <v>2"</v>
      </c>
      <c r="F493" t="str">
        <v>1.0"</v>
      </c>
      <c r="G493">
        <v>55.8</v>
      </c>
      <c r="H493">
        <v>32.7</v>
      </c>
      <c r="I493">
        <v>0.7</v>
      </c>
      <c r="J493">
        <v>81</v>
      </c>
      <c r="K493">
        <v>80.7</v>
      </c>
      <c r="L493">
        <f>IF(OR(G493="",H493="",I493=""),0,MAX(0,100-G493-H493-I493))</f>
        <v>10.7</v>
      </c>
      <c r="M493">
        <v>-19.4</v>
      </c>
      <c r="N493">
        <v>-19.2</v>
      </c>
      <c r="O493">
        <v>1.2</v>
      </c>
      <c r="P493">
        <v>1.2</v>
      </c>
      <c r="Q493">
        <v>-20.9</v>
      </c>
      <c r="R493">
        <v>-20.7</v>
      </c>
      <c r="S493">
        <v>33</v>
      </c>
      <c r="T493">
        <v>31.9</v>
      </c>
      <c r="U493">
        <f>IF(OR(S493="",G493=""),0,S493*60*(G493/100)*1012/1000000*293.071)</f>
        <v>328.02</v>
      </c>
      <c r="V493">
        <f>IF(OR(T493="",G493=""),0,T493*60*(G493/100)*1012/1000000*293.071)</f>
        <v>316.62</v>
      </c>
      <c r="W493">
        <v>-28.1</v>
      </c>
      <c r="X493">
        <v>29.7</v>
      </c>
      <c r="Y493">
        <v>53</v>
      </c>
      <c r="Z493">
        <v>78</v>
      </c>
      <c r="AA493">
        <v>77</v>
      </c>
      <c r="AB493">
        <v>48.4</v>
      </c>
      <c r="AC493">
        <f>IF(OR(T493="",G493=""),0,T493*1440*(G493/100)*1012/1000000)</f>
        <v>25.929</v>
      </c>
      <c r="AD493" t="str">
        <v>LMS</v>
      </c>
      <c r="AE493" t="str">
        <v/>
      </c>
    </row>
    <row r="494">
      <c r="A494" s="1">
        <v>46023</v>
      </c>
      <c r="B494" t="str">
        <v>EW-25</v>
      </c>
      <c r="C494" t="str">
        <v>Cell3-25</v>
      </c>
      <c r="D494" t="str">
        <v>Vertical</v>
      </c>
      <c r="E494" t="str">
        <v>2"</v>
      </c>
      <c r="F494" t="str">
        <v>1.0"</v>
      </c>
      <c r="G494">
        <v>52.1</v>
      </c>
      <c r="H494">
        <v>36.6</v>
      </c>
      <c r="I494">
        <v>0.5</v>
      </c>
      <c r="J494">
        <v>75.4</v>
      </c>
      <c r="K494">
        <v>75.5</v>
      </c>
      <c r="L494">
        <f>IF(OR(G494="",H494="",I494=""),0,MAX(0,100-G494-H494-I494))</f>
        <v>10.8</v>
      </c>
      <c r="M494">
        <v>-13.9</v>
      </c>
      <c r="N494">
        <v>-15.4</v>
      </c>
      <c r="O494">
        <v>1.3</v>
      </c>
      <c r="P494">
        <v>1.3</v>
      </c>
      <c r="Q494">
        <v>-15.4</v>
      </c>
      <c r="R494">
        <v>-16.3</v>
      </c>
      <c r="S494">
        <v>34.8</v>
      </c>
      <c r="T494">
        <v>33.6</v>
      </c>
      <c r="U494">
        <f>IF(OR(S494="",G494=""),0,S494*60*(G494/100)*1012/1000000*293.071)</f>
        <v>322.63</v>
      </c>
      <c r="V494">
        <f>IF(OR(T494="",G494=""),0,T494*60*(G494/100)*1012/1000000*293.071)</f>
        <v>311.53</v>
      </c>
      <c r="W494">
        <v>-24.8</v>
      </c>
      <c r="X494">
        <v>29.8</v>
      </c>
      <c r="Y494">
        <v>55</v>
      </c>
      <c r="Z494">
        <v>66</v>
      </c>
      <c r="AA494">
        <v>66</v>
      </c>
      <c r="AB494">
        <v>50.5</v>
      </c>
      <c r="AC494">
        <f>IF(OR(T494="",G494=""),0,T494*1440*(G494/100)*1012/1000000)</f>
        <v>25.512</v>
      </c>
      <c r="AD494" t="str">
        <v>LMS</v>
      </c>
      <c r="AE494" t="str">
        <v/>
      </c>
    </row>
    <row r="495">
      <c r="A495" s="1">
        <v>46054</v>
      </c>
      <c r="B495" t="str">
        <v>EW-25</v>
      </c>
      <c r="C495" t="str">
        <v>Cell3-25</v>
      </c>
      <c r="D495" t="str">
        <v>Vertical</v>
      </c>
      <c r="E495" t="str">
        <v>2"</v>
      </c>
      <c r="F495" t="str">
        <v>1.0"</v>
      </c>
      <c r="G495">
        <v>56.3</v>
      </c>
      <c r="H495">
        <v>30.8</v>
      </c>
      <c r="I495">
        <v>0.5</v>
      </c>
      <c r="J495">
        <v>82.6</v>
      </c>
      <c r="K495">
        <v>83.1</v>
      </c>
      <c r="L495">
        <f>IF(OR(G495="",H495="",I495=""),0,MAX(0,100-G495-H495-I495))</f>
        <v>12.4</v>
      </c>
      <c r="M495">
        <v>-14.9</v>
      </c>
      <c r="N495">
        <v>-15.7</v>
      </c>
      <c r="O495">
        <v>0.6</v>
      </c>
      <c r="P495">
        <v>0.6</v>
      </c>
      <c r="Q495">
        <v>-16.5</v>
      </c>
      <c r="R495">
        <v>-16.7</v>
      </c>
      <c r="S495">
        <v>24.5</v>
      </c>
      <c r="T495">
        <v>23.6</v>
      </c>
      <c r="U495">
        <f>IF(OR(S495="",G495=""),0,S495*60*(G495/100)*1012/1000000*293.071)</f>
        <v>245.45</v>
      </c>
      <c r="V495">
        <f>IF(OR(T495="",G495=""),0,T495*60*(G495/100)*1012/1000000*293.071)</f>
        <v>236.16</v>
      </c>
      <c r="W495">
        <v>-26.3</v>
      </c>
      <c r="X495">
        <v>29.8</v>
      </c>
      <c r="Y495">
        <v>58</v>
      </c>
      <c r="Z495">
        <v>70</v>
      </c>
      <c r="AA495">
        <v>74</v>
      </c>
      <c r="AB495">
        <v>54.3</v>
      </c>
      <c r="AC495">
        <f>IF(OR(T495="",G495=""),0,T495*1440*(G495/100)*1012/1000000)</f>
        <v>19.34</v>
      </c>
      <c r="AD495" t="str">
        <v>Envision</v>
      </c>
      <c r="AE495" t="str">
        <v/>
      </c>
    </row>
    <row r="496">
      <c r="A496" s="1">
        <v>46082</v>
      </c>
      <c r="B496" t="str">
        <v>EW-25</v>
      </c>
      <c r="C496" t="str">
        <v>Cell3-25</v>
      </c>
      <c r="D496" t="str">
        <v>Vertical</v>
      </c>
      <c r="E496" t="str">
        <v>2"</v>
      </c>
      <c r="F496" t="str">
        <v>1.0"</v>
      </c>
      <c r="G496">
        <v>51.6</v>
      </c>
      <c r="H496">
        <v>35</v>
      </c>
      <c r="I496">
        <v>0.5</v>
      </c>
      <c r="J496">
        <v>79.4</v>
      </c>
      <c r="K496">
        <v>79.7</v>
      </c>
      <c r="L496">
        <f>IF(OR(G496="",H496="",I496=""),0,MAX(0,100-G496-H496-I496))</f>
        <v>13</v>
      </c>
      <c r="M496">
        <v>-21.6</v>
      </c>
      <c r="N496">
        <v>-21.6</v>
      </c>
      <c r="O496">
        <v>1</v>
      </c>
      <c r="P496">
        <v>1</v>
      </c>
      <c r="Q496">
        <v>-22.9</v>
      </c>
      <c r="R496">
        <v>-22.9</v>
      </c>
      <c r="S496">
        <v>29.6</v>
      </c>
      <c r="T496">
        <v>30.2</v>
      </c>
      <c r="U496">
        <f>IF(OR(S496="",G496=""),0,S496*60*(G496/100)*1012/1000000*293.071)</f>
        <v>271.84</v>
      </c>
      <c r="V496">
        <f>IF(OR(T496="",G496=""),0,T496*60*(G496/100)*1012/1000000*293.071)</f>
        <v>277.03</v>
      </c>
      <c r="W496">
        <v>-30</v>
      </c>
      <c r="X496">
        <v>29.8</v>
      </c>
      <c r="Y496">
        <v>59</v>
      </c>
      <c r="Z496">
        <v>63</v>
      </c>
      <c r="AA496">
        <v>62</v>
      </c>
      <c r="AB496">
        <v>56.4</v>
      </c>
      <c r="AC496">
        <f>IF(OR(T496="",G496=""),0,T496*1440*(G496/100)*1012/1000000)</f>
        <v>22.687</v>
      </c>
      <c r="AD496" t="str">
        <v>Envision</v>
      </c>
      <c r="AE496" t="str">
        <v/>
      </c>
    </row>
    <row r="497">
      <c r="A497" s="1">
        <v>46113</v>
      </c>
      <c r="B497" t="str">
        <v>EW-25</v>
      </c>
      <c r="C497" t="str">
        <v>Cell3-25</v>
      </c>
      <c r="D497" t="str">
        <v>Vertical</v>
      </c>
      <c r="E497" t="str">
        <v>2"</v>
      </c>
      <c r="F497" t="str">
        <v>1.0"</v>
      </c>
      <c r="G497">
        <v>56.3</v>
      </c>
      <c r="H497">
        <v>32</v>
      </c>
      <c r="I497">
        <v>0.4</v>
      </c>
      <c r="J497">
        <v>82.3</v>
      </c>
      <c r="K497">
        <v>82.6</v>
      </c>
      <c r="L497">
        <f>IF(OR(G497="",H497="",I497=""),0,MAX(0,100-G497-H497-I497))</f>
        <v>11.3</v>
      </c>
      <c r="M497">
        <v>-18.3</v>
      </c>
      <c r="N497">
        <v>-17.7</v>
      </c>
      <c r="O497">
        <v>0.7</v>
      </c>
      <c r="P497">
        <v>0.7</v>
      </c>
      <c r="Q497">
        <v>-19.4</v>
      </c>
      <c r="R497">
        <v>-19.2</v>
      </c>
      <c r="S497">
        <v>24.6</v>
      </c>
      <c r="T497">
        <v>25.1</v>
      </c>
      <c r="U497">
        <f>IF(OR(S497="",G497=""),0,S497*60*(G497/100)*1012/1000000*293.071)</f>
        <v>246.82</v>
      </c>
      <c r="V497">
        <f>IF(OR(T497="",G497=""),0,T497*60*(G497/100)*1012/1000000*293.071)</f>
        <v>251.19</v>
      </c>
      <c r="W497">
        <v>-24.2</v>
      </c>
      <c r="X497">
        <v>29.7</v>
      </c>
      <c r="Y497">
        <v>62</v>
      </c>
      <c r="Z497">
        <v>59</v>
      </c>
      <c r="AA497">
        <v>65</v>
      </c>
      <c r="AB497">
        <v>57.8</v>
      </c>
      <c r="AC497">
        <f>IF(OR(T497="",G497=""),0,T497*1440*(G497/100)*1012/1000000)</f>
        <v>20.571</v>
      </c>
      <c r="AD497" t="str">
        <v>LMS</v>
      </c>
      <c r="AE497" t="str">
        <v/>
      </c>
    </row>
    <row r="498">
      <c r="A498" s="1">
        <v>46143</v>
      </c>
      <c r="B498" t="str">
        <v>EW-25</v>
      </c>
      <c r="C498" t="str">
        <v>Cell3-25</v>
      </c>
      <c r="D498" t="str">
        <v>Vertical</v>
      </c>
      <c r="E498" t="str">
        <v>2"</v>
      </c>
      <c r="F498" t="str">
        <v>1.0"</v>
      </c>
      <c r="G498">
        <v>56.7</v>
      </c>
      <c r="H498">
        <v>30.4</v>
      </c>
      <c r="I498">
        <v>0.8</v>
      </c>
      <c r="J498">
        <v>81.1</v>
      </c>
      <c r="K498">
        <v>81.3</v>
      </c>
      <c r="L498">
        <f>IF(OR(G498="",H498="",I498=""),0,MAX(0,100-G498-H498-I498))</f>
        <v>12.2</v>
      </c>
      <c r="M498">
        <v>-20.4</v>
      </c>
      <c r="N498">
        <v>-20</v>
      </c>
      <c r="O498">
        <v>0.8</v>
      </c>
      <c r="P498">
        <v>0.8</v>
      </c>
      <c r="Q498">
        <v>-22.1</v>
      </c>
      <c r="R498">
        <v>-21.4</v>
      </c>
      <c r="S498">
        <v>27.5</v>
      </c>
      <c r="T498">
        <v>26.9</v>
      </c>
      <c r="U498">
        <f>IF(OR(S498="",G498=""),0,S498*60*(G498/100)*1012/1000000*293.071)</f>
        <v>277.43</v>
      </c>
      <c r="V498">
        <f>IF(OR(T498="",G498=""),0,T498*60*(G498/100)*1012/1000000*293.071)</f>
        <v>270.92</v>
      </c>
      <c r="W498">
        <v>-29.1</v>
      </c>
      <c r="X498">
        <v>29.9</v>
      </c>
      <c r="Y498">
        <v>69</v>
      </c>
      <c r="Z498">
        <v>79</v>
      </c>
      <c r="AA498">
        <v>80</v>
      </c>
      <c r="AB498">
        <v>60.6</v>
      </c>
      <c r="AC498">
        <f>IF(OR(T498="",G498=""),0,T498*1440*(G498/100)*1012/1000000)</f>
        <v>22.186</v>
      </c>
      <c r="AD498" t="str">
        <v>GEM5000</v>
      </c>
      <c r="AE498" t="str">
        <v/>
      </c>
    </row>
    <row r="499">
      <c r="A499" s="1">
        <v>46174</v>
      </c>
      <c r="B499" t="str">
        <v>EW-25</v>
      </c>
      <c r="C499" t="str">
        <v>Cell3-25</v>
      </c>
      <c r="D499" t="str">
        <v>Vertical</v>
      </c>
      <c r="E499" t="str">
        <v>2"</v>
      </c>
      <c r="F499" t="str">
        <v>1.0"</v>
      </c>
      <c r="G499">
        <v>54.7</v>
      </c>
      <c r="H499">
        <v>34.2</v>
      </c>
      <c r="I499">
        <v>0.8</v>
      </c>
      <c r="J499">
        <v>81.2</v>
      </c>
      <c r="K499">
        <v>81.6</v>
      </c>
      <c r="L499">
        <f>IF(OR(G499="",H499="",I499=""),0,MAX(0,100-G499-H499-I499))</f>
        <v>10.3</v>
      </c>
      <c r="M499">
        <v>-18.6</v>
      </c>
      <c r="N499">
        <v>-18.4</v>
      </c>
      <c r="O499">
        <v>1.6</v>
      </c>
      <c r="P499">
        <v>1.6</v>
      </c>
      <c r="Q499">
        <v>-19.9</v>
      </c>
      <c r="R499">
        <v>-19.7</v>
      </c>
      <c r="S499">
        <v>37.5</v>
      </c>
      <c r="T499">
        <v>38</v>
      </c>
      <c r="U499">
        <f>IF(OR(S499="",G499=""),0,S499*60*(G499/100)*1012/1000000*293.071)</f>
        <v>365.04</v>
      </c>
      <c r="V499">
        <f>IF(OR(T499="",G499=""),0,T499*60*(G499/100)*1012/1000000*293.071)</f>
        <v>369.36</v>
      </c>
      <c r="W499">
        <v>-24.9</v>
      </c>
      <c r="X499">
        <v>29.7</v>
      </c>
      <c r="Y499">
        <v>69</v>
      </c>
      <c r="Z499">
        <v>56</v>
      </c>
      <c r="AA499">
        <v>61</v>
      </c>
      <c r="AB499">
        <v>61.3</v>
      </c>
      <c r="AC499">
        <f>IF(OR(T499="",G499=""),0,T499*1440*(G499/100)*1012/1000000)</f>
        <v>30.248</v>
      </c>
      <c r="AD499" t="str">
        <v>Envision</v>
      </c>
      <c r="AE499" t="str">
        <v/>
      </c>
    </row>
    <row r="500">
      <c r="A500" s="1">
        <v>46204</v>
      </c>
      <c r="B500" t="str">
        <v>EW-25</v>
      </c>
      <c r="C500" t="str">
        <v>Cell3-25</v>
      </c>
      <c r="D500" t="str">
        <v>Vertical</v>
      </c>
      <c r="E500" t="str">
        <v>2"</v>
      </c>
      <c r="F500" t="str">
        <v>1.0"</v>
      </c>
      <c r="G500">
        <v>53.6</v>
      </c>
      <c r="H500">
        <v>34.6</v>
      </c>
      <c r="I500">
        <v>0.5</v>
      </c>
      <c r="J500">
        <v>82.9</v>
      </c>
      <c r="K500">
        <v>82.7</v>
      </c>
      <c r="L500">
        <f>IF(OR(G500="",H500="",I500=""),0,MAX(0,100-G500-H500-I500))</f>
        <v>11.3</v>
      </c>
      <c r="M500">
        <v>-15.3</v>
      </c>
      <c r="N500">
        <v>-15.8</v>
      </c>
      <c r="O500">
        <v>1.6</v>
      </c>
      <c r="P500">
        <v>1.6</v>
      </c>
      <c r="Q500">
        <v>-17.1</v>
      </c>
      <c r="R500">
        <v>-17.1</v>
      </c>
      <c r="S500">
        <v>37.5</v>
      </c>
      <c r="T500">
        <v>37</v>
      </c>
      <c r="U500">
        <f>IF(OR(S500="",G500=""),0,S500*60*(G500/100)*1012/1000000*293.071)</f>
        <v>357.45</v>
      </c>
      <c r="V500">
        <f>IF(OR(T500="",G500=""),0,T500*60*(G500/100)*1012/1000000*293.071)</f>
        <v>352.76</v>
      </c>
      <c r="W500">
        <v>-25.9</v>
      </c>
      <c r="X500">
        <v>29.8</v>
      </c>
      <c r="Y500">
        <v>62</v>
      </c>
      <c r="Z500">
        <v>69</v>
      </c>
      <c r="AA500">
        <v>70</v>
      </c>
      <c r="AB500">
        <v>59.9</v>
      </c>
      <c r="AC500">
        <f>IF(OR(T500="",G500=""),0,T500*1440*(G500/100)*1012/1000000)</f>
        <v>28.888</v>
      </c>
      <c r="AD500" t="str">
        <v>Envision</v>
      </c>
      <c r="AE500" t="str">
        <v/>
      </c>
    </row>
    <row r="501">
      <c r="A501" s="1">
        <v>46235</v>
      </c>
      <c r="B501" t="str">
        <v>EW-25</v>
      </c>
      <c r="C501" t="str">
        <v>Cell3-25</v>
      </c>
      <c r="D501" t="str">
        <v>Vertical</v>
      </c>
      <c r="E501" t="str">
        <v>2"</v>
      </c>
      <c r="F501" t="str">
        <v>1.0"</v>
      </c>
      <c r="G501">
        <v>54</v>
      </c>
      <c r="H501">
        <v>34.9</v>
      </c>
      <c r="I501">
        <v>0.4</v>
      </c>
      <c r="J501">
        <v>82.3</v>
      </c>
      <c r="K501">
        <v>82.8</v>
      </c>
      <c r="L501">
        <f>IF(OR(G501="",H501="",I501=""),0,MAX(0,100-G501-H501-I501))</f>
        <v>10.7</v>
      </c>
      <c r="M501">
        <v>-16.8</v>
      </c>
      <c r="N501">
        <v>-17</v>
      </c>
      <c r="O501">
        <v>0.7</v>
      </c>
      <c r="P501">
        <v>0.7</v>
      </c>
      <c r="Q501">
        <v>-18.7</v>
      </c>
      <c r="R501">
        <v>-18</v>
      </c>
      <c r="S501">
        <v>25.1</v>
      </c>
      <c r="T501">
        <v>25.3</v>
      </c>
      <c r="U501">
        <f>IF(OR(S501="",G501=""),0,S501*60*(G501/100)*1012/1000000*293.071)</f>
        <v>240.97</v>
      </c>
      <c r="V501">
        <f>IF(OR(T501="",G501=""),0,T501*60*(G501/100)*1012/1000000*293.071)</f>
        <v>243.41</v>
      </c>
      <c r="W501">
        <v>-26.1</v>
      </c>
      <c r="X501">
        <v>29.7</v>
      </c>
      <c r="Y501">
        <v>73</v>
      </c>
      <c r="Z501">
        <v>63</v>
      </c>
      <c r="AA501">
        <v>63</v>
      </c>
      <c r="AB501">
        <v>58.8</v>
      </c>
      <c r="AC501">
        <f>IF(OR(T501="",G501=""),0,T501*1440*(G501/100)*1012/1000000)</f>
        <v>19.933</v>
      </c>
      <c r="AD501" t="str">
        <v>GEM5000</v>
      </c>
      <c r="AE501" t="str">
        <v/>
      </c>
    </row>
    <row r="502">
      <c r="A502" s="1">
        <v>45658</v>
      </c>
      <c r="B502" t="str">
        <v>EW-26</v>
      </c>
      <c r="C502" t="str">
        <v>Cell3-26</v>
      </c>
      <c r="D502" t="str">
        <v>Vertical</v>
      </c>
      <c r="E502" t="str">
        <v>2"</v>
      </c>
      <c r="F502" t="str">
        <v>1.0"</v>
      </c>
      <c r="G502">
        <v>54</v>
      </c>
      <c r="H502">
        <v>33.9</v>
      </c>
      <c r="I502">
        <v>0.5</v>
      </c>
      <c r="J502">
        <v>78.6</v>
      </c>
      <c r="K502">
        <v>78.4</v>
      </c>
      <c r="L502">
        <f>IF(OR(G502="",H502="",I502=""),0,MAX(0,100-G502-H502-I502))</f>
        <v>11.6</v>
      </c>
      <c r="M502">
        <v>-14.8</v>
      </c>
      <c r="N502">
        <v>-15.5</v>
      </c>
      <c r="O502">
        <v>1.4</v>
      </c>
      <c r="P502">
        <v>1.4</v>
      </c>
      <c r="Q502">
        <v>-16.2</v>
      </c>
      <c r="R502">
        <v>-16.6</v>
      </c>
      <c r="S502">
        <v>35</v>
      </c>
      <c r="T502">
        <v>35.7</v>
      </c>
      <c r="U502">
        <f>IF(OR(S502="",G502=""),0,S502*60*(G502/100)*1012/1000000*293.071)</f>
        <v>335.79</v>
      </c>
      <c r="V502">
        <f>IF(OR(T502="",G502=""),0,T502*60*(G502/100)*1012/1000000*293.071)</f>
        <v>343.08</v>
      </c>
      <c r="W502">
        <v>-25.8</v>
      </c>
      <c r="X502">
        <v>30</v>
      </c>
      <c r="Y502">
        <v>49</v>
      </c>
      <c r="Z502">
        <v>68</v>
      </c>
      <c r="AA502">
        <v>71</v>
      </c>
      <c r="AB502">
        <v>53.3</v>
      </c>
      <c r="AC502">
        <f>IF(OR(T502="",G502=""),0,T502*1440*(G502/100)*1012/1000000)</f>
        <v>28.095</v>
      </c>
      <c r="AD502" t="str">
        <v>LMS</v>
      </c>
      <c r="AE502" t="str">
        <v/>
      </c>
    </row>
    <row r="503">
      <c r="A503" s="1">
        <v>45689</v>
      </c>
      <c r="B503" t="str">
        <v>EW-26</v>
      </c>
      <c r="C503" t="str">
        <v>Cell3-26</v>
      </c>
      <c r="D503" t="str">
        <v>Vertical</v>
      </c>
      <c r="E503" t="str">
        <v>2"</v>
      </c>
      <c r="F503" t="str">
        <v>1.0"</v>
      </c>
      <c r="G503">
        <v>52.7</v>
      </c>
      <c r="H503">
        <v>36.5</v>
      </c>
      <c r="I503">
        <v>0.4</v>
      </c>
      <c r="J503">
        <v>82.6</v>
      </c>
      <c r="K503">
        <v>82.3</v>
      </c>
      <c r="L503">
        <f>IF(OR(G503="",H503="",I503=""),0,MAX(0,100-G503-H503-I503))</f>
        <v>10.4</v>
      </c>
      <c r="M503">
        <v>-16.2</v>
      </c>
      <c r="N503">
        <v>-16.8</v>
      </c>
      <c r="O503">
        <v>1.5</v>
      </c>
      <c r="P503">
        <v>1.5</v>
      </c>
      <c r="Q503">
        <v>-18</v>
      </c>
      <c r="R503">
        <v>-17.8</v>
      </c>
      <c r="S503">
        <v>36.9</v>
      </c>
      <c r="T503">
        <v>36.5</v>
      </c>
      <c r="U503">
        <f>IF(OR(S503="",G503=""),0,S503*60*(G503/100)*1012/1000000*293.071)</f>
        <v>346.22</v>
      </c>
      <c r="V503">
        <f>IF(OR(T503="",G503=""),0,T503*60*(G503/100)*1012/1000000*293.071)</f>
        <v>342.64</v>
      </c>
      <c r="W503">
        <v>-25.9</v>
      </c>
      <c r="X503">
        <v>29.7</v>
      </c>
      <c r="Y503">
        <v>74</v>
      </c>
      <c r="Z503">
        <v>67</v>
      </c>
      <c r="AA503">
        <v>66</v>
      </c>
      <c r="AB503">
        <v>59.1</v>
      </c>
      <c r="AC503">
        <f>IF(OR(T503="",G503=""),0,T503*1440*(G503/100)*1012/1000000)</f>
        <v>28.06</v>
      </c>
      <c r="AD503" t="str">
        <v>LMS</v>
      </c>
      <c r="AE503" t="str">
        <v/>
      </c>
    </row>
    <row r="504">
      <c r="A504" s="1">
        <v>45717</v>
      </c>
      <c r="B504" t="str">
        <v>EW-26</v>
      </c>
      <c r="C504" t="str">
        <v>Cell3-26</v>
      </c>
      <c r="D504" t="str">
        <v>Vertical</v>
      </c>
      <c r="E504" t="str">
        <v>2"</v>
      </c>
      <c r="F504" t="str">
        <v>1.0"</v>
      </c>
      <c r="G504">
        <v>54</v>
      </c>
      <c r="H504">
        <v>34.7</v>
      </c>
      <c r="I504">
        <v>0.4</v>
      </c>
      <c r="J504">
        <v>82.5</v>
      </c>
      <c r="K504">
        <v>82.8</v>
      </c>
      <c r="L504">
        <f>IF(OR(G504="",H504="",I504=""),0,MAX(0,100-G504-H504-I504))</f>
        <v>10.8</v>
      </c>
      <c r="M504">
        <v>-21.2</v>
      </c>
      <c r="N504">
        <v>-21.4</v>
      </c>
      <c r="O504">
        <v>1</v>
      </c>
      <c r="P504">
        <v>1</v>
      </c>
      <c r="Q504">
        <v>-22.5</v>
      </c>
      <c r="R504">
        <v>-22.6</v>
      </c>
      <c r="S504">
        <v>30.7</v>
      </c>
      <c r="T504">
        <v>30.1</v>
      </c>
      <c r="U504">
        <f>IF(OR(S504="",G504=""),0,S504*60*(G504/100)*1012/1000000*293.071)</f>
        <v>295.04</v>
      </c>
      <c r="V504">
        <f>IF(OR(T504="",G504=""),0,T504*60*(G504/100)*1012/1000000*293.071)</f>
        <v>289.25</v>
      </c>
      <c r="W504">
        <v>-30.3</v>
      </c>
      <c r="X504">
        <v>30</v>
      </c>
      <c r="Y504">
        <v>56</v>
      </c>
      <c r="Z504">
        <v>68</v>
      </c>
      <c r="AA504">
        <v>65</v>
      </c>
      <c r="AB504">
        <v>60.6</v>
      </c>
      <c r="AC504">
        <f>IF(OR(T504="",G504=""),0,T504*1440*(G504/100)*1012/1000000)</f>
        <v>23.687</v>
      </c>
      <c r="AD504" t="str">
        <v>GEM5000</v>
      </c>
      <c r="AE504" t="str">
        <v/>
      </c>
    </row>
    <row r="505">
      <c r="A505" s="1">
        <v>45748</v>
      </c>
      <c r="B505" t="str">
        <v>EW-26</v>
      </c>
      <c r="C505" t="str">
        <v>Cell3-26</v>
      </c>
      <c r="D505" t="str">
        <v>Vertical</v>
      </c>
      <c r="E505" t="str">
        <v>2"</v>
      </c>
      <c r="F505" t="str">
        <v>1.0"</v>
      </c>
      <c r="G505">
        <v>52.2</v>
      </c>
      <c r="H505">
        <v>36.7</v>
      </c>
      <c r="I505">
        <v>0.4</v>
      </c>
      <c r="J505">
        <v>76.2</v>
      </c>
      <c r="K505">
        <v>76.6</v>
      </c>
      <c r="L505">
        <f>IF(OR(G505="",H505="",I505=""),0,MAX(0,100-G505-H505-I505))</f>
        <v>10.7</v>
      </c>
      <c r="M505">
        <v>-18</v>
      </c>
      <c r="N505">
        <v>-18.1</v>
      </c>
      <c r="O505">
        <v>1.2</v>
      </c>
      <c r="P505">
        <v>1.2</v>
      </c>
      <c r="Q505">
        <v>-19.5</v>
      </c>
      <c r="R505">
        <v>-19.5</v>
      </c>
      <c r="S505">
        <v>33</v>
      </c>
      <c r="T505">
        <v>32</v>
      </c>
      <c r="U505">
        <f>IF(OR(S505="",G505=""),0,S505*60*(G505/100)*1012/1000000*293.071)</f>
        <v>306.59</v>
      </c>
      <c r="V505">
        <f>IF(OR(T505="",G505=""),0,T505*60*(G505/100)*1012/1000000*293.071)</f>
        <v>297.33</v>
      </c>
      <c r="W505">
        <v>-26</v>
      </c>
      <c r="X505">
        <v>29.7</v>
      </c>
      <c r="Y505">
        <v>70</v>
      </c>
      <c r="Z505">
        <v>78</v>
      </c>
      <c r="AA505">
        <v>80</v>
      </c>
      <c r="AB505">
        <v>62.4</v>
      </c>
      <c r="AC505">
        <f>IF(OR(T505="",G505=""),0,T505*1440*(G505/100)*1012/1000000)</f>
        <v>24.348</v>
      </c>
      <c r="AD505" t="str">
        <v>GEM5000</v>
      </c>
      <c r="AE505" t="str">
        <v/>
      </c>
    </row>
    <row r="506">
      <c r="A506" s="1">
        <v>45778</v>
      </c>
      <c r="B506" t="str">
        <v>EW-26</v>
      </c>
      <c r="C506" t="str">
        <v>Cell3-26</v>
      </c>
      <c r="D506" t="str">
        <v>Vertical</v>
      </c>
      <c r="E506" t="str">
        <v>2"</v>
      </c>
      <c r="F506" t="str">
        <v>1.0"</v>
      </c>
      <c r="G506">
        <v>51.9</v>
      </c>
      <c r="H506">
        <v>36.1</v>
      </c>
      <c r="I506">
        <v>0.8</v>
      </c>
      <c r="J506">
        <v>80.8</v>
      </c>
      <c r="K506">
        <v>80.9</v>
      </c>
      <c r="L506">
        <f>IF(OR(G506="",H506="",I506=""),0,MAX(0,100-G506-H506-I506))</f>
        <v>11.3</v>
      </c>
      <c r="M506">
        <v>-21</v>
      </c>
      <c r="N506">
        <v>-20.4</v>
      </c>
      <c r="O506">
        <v>1.1</v>
      </c>
      <c r="P506">
        <v>1.1</v>
      </c>
      <c r="Q506">
        <v>-22.2</v>
      </c>
      <c r="R506">
        <v>-21.8</v>
      </c>
      <c r="S506">
        <v>31.8</v>
      </c>
      <c r="T506">
        <v>30.8</v>
      </c>
      <c r="U506">
        <f>IF(OR(S506="",G506=""),0,S506*60*(G506/100)*1012/1000000*293.071)</f>
        <v>293.49</v>
      </c>
      <c r="V506">
        <f>IF(OR(T506="",G506=""),0,T506*60*(G506/100)*1012/1000000*293.071)</f>
        <v>284.23</v>
      </c>
      <c r="W506">
        <v>-29.2</v>
      </c>
      <c r="X506">
        <v>29.8</v>
      </c>
      <c r="Y506">
        <v>54</v>
      </c>
      <c r="Z506">
        <v>59</v>
      </c>
      <c r="AA506">
        <v>61</v>
      </c>
      <c r="AB506">
        <v>59.1</v>
      </c>
      <c r="AC506">
        <f>IF(OR(T506="",G506=""),0,T506*1440*(G506/100)*1012/1000000)</f>
        <v>23.276</v>
      </c>
      <c r="AD506" t="str">
        <v>Envision</v>
      </c>
      <c r="AE506" t="str">
        <v/>
      </c>
    </row>
    <row r="507">
      <c r="A507" s="1">
        <v>45809</v>
      </c>
      <c r="B507" t="str">
        <v>EW-26</v>
      </c>
      <c r="C507" t="str">
        <v>Cell3-26</v>
      </c>
      <c r="D507" t="str">
        <v>Vertical</v>
      </c>
      <c r="E507" t="str">
        <v>2"</v>
      </c>
      <c r="F507" t="str">
        <v>1.0"</v>
      </c>
      <c r="G507">
        <v>54</v>
      </c>
      <c r="H507">
        <v>33.1</v>
      </c>
      <c r="I507">
        <v>0.5</v>
      </c>
      <c r="J507">
        <v>83.1</v>
      </c>
      <c r="K507">
        <v>82.8</v>
      </c>
      <c r="L507">
        <f>IF(OR(G507="",H507="",I507=""),0,MAX(0,100-G507-H507-I507))</f>
        <v>12.4</v>
      </c>
      <c r="M507">
        <v>-16.4</v>
      </c>
      <c r="N507">
        <v>-16.6</v>
      </c>
      <c r="O507">
        <v>1.2</v>
      </c>
      <c r="P507">
        <v>1.2</v>
      </c>
      <c r="Q507">
        <v>-17.9</v>
      </c>
      <c r="R507">
        <v>-18</v>
      </c>
      <c r="S507">
        <v>33.3</v>
      </c>
      <c r="T507">
        <v>32.2</v>
      </c>
      <c r="U507">
        <f>IF(OR(S507="",G507=""),0,S507*60*(G507/100)*1012/1000000*293.071)</f>
        <v>320.21</v>
      </c>
      <c r="V507">
        <f>IF(OR(T507="",G507=""),0,T507*60*(G507/100)*1012/1000000*293.071)</f>
        <v>309.55</v>
      </c>
      <c r="W507">
        <v>-25.1</v>
      </c>
      <c r="X507">
        <v>29.9</v>
      </c>
      <c r="Y507">
        <v>69</v>
      </c>
      <c r="Z507">
        <v>74</v>
      </c>
      <c r="AA507">
        <v>74</v>
      </c>
      <c r="AB507">
        <v>59.1</v>
      </c>
      <c r="AC507">
        <f>IF(OR(T507="",G507=""),0,T507*1440*(G507/100)*1012/1000000)</f>
        <v>25.349</v>
      </c>
      <c r="AD507" t="str">
        <v>LMS</v>
      </c>
      <c r="AE507" t="str">
        <v/>
      </c>
    </row>
    <row r="508">
      <c r="A508" s="1">
        <v>45839</v>
      </c>
      <c r="B508" t="str">
        <v>EW-26</v>
      </c>
      <c r="C508" t="str">
        <v>Cell3-26</v>
      </c>
      <c r="D508" t="str">
        <v>Vertical</v>
      </c>
      <c r="E508" t="str">
        <v>2"</v>
      </c>
      <c r="F508" t="str">
        <v>1.0"</v>
      </c>
      <c r="G508">
        <v>51</v>
      </c>
      <c r="H508">
        <v>36.5</v>
      </c>
      <c r="I508">
        <v>0.6</v>
      </c>
      <c r="J508">
        <v>83.6</v>
      </c>
      <c r="K508">
        <v>84</v>
      </c>
      <c r="L508">
        <f>IF(OR(G508="",H508="",I508=""),0,MAX(0,100-G508-H508-I508))</f>
        <v>11.9</v>
      </c>
      <c r="M508">
        <v>-20.8</v>
      </c>
      <c r="N508">
        <v>-20.7</v>
      </c>
      <c r="O508">
        <v>1.3</v>
      </c>
      <c r="P508">
        <v>1.3</v>
      </c>
      <c r="Q508">
        <v>-22.5</v>
      </c>
      <c r="R508">
        <v>-21.8</v>
      </c>
      <c r="S508">
        <v>32.1</v>
      </c>
      <c r="T508">
        <v>33.2</v>
      </c>
      <c r="U508">
        <f>IF(OR(S508="",G508=""),0,S508*60*(G508/100)*1012/1000000*293.071)</f>
        <v>291.35</v>
      </c>
      <c r="V508">
        <f>IF(OR(T508="",G508=""),0,T508*60*(G508/100)*1012/1000000*293.071)</f>
        <v>301.68</v>
      </c>
      <c r="W508">
        <v>-28</v>
      </c>
      <c r="X508">
        <v>29.8</v>
      </c>
      <c r="Y508">
        <v>44</v>
      </c>
      <c r="Z508">
        <v>74</v>
      </c>
      <c r="AA508">
        <v>76</v>
      </c>
      <c r="AB508">
        <v>57.7</v>
      </c>
      <c r="AC508">
        <f>IF(OR(T508="",G508=""),0,T508*1440*(G508/100)*1012/1000000)</f>
        <v>24.705</v>
      </c>
      <c r="AD508" t="str">
        <v>GEM5000</v>
      </c>
      <c r="AE508" t="str">
        <v/>
      </c>
    </row>
    <row r="509">
      <c r="A509" s="1">
        <v>45870</v>
      </c>
      <c r="B509" t="str">
        <v>EW-26</v>
      </c>
      <c r="C509" t="str">
        <v>Cell3-26</v>
      </c>
      <c r="D509" t="str">
        <v>Vertical</v>
      </c>
      <c r="E509" t="str">
        <v>2"</v>
      </c>
      <c r="F509" t="str">
        <v>1.0"</v>
      </c>
      <c r="G509">
        <v>55.4</v>
      </c>
      <c r="H509">
        <v>33.7</v>
      </c>
      <c r="I509">
        <v>0.6</v>
      </c>
      <c r="J509">
        <v>82.7</v>
      </c>
      <c r="K509">
        <v>82.9</v>
      </c>
      <c r="L509">
        <f>IF(OR(G509="",H509="",I509=""),0,MAX(0,100-G509-H509-I509))</f>
        <v>10.2</v>
      </c>
      <c r="M509">
        <v>-20.1</v>
      </c>
      <c r="N509">
        <v>-21</v>
      </c>
      <c r="O509">
        <v>1.4</v>
      </c>
      <c r="P509">
        <v>1.3</v>
      </c>
      <c r="Q509">
        <v>-21.3</v>
      </c>
      <c r="R509">
        <v>-22</v>
      </c>
      <c r="S509">
        <v>35.2</v>
      </c>
      <c r="T509">
        <v>33.8</v>
      </c>
      <c r="U509">
        <f>IF(OR(S509="",G509=""),0,S509*60*(G509/100)*1012/1000000*293.071)</f>
        <v>346.88</v>
      </c>
      <c r="V509">
        <f>IF(OR(T509="",G509=""),0,T509*60*(G509/100)*1012/1000000*293.071)</f>
        <v>333.61</v>
      </c>
      <c r="W509">
        <v>-31.7</v>
      </c>
      <c r="X509">
        <v>29.9</v>
      </c>
      <c r="Y509">
        <v>82</v>
      </c>
      <c r="Z509">
        <v>60</v>
      </c>
      <c r="AA509">
        <v>62</v>
      </c>
      <c r="AB509">
        <v>54.1</v>
      </c>
      <c r="AC509">
        <f>IF(OR(T509="",G509=""),0,T509*1440*(G509/100)*1012/1000000)</f>
        <v>27.32</v>
      </c>
      <c r="AD509" t="str">
        <v>Envision</v>
      </c>
      <c r="AE509" t="str">
        <v/>
      </c>
    </row>
    <row r="510">
      <c r="A510" s="1">
        <v>45901</v>
      </c>
      <c r="B510" t="str">
        <v>EW-26</v>
      </c>
      <c r="C510" t="str">
        <v>Cell3-26</v>
      </c>
      <c r="D510" t="str">
        <v>Vertical</v>
      </c>
      <c r="E510" t="str">
        <v>2"</v>
      </c>
      <c r="F510" t="str">
        <v>1.0"</v>
      </c>
      <c r="G510">
        <v>55.2</v>
      </c>
      <c r="H510">
        <v>32.2</v>
      </c>
      <c r="I510">
        <v>0.5</v>
      </c>
      <c r="J510">
        <v>81</v>
      </c>
      <c r="K510">
        <v>81.3</v>
      </c>
      <c r="L510">
        <f>IF(OR(G510="",H510="",I510=""),0,MAX(0,100-G510-H510-I510))</f>
        <v>12.1</v>
      </c>
      <c r="M510">
        <v>-16.8</v>
      </c>
      <c r="N510">
        <v>-16.2</v>
      </c>
      <c r="O510">
        <v>1</v>
      </c>
      <c r="P510">
        <v>1</v>
      </c>
      <c r="Q510">
        <v>-18.2</v>
      </c>
      <c r="R510">
        <v>-17.6</v>
      </c>
      <c r="S510">
        <v>29.4</v>
      </c>
      <c r="T510">
        <v>29.6</v>
      </c>
      <c r="U510">
        <f>IF(OR(S510="",G510=""),0,S510*60*(G510/100)*1012/1000000*293.071)</f>
        <v>289.46</v>
      </c>
      <c r="V510">
        <f>IF(OR(T510="",G510=""),0,T510*60*(G510/100)*1012/1000000*293.071)</f>
        <v>291.16</v>
      </c>
      <c r="W510">
        <v>-25.6</v>
      </c>
      <c r="X510">
        <v>29.7</v>
      </c>
      <c r="Y510">
        <v>76</v>
      </c>
      <c r="Z510">
        <v>75</v>
      </c>
      <c r="AA510">
        <v>71</v>
      </c>
      <c r="AB510">
        <v>51.2</v>
      </c>
      <c r="AC510">
        <f>IF(OR(T510="",G510=""),0,T510*1440*(G510/100)*1012/1000000)</f>
        <v>23.843</v>
      </c>
      <c r="AD510" t="str">
        <v>GEM5000</v>
      </c>
      <c r="AE510" t="str">
        <v/>
      </c>
    </row>
    <row r="511">
      <c r="A511" s="1">
        <v>45931</v>
      </c>
      <c r="B511" t="str">
        <v>EW-26</v>
      </c>
      <c r="C511" t="str">
        <v>Cell3-26</v>
      </c>
      <c r="D511" t="str">
        <v>Vertical</v>
      </c>
      <c r="E511" t="str">
        <v>2"</v>
      </c>
      <c r="F511" t="str">
        <v>1.0"</v>
      </c>
      <c r="G511">
        <v>51.7</v>
      </c>
      <c r="H511">
        <v>34.6</v>
      </c>
      <c r="I511">
        <v>0.7</v>
      </c>
      <c r="J511">
        <v>76.3</v>
      </c>
      <c r="K511">
        <v>76.3</v>
      </c>
      <c r="L511">
        <f>IF(OR(G511="",H511="",I511=""),0,MAX(0,100-G511-H511-I511))</f>
        <v>13</v>
      </c>
      <c r="M511">
        <v>-20.7</v>
      </c>
      <c r="N511">
        <v>-20.9</v>
      </c>
      <c r="O511">
        <v>0.6</v>
      </c>
      <c r="P511">
        <v>0.6</v>
      </c>
      <c r="Q511">
        <v>-21.9</v>
      </c>
      <c r="R511">
        <v>-21.9</v>
      </c>
      <c r="S511">
        <v>21</v>
      </c>
      <c r="T511">
        <v>22</v>
      </c>
      <c r="U511">
        <f>IF(OR(S511="",G511=""),0,S511*60*(G511/100)*1012/1000000*293.071)</f>
        <v>193.55</v>
      </c>
      <c r="V511">
        <f>IF(OR(T511="",G511=""),0,T511*60*(G511/100)*1012/1000000*293.071)</f>
        <v>202.62</v>
      </c>
      <c r="W511">
        <v>-30.2</v>
      </c>
      <c r="X511">
        <v>29.8</v>
      </c>
      <c r="Y511">
        <v>42</v>
      </c>
      <c r="Z511">
        <v>67</v>
      </c>
      <c r="AA511">
        <v>73</v>
      </c>
      <c r="AB511">
        <v>50.8</v>
      </c>
      <c r="AC511">
        <f>IF(OR(T511="",G511=""),0,T511*1440*(G511/100)*1012/1000000)</f>
        <v>16.593</v>
      </c>
      <c r="AD511" t="str">
        <v>Envision</v>
      </c>
      <c r="AE511" t="str">
        <v/>
      </c>
    </row>
    <row r="512">
      <c r="A512" s="1">
        <v>45962</v>
      </c>
      <c r="B512" t="str">
        <v>EW-26</v>
      </c>
      <c r="C512" t="str">
        <v>Cell3-26</v>
      </c>
      <c r="D512" t="str">
        <v>Vertical</v>
      </c>
      <c r="E512" t="str">
        <v>2"</v>
      </c>
      <c r="F512" t="str">
        <v>1.0"</v>
      </c>
      <c r="G512">
        <v>56.9</v>
      </c>
      <c r="H512">
        <v>30.6</v>
      </c>
      <c r="I512">
        <v>0.6</v>
      </c>
      <c r="J512">
        <v>76.3</v>
      </c>
      <c r="K512">
        <v>76.2</v>
      </c>
      <c r="L512">
        <f>IF(OR(G512="",H512="",I512=""),0,MAX(0,100-G512-H512-I512))</f>
        <v>11.9</v>
      </c>
      <c r="M512">
        <v>-18.9</v>
      </c>
      <c r="N512">
        <v>-20.1</v>
      </c>
      <c r="O512">
        <v>0.7</v>
      </c>
      <c r="P512">
        <v>0.7</v>
      </c>
      <c r="Q512">
        <v>-20.5</v>
      </c>
      <c r="R512">
        <v>-21.3</v>
      </c>
      <c r="S512">
        <v>26.4</v>
      </c>
      <c r="T512">
        <v>25.1</v>
      </c>
      <c r="U512">
        <f>IF(OR(S512="",G512=""),0,S512*60*(G512/100)*1012/1000000*293.071)</f>
        <v>267.3</v>
      </c>
      <c r="V512">
        <f>IF(OR(T512="",G512=""),0,T512*60*(G512/100)*1012/1000000*293.071)</f>
        <v>254.28</v>
      </c>
      <c r="W512">
        <v>-26.8</v>
      </c>
      <c r="X512">
        <v>29.7</v>
      </c>
      <c r="Y512">
        <v>64</v>
      </c>
      <c r="Z512">
        <v>59</v>
      </c>
      <c r="AA512">
        <v>61</v>
      </c>
      <c r="AB512">
        <v>49.4</v>
      </c>
      <c r="AC512">
        <f>IF(OR(T512="",G512=""),0,T512*1440*(G512/100)*1012/1000000)</f>
        <v>20.824</v>
      </c>
      <c r="AD512" t="str">
        <v>Envision</v>
      </c>
      <c r="AE512" t="str">
        <v/>
      </c>
    </row>
    <row r="513">
      <c r="A513" s="1">
        <v>45992</v>
      </c>
      <c r="B513" t="str">
        <v>EW-26</v>
      </c>
      <c r="C513" t="str">
        <v>Cell3-26</v>
      </c>
      <c r="D513" t="str">
        <v>Vertical</v>
      </c>
      <c r="E513" t="str">
        <v>2"</v>
      </c>
      <c r="F513" t="str">
        <v>1.0"</v>
      </c>
      <c r="G513">
        <v>53.4</v>
      </c>
      <c r="H513">
        <v>33.6</v>
      </c>
      <c r="I513">
        <v>0.6</v>
      </c>
      <c r="J513">
        <v>79.6</v>
      </c>
      <c r="K513">
        <v>79.5</v>
      </c>
      <c r="L513">
        <f>IF(OR(G513="",H513="",I513=""),0,MAX(0,100-G513-H513-I513))</f>
        <v>12.4</v>
      </c>
      <c r="M513">
        <v>-15.1</v>
      </c>
      <c r="N513">
        <v>-15.2</v>
      </c>
      <c r="O513">
        <v>0.7</v>
      </c>
      <c r="P513">
        <v>0.7</v>
      </c>
      <c r="Q513">
        <v>-16.4</v>
      </c>
      <c r="R513">
        <v>-16.5</v>
      </c>
      <c r="S513">
        <v>24.7</v>
      </c>
      <c r="T513">
        <v>24.8</v>
      </c>
      <c r="U513">
        <f>IF(OR(S513="",G513=""),0,S513*60*(G513/100)*1012/1000000*293.071)</f>
        <v>234.75</v>
      </c>
      <c r="V513">
        <f>IF(OR(T513="",G513=""),0,T513*60*(G513/100)*1012/1000000*293.071)</f>
        <v>235.3</v>
      </c>
      <c r="W513">
        <v>-22.5</v>
      </c>
      <c r="X513">
        <v>29.9</v>
      </c>
      <c r="Y513">
        <v>50</v>
      </c>
      <c r="Z513">
        <v>73</v>
      </c>
      <c r="AA513">
        <v>69</v>
      </c>
      <c r="AB513">
        <v>51.2</v>
      </c>
      <c r="AC513">
        <f>IF(OR(T513="",G513=""),0,T513*1440*(G513/100)*1012/1000000)</f>
        <v>19.269</v>
      </c>
      <c r="AD513" t="str">
        <v>GEM5000</v>
      </c>
      <c r="AE513" t="str">
        <v/>
      </c>
    </row>
    <row r="514">
      <c r="A514" s="1">
        <v>46023</v>
      </c>
      <c r="B514" t="str">
        <v>EW-26</v>
      </c>
      <c r="C514" t="str">
        <v>Cell3-26</v>
      </c>
      <c r="D514" t="str">
        <v>Vertical</v>
      </c>
      <c r="E514" t="str">
        <v>2"</v>
      </c>
      <c r="F514" t="str">
        <v>1.0"</v>
      </c>
      <c r="G514">
        <v>51.3</v>
      </c>
      <c r="H514">
        <v>35.4</v>
      </c>
      <c r="I514">
        <v>0.4</v>
      </c>
      <c r="J514">
        <v>82.3</v>
      </c>
      <c r="K514">
        <v>82.2</v>
      </c>
      <c r="L514">
        <f>IF(OR(G514="",H514="",I514=""),0,MAX(0,100-G514-H514-I514))</f>
        <v>12.9</v>
      </c>
      <c r="M514">
        <v>-22</v>
      </c>
      <c r="N514">
        <v>-21.3</v>
      </c>
      <c r="O514">
        <v>1.2</v>
      </c>
      <c r="P514">
        <v>1.2</v>
      </c>
      <c r="Q514">
        <v>-23.3</v>
      </c>
      <c r="R514">
        <v>-22.7</v>
      </c>
      <c r="S514">
        <v>33.6</v>
      </c>
      <c r="T514">
        <v>32.8</v>
      </c>
      <c r="U514">
        <f>IF(OR(S514="",G514=""),0,S514*60*(G514/100)*1012/1000000*293.071)</f>
        <v>306.73</v>
      </c>
      <c r="V514">
        <f>IF(OR(T514="",G514=""),0,T514*60*(G514/100)*1012/1000000*293.071)</f>
        <v>299.43</v>
      </c>
      <c r="W514">
        <v>-28.4</v>
      </c>
      <c r="X514">
        <v>29.7</v>
      </c>
      <c r="Y514">
        <v>45</v>
      </c>
      <c r="Z514">
        <v>68</v>
      </c>
      <c r="AA514">
        <v>69</v>
      </c>
      <c r="AB514">
        <v>49</v>
      </c>
      <c r="AC514">
        <f>IF(OR(T514="",G514=""),0,T514*1440*(G514/100)*1012/1000000)</f>
        <v>24.521</v>
      </c>
      <c r="AD514" t="str">
        <v>GEM5000</v>
      </c>
      <c r="AE514" t="str">
        <v/>
      </c>
    </row>
    <row r="515">
      <c r="A515" s="1">
        <v>46054</v>
      </c>
      <c r="B515" t="str">
        <v>EW-26</v>
      </c>
      <c r="C515" t="str">
        <v>Cell3-26</v>
      </c>
      <c r="D515" t="str">
        <v>Vertical</v>
      </c>
      <c r="E515" t="str">
        <v>2"</v>
      </c>
      <c r="F515" t="str">
        <v>1.0"</v>
      </c>
      <c r="G515">
        <v>52.4</v>
      </c>
      <c r="H515">
        <v>35.5</v>
      </c>
      <c r="I515">
        <v>0.5</v>
      </c>
      <c r="J515">
        <v>75.1</v>
      </c>
      <c r="K515">
        <v>75.1</v>
      </c>
      <c r="L515">
        <f>IF(OR(G515="",H515="",I515=""),0,MAX(0,100-G515-H515-I515))</f>
        <v>11.6</v>
      </c>
      <c r="M515">
        <v>-18.2</v>
      </c>
      <c r="N515">
        <v>-19.3</v>
      </c>
      <c r="O515">
        <v>1</v>
      </c>
      <c r="P515">
        <v>1</v>
      </c>
      <c r="Q515">
        <v>-19.9</v>
      </c>
      <c r="R515">
        <v>-20.3</v>
      </c>
      <c r="S515">
        <v>29.6</v>
      </c>
      <c r="T515">
        <v>30.1</v>
      </c>
      <c r="U515">
        <f>IF(OR(S515="",G515=""),0,S515*60*(G515/100)*1012/1000000*293.071)</f>
        <v>276.06</v>
      </c>
      <c r="V515">
        <f>IF(OR(T515="",G515=""),0,T515*60*(G515/100)*1012/1000000*293.071)</f>
        <v>280.96</v>
      </c>
      <c r="W515">
        <v>-25.5</v>
      </c>
      <c r="X515">
        <v>29.9</v>
      </c>
      <c r="Y515">
        <v>77</v>
      </c>
      <c r="Z515">
        <v>77</v>
      </c>
      <c r="AA515">
        <v>78</v>
      </c>
      <c r="AB515">
        <v>51.5</v>
      </c>
      <c r="AC515">
        <f>IF(OR(T515="",G515=""),0,T515*1440*(G515/100)*1012/1000000)</f>
        <v>23.008</v>
      </c>
      <c r="AD515" t="str">
        <v>GEM5000</v>
      </c>
      <c r="AE515" t="str">
        <v/>
      </c>
    </row>
    <row r="516">
      <c r="A516" s="1">
        <v>46082</v>
      </c>
      <c r="B516" t="str">
        <v>EW-26</v>
      </c>
      <c r="C516" t="str">
        <v>Cell3-26</v>
      </c>
      <c r="D516" t="str">
        <v>Vertical</v>
      </c>
      <c r="E516" t="str">
        <v>2"</v>
      </c>
      <c r="F516" t="str">
        <v>1.0"</v>
      </c>
      <c r="G516">
        <v>54.9</v>
      </c>
      <c r="H516">
        <v>34.3</v>
      </c>
      <c r="I516">
        <v>0.6</v>
      </c>
      <c r="J516">
        <v>81.3</v>
      </c>
      <c r="K516">
        <v>81.8</v>
      </c>
      <c r="L516">
        <f>IF(OR(G516="",H516="",I516=""),0,MAX(0,100-G516-H516-I516))</f>
        <v>10.1</v>
      </c>
      <c r="M516">
        <v>-17.5</v>
      </c>
      <c r="N516">
        <v>-16.8</v>
      </c>
      <c r="O516">
        <v>0.7</v>
      </c>
      <c r="P516">
        <v>0.7</v>
      </c>
      <c r="Q516">
        <v>-18.7</v>
      </c>
      <c r="R516">
        <v>-18</v>
      </c>
      <c r="S516">
        <v>23.4</v>
      </c>
      <c r="T516">
        <v>24.2</v>
      </c>
      <c r="U516">
        <f>IF(OR(S516="",G516=""),0,S516*60*(G516/100)*1012/1000000*293.071)</f>
        <v>228.88</v>
      </c>
      <c r="V516">
        <f>IF(OR(T516="",G516=""),0,T516*60*(G516/100)*1012/1000000*293.071)</f>
        <v>236.32</v>
      </c>
      <c r="W516">
        <v>-24.4</v>
      </c>
      <c r="X516">
        <v>29.9</v>
      </c>
      <c r="Y516">
        <v>48</v>
      </c>
      <c r="Z516">
        <v>70</v>
      </c>
      <c r="AA516">
        <v>75</v>
      </c>
      <c r="AB516">
        <v>55.2</v>
      </c>
      <c r="AC516">
        <f>IF(OR(T516="",G516=""),0,T516*1440*(G516/100)*1012/1000000)</f>
        <v>19.353</v>
      </c>
      <c r="AD516" t="str">
        <v>GEM5000</v>
      </c>
      <c r="AE516" t="str">
        <v/>
      </c>
    </row>
    <row r="517">
      <c r="A517" s="1">
        <v>46113</v>
      </c>
      <c r="B517" t="str">
        <v>EW-26</v>
      </c>
      <c r="C517" t="str">
        <v>Cell3-26</v>
      </c>
      <c r="D517" t="str">
        <v>Vertical</v>
      </c>
      <c r="E517" t="str">
        <v>2"</v>
      </c>
      <c r="F517" t="str">
        <v>1.0"</v>
      </c>
      <c r="G517">
        <v>53.2</v>
      </c>
      <c r="H517">
        <v>35.1</v>
      </c>
      <c r="I517">
        <v>0.5</v>
      </c>
      <c r="J517">
        <v>75.1</v>
      </c>
      <c r="K517">
        <v>74.9</v>
      </c>
      <c r="L517">
        <f>IF(OR(G517="",H517="",I517=""),0,MAX(0,100-G517-H517-I517))</f>
        <v>11.3</v>
      </c>
      <c r="M517">
        <v>-15.8</v>
      </c>
      <c r="N517">
        <v>-16.4</v>
      </c>
      <c r="O517">
        <v>1.5</v>
      </c>
      <c r="P517">
        <v>1.5</v>
      </c>
      <c r="Q517">
        <v>-17.1</v>
      </c>
      <c r="R517">
        <v>-17.6</v>
      </c>
      <c r="S517">
        <v>35.6</v>
      </c>
      <c r="T517">
        <v>36.4</v>
      </c>
      <c r="U517">
        <f>IF(OR(S517="",G517=""),0,S517*60*(G517/100)*1012/1000000*293.071)</f>
        <v>336.9</v>
      </c>
      <c r="V517">
        <f>IF(OR(T517="",G517=""),0,T517*60*(G517/100)*1012/1000000*293.071)</f>
        <v>344.52</v>
      </c>
      <c r="W517">
        <v>-22.5</v>
      </c>
      <c r="X517">
        <v>29.8</v>
      </c>
      <c r="Y517">
        <v>77</v>
      </c>
      <c r="Z517">
        <v>70</v>
      </c>
      <c r="AA517">
        <v>66</v>
      </c>
      <c r="AB517">
        <v>56.2</v>
      </c>
      <c r="AC517">
        <f>IF(OR(T517="",G517=""),0,T517*1440*(G517/100)*1012/1000000)</f>
        <v>28.213</v>
      </c>
      <c r="AD517" t="str">
        <v>GEM5000</v>
      </c>
      <c r="AE517" t="str">
        <v/>
      </c>
    </row>
    <row r="518">
      <c r="A518" s="1">
        <v>46143</v>
      </c>
      <c r="B518" t="str">
        <v>EW-26</v>
      </c>
      <c r="C518" t="str">
        <v>Cell3-26</v>
      </c>
      <c r="D518" t="str">
        <v>Vertical</v>
      </c>
      <c r="E518" t="str">
        <v>2"</v>
      </c>
      <c r="F518" t="str">
        <v>1.0"</v>
      </c>
      <c r="G518">
        <v>52.1</v>
      </c>
      <c r="H518">
        <v>37</v>
      </c>
      <c r="I518">
        <v>0.7</v>
      </c>
      <c r="J518">
        <v>81</v>
      </c>
      <c r="K518">
        <v>80.8</v>
      </c>
      <c r="L518">
        <f>IF(OR(G518="",H518="",I518=""),0,MAX(0,100-G518-H518-I518))</f>
        <v>10.2</v>
      </c>
      <c r="M518">
        <v>-15.6</v>
      </c>
      <c r="N518">
        <v>-16.3</v>
      </c>
      <c r="O518">
        <v>1.6</v>
      </c>
      <c r="P518">
        <v>1.5</v>
      </c>
      <c r="Q518">
        <v>-17.4</v>
      </c>
      <c r="R518">
        <v>-17.8</v>
      </c>
      <c r="S518">
        <v>37.3</v>
      </c>
      <c r="T518">
        <v>36.1</v>
      </c>
      <c r="U518">
        <f>IF(OR(S518="",G518=""),0,S518*60*(G518/100)*1012/1000000*293.071)</f>
        <v>346.21</v>
      </c>
      <c r="V518">
        <f>IF(OR(T518="",G518=""),0,T518*60*(G518/100)*1012/1000000*293.071)</f>
        <v>334.93</v>
      </c>
      <c r="W518">
        <v>-26.5</v>
      </c>
      <c r="X518">
        <v>30</v>
      </c>
      <c r="Y518">
        <v>65</v>
      </c>
      <c r="Z518">
        <v>66</v>
      </c>
      <c r="AA518">
        <v>67</v>
      </c>
      <c r="AB518">
        <v>58.8</v>
      </c>
      <c r="AC518">
        <f>IF(OR(T518="",G518=""),0,T518*1440*(G518/100)*1012/1000000)</f>
        <v>27.428</v>
      </c>
      <c r="AD518" t="str">
        <v>Envision</v>
      </c>
      <c r="AE518" t="str">
        <v/>
      </c>
    </row>
    <row r="519">
      <c r="A519" s="1">
        <v>46174</v>
      </c>
      <c r="B519" t="str">
        <v>EW-26</v>
      </c>
      <c r="C519" t="str">
        <v>Cell3-26</v>
      </c>
      <c r="D519" t="str">
        <v>Vertical</v>
      </c>
      <c r="E519" t="str">
        <v>2"</v>
      </c>
      <c r="F519" t="str">
        <v>1.0"</v>
      </c>
      <c r="G519">
        <v>55.6</v>
      </c>
      <c r="H519">
        <v>32.5</v>
      </c>
      <c r="I519">
        <v>0.4</v>
      </c>
      <c r="J519">
        <v>75.9</v>
      </c>
      <c r="K519">
        <v>76.1</v>
      </c>
      <c r="L519">
        <f>IF(OR(G519="",H519="",I519=""),0,MAX(0,100-G519-H519-I519))</f>
        <v>11.5</v>
      </c>
      <c r="M519">
        <v>-21</v>
      </c>
      <c r="N519">
        <v>-21.4</v>
      </c>
      <c r="O519">
        <v>1.1</v>
      </c>
      <c r="P519">
        <v>1.1</v>
      </c>
      <c r="Q519">
        <v>-22.4</v>
      </c>
      <c r="R519">
        <v>-22.3</v>
      </c>
      <c r="S519">
        <v>31.7</v>
      </c>
      <c r="T519">
        <v>30.6</v>
      </c>
      <c r="U519">
        <f>IF(OR(S519="",G519=""),0,S519*60*(G519/100)*1012/1000000*293.071)</f>
        <v>313.75</v>
      </c>
      <c r="V519">
        <f>IF(OR(T519="",G519=""),0,T519*60*(G519/100)*1012/1000000*293.071)</f>
        <v>302.21</v>
      </c>
      <c r="W519">
        <v>-29.8</v>
      </c>
      <c r="X519">
        <v>29.7</v>
      </c>
      <c r="Y519">
        <v>43</v>
      </c>
      <c r="Z519">
        <v>68</v>
      </c>
      <c r="AA519">
        <v>72</v>
      </c>
      <c r="AB519">
        <v>61.3</v>
      </c>
      <c r="AC519">
        <f>IF(OR(T519="",G519=""),0,T519*1440*(G519/100)*1012/1000000)</f>
        <v>24.749</v>
      </c>
      <c r="AD519" t="str">
        <v>Envision</v>
      </c>
      <c r="AE519" t="str">
        <v/>
      </c>
    </row>
    <row r="520">
      <c r="A520" s="1">
        <v>46204</v>
      </c>
      <c r="B520" t="str">
        <v>EW-26</v>
      </c>
      <c r="C520" t="str">
        <v>Cell3-26</v>
      </c>
      <c r="D520" t="str">
        <v>Vertical</v>
      </c>
      <c r="E520" t="str">
        <v>2"</v>
      </c>
      <c r="F520" t="str">
        <v>1.0"</v>
      </c>
      <c r="G520">
        <v>53.2</v>
      </c>
      <c r="H520">
        <v>35.4</v>
      </c>
      <c r="I520">
        <v>0.8</v>
      </c>
      <c r="J520">
        <v>79.1</v>
      </c>
      <c r="K520">
        <v>79.3</v>
      </c>
      <c r="L520">
        <f>IF(OR(G520="",H520="",I520=""),0,MAX(0,100-G520-H520-I520))</f>
        <v>10.7</v>
      </c>
      <c r="M520">
        <v>-16.5</v>
      </c>
      <c r="N520">
        <v>-16.5</v>
      </c>
      <c r="O520">
        <v>1.1</v>
      </c>
      <c r="P520">
        <v>1.1</v>
      </c>
      <c r="Q520">
        <v>-17.7</v>
      </c>
      <c r="R520">
        <v>-17.9</v>
      </c>
      <c r="S520">
        <v>32.2</v>
      </c>
      <c r="T520">
        <v>30.8</v>
      </c>
      <c r="U520">
        <f>IF(OR(S520="",G520=""),0,S520*60*(G520/100)*1012/1000000*293.071)</f>
        <v>304.76</v>
      </c>
      <c r="V520">
        <f>IF(OR(T520="",G520=""),0,T520*60*(G520/100)*1012/1000000*293.071)</f>
        <v>291.61</v>
      </c>
      <c r="W520">
        <v>-22.9</v>
      </c>
      <c r="X520">
        <v>29.7</v>
      </c>
      <c r="Y520">
        <v>69</v>
      </c>
      <c r="Z520">
        <v>64</v>
      </c>
      <c r="AA520">
        <v>61</v>
      </c>
      <c r="AB520">
        <v>61.7</v>
      </c>
      <c r="AC520">
        <f>IF(OR(T520="",G520=""),0,T520*1440*(G520/100)*1012/1000000)</f>
        <v>23.88</v>
      </c>
      <c r="AD520" t="str">
        <v>GEM5000</v>
      </c>
      <c r="AE520" t="str">
        <v/>
      </c>
    </row>
    <row r="521">
      <c r="A521" s="1">
        <v>46235</v>
      </c>
      <c r="B521" t="str">
        <v>EW-26</v>
      </c>
      <c r="C521" t="str">
        <v>Cell3-26</v>
      </c>
      <c r="D521" t="str">
        <v>Vertical</v>
      </c>
      <c r="E521" t="str">
        <v>2"</v>
      </c>
      <c r="F521" t="str">
        <v>1.0"</v>
      </c>
      <c r="G521">
        <v>53.5</v>
      </c>
      <c r="H521">
        <v>35.9</v>
      </c>
      <c r="I521">
        <v>0.5</v>
      </c>
      <c r="J521">
        <v>77.4</v>
      </c>
      <c r="K521">
        <v>77.6</v>
      </c>
      <c r="L521">
        <f>IF(OR(G521="",H521="",I521=""),0,MAX(0,100-G521-H521-I521))</f>
        <v>10.1</v>
      </c>
      <c r="M521">
        <v>-18.8</v>
      </c>
      <c r="N521">
        <v>-18.9</v>
      </c>
      <c r="O521">
        <v>1.3</v>
      </c>
      <c r="P521">
        <v>1.3</v>
      </c>
      <c r="Q521">
        <v>-20.1</v>
      </c>
      <c r="R521">
        <v>-20.4</v>
      </c>
      <c r="S521">
        <v>33.4</v>
      </c>
      <c r="T521">
        <v>34.2</v>
      </c>
      <c r="U521">
        <f>IF(OR(S521="",G521=""),0,S521*60*(G521/100)*1012/1000000*293.071)</f>
        <v>318.53</v>
      </c>
      <c r="V521">
        <f>IF(OR(T521="",G521=""),0,T521*60*(G521/100)*1012/1000000*293.071)</f>
        <v>325.59</v>
      </c>
      <c r="W521">
        <v>-28.3</v>
      </c>
      <c r="X521">
        <v>30</v>
      </c>
      <c r="Y521">
        <v>51</v>
      </c>
      <c r="Z521">
        <v>66</v>
      </c>
      <c r="AA521">
        <v>71</v>
      </c>
      <c r="AB521">
        <v>59.9</v>
      </c>
      <c r="AC521">
        <f>IF(OR(T521="",G521=""),0,T521*1440*(G521/100)*1012/1000000)</f>
        <v>26.663</v>
      </c>
      <c r="AD521" t="str">
        <v>Envision</v>
      </c>
      <c r="AE521" t="str">
        <v/>
      </c>
    </row>
    <row r="522">
      <c r="A522" s="1">
        <v>45658</v>
      </c>
      <c r="B522" t="str">
        <v>EW-27</v>
      </c>
      <c r="C522" t="str">
        <v>Cell3-27</v>
      </c>
      <c r="D522" t="str">
        <v>Vertical</v>
      </c>
      <c r="E522" t="str">
        <v>2"</v>
      </c>
      <c r="F522" t="str">
        <v>0.75"</v>
      </c>
      <c r="G522">
        <v>53.2</v>
      </c>
      <c r="H522">
        <v>33.7</v>
      </c>
      <c r="I522">
        <v>0.7</v>
      </c>
      <c r="J522">
        <v>76.2</v>
      </c>
      <c r="K522">
        <v>76.3</v>
      </c>
      <c r="L522">
        <f>IF(OR(G522="",H522="",I522=""),0,MAX(0,100-G522-H522-I522))</f>
        <v>12.3</v>
      </c>
      <c r="M522">
        <v>-16.3</v>
      </c>
      <c r="N522">
        <v>-17.3</v>
      </c>
      <c r="O522">
        <v>2.4</v>
      </c>
      <c r="P522">
        <v>2.5</v>
      </c>
      <c r="Q522">
        <v>-18</v>
      </c>
      <c r="R522">
        <v>-18.3</v>
      </c>
      <c r="S522">
        <v>32.4</v>
      </c>
      <c r="T522">
        <v>33.3</v>
      </c>
      <c r="U522">
        <f>IF(OR(S522="",G522=""),0,S522*60*(G522/100)*1012/1000000*293.071)</f>
        <v>306.89</v>
      </c>
      <c r="V522">
        <f>IF(OR(T522="",G522=""),0,T522*60*(G522/100)*1012/1000000*293.071)</f>
        <v>315.39</v>
      </c>
      <c r="W522">
        <v>-27.2</v>
      </c>
      <c r="X522">
        <v>29.7</v>
      </c>
      <c r="Y522">
        <v>51</v>
      </c>
      <c r="Z522">
        <v>64</v>
      </c>
      <c r="AA522">
        <v>64</v>
      </c>
      <c r="AB522">
        <v>53.9</v>
      </c>
      <c r="AC522">
        <f>IF(OR(T522="",G522=""),0,T522*1440*(G522/100)*1012/1000000)</f>
        <v>25.828</v>
      </c>
      <c r="AD522" t="str">
        <v>Envision</v>
      </c>
      <c r="AE522" t="str">
        <v/>
      </c>
    </row>
    <row r="523">
      <c r="A523" s="1">
        <v>45689</v>
      </c>
      <c r="B523" t="str">
        <v>EW-27</v>
      </c>
      <c r="C523" t="str">
        <v>Cell3-27</v>
      </c>
      <c r="D523" t="str">
        <v>Vertical</v>
      </c>
      <c r="E523" t="str">
        <v>2"</v>
      </c>
      <c r="F523" t="str">
        <v>0.75"</v>
      </c>
      <c r="G523">
        <v>53.2</v>
      </c>
      <c r="H523">
        <v>34.7</v>
      </c>
      <c r="I523">
        <v>0.7</v>
      </c>
      <c r="J523">
        <v>83.4</v>
      </c>
      <c r="K523">
        <v>83.6</v>
      </c>
      <c r="L523">
        <f>IF(OR(G523="",H523="",I523=""),0,MAX(0,100-G523-H523-I523))</f>
        <v>11.3</v>
      </c>
      <c r="M523">
        <v>-20.2</v>
      </c>
      <c r="N523">
        <v>-19.9</v>
      </c>
      <c r="O523">
        <v>1.8</v>
      </c>
      <c r="P523">
        <v>1.7</v>
      </c>
      <c r="Q523">
        <v>-21.3</v>
      </c>
      <c r="R523">
        <v>-21.4</v>
      </c>
      <c r="S523">
        <v>28.6</v>
      </c>
      <c r="T523">
        <v>27.1</v>
      </c>
      <c r="U523">
        <f>IF(OR(S523="",G523=""),0,S523*60*(G523/100)*1012/1000000*293.071)</f>
        <v>270.23</v>
      </c>
      <c r="V523">
        <f>IF(OR(T523="",G523=""),0,T523*60*(G523/100)*1012/1000000*293.071)</f>
        <v>256.43</v>
      </c>
      <c r="W523">
        <v>-26.5</v>
      </c>
      <c r="X523">
        <v>29.9</v>
      </c>
      <c r="Y523">
        <v>46</v>
      </c>
      <c r="Z523">
        <v>71</v>
      </c>
      <c r="AA523">
        <v>69</v>
      </c>
      <c r="AB523">
        <v>56.1</v>
      </c>
      <c r="AC523">
        <f>IF(OR(T523="",G523=""),0,T523*1440*(G523/100)*1012/1000000)</f>
        <v>21</v>
      </c>
      <c r="AD523" t="str">
        <v>Envision</v>
      </c>
      <c r="AE523" t="str">
        <v/>
      </c>
    </row>
    <row r="524">
      <c r="A524" s="1">
        <v>45717</v>
      </c>
      <c r="B524" t="str">
        <v>EW-27</v>
      </c>
      <c r="C524" t="str">
        <v>Cell3-27</v>
      </c>
      <c r="D524" t="str">
        <v>Vertical</v>
      </c>
      <c r="E524" t="str">
        <v>2"</v>
      </c>
      <c r="F524" t="str">
        <v>0.75"</v>
      </c>
      <c r="G524">
        <v>55.1</v>
      </c>
      <c r="H524">
        <v>32.4</v>
      </c>
      <c r="I524">
        <v>0.7</v>
      </c>
      <c r="J524">
        <v>77</v>
      </c>
      <c r="K524">
        <v>77.5</v>
      </c>
      <c r="L524">
        <f>IF(OR(G524="",H524="",I524=""),0,MAX(0,100-G524-H524-I524))</f>
        <v>11.9</v>
      </c>
      <c r="M524">
        <v>-17.4</v>
      </c>
      <c r="N524">
        <v>-18.4</v>
      </c>
      <c r="O524">
        <v>2.1</v>
      </c>
      <c r="P524">
        <v>2.1</v>
      </c>
      <c r="Q524">
        <v>-18.8</v>
      </c>
      <c r="R524">
        <v>-19.6</v>
      </c>
      <c r="S524">
        <v>30.8</v>
      </c>
      <c r="T524">
        <v>30.4</v>
      </c>
      <c r="U524">
        <f>IF(OR(S524="",G524=""),0,S524*60*(G524/100)*1012/1000000*293.071)</f>
        <v>302.4</v>
      </c>
      <c r="V524">
        <f>IF(OR(T524="",G524=""),0,T524*60*(G524/100)*1012/1000000*293.071)</f>
        <v>297.76</v>
      </c>
      <c r="W524">
        <v>-28.5</v>
      </c>
      <c r="X524">
        <v>29.9</v>
      </c>
      <c r="Y524">
        <v>42</v>
      </c>
      <c r="Z524">
        <v>71</v>
      </c>
      <c r="AA524">
        <v>77</v>
      </c>
      <c r="AB524">
        <v>57.7</v>
      </c>
      <c r="AC524">
        <f>IF(OR(T524="",G524=""),0,T524*1440*(G524/100)*1012/1000000)</f>
        <v>24.384</v>
      </c>
      <c r="AD524" t="str">
        <v>GEM5000</v>
      </c>
      <c r="AE524" t="str">
        <v/>
      </c>
    </row>
    <row r="525">
      <c r="A525" s="1">
        <v>45748</v>
      </c>
      <c r="B525" t="str">
        <v>EW-27</v>
      </c>
      <c r="C525" t="str">
        <v>Cell3-27</v>
      </c>
      <c r="D525" t="str">
        <v>Vertical</v>
      </c>
      <c r="E525" t="str">
        <v>2"</v>
      </c>
      <c r="F525" t="str">
        <v>0.75"</v>
      </c>
      <c r="G525">
        <v>51.9</v>
      </c>
      <c r="H525">
        <v>36.3</v>
      </c>
      <c r="I525">
        <v>0.5</v>
      </c>
      <c r="J525">
        <v>83.5</v>
      </c>
      <c r="K525">
        <v>83.6</v>
      </c>
      <c r="L525">
        <f>IF(OR(G525="",H525="",I525=""),0,MAX(0,100-G525-H525-I525))</f>
        <v>11.3</v>
      </c>
      <c r="M525">
        <v>-20.4</v>
      </c>
      <c r="N525">
        <v>-21.1</v>
      </c>
      <c r="O525">
        <v>1.5</v>
      </c>
      <c r="P525">
        <v>1.4</v>
      </c>
      <c r="Q525">
        <v>-21.8</v>
      </c>
      <c r="R525">
        <v>-22.1</v>
      </c>
      <c r="S525">
        <v>25.4</v>
      </c>
      <c r="T525">
        <v>24.4</v>
      </c>
      <c r="U525">
        <f>IF(OR(S525="",G525=""),0,S525*60*(G525/100)*1012/1000000*293.071)</f>
        <v>234.15</v>
      </c>
      <c r="V525">
        <f>IF(OR(T525="",G525=""),0,T525*60*(G525/100)*1012/1000000*293.071)</f>
        <v>225.17</v>
      </c>
      <c r="W525">
        <v>-30.8</v>
      </c>
      <c r="X525">
        <v>29.7</v>
      </c>
      <c r="Y525">
        <v>61</v>
      </c>
      <c r="Z525">
        <v>73</v>
      </c>
      <c r="AA525">
        <v>69</v>
      </c>
      <c r="AB525">
        <v>60.9</v>
      </c>
      <c r="AC525">
        <f>IF(OR(T525="",G525=""),0,T525*1440*(G525/100)*1012/1000000)</f>
        <v>18.439</v>
      </c>
      <c r="AD525" t="str">
        <v>GEM5000</v>
      </c>
      <c r="AE525" t="str">
        <v/>
      </c>
    </row>
    <row r="526">
      <c r="A526" s="1">
        <v>45778</v>
      </c>
      <c r="B526" t="str">
        <v>EW-27</v>
      </c>
      <c r="C526" t="str">
        <v>Cell3-27</v>
      </c>
      <c r="D526" t="str">
        <v>Vertical</v>
      </c>
      <c r="E526" t="str">
        <v>2"</v>
      </c>
      <c r="F526" t="str">
        <v>0.75"</v>
      </c>
      <c r="G526">
        <v>54.5</v>
      </c>
      <c r="H526">
        <v>33.9</v>
      </c>
      <c r="I526">
        <v>0.7</v>
      </c>
      <c r="J526">
        <v>81.6</v>
      </c>
      <c r="K526">
        <v>82.1</v>
      </c>
      <c r="L526">
        <f>IF(OR(G526="",H526="",I526=""),0,MAX(0,100-G526-H526-I526))</f>
        <v>10.8</v>
      </c>
      <c r="M526">
        <v>-20.3</v>
      </c>
      <c r="N526">
        <v>-20.6</v>
      </c>
      <c r="O526">
        <v>2.8</v>
      </c>
      <c r="P526">
        <v>2.9</v>
      </c>
      <c r="Q526">
        <v>-22</v>
      </c>
      <c r="R526">
        <v>-22</v>
      </c>
      <c r="S526">
        <v>35</v>
      </c>
      <c r="T526">
        <v>35.9</v>
      </c>
      <c r="U526">
        <f>IF(OR(S526="",G526=""),0,S526*60*(G526/100)*1012/1000000*293.071)</f>
        <v>339.41</v>
      </c>
      <c r="V526">
        <f>IF(OR(T526="",G526=""),0,T526*60*(G526/100)*1012/1000000*293.071)</f>
        <v>348.33</v>
      </c>
      <c r="W526">
        <v>-31</v>
      </c>
      <c r="X526">
        <v>29.8</v>
      </c>
      <c r="Y526">
        <v>73</v>
      </c>
      <c r="Z526">
        <v>79</v>
      </c>
      <c r="AA526">
        <v>75</v>
      </c>
      <c r="AB526">
        <v>59.7</v>
      </c>
      <c r="AC526">
        <f>IF(OR(T526="",G526=""),0,T526*1440*(G526/100)*1012/1000000)</f>
        <v>28.525</v>
      </c>
      <c r="AD526" t="str">
        <v>GEM5000</v>
      </c>
      <c r="AE526" t="str">
        <v/>
      </c>
    </row>
    <row r="527">
      <c r="A527" s="1">
        <v>45809</v>
      </c>
      <c r="B527" t="str">
        <v>EW-27</v>
      </c>
      <c r="C527" t="str">
        <v>Cell3-27</v>
      </c>
      <c r="D527" t="str">
        <v>Vertical</v>
      </c>
      <c r="E527" t="str">
        <v>2"</v>
      </c>
      <c r="F527" t="str">
        <v>0.75"</v>
      </c>
      <c r="G527">
        <v>51</v>
      </c>
      <c r="H527">
        <v>36.1</v>
      </c>
      <c r="I527">
        <v>0.6</v>
      </c>
      <c r="J527">
        <v>80.3</v>
      </c>
      <c r="K527">
        <v>80.6</v>
      </c>
      <c r="L527">
        <f>IF(OR(G527="",H527="",I527=""),0,MAX(0,100-G527-H527-I527))</f>
        <v>12.3</v>
      </c>
      <c r="M527">
        <v>-18.3</v>
      </c>
      <c r="N527">
        <v>-18.8</v>
      </c>
      <c r="O527">
        <v>1.8</v>
      </c>
      <c r="P527">
        <v>1.7</v>
      </c>
      <c r="Q527">
        <v>-19.5</v>
      </c>
      <c r="R527">
        <v>-20</v>
      </c>
      <c r="S527">
        <v>28.7</v>
      </c>
      <c r="T527">
        <v>27.6</v>
      </c>
      <c r="U527">
        <f>IF(OR(S527="",G527=""),0,S527*60*(G527/100)*1012/1000000*293.071)</f>
        <v>260.62</v>
      </c>
      <c r="V527">
        <f>IF(OR(T527="",G527=""),0,T527*60*(G527/100)*1012/1000000*293.071)</f>
        <v>250.25</v>
      </c>
      <c r="W527">
        <v>-27.7</v>
      </c>
      <c r="X527">
        <v>30</v>
      </c>
      <c r="Y527">
        <v>45</v>
      </c>
      <c r="Z527">
        <v>67</v>
      </c>
      <c r="AA527">
        <v>68</v>
      </c>
      <c r="AB527">
        <v>59.3</v>
      </c>
      <c r="AC527">
        <f>IF(OR(T527="",G527=""),0,T527*1440*(G527/100)*1012/1000000)</f>
        <v>20.493</v>
      </c>
      <c r="AD527" t="str">
        <v>Envision</v>
      </c>
      <c r="AE527" t="str">
        <v/>
      </c>
    </row>
    <row r="528">
      <c r="A528" s="1">
        <v>45839</v>
      </c>
      <c r="B528" t="str">
        <v>EW-27</v>
      </c>
      <c r="C528" t="str">
        <v>Cell3-27</v>
      </c>
      <c r="D528" t="str">
        <v>Vertical</v>
      </c>
      <c r="E528" t="str">
        <v>2"</v>
      </c>
      <c r="F528" t="str">
        <v>0.75"</v>
      </c>
      <c r="G528">
        <v>53.6</v>
      </c>
      <c r="H528">
        <v>35.3</v>
      </c>
      <c r="I528">
        <v>0.4</v>
      </c>
      <c r="J528">
        <v>78.4</v>
      </c>
      <c r="K528">
        <v>78</v>
      </c>
      <c r="L528">
        <f>IF(OR(G528="",H528="",I528=""),0,MAX(0,100-G528-H528-I528))</f>
        <v>10.7</v>
      </c>
      <c r="M528">
        <v>-21.4</v>
      </c>
      <c r="N528">
        <v>-21.4</v>
      </c>
      <c r="O528">
        <v>1.6</v>
      </c>
      <c r="P528">
        <v>1.6</v>
      </c>
      <c r="Q528">
        <v>-22.8</v>
      </c>
      <c r="R528">
        <v>-22.5</v>
      </c>
      <c r="S528">
        <v>26.3</v>
      </c>
      <c r="T528">
        <v>26.9</v>
      </c>
      <c r="U528">
        <f>IF(OR(S528="",G528=""),0,S528*60*(G528/100)*1012/1000000*293.071)</f>
        <v>250.97</v>
      </c>
      <c r="V528">
        <f>IF(OR(T528="",G528=""),0,T528*60*(G528/100)*1012/1000000*293.071)</f>
        <v>256.88</v>
      </c>
      <c r="W528">
        <v>-29.4</v>
      </c>
      <c r="X528">
        <v>30</v>
      </c>
      <c r="Y528">
        <v>55</v>
      </c>
      <c r="Z528">
        <v>73</v>
      </c>
      <c r="AA528">
        <v>70</v>
      </c>
      <c r="AB528">
        <v>55.8</v>
      </c>
      <c r="AC528">
        <f>IF(OR(T528="",G528=""),0,T528*1440*(G528/100)*1012/1000000)</f>
        <v>21.036</v>
      </c>
      <c r="AD528" t="str">
        <v>LMS</v>
      </c>
      <c r="AE528" t="str">
        <v/>
      </c>
    </row>
    <row r="529">
      <c r="A529" s="1">
        <v>45870</v>
      </c>
      <c r="B529" t="str">
        <v>EW-27</v>
      </c>
      <c r="C529" t="str">
        <v>Cell3-27</v>
      </c>
      <c r="D529" t="str">
        <v>Vertical</v>
      </c>
      <c r="E529" t="str">
        <v>2"</v>
      </c>
      <c r="F529" t="str">
        <v>0.75"</v>
      </c>
      <c r="G529">
        <v>55.6</v>
      </c>
      <c r="H529">
        <v>33.8</v>
      </c>
      <c r="I529">
        <v>0.5</v>
      </c>
      <c r="J529">
        <v>83.2</v>
      </c>
      <c r="K529">
        <v>83.7</v>
      </c>
      <c r="L529">
        <f>IF(OR(G529="",H529="",I529=""),0,MAX(0,100-G529-H529-I529))</f>
        <v>10.1</v>
      </c>
      <c r="M529">
        <v>-19.5</v>
      </c>
      <c r="N529">
        <v>-19.8</v>
      </c>
      <c r="O529">
        <v>2.9</v>
      </c>
      <c r="P529">
        <v>2.8</v>
      </c>
      <c r="Q529">
        <v>-20.9</v>
      </c>
      <c r="R529">
        <v>-20.8</v>
      </c>
      <c r="S529">
        <v>35.8</v>
      </c>
      <c r="T529">
        <v>35</v>
      </c>
      <c r="U529">
        <f>IF(OR(S529="",G529=""),0,S529*60*(G529/100)*1012/1000000*293.071)</f>
        <v>354.59</v>
      </c>
      <c r="V529">
        <f>IF(OR(T529="",G529=""),0,T529*60*(G529/100)*1012/1000000*293.071)</f>
        <v>346.64</v>
      </c>
      <c r="W529">
        <v>-28.4</v>
      </c>
      <c r="X529">
        <v>29.9</v>
      </c>
      <c r="Y529">
        <v>68</v>
      </c>
      <c r="Z529">
        <v>68</v>
      </c>
      <c r="AA529">
        <v>67</v>
      </c>
      <c r="AB529">
        <v>55.1</v>
      </c>
      <c r="AC529">
        <f>IF(OR(T529="",G529=""),0,T529*1440*(G529/100)*1012/1000000)</f>
        <v>28.387</v>
      </c>
      <c r="AD529" t="str">
        <v>LMS</v>
      </c>
      <c r="AE529" t="str">
        <v/>
      </c>
    </row>
    <row r="530">
      <c r="A530" s="1">
        <v>45901</v>
      </c>
      <c r="B530" t="str">
        <v>EW-27</v>
      </c>
      <c r="C530" t="str">
        <v>Cell3-27</v>
      </c>
      <c r="D530" t="str">
        <v>Vertical</v>
      </c>
      <c r="E530" t="str">
        <v>2"</v>
      </c>
      <c r="F530" t="str">
        <v>0.75"</v>
      </c>
      <c r="G530">
        <v>56.9</v>
      </c>
      <c r="H530">
        <v>32.5</v>
      </c>
      <c r="I530">
        <v>0.6</v>
      </c>
      <c r="J530">
        <v>77.8</v>
      </c>
      <c r="K530">
        <v>78.4</v>
      </c>
      <c r="L530">
        <f>IF(OR(G530="",H530="",I530=""),0,MAX(0,100-G530-H530-I530))</f>
        <v>10</v>
      </c>
      <c r="M530">
        <v>-16.6</v>
      </c>
      <c r="N530">
        <v>-16.8</v>
      </c>
      <c r="O530">
        <v>2.9</v>
      </c>
      <c r="P530">
        <v>2.8</v>
      </c>
      <c r="Q530">
        <v>-17.8</v>
      </c>
      <c r="R530">
        <v>-18.3</v>
      </c>
      <c r="S530">
        <v>35.8</v>
      </c>
      <c r="T530">
        <v>35.1</v>
      </c>
      <c r="U530">
        <f>IF(OR(S530="",G530=""),0,S530*60*(G530/100)*1012/1000000*293.071)</f>
        <v>362.2</v>
      </c>
      <c r="V530">
        <f>IF(OR(T530="",G530=""),0,T530*60*(G530/100)*1012/1000000*293.071)</f>
        <v>354.73</v>
      </c>
      <c r="W530">
        <v>-27</v>
      </c>
      <c r="X530">
        <v>29.7</v>
      </c>
      <c r="Y530">
        <v>78</v>
      </c>
      <c r="Z530">
        <v>75</v>
      </c>
      <c r="AA530">
        <v>72</v>
      </c>
      <c r="AB530">
        <v>52.6</v>
      </c>
      <c r="AC530">
        <f>IF(OR(T530="",G530=""),0,T530*1440*(G530/100)*1012/1000000)</f>
        <v>29.05</v>
      </c>
      <c r="AD530" t="str">
        <v>GEM5000</v>
      </c>
      <c r="AE530" t="str">
        <v/>
      </c>
    </row>
    <row r="531">
      <c r="A531" s="1">
        <v>45931</v>
      </c>
      <c r="B531" t="str">
        <v>EW-27</v>
      </c>
      <c r="C531" t="str">
        <v>Cell3-27</v>
      </c>
      <c r="D531" t="str">
        <v>Vertical</v>
      </c>
      <c r="E531" t="str">
        <v>2"</v>
      </c>
      <c r="F531" t="str">
        <v>0.75"</v>
      </c>
      <c r="G531">
        <v>51.9</v>
      </c>
      <c r="H531">
        <v>34.8</v>
      </c>
      <c r="I531">
        <v>0.5</v>
      </c>
      <c r="J531">
        <v>82.8</v>
      </c>
      <c r="K531">
        <v>82.7</v>
      </c>
      <c r="L531">
        <f>IF(OR(G531="",H531="",I531=""),0,MAX(0,100-G531-H531-I531))</f>
        <v>12.9</v>
      </c>
      <c r="M531">
        <v>-17.1</v>
      </c>
      <c r="N531">
        <v>-16.9</v>
      </c>
      <c r="O531">
        <v>1.6</v>
      </c>
      <c r="P531">
        <v>1.6</v>
      </c>
      <c r="Q531">
        <v>-18.4</v>
      </c>
      <c r="R531">
        <v>-18.1</v>
      </c>
      <c r="S531">
        <v>27.3</v>
      </c>
      <c r="T531">
        <v>26.8</v>
      </c>
      <c r="U531">
        <f>IF(OR(S531="",G531=""),0,S531*60*(G531/100)*1012/1000000*293.071)</f>
        <v>251.78</v>
      </c>
      <c r="V531">
        <f>IF(OR(T531="",G531=""),0,T531*60*(G531/100)*1012/1000000*293.071)</f>
        <v>247.06</v>
      </c>
      <c r="W531">
        <v>-26.4</v>
      </c>
      <c r="X531">
        <v>29.9</v>
      </c>
      <c r="Y531">
        <v>42</v>
      </c>
      <c r="Z531">
        <v>63</v>
      </c>
      <c r="AA531">
        <v>61</v>
      </c>
      <c r="AB531">
        <v>49.7</v>
      </c>
      <c r="AC531">
        <f>IF(OR(T531="",G531=""),0,T531*1440*(G531/100)*1012/1000000)</f>
        <v>20.232</v>
      </c>
      <c r="AD531" t="str">
        <v>LMS</v>
      </c>
      <c r="AE531" t="str">
        <v/>
      </c>
    </row>
    <row r="532">
      <c r="A532" s="1">
        <v>45962</v>
      </c>
      <c r="B532" t="str">
        <v>EW-27</v>
      </c>
      <c r="C532" t="str">
        <v>Cell3-27</v>
      </c>
      <c r="D532" t="str">
        <v>Vertical</v>
      </c>
      <c r="E532" t="str">
        <v>2"</v>
      </c>
      <c r="F532" t="str">
        <v>0.75"</v>
      </c>
      <c r="G532">
        <v>55.7</v>
      </c>
      <c r="H532">
        <v>32.4</v>
      </c>
      <c r="I532">
        <v>0.6</v>
      </c>
      <c r="J532">
        <v>77.2</v>
      </c>
      <c r="K532">
        <v>77.5</v>
      </c>
      <c r="L532">
        <f>IF(OR(G532="",H532="",I532=""),0,MAX(0,100-G532-H532-I532))</f>
        <v>11.3</v>
      </c>
      <c r="M532">
        <v>-19.2</v>
      </c>
      <c r="N532">
        <v>-20</v>
      </c>
      <c r="O532">
        <v>1.4</v>
      </c>
      <c r="P532">
        <v>1.5</v>
      </c>
      <c r="Q532">
        <v>-20.5</v>
      </c>
      <c r="R532">
        <v>-21.2</v>
      </c>
      <c r="S532">
        <v>24.4</v>
      </c>
      <c r="T532">
        <v>25.9</v>
      </c>
      <c r="U532">
        <f>IF(OR(S532="",G532=""),0,S532*60*(G532/100)*1012/1000000*293.071)</f>
        <v>241.97</v>
      </c>
      <c r="V532">
        <f>IF(OR(T532="",G532=""),0,T532*60*(G532/100)*1012/1000000*293.071)</f>
        <v>256.74</v>
      </c>
      <c r="W532">
        <v>-28.9</v>
      </c>
      <c r="X532">
        <v>29.9</v>
      </c>
      <c r="Y532">
        <v>82</v>
      </c>
      <c r="Z532">
        <v>70</v>
      </c>
      <c r="AA532">
        <v>74</v>
      </c>
      <c r="AB532">
        <v>48.7</v>
      </c>
      <c r="AC532">
        <f>IF(OR(T532="",G532=""),0,T532*1440*(G532/100)*1012/1000000)</f>
        <v>21.025</v>
      </c>
      <c r="AD532" t="str">
        <v>Envision</v>
      </c>
      <c r="AE532" t="str">
        <v/>
      </c>
    </row>
    <row r="533">
      <c r="A533" s="1">
        <v>45992</v>
      </c>
      <c r="B533" t="str">
        <v>EW-27</v>
      </c>
      <c r="C533" t="str">
        <v>Cell3-27</v>
      </c>
      <c r="D533" t="str">
        <v>Vertical</v>
      </c>
      <c r="E533" t="str">
        <v>2"</v>
      </c>
      <c r="F533" t="str">
        <v>0.75"</v>
      </c>
      <c r="G533">
        <v>55.2</v>
      </c>
      <c r="H533">
        <v>32.2</v>
      </c>
      <c r="I533">
        <v>0.5</v>
      </c>
      <c r="J533">
        <v>80.8</v>
      </c>
      <c r="K533">
        <v>80.4</v>
      </c>
      <c r="L533">
        <f>IF(OR(G533="",H533="",I533=""),0,MAX(0,100-G533-H533-I533))</f>
        <v>12.1</v>
      </c>
      <c r="M533">
        <v>-18.1</v>
      </c>
      <c r="N533">
        <v>-18.6</v>
      </c>
      <c r="O533">
        <v>2.9</v>
      </c>
      <c r="P533">
        <v>3</v>
      </c>
      <c r="Q533">
        <v>-19.9</v>
      </c>
      <c r="R533">
        <v>-19.9</v>
      </c>
      <c r="S533">
        <v>35.9</v>
      </c>
      <c r="T533">
        <v>36.5</v>
      </c>
      <c r="U533">
        <f>IF(OR(S533="",G533=""),0,S533*60*(G533/100)*1012/1000000*293.071)</f>
        <v>352.83</v>
      </c>
      <c r="V533">
        <f>IF(OR(T533="",G533=""),0,T533*60*(G533/100)*1012/1000000*293.071)</f>
        <v>359.07</v>
      </c>
      <c r="W533">
        <v>-29.3</v>
      </c>
      <c r="X533">
        <v>30</v>
      </c>
      <c r="Y533">
        <v>61</v>
      </c>
      <c r="Z533">
        <v>63</v>
      </c>
      <c r="AA533">
        <v>66</v>
      </c>
      <c r="AB533">
        <v>49</v>
      </c>
      <c r="AC533">
        <f>IF(OR(T533="",G533=""),0,T533*1440*(G533/100)*1012/1000000)</f>
        <v>29.404</v>
      </c>
      <c r="AD533" t="str">
        <v>GEM5000</v>
      </c>
      <c r="AE533" t="str">
        <v/>
      </c>
    </row>
    <row r="534">
      <c r="A534" s="1">
        <v>46023</v>
      </c>
      <c r="B534" t="str">
        <v>EW-27</v>
      </c>
      <c r="C534" t="str">
        <v>Cell3-27</v>
      </c>
      <c r="D534" t="str">
        <v>Vertical</v>
      </c>
      <c r="E534" t="str">
        <v>2"</v>
      </c>
      <c r="F534" t="str">
        <v>0.75"</v>
      </c>
      <c r="G534">
        <v>51.8</v>
      </c>
      <c r="H534">
        <v>35.6</v>
      </c>
      <c r="I534">
        <v>0.4</v>
      </c>
      <c r="J534">
        <v>81.8</v>
      </c>
      <c r="K534">
        <v>81.5</v>
      </c>
      <c r="L534">
        <f>IF(OR(G534="",H534="",I534=""),0,MAX(0,100-G534-H534-I534))</f>
        <v>12.3</v>
      </c>
      <c r="M534">
        <v>-14.7</v>
      </c>
      <c r="N534">
        <v>-15.1</v>
      </c>
      <c r="O534">
        <v>1.4</v>
      </c>
      <c r="P534">
        <v>1.4</v>
      </c>
      <c r="Q534">
        <v>-15.9</v>
      </c>
      <c r="R534">
        <v>-16.3</v>
      </c>
      <c r="S534">
        <v>23.8</v>
      </c>
      <c r="T534">
        <v>24.6</v>
      </c>
      <c r="U534">
        <f>IF(OR(S534="",G534=""),0,S534*60*(G534/100)*1012/1000000*293.071)</f>
        <v>219.06</v>
      </c>
      <c r="V534">
        <f>IF(OR(T534="",G534=""),0,T534*60*(G534/100)*1012/1000000*293.071)</f>
        <v>227.06</v>
      </c>
      <c r="W534">
        <v>-25.9</v>
      </c>
      <c r="X534">
        <v>29.8</v>
      </c>
      <c r="Y534">
        <v>43</v>
      </c>
      <c r="Z534">
        <v>60</v>
      </c>
      <c r="AA534">
        <v>60</v>
      </c>
      <c r="AB534">
        <v>50</v>
      </c>
      <c r="AC534">
        <f>IF(OR(T534="",G534=""),0,T534*1440*(G534/100)*1012/1000000)</f>
        <v>18.595</v>
      </c>
      <c r="AD534" t="str">
        <v>LMS</v>
      </c>
      <c r="AE534" t="str">
        <v/>
      </c>
    </row>
    <row r="535">
      <c r="A535" s="1">
        <v>46054</v>
      </c>
      <c r="B535" t="str">
        <v>EW-27</v>
      </c>
      <c r="C535" t="str">
        <v>Cell3-27</v>
      </c>
      <c r="D535" t="str">
        <v>Vertical</v>
      </c>
      <c r="E535" t="str">
        <v>2"</v>
      </c>
      <c r="F535" t="str">
        <v>0.75"</v>
      </c>
      <c r="G535">
        <v>51.7</v>
      </c>
      <c r="H535">
        <v>35</v>
      </c>
      <c r="I535">
        <v>0.7</v>
      </c>
      <c r="J535">
        <v>82.7</v>
      </c>
      <c r="K535">
        <v>82.7</v>
      </c>
      <c r="L535">
        <f>IF(OR(G535="",H535="",I535=""),0,MAX(0,100-G535-H535-I535))</f>
        <v>12.6</v>
      </c>
      <c r="M535">
        <v>-17.2</v>
      </c>
      <c r="N535">
        <v>-18</v>
      </c>
      <c r="O535">
        <v>1.9</v>
      </c>
      <c r="P535">
        <v>2</v>
      </c>
      <c r="Q535">
        <v>-18.4</v>
      </c>
      <c r="R535">
        <v>-19.2</v>
      </c>
      <c r="S535">
        <v>29</v>
      </c>
      <c r="T535">
        <v>29.8</v>
      </c>
      <c r="U535">
        <f>IF(OR(S535="",G535=""),0,S535*60*(G535/100)*1012/1000000*293.071)</f>
        <v>267.24</v>
      </c>
      <c r="V535">
        <f>IF(OR(T535="",G535=""),0,T535*60*(G535/100)*1012/1000000*293.071)</f>
        <v>274.7</v>
      </c>
      <c r="W535">
        <v>-25.2</v>
      </c>
      <c r="X535">
        <v>29.7</v>
      </c>
      <c r="Y535">
        <v>69</v>
      </c>
      <c r="Z535">
        <v>70</v>
      </c>
      <c r="AA535">
        <v>73</v>
      </c>
      <c r="AB535">
        <v>53.5</v>
      </c>
      <c r="AC535">
        <f>IF(OR(T535="",G535=""),0,T535*1440*(G535/100)*1012/1000000)</f>
        <v>22.496</v>
      </c>
      <c r="AD535" t="str">
        <v>LMS</v>
      </c>
      <c r="AE535" t="str">
        <v/>
      </c>
    </row>
    <row r="536">
      <c r="A536" s="1">
        <v>46082</v>
      </c>
      <c r="B536" t="str">
        <v>EW-27</v>
      </c>
      <c r="C536" t="str">
        <v>Cell3-27</v>
      </c>
      <c r="D536" t="str">
        <v>Vertical</v>
      </c>
      <c r="E536" t="str">
        <v>2"</v>
      </c>
      <c r="F536" t="str">
        <v>0.75"</v>
      </c>
      <c r="G536">
        <v>56.9</v>
      </c>
      <c r="H536">
        <v>31.9</v>
      </c>
      <c r="I536">
        <v>0.7</v>
      </c>
      <c r="J536">
        <v>76</v>
      </c>
      <c r="K536">
        <v>75.7</v>
      </c>
      <c r="L536">
        <f>IF(OR(G536="",H536="",I536=""),0,MAX(0,100-G536-H536-I536))</f>
        <v>10.4</v>
      </c>
      <c r="M536">
        <v>-19.2</v>
      </c>
      <c r="N536">
        <v>-19</v>
      </c>
      <c r="O536">
        <v>2.3</v>
      </c>
      <c r="P536">
        <v>2.2</v>
      </c>
      <c r="Q536">
        <v>-20.4</v>
      </c>
      <c r="R536">
        <v>-20.3</v>
      </c>
      <c r="S536">
        <v>32.1</v>
      </c>
      <c r="T536">
        <v>30.8</v>
      </c>
      <c r="U536">
        <f>IF(OR(S536="",G536=""),0,S536*60*(G536/100)*1012/1000000*293.071)</f>
        <v>325.18</v>
      </c>
      <c r="V536">
        <f>IF(OR(T536="",G536=""),0,T536*60*(G536/100)*1012/1000000*293.071)</f>
        <v>311.68</v>
      </c>
      <c r="W536">
        <v>-28.5</v>
      </c>
      <c r="X536">
        <v>29.9</v>
      </c>
      <c r="Y536">
        <v>53</v>
      </c>
      <c r="Z536">
        <v>64</v>
      </c>
      <c r="AA536">
        <v>64</v>
      </c>
      <c r="AB536">
        <v>55.5</v>
      </c>
      <c r="AC536">
        <f>IF(OR(T536="",G536=""),0,T536*1440*(G536/100)*1012/1000000)</f>
        <v>25.524</v>
      </c>
      <c r="AD536" t="str">
        <v>Envision</v>
      </c>
      <c r="AE536" t="str">
        <v/>
      </c>
    </row>
    <row r="537">
      <c r="A537" s="1">
        <v>46113</v>
      </c>
      <c r="B537" t="str">
        <v>EW-27</v>
      </c>
      <c r="C537" t="str">
        <v>Cell3-27</v>
      </c>
      <c r="D537" t="str">
        <v>Vertical</v>
      </c>
      <c r="E537" t="str">
        <v>2"</v>
      </c>
      <c r="F537" t="str">
        <v>0.75"</v>
      </c>
      <c r="G537">
        <v>56.5</v>
      </c>
      <c r="H537">
        <v>32.3</v>
      </c>
      <c r="I537">
        <v>0.5</v>
      </c>
      <c r="J537">
        <v>77.2</v>
      </c>
      <c r="K537">
        <v>77</v>
      </c>
      <c r="L537">
        <f>IF(OR(G537="",H537="",I537=""),0,MAX(0,100-G537-H537-I537))</f>
        <v>10.8</v>
      </c>
      <c r="M537">
        <v>-18.7</v>
      </c>
      <c r="N537">
        <v>-19.5</v>
      </c>
      <c r="O537">
        <v>2.2</v>
      </c>
      <c r="P537">
        <v>2.2</v>
      </c>
      <c r="Q537">
        <v>-20.3</v>
      </c>
      <c r="R537">
        <v>-20.5</v>
      </c>
      <c r="S537">
        <v>30.7</v>
      </c>
      <c r="T537">
        <v>31.1</v>
      </c>
      <c r="U537">
        <f>IF(OR(S537="",G537=""),0,S537*60*(G537/100)*1012/1000000*293.071)</f>
        <v>308.28</v>
      </c>
      <c r="V537">
        <f>IF(OR(T537="",G537=""),0,T537*60*(G537/100)*1012/1000000*293.071)</f>
        <v>312.51</v>
      </c>
      <c r="W537">
        <v>-28.1</v>
      </c>
      <c r="X537">
        <v>29.8</v>
      </c>
      <c r="Y537">
        <v>78</v>
      </c>
      <c r="Z537">
        <v>58</v>
      </c>
      <c r="AA537">
        <v>63</v>
      </c>
      <c r="AB537">
        <v>56.1</v>
      </c>
      <c r="AC537">
        <f>IF(OR(T537="",G537=""),0,T537*1440*(G537/100)*1012/1000000)</f>
        <v>25.592</v>
      </c>
      <c r="AD537" t="str">
        <v>LMS</v>
      </c>
      <c r="AE537" t="str">
        <v/>
      </c>
    </row>
    <row r="538">
      <c r="A538" s="1">
        <v>46143</v>
      </c>
      <c r="B538" t="str">
        <v>EW-27</v>
      </c>
      <c r="C538" t="str">
        <v>Cell3-27</v>
      </c>
      <c r="D538" t="str">
        <v>Vertical</v>
      </c>
      <c r="E538" t="str">
        <v>2"</v>
      </c>
      <c r="F538" t="str">
        <v>0.75"</v>
      </c>
      <c r="G538">
        <v>55.4</v>
      </c>
      <c r="H538">
        <v>34.1</v>
      </c>
      <c r="I538">
        <v>0.7</v>
      </c>
      <c r="J538">
        <v>83.8</v>
      </c>
      <c r="K538">
        <v>84</v>
      </c>
      <c r="L538">
        <f>IF(OR(G538="",H538="",I538=""),0,MAX(0,100-G538-H538-I538))</f>
        <v>9.8</v>
      </c>
      <c r="M538">
        <v>-16.8</v>
      </c>
      <c r="N538">
        <v>-17.5</v>
      </c>
      <c r="O538">
        <v>3.2</v>
      </c>
      <c r="P538">
        <v>3.1</v>
      </c>
      <c r="Q538">
        <v>-18.7</v>
      </c>
      <c r="R538">
        <v>-18.9</v>
      </c>
      <c r="S538">
        <v>38.1</v>
      </c>
      <c r="T538">
        <v>36.7</v>
      </c>
      <c r="U538">
        <f>IF(OR(S538="",G538=""),0,S538*60*(G538/100)*1012/1000000*293.071)</f>
        <v>375.44</v>
      </c>
      <c r="V538">
        <f>IF(OR(T538="",G538=""),0,T538*60*(G538/100)*1012/1000000*293.071)</f>
        <v>361.56</v>
      </c>
      <c r="W538">
        <v>-24.7</v>
      </c>
      <c r="X538">
        <v>29.7</v>
      </c>
      <c r="Y538">
        <v>46</v>
      </c>
      <c r="Z538">
        <v>71</v>
      </c>
      <c r="AA538">
        <v>71</v>
      </c>
      <c r="AB538">
        <v>58.4</v>
      </c>
      <c r="AC538">
        <f>IF(OR(T538="",G538=""),0,T538*1440*(G538/100)*1012/1000000)</f>
        <v>29.608</v>
      </c>
      <c r="AD538" t="str">
        <v>Envision</v>
      </c>
      <c r="AE538" t="str">
        <v/>
      </c>
    </row>
    <row r="539">
      <c r="A539" s="1">
        <v>46174</v>
      </c>
      <c r="B539" t="str">
        <v>EW-27</v>
      </c>
      <c r="C539" t="str">
        <v>Cell3-27</v>
      </c>
      <c r="D539" t="str">
        <v>Vertical</v>
      </c>
      <c r="E539" t="str">
        <v>2"</v>
      </c>
      <c r="F539" t="str">
        <v>0.75"</v>
      </c>
      <c r="G539">
        <v>56.6</v>
      </c>
      <c r="H539">
        <v>33.3</v>
      </c>
      <c r="I539">
        <v>0.4</v>
      </c>
      <c r="J539">
        <v>75.1</v>
      </c>
      <c r="K539">
        <v>75.5</v>
      </c>
      <c r="L539">
        <f>IF(OR(G539="",H539="",I539=""),0,MAX(0,100-G539-H539-I539))</f>
        <v>9.6</v>
      </c>
      <c r="M539">
        <v>-16.8</v>
      </c>
      <c r="N539">
        <v>-16.4</v>
      </c>
      <c r="O539">
        <v>1.2</v>
      </c>
      <c r="P539">
        <v>1.2</v>
      </c>
      <c r="Q539">
        <v>-18</v>
      </c>
      <c r="R539">
        <v>-17.4</v>
      </c>
      <c r="S539">
        <v>22.4</v>
      </c>
      <c r="T539">
        <v>22.6</v>
      </c>
      <c r="U539">
        <f>IF(OR(S539="",G539=""),0,S539*60*(G539/100)*1012/1000000*293.071)</f>
        <v>225.56</v>
      </c>
      <c r="V539">
        <f>IF(OR(T539="",G539=""),0,T539*60*(G539/100)*1012/1000000*293.071)</f>
        <v>227.64</v>
      </c>
      <c r="W539">
        <v>-26.8</v>
      </c>
      <c r="X539">
        <v>30</v>
      </c>
      <c r="Y539">
        <v>71</v>
      </c>
      <c r="Z539">
        <v>72</v>
      </c>
      <c r="AA539">
        <v>69</v>
      </c>
      <c r="AB539">
        <v>61.6</v>
      </c>
      <c r="AC539">
        <f>IF(OR(T539="",G539=""),0,T539*1440*(G539/100)*1012/1000000)</f>
        <v>18.642</v>
      </c>
      <c r="AD539" t="str">
        <v>LMS</v>
      </c>
      <c r="AE539" t="str">
        <v/>
      </c>
    </row>
    <row r="540">
      <c r="A540" s="1">
        <v>46204</v>
      </c>
      <c r="B540" t="str">
        <v>EW-27</v>
      </c>
      <c r="C540" t="str">
        <v>Cell3-27</v>
      </c>
      <c r="D540" t="str">
        <v>Vertical</v>
      </c>
      <c r="E540" t="str">
        <v>2"</v>
      </c>
      <c r="F540" t="str">
        <v>0.75"</v>
      </c>
      <c r="G540">
        <v>53.2</v>
      </c>
      <c r="H540">
        <v>35.2</v>
      </c>
      <c r="I540">
        <v>0.4</v>
      </c>
      <c r="J540">
        <v>76.3</v>
      </c>
      <c r="K540">
        <v>76.3</v>
      </c>
      <c r="L540">
        <f>IF(OR(G540="",H540="",I540=""),0,MAX(0,100-G540-H540-I540))</f>
        <v>11.1</v>
      </c>
      <c r="M540">
        <v>-14.6</v>
      </c>
      <c r="N540">
        <v>-15.9</v>
      </c>
      <c r="O540">
        <v>1.2</v>
      </c>
      <c r="P540">
        <v>1.2</v>
      </c>
      <c r="Q540">
        <v>-16.4</v>
      </c>
      <c r="R540">
        <v>-16.8</v>
      </c>
      <c r="S540">
        <v>22.2</v>
      </c>
      <c r="T540">
        <v>22.8</v>
      </c>
      <c r="U540">
        <f>IF(OR(S540="",G540=""),0,S540*60*(G540/100)*1012/1000000*293.071)</f>
        <v>210.72</v>
      </c>
      <c r="V540">
        <f>IF(OR(T540="",G540=""),0,T540*60*(G540/100)*1012/1000000*293.071)</f>
        <v>215.67</v>
      </c>
      <c r="W540">
        <v>-22</v>
      </c>
      <c r="X540">
        <v>29.7</v>
      </c>
      <c r="Y540">
        <v>71</v>
      </c>
      <c r="Z540">
        <v>72</v>
      </c>
      <c r="AA540">
        <v>74</v>
      </c>
      <c r="AB540">
        <v>60.9</v>
      </c>
      <c r="AC540">
        <f>IF(OR(T540="",G540=""),0,T540*1440*(G540/100)*1012/1000000)</f>
        <v>17.661</v>
      </c>
      <c r="AD540" t="str">
        <v>Envision</v>
      </c>
      <c r="AE540" t="str">
        <v/>
      </c>
    </row>
    <row r="541">
      <c r="A541" s="1">
        <v>46235</v>
      </c>
      <c r="B541" t="str">
        <v>EW-27</v>
      </c>
      <c r="C541" t="str">
        <v>Cell3-27</v>
      </c>
      <c r="D541" t="str">
        <v>Vertical</v>
      </c>
      <c r="E541" t="str">
        <v>2"</v>
      </c>
      <c r="F541" t="str">
        <v>0.75"</v>
      </c>
      <c r="G541">
        <v>52</v>
      </c>
      <c r="H541">
        <v>36</v>
      </c>
      <c r="I541">
        <v>0.7</v>
      </c>
      <c r="J541">
        <v>76.6</v>
      </c>
      <c r="K541">
        <v>76.4</v>
      </c>
      <c r="L541">
        <f>IF(OR(G541="",H541="",I541=""),0,MAX(0,100-G541-H541-I541))</f>
        <v>11.4</v>
      </c>
      <c r="M541">
        <v>-17.7</v>
      </c>
      <c r="N541">
        <v>-17.8</v>
      </c>
      <c r="O541">
        <v>2.6</v>
      </c>
      <c r="P541">
        <v>2.7</v>
      </c>
      <c r="Q541">
        <v>-19.1</v>
      </c>
      <c r="R541">
        <v>-18.9</v>
      </c>
      <c r="S541">
        <v>33.3</v>
      </c>
      <c r="T541">
        <v>34.6</v>
      </c>
      <c r="U541">
        <f>IF(OR(S541="",G541=""),0,S541*60*(G541/100)*1012/1000000*293.071)</f>
        <v>308.05</v>
      </c>
      <c r="V541">
        <f>IF(OR(T541="",G541=""),0,T541*60*(G541/100)*1012/1000000*293.071)</f>
        <v>320.02</v>
      </c>
      <c r="W541">
        <v>-27</v>
      </c>
      <c r="X541">
        <v>29.7</v>
      </c>
      <c r="Y541">
        <v>71</v>
      </c>
      <c r="Z541">
        <v>67</v>
      </c>
      <c r="AA541">
        <v>64</v>
      </c>
      <c r="AB541">
        <v>59.7</v>
      </c>
      <c r="AC541">
        <f>IF(OR(T541="",G541=""),0,T541*1440*(G541/100)*1012/1000000)</f>
        <v>26.207</v>
      </c>
      <c r="AD541" t="str">
        <v>GEM5000</v>
      </c>
      <c r="AE541" t="str">
        <v/>
      </c>
    </row>
    <row r="542">
      <c r="A542" s="1">
        <v>45658</v>
      </c>
      <c r="B542" t="str">
        <v>EW-28</v>
      </c>
      <c r="C542" t="str">
        <v>Cell3-28</v>
      </c>
      <c r="D542" t="str">
        <v>Vertical</v>
      </c>
      <c r="E542" t="str">
        <v>2"</v>
      </c>
      <c r="F542" t="str">
        <v>0.75"</v>
      </c>
      <c r="G542">
        <v>53.2</v>
      </c>
      <c r="H542">
        <v>35.6</v>
      </c>
      <c r="I542">
        <v>0.6</v>
      </c>
      <c r="J542">
        <v>78.2</v>
      </c>
      <c r="K542">
        <v>78.3</v>
      </c>
      <c r="L542">
        <f>IF(OR(G542="",H542="",I542=""),0,MAX(0,100-G542-H542-I542))</f>
        <v>10.6</v>
      </c>
      <c r="M542">
        <v>-16.3</v>
      </c>
      <c r="N542">
        <v>-17.5</v>
      </c>
      <c r="O542">
        <v>2.9</v>
      </c>
      <c r="P542">
        <v>2.9</v>
      </c>
      <c r="Q542">
        <v>-17.9</v>
      </c>
      <c r="R542">
        <v>-18.6</v>
      </c>
      <c r="S542">
        <v>35.5</v>
      </c>
      <c r="T542">
        <v>35.8</v>
      </c>
      <c r="U542">
        <f>IF(OR(S542="",G542=""),0,S542*60*(G542/100)*1012/1000000*293.071)</f>
        <v>335.99</v>
      </c>
      <c r="V542">
        <f>IF(OR(T542="",G542=""),0,T542*60*(G542/100)*1012/1000000*293.071)</f>
        <v>338.49</v>
      </c>
      <c r="W542">
        <v>-26.5</v>
      </c>
      <c r="X542">
        <v>29.7</v>
      </c>
      <c r="Y542">
        <v>51</v>
      </c>
      <c r="Z542">
        <v>79</v>
      </c>
      <c r="AA542">
        <v>77</v>
      </c>
      <c r="AB542">
        <v>55.4</v>
      </c>
      <c r="AC542">
        <f>IF(OR(T542="",G542=""),0,T542*1440*(G542/100)*1012/1000000)</f>
        <v>27.719</v>
      </c>
      <c r="AD542" t="str">
        <v>GEM5000</v>
      </c>
      <c r="AE542" t="str">
        <v/>
      </c>
    </row>
    <row r="543">
      <c r="A543" s="1">
        <v>45689</v>
      </c>
      <c r="B543" t="str">
        <v>EW-28</v>
      </c>
      <c r="C543" t="str">
        <v>Cell3-28</v>
      </c>
      <c r="D543" t="str">
        <v>Vertical</v>
      </c>
      <c r="E543" t="str">
        <v>2"</v>
      </c>
      <c r="F543" t="str">
        <v>0.75"</v>
      </c>
      <c r="G543">
        <v>53.6</v>
      </c>
      <c r="H543">
        <v>34</v>
      </c>
      <c r="I543">
        <v>0.6</v>
      </c>
      <c r="J543">
        <v>82.3</v>
      </c>
      <c r="K543">
        <v>82.7</v>
      </c>
      <c r="L543">
        <f>IF(OR(G543="",H543="",I543=""),0,MAX(0,100-G543-H543-I543))</f>
        <v>11.8</v>
      </c>
      <c r="M543">
        <v>-14.6</v>
      </c>
      <c r="N543">
        <v>-15.4</v>
      </c>
      <c r="O543">
        <v>1.7</v>
      </c>
      <c r="P543">
        <v>1.7</v>
      </c>
      <c r="Q543">
        <v>-16.5</v>
      </c>
      <c r="R543">
        <v>-16.4</v>
      </c>
      <c r="S543">
        <v>26.8</v>
      </c>
      <c r="T543">
        <v>27</v>
      </c>
      <c r="U543">
        <f>IF(OR(S543="",G543=""),0,S543*60*(G543/100)*1012/1000000*293.071)</f>
        <v>255.79</v>
      </c>
      <c r="V543">
        <f>IF(OR(T543="",G543=""),0,T543*60*(G543/100)*1012/1000000*293.071)</f>
        <v>257.95</v>
      </c>
      <c r="W543">
        <v>-22.9</v>
      </c>
      <c r="X543">
        <v>30</v>
      </c>
      <c r="Y543">
        <v>74</v>
      </c>
      <c r="Z543">
        <v>75</v>
      </c>
      <c r="AA543">
        <v>76</v>
      </c>
      <c r="AB543">
        <v>59</v>
      </c>
      <c r="AC543">
        <f>IF(OR(T543="",G543=""),0,T543*1440*(G543/100)*1012/1000000)</f>
        <v>21.124</v>
      </c>
      <c r="AD543" t="str">
        <v>GEM5000</v>
      </c>
      <c r="AE543" t="str">
        <v/>
      </c>
    </row>
    <row r="544">
      <c r="A544" s="1">
        <v>45717</v>
      </c>
      <c r="B544" t="str">
        <v>EW-28</v>
      </c>
      <c r="C544" t="str">
        <v>Cell3-28</v>
      </c>
      <c r="D544" t="str">
        <v>Vertical</v>
      </c>
      <c r="E544" t="str">
        <v>2"</v>
      </c>
      <c r="F544" t="str">
        <v>0.75"</v>
      </c>
      <c r="G544">
        <v>54.9</v>
      </c>
      <c r="H544">
        <v>33.4</v>
      </c>
      <c r="I544">
        <v>0.7</v>
      </c>
      <c r="J544">
        <v>83.1</v>
      </c>
      <c r="K544">
        <v>83.3</v>
      </c>
      <c r="L544">
        <f>IF(OR(G544="",H544="",I544=""),0,MAX(0,100-G544-H544-I544))</f>
        <v>11</v>
      </c>
      <c r="M544">
        <v>-18.1</v>
      </c>
      <c r="N544">
        <v>-19</v>
      </c>
      <c r="O544">
        <v>1.7</v>
      </c>
      <c r="P544">
        <v>1.7</v>
      </c>
      <c r="Q544">
        <v>-19.6</v>
      </c>
      <c r="R544">
        <v>-20.2</v>
      </c>
      <c r="S544">
        <v>27.4</v>
      </c>
      <c r="T544">
        <v>27.3</v>
      </c>
      <c r="U544">
        <f>IF(OR(S544="",G544=""),0,S544*60*(G544/100)*1012/1000000*293.071)</f>
        <v>267.93</v>
      </c>
      <c r="V544">
        <f>IF(OR(T544="",G544=""),0,T544*60*(G544/100)*1012/1000000*293.071)</f>
        <v>266.32</v>
      </c>
      <c r="W544">
        <v>-27.2</v>
      </c>
      <c r="X544">
        <v>29.9</v>
      </c>
      <c r="Y544">
        <v>47</v>
      </c>
      <c r="Z544">
        <v>66</v>
      </c>
      <c r="AA544">
        <v>67</v>
      </c>
      <c r="AB544">
        <v>58.2</v>
      </c>
      <c r="AC544">
        <f>IF(OR(T544="",G544=""),0,T544*1440*(G544/100)*1012/1000000)</f>
        <v>21.81</v>
      </c>
      <c r="AD544" t="str">
        <v>GEM5000</v>
      </c>
      <c r="AE544" t="str">
        <v/>
      </c>
    </row>
    <row r="545">
      <c r="A545" s="1">
        <v>45748</v>
      </c>
      <c r="B545" t="str">
        <v>EW-28</v>
      </c>
      <c r="C545" t="str">
        <v>Cell3-28</v>
      </c>
      <c r="D545" t="str">
        <v>Vertical</v>
      </c>
      <c r="E545" t="str">
        <v>2"</v>
      </c>
      <c r="F545" t="str">
        <v>0.75"</v>
      </c>
      <c r="G545">
        <v>56.7</v>
      </c>
      <c r="H545">
        <v>30.4</v>
      </c>
      <c r="I545">
        <v>0.6</v>
      </c>
      <c r="J545">
        <v>82.2</v>
      </c>
      <c r="K545">
        <v>82.7</v>
      </c>
      <c r="L545">
        <f>IF(OR(G545="",H545="",I545=""),0,MAX(0,100-G545-H545-I545))</f>
        <v>12.4</v>
      </c>
      <c r="M545">
        <v>-14.6</v>
      </c>
      <c r="N545">
        <v>-15.4</v>
      </c>
      <c r="O545">
        <v>2.2</v>
      </c>
      <c r="P545">
        <v>2.3</v>
      </c>
      <c r="Q545">
        <v>-16.3</v>
      </c>
      <c r="R545">
        <v>-16.6</v>
      </c>
      <c r="S545">
        <v>30.8</v>
      </c>
      <c r="T545">
        <v>31.8</v>
      </c>
      <c r="U545">
        <f>IF(OR(S545="",G545=""),0,S545*60*(G545/100)*1012/1000000*293.071)</f>
        <v>310.33</v>
      </c>
      <c r="V545">
        <f>IF(OR(T545="",G545=""),0,T545*60*(G545/100)*1012/1000000*293.071)</f>
        <v>320.91</v>
      </c>
      <c r="W545">
        <v>-23.2</v>
      </c>
      <c r="X545">
        <v>30</v>
      </c>
      <c r="Y545">
        <v>78</v>
      </c>
      <c r="Z545">
        <v>76</v>
      </c>
      <c r="AA545">
        <v>73</v>
      </c>
      <c r="AB545">
        <v>59.5</v>
      </c>
      <c r="AC545">
        <f>IF(OR(T545="",G545=""),0,T545*1440*(G545/100)*1012/1000000)</f>
        <v>26.28</v>
      </c>
      <c r="AD545" t="str">
        <v>Envision</v>
      </c>
      <c r="AE545" t="str">
        <v/>
      </c>
    </row>
    <row r="546">
      <c r="A546" s="1">
        <v>45778</v>
      </c>
      <c r="B546" t="str">
        <v>EW-28</v>
      </c>
      <c r="C546" t="str">
        <v>Cell3-28</v>
      </c>
      <c r="D546" t="str">
        <v>Vertical</v>
      </c>
      <c r="E546" t="str">
        <v>2"</v>
      </c>
      <c r="F546" t="str">
        <v>0.75"</v>
      </c>
      <c r="G546">
        <v>54.3</v>
      </c>
      <c r="H546">
        <v>34.4</v>
      </c>
      <c r="I546">
        <v>0.8</v>
      </c>
      <c r="J546">
        <v>78.4</v>
      </c>
      <c r="K546">
        <v>79</v>
      </c>
      <c r="L546">
        <f>IF(OR(G546="",H546="",I546=""),0,MAX(0,100-G546-H546-I546))</f>
        <v>10.5</v>
      </c>
      <c r="M546">
        <v>-16.7</v>
      </c>
      <c r="N546">
        <v>-17.4</v>
      </c>
      <c r="O546">
        <v>2.8</v>
      </c>
      <c r="P546">
        <v>2.7</v>
      </c>
      <c r="Q546">
        <v>-18.4</v>
      </c>
      <c r="R546">
        <v>-18.8</v>
      </c>
      <c r="S546">
        <v>35</v>
      </c>
      <c r="T546">
        <v>34.2</v>
      </c>
      <c r="U546">
        <f>IF(OR(S546="",G546=""),0,S546*60*(G546/100)*1012/1000000*293.071)</f>
        <v>338.41</v>
      </c>
      <c r="V546">
        <f>IF(OR(T546="",G546=""),0,T546*60*(G546/100)*1012/1000000*293.071)</f>
        <v>330.36</v>
      </c>
      <c r="W546">
        <v>-23.8</v>
      </c>
      <c r="X546">
        <v>29.8</v>
      </c>
      <c r="Y546">
        <v>65</v>
      </c>
      <c r="Z546">
        <v>67</v>
      </c>
      <c r="AA546">
        <v>70</v>
      </c>
      <c r="AB546">
        <v>62.7</v>
      </c>
      <c r="AC546">
        <f>IF(OR(T546="",G546=""),0,T546*1440*(G546/100)*1012/1000000)</f>
        <v>27.054</v>
      </c>
      <c r="AD546" t="str">
        <v>LMS</v>
      </c>
      <c r="AE546" t="str">
        <v/>
      </c>
    </row>
    <row r="547">
      <c r="A547" s="1">
        <v>45809</v>
      </c>
      <c r="B547" t="str">
        <v>EW-28</v>
      </c>
      <c r="C547" t="str">
        <v>Cell3-28</v>
      </c>
      <c r="D547" t="str">
        <v>Vertical</v>
      </c>
      <c r="E547" t="str">
        <v>2"</v>
      </c>
      <c r="F547" t="str">
        <v>0.75"</v>
      </c>
      <c r="G547">
        <v>53.8</v>
      </c>
      <c r="H547">
        <v>34.3</v>
      </c>
      <c r="I547">
        <v>0.5</v>
      </c>
      <c r="J547">
        <v>76.5</v>
      </c>
      <c r="K547">
        <v>76.3</v>
      </c>
      <c r="L547">
        <f>IF(OR(G547="",H547="",I547=""),0,MAX(0,100-G547-H547-I547))</f>
        <v>11.4</v>
      </c>
      <c r="M547">
        <v>-15.2</v>
      </c>
      <c r="N547">
        <v>-15.4</v>
      </c>
      <c r="O547">
        <v>1.8</v>
      </c>
      <c r="P547">
        <v>1.7</v>
      </c>
      <c r="Q547">
        <v>-16.6</v>
      </c>
      <c r="R547">
        <v>-16.5</v>
      </c>
      <c r="S547">
        <v>28.3</v>
      </c>
      <c r="T547">
        <v>27.3</v>
      </c>
      <c r="U547">
        <f>IF(OR(S547="",G547=""),0,S547*60*(G547/100)*1012/1000000*293.071)</f>
        <v>270.78</v>
      </c>
      <c r="V547">
        <f>IF(OR(T547="",G547=""),0,T547*60*(G547/100)*1012/1000000*293.071)</f>
        <v>261.6</v>
      </c>
      <c r="W547">
        <v>-21.7</v>
      </c>
      <c r="X547">
        <v>29.9</v>
      </c>
      <c r="Y547">
        <v>55</v>
      </c>
      <c r="Z547">
        <v>66</v>
      </c>
      <c r="AA547">
        <v>68</v>
      </c>
      <c r="AB547">
        <v>59</v>
      </c>
      <c r="AC547">
        <f>IF(OR(T547="",G547=""),0,T547*1440*(G547/100)*1012/1000000)</f>
        <v>21.423</v>
      </c>
      <c r="AD547" t="str">
        <v>GEM5000</v>
      </c>
      <c r="AE547" t="str">
        <v/>
      </c>
    </row>
    <row r="548">
      <c r="A548" s="1">
        <v>45839</v>
      </c>
      <c r="B548" t="str">
        <v>EW-28</v>
      </c>
      <c r="C548" t="str">
        <v>Cell3-28</v>
      </c>
      <c r="D548" t="str">
        <v>Vertical</v>
      </c>
      <c r="E548" t="str">
        <v>2"</v>
      </c>
      <c r="F548" t="str">
        <v>0.75"</v>
      </c>
      <c r="G548">
        <v>51.3</v>
      </c>
      <c r="H548">
        <v>37</v>
      </c>
      <c r="I548">
        <v>0.8</v>
      </c>
      <c r="J548">
        <v>75.7</v>
      </c>
      <c r="K548">
        <v>75.4</v>
      </c>
      <c r="L548">
        <f>IF(OR(G548="",H548="",I548=""),0,MAX(0,100-G548-H548-I548))</f>
        <v>11</v>
      </c>
      <c r="M548">
        <v>-17.8</v>
      </c>
      <c r="N548">
        <v>-18.1</v>
      </c>
      <c r="O548">
        <v>1.8</v>
      </c>
      <c r="P548">
        <v>1.8</v>
      </c>
      <c r="Q548">
        <v>-19.3</v>
      </c>
      <c r="R548">
        <v>-19.6</v>
      </c>
      <c r="S548">
        <v>28.3</v>
      </c>
      <c r="T548">
        <v>28.4</v>
      </c>
      <c r="U548">
        <f>IF(OR(S548="",G548=""),0,S548*60*(G548/100)*1012/1000000*293.071)</f>
        <v>257.79</v>
      </c>
      <c r="V548">
        <f>IF(OR(T548="",G548=""),0,T548*60*(G548/100)*1012/1000000*293.071)</f>
        <v>258.89</v>
      </c>
      <c r="W548">
        <v>-27.1</v>
      </c>
      <c r="X548">
        <v>30</v>
      </c>
      <c r="Y548">
        <v>76</v>
      </c>
      <c r="Z548">
        <v>83</v>
      </c>
      <c r="AA548">
        <v>80</v>
      </c>
      <c r="AB548">
        <v>55.8</v>
      </c>
      <c r="AC548">
        <f>IF(OR(T548="",G548=""),0,T548*1440*(G548/100)*1012/1000000)</f>
        <v>21.201</v>
      </c>
      <c r="AD548" t="str">
        <v>GEM5000</v>
      </c>
      <c r="AE548" t="str">
        <v/>
      </c>
    </row>
    <row r="549">
      <c r="A549" s="1">
        <v>45870</v>
      </c>
      <c r="B549" t="str">
        <v>EW-28</v>
      </c>
      <c r="C549" t="str">
        <v>Cell3-28</v>
      </c>
      <c r="D549" t="str">
        <v>Vertical</v>
      </c>
      <c r="E549" t="str">
        <v>2"</v>
      </c>
      <c r="F549" t="str">
        <v>0.75"</v>
      </c>
      <c r="G549">
        <v>52.1</v>
      </c>
      <c r="H549">
        <v>36.8</v>
      </c>
      <c r="I549">
        <v>0.6</v>
      </c>
      <c r="J549">
        <v>75</v>
      </c>
      <c r="K549">
        <v>75.3</v>
      </c>
      <c r="L549">
        <f>IF(OR(G549="",H549="",I549=""),0,MAX(0,100-G549-H549-I549))</f>
        <v>10.4</v>
      </c>
      <c r="M549">
        <v>-17.4</v>
      </c>
      <c r="N549">
        <v>-17.3</v>
      </c>
      <c r="O549">
        <v>3.2</v>
      </c>
      <c r="P549">
        <v>3.3</v>
      </c>
      <c r="Q549">
        <v>-19.3</v>
      </c>
      <c r="R549">
        <v>-18.6</v>
      </c>
      <c r="S549">
        <v>36.4</v>
      </c>
      <c r="T549">
        <v>37.9</v>
      </c>
      <c r="U549">
        <f>IF(OR(S549="",G549=""),0,S549*60*(G549/100)*1012/1000000*293.071)</f>
        <v>338.02</v>
      </c>
      <c r="V549">
        <f>IF(OR(T549="",G549=""),0,T549*60*(G549/100)*1012/1000000*293.071)</f>
        <v>351.9</v>
      </c>
      <c r="W549">
        <v>-26.8</v>
      </c>
      <c r="X549">
        <v>30</v>
      </c>
      <c r="Y549">
        <v>68</v>
      </c>
      <c r="Z549">
        <v>68</v>
      </c>
      <c r="AA549">
        <v>72</v>
      </c>
      <c r="AB549">
        <v>53.7</v>
      </c>
      <c r="AC549">
        <f>IF(OR(T549="",G549=""),0,T549*1440*(G549/100)*1012/1000000)</f>
        <v>28.818</v>
      </c>
      <c r="AD549" t="str">
        <v>GEM5000</v>
      </c>
      <c r="AE549" t="str">
        <v/>
      </c>
    </row>
    <row r="550">
      <c r="A550" s="1">
        <v>45901</v>
      </c>
      <c r="B550" t="str">
        <v>EW-28</v>
      </c>
      <c r="C550" t="str">
        <v>Cell3-28</v>
      </c>
      <c r="D550" t="str">
        <v>Vertical</v>
      </c>
      <c r="E550" t="str">
        <v>2"</v>
      </c>
      <c r="F550" t="str">
        <v>0.75"</v>
      </c>
      <c r="G550">
        <v>56.2</v>
      </c>
      <c r="H550">
        <v>31.1</v>
      </c>
      <c r="I550">
        <v>0.5</v>
      </c>
      <c r="J550">
        <v>82.6</v>
      </c>
      <c r="K550">
        <v>82.4</v>
      </c>
      <c r="L550">
        <f>IF(OR(G550="",H550="",I550=""),0,MAX(0,100-G550-H550-I550))</f>
        <v>12.2</v>
      </c>
      <c r="M550">
        <v>-21.1</v>
      </c>
      <c r="N550">
        <v>-20.6</v>
      </c>
      <c r="O550">
        <v>1.2</v>
      </c>
      <c r="P550">
        <v>1.2</v>
      </c>
      <c r="Q550">
        <v>-22.4</v>
      </c>
      <c r="R550">
        <v>-21.9</v>
      </c>
      <c r="S550">
        <v>22.3</v>
      </c>
      <c r="T550">
        <v>22.9</v>
      </c>
      <c r="U550">
        <f>IF(OR(S550="",G550=""),0,S550*60*(G550/100)*1012/1000000*293.071)</f>
        <v>222.7</v>
      </c>
      <c r="V550">
        <f>IF(OR(T550="",G550=""),0,T550*60*(G550/100)*1012/1000000*293.071)</f>
        <v>229.27</v>
      </c>
      <c r="W550">
        <v>-27.8</v>
      </c>
      <c r="X550">
        <v>29.8</v>
      </c>
      <c r="Y550">
        <v>64</v>
      </c>
      <c r="Z550">
        <v>57</v>
      </c>
      <c r="AA550">
        <v>61</v>
      </c>
      <c r="AB550">
        <v>50</v>
      </c>
      <c r="AC550">
        <f>IF(OR(T550="",G550=""),0,T550*1440*(G550/100)*1012/1000000)</f>
        <v>18.775</v>
      </c>
      <c r="AD550" t="str">
        <v>Envision</v>
      </c>
      <c r="AE550" t="str">
        <v/>
      </c>
    </row>
    <row r="551">
      <c r="A551" s="1">
        <v>45931</v>
      </c>
      <c r="B551" t="str">
        <v>EW-28</v>
      </c>
      <c r="C551" t="str">
        <v>Cell3-28</v>
      </c>
      <c r="D551" t="str">
        <v>Vertical</v>
      </c>
      <c r="E551" t="str">
        <v>2"</v>
      </c>
      <c r="F551" t="str">
        <v>0.75"</v>
      </c>
      <c r="G551">
        <v>52.4</v>
      </c>
      <c r="H551">
        <v>35.3</v>
      </c>
      <c r="I551">
        <v>0.5</v>
      </c>
      <c r="J551">
        <v>75.8</v>
      </c>
      <c r="K551">
        <v>75.6</v>
      </c>
      <c r="L551">
        <f>IF(OR(G551="",H551="",I551=""),0,MAX(0,100-G551-H551-I551))</f>
        <v>11.8</v>
      </c>
      <c r="M551">
        <v>-21.3</v>
      </c>
      <c r="N551">
        <v>-21.4</v>
      </c>
      <c r="O551">
        <v>2.6</v>
      </c>
      <c r="P551">
        <v>2.5</v>
      </c>
      <c r="Q551">
        <v>-22.6</v>
      </c>
      <c r="R551">
        <v>-22.6</v>
      </c>
      <c r="S551">
        <v>34.9</v>
      </c>
      <c r="T551">
        <v>33.4</v>
      </c>
      <c r="U551">
        <f>IF(OR(S551="",G551=""),0,S551*60*(G551/100)*1012/1000000*293.071)</f>
        <v>325.11</v>
      </c>
      <c r="V551">
        <f>IF(OR(T551="",G551=""),0,T551*60*(G551/100)*1012/1000000*293.071)</f>
        <v>311.87</v>
      </c>
      <c r="W551">
        <v>-29.4</v>
      </c>
      <c r="X551">
        <v>29.7</v>
      </c>
      <c r="Y551">
        <v>77</v>
      </c>
      <c r="Z551">
        <v>65</v>
      </c>
      <c r="AA551">
        <v>67</v>
      </c>
      <c r="AB551">
        <v>50</v>
      </c>
      <c r="AC551">
        <f>IF(OR(T551="",G551=""),0,T551*1440*(G551/100)*1012/1000000)</f>
        <v>25.54</v>
      </c>
      <c r="AD551" t="str">
        <v>LMS</v>
      </c>
      <c r="AE551" t="str">
        <v/>
      </c>
    </row>
    <row r="552">
      <c r="A552" s="1">
        <v>45962</v>
      </c>
      <c r="B552" t="str">
        <v>EW-28</v>
      </c>
      <c r="C552" t="str">
        <v>Cell3-28</v>
      </c>
      <c r="D552" t="str">
        <v>Vertical</v>
      </c>
      <c r="E552" t="str">
        <v>2"</v>
      </c>
      <c r="F552" t="str">
        <v>0.75"</v>
      </c>
      <c r="G552">
        <v>53.5</v>
      </c>
      <c r="H552">
        <v>34.8</v>
      </c>
      <c r="I552">
        <v>0.6</v>
      </c>
      <c r="J552">
        <v>79.8</v>
      </c>
      <c r="K552">
        <v>79.8</v>
      </c>
      <c r="L552">
        <f>IF(OR(G552="",H552="",I552=""),0,MAX(0,100-G552-H552-I552))</f>
        <v>11.1</v>
      </c>
      <c r="M552">
        <v>-17</v>
      </c>
      <c r="N552">
        <v>-18.2</v>
      </c>
      <c r="O552">
        <v>3.2</v>
      </c>
      <c r="P552">
        <v>3.2</v>
      </c>
      <c r="Q552">
        <v>-18.4</v>
      </c>
      <c r="R552">
        <v>-19.2</v>
      </c>
      <c r="S552">
        <v>37.4</v>
      </c>
      <c r="T552">
        <v>37.3</v>
      </c>
      <c r="U552">
        <f>IF(OR(S552="",G552=""),0,S552*60*(G552/100)*1012/1000000*293.071)</f>
        <v>355.96</v>
      </c>
      <c r="V552">
        <f>IF(OR(T552="",G552=""),0,T552*60*(G552/100)*1012/1000000*293.071)</f>
        <v>355.74</v>
      </c>
      <c r="W552">
        <v>-28.1</v>
      </c>
      <c r="X552">
        <v>30</v>
      </c>
      <c r="Y552">
        <v>72</v>
      </c>
      <c r="Z552">
        <v>63</v>
      </c>
      <c r="AA552">
        <v>67</v>
      </c>
      <c r="AB552">
        <v>50</v>
      </c>
      <c r="AC552">
        <f>IF(OR(T552="",G552=""),0,T552*1440*(G552/100)*1012/1000000)</f>
        <v>29.132</v>
      </c>
      <c r="AD552" t="str">
        <v>GEM5000</v>
      </c>
      <c r="AE552" t="str">
        <v/>
      </c>
    </row>
    <row r="553">
      <c r="A553" s="1">
        <v>45992</v>
      </c>
      <c r="B553" t="str">
        <v>EW-28</v>
      </c>
      <c r="C553" t="str">
        <v>Cell3-28</v>
      </c>
      <c r="D553" t="str">
        <v>Vertical</v>
      </c>
      <c r="E553" t="str">
        <v>2"</v>
      </c>
      <c r="F553" t="str">
        <v>0.75"</v>
      </c>
      <c r="G553">
        <v>56.6</v>
      </c>
      <c r="H553">
        <v>32.4</v>
      </c>
      <c r="I553">
        <v>0.7</v>
      </c>
      <c r="J553">
        <v>80.7</v>
      </c>
      <c r="K553">
        <v>80.7</v>
      </c>
      <c r="L553">
        <f>IF(OR(G553="",H553="",I553=""),0,MAX(0,100-G553-H553-I553))</f>
        <v>10.3</v>
      </c>
      <c r="M553">
        <v>-20.7</v>
      </c>
      <c r="N553">
        <v>-21.5</v>
      </c>
      <c r="O553">
        <v>3</v>
      </c>
      <c r="P553">
        <v>3</v>
      </c>
      <c r="Q553">
        <v>-22.3</v>
      </c>
      <c r="R553">
        <v>-22.5</v>
      </c>
      <c r="S553">
        <v>36</v>
      </c>
      <c r="T553">
        <v>36.2</v>
      </c>
      <c r="U553">
        <f>IF(OR(S553="",G553=""),0,S553*60*(G553/100)*1012/1000000*293.071)</f>
        <v>362.19</v>
      </c>
      <c r="V553">
        <f>IF(OR(T553="",G553=""),0,T553*60*(G553/100)*1012/1000000*293.071)</f>
        <v>364.59</v>
      </c>
      <c r="W553">
        <v>-28.8</v>
      </c>
      <c r="X553">
        <v>29.9</v>
      </c>
      <c r="Y553">
        <v>51</v>
      </c>
      <c r="Z553">
        <v>71</v>
      </c>
      <c r="AA553">
        <v>68</v>
      </c>
      <c r="AB553">
        <v>50.8</v>
      </c>
      <c r="AC553">
        <f>IF(OR(T553="",G553=""),0,T553*1440*(G553/100)*1012/1000000)</f>
        <v>29.857</v>
      </c>
      <c r="AD553" t="str">
        <v>GEM5000</v>
      </c>
      <c r="AE553" t="str">
        <v/>
      </c>
    </row>
    <row r="554">
      <c r="A554" s="1">
        <v>46023</v>
      </c>
      <c r="B554" t="str">
        <v>EW-28</v>
      </c>
      <c r="C554" t="str">
        <v>Cell3-28</v>
      </c>
      <c r="D554" t="str">
        <v>Vertical</v>
      </c>
      <c r="E554" t="str">
        <v>2"</v>
      </c>
      <c r="F554" t="str">
        <v>0.75"</v>
      </c>
      <c r="G554">
        <v>54.2</v>
      </c>
      <c r="H554">
        <v>35</v>
      </c>
      <c r="I554">
        <v>0.5</v>
      </c>
      <c r="J554">
        <v>83.7</v>
      </c>
      <c r="K554">
        <v>84.3</v>
      </c>
      <c r="L554">
        <f>IF(OR(G554="",H554="",I554=""),0,MAX(0,100-G554-H554-I554))</f>
        <v>10.3</v>
      </c>
      <c r="M554">
        <v>-22.2</v>
      </c>
      <c r="N554">
        <v>-21.5</v>
      </c>
      <c r="O554">
        <v>1.2</v>
      </c>
      <c r="P554">
        <v>1.2</v>
      </c>
      <c r="Q554">
        <v>-23.6</v>
      </c>
      <c r="R554">
        <v>-22.9</v>
      </c>
      <c r="S554">
        <v>22.9</v>
      </c>
      <c r="T554">
        <v>22.5</v>
      </c>
      <c r="U554">
        <f>IF(OR(S554="",G554=""),0,S554*60*(G554/100)*1012/1000000*293.071)</f>
        <v>220.8</v>
      </c>
      <c r="V554">
        <f>IF(OR(T554="",G554=""),0,T554*60*(G554/100)*1012/1000000*293.071)</f>
        <v>217.57</v>
      </c>
      <c r="W554">
        <v>-28.9</v>
      </c>
      <c r="X554">
        <v>29.7</v>
      </c>
      <c r="Y554">
        <v>45</v>
      </c>
      <c r="Z554">
        <v>55</v>
      </c>
      <c r="AA554">
        <v>61</v>
      </c>
      <c r="AB554">
        <v>49.2</v>
      </c>
      <c r="AC554">
        <f>IF(OR(T554="",G554=""),0,T554*1440*(G554/100)*1012/1000000)</f>
        <v>17.817</v>
      </c>
      <c r="AD554" t="str">
        <v>Envision</v>
      </c>
      <c r="AE554" t="str">
        <v/>
      </c>
    </row>
    <row r="555">
      <c r="A555" s="1">
        <v>46054</v>
      </c>
      <c r="B555" t="str">
        <v>EW-28</v>
      </c>
      <c r="C555" t="str">
        <v>Cell3-28</v>
      </c>
      <c r="D555" t="str">
        <v>Vertical</v>
      </c>
      <c r="E555" t="str">
        <v>2"</v>
      </c>
      <c r="F555" t="str">
        <v>0.75"</v>
      </c>
      <c r="G555">
        <v>54.4</v>
      </c>
      <c r="H555">
        <v>32.6</v>
      </c>
      <c r="I555">
        <v>0.6</v>
      </c>
      <c r="J555">
        <v>81.8</v>
      </c>
      <c r="K555">
        <v>81.9</v>
      </c>
      <c r="L555">
        <f>IF(OR(G555="",H555="",I555=""),0,MAX(0,100-G555-H555-I555))</f>
        <v>12.5</v>
      </c>
      <c r="M555">
        <v>-17</v>
      </c>
      <c r="N555">
        <v>-18.3</v>
      </c>
      <c r="O555">
        <v>2.3</v>
      </c>
      <c r="P555">
        <v>2.3</v>
      </c>
      <c r="Q555">
        <v>-18.8</v>
      </c>
      <c r="R555">
        <v>-19.5</v>
      </c>
      <c r="S555">
        <v>30.9</v>
      </c>
      <c r="T555">
        <v>31.6</v>
      </c>
      <c r="U555">
        <f>IF(OR(S555="",G555=""),0,S555*60*(G555/100)*1012/1000000*293.071)</f>
        <v>299.16</v>
      </c>
      <c r="V555">
        <f>IF(OR(T555="",G555=""),0,T555*60*(G555/100)*1012/1000000*293.071)</f>
        <v>305.7</v>
      </c>
      <c r="W555">
        <v>-27.7</v>
      </c>
      <c r="X555">
        <v>30</v>
      </c>
      <c r="Y555">
        <v>54</v>
      </c>
      <c r="Z555">
        <v>65</v>
      </c>
      <c r="AA555">
        <v>69</v>
      </c>
      <c r="AB555">
        <v>53.3</v>
      </c>
      <c r="AC555">
        <f>IF(OR(T555="",G555=""),0,T555*1440*(G555/100)*1012/1000000)</f>
        <v>25.035</v>
      </c>
      <c r="AD555" t="str">
        <v>GEM5000</v>
      </c>
      <c r="AE555" t="str">
        <v/>
      </c>
    </row>
    <row r="556">
      <c r="A556" s="1">
        <v>46082</v>
      </c>
      <c r="B556" t="str">
        <v>EW-28</v>
      </c>
      <c r="C556" t="str">
        <v>Cell3-28</v>
      </c>
      <c r="D556" t="str">
        <v>Vertical</v>
      </c>
      <c r="E556" t="str">
        <v>2"</v>
      </c>
      <c r="F556" t="str">
        <v>0.75"</v>
      </c>
      <c r="G556">
        <v>56</v>
      </c>
      <c r="H556">
        <v>33.7</v>
      </c>
      <c r="I556">
        <v>0.8</v>
      </c>
      <c r="J556">
        <v>82.1</v>
      </c>
      <c r="K556">
        <v>81.8</v>
      </c>
      <c r="L556">
        <f>IF(OR(G556="",H556="",I556=""),0,MAX(0,100-G556-H556-I556))</f>
        <v>9.5</v>
      </c>
      <c r="M556">
        <v>-17.3</v>
      </c>
      <c r="N556">
        <v>-18.3</v>
      </c>
      <c r="O556">
        <v>3.1</v>
      </c>
      <c r="P556">
        <v>3.2</v>
      </c>
      <c r="Q556">
        <v>-19.1</v>
      </c>
      <c r="R556">
        <v>-19.4</v>
      </c>
      <c r="S556">
        <v>36.7</v>
      </c>
      <c r="T556">
        <v>37.6</v>
      </c>
      <c r="U556">
        <f>IF(OR(S556="",G556=""),0,S556*60*(G556/100)*1012/1000000*293.071)</f>
        <v>366.05</v>
      </c>
      <c r="V556">
        <f>IF(OR(T556="",G556=""),0,T556*60*(G556/100)*1012/1000000*293.071)</f>
        <v>375.41</v>
      </c>
      <c r="W556">
        <v>-27.1</v>
      </c>
      <c r="X556">
        <v>29.8</v>
      </c>
      <c r="Y556">
        <v>84</v>
      </c>
      <c r="Z556">
        <v>63</v>
      </c>
      <c r="AA556">
        <v>61</v>
      </c>
      <c r="AB556">
        <v>53.7</v>
      </c>
      <c r="AC556">
        <f>IF(OR(T556="",G556=""),0,T556*1440*(G556/100)*1012/1000000)</f>
        <v>30.743</v>
      </c>
      <c r="AD556" t="str">
        <v>LMS</v>
      </c>
      <c r="AE556" t="str">
        <v/>
      </c>
    </row>
    <row r="557">
      <c r="A557" s="1">
        <v>46113</v>
      </c>
      <c r="B557" t="str">
        <v>EW-28</v>
      </c>
      <c r="C557" t="str">
        <v>Cell3-28</v>
      </c>
      <c r="D557" t="str">
        <v>Vertical</v>
      </c>
      <c r="E557" t="str">
        <v>2"</v>
      </c>
      <c r="F557" t="str">
        <v>0.75"</v>
      </c>
      <c r="G557">
        <v>54.5</v>
      </c>
      <c r="H557">
        <v>32.8</v>
      </c>
      <c r="I557">
        <v>0.8</v>
      </c>
      <c r="J557">
        <v>75.1</v>
      </c>
      <c r="K557">
        <v>75.5</v>
      </c>
      <c r="L557">
        <f>IF(OR(G557="",H557="",I557=""),0,MAX(0,100-G557-H557-I557))</f>
        <v>11.9</v>
      </c>
      <c r="M557">
        <v>-17</v>
      </c>
      <c r="N557">
        <v>-17.2</v>
      </c>
      <c r="O557">
        <v>2.4</v>
      </c>
      <c r="P557">
        <v>2.4</v>
      </c>
      <c r="Q557">
        <v>-18.9</v>
      </c>
      <c r="R557">
        <v>-18.6</v>
      </c>
      <c r="S557">
        <v>32.6</v>
      </c>
      <c r="T557">
        <v>32.3</v>
      </c>
      <c r="U557">
        <f>IF(OR(S557="",G557=""),0,S557*60*(G557/100)*1012/1000000*293.071)</f>
        <v>316.05</v>
      </c>
      <c r="V557">
        <f>IF(OR(T557="",G557=""),0,T557*60*(G557/100)*1012/1000000*293.071)</f>
        <v>313.47</v>
      </c>
      <c r="W557">
        <v>-28.1</v>
      </c>
      <c r="X557">
        <v>29.7</v>
      </c>
      <c r="Y557">
        <v>53</v>
      </c>
      <c r="Z557">
        <v>67</v>
      </c>
      <c r="AA557">
        <v>67</v>
      </c>
      <c r="AB557">
        <v>58.6</v>
      </c>
      <c r="AC557">
        <f>IF(OR(T557="",G557=""),0,T557*1440*(G557/100)*1012/1000000)</f>
        <v>25.671</v>
      </c>
      <c r="AD557" t="str">
        <v>Envision</v>
      </c>
      <c r="AE557" t="str">
        <v/>
      </c>
    </row>
    <row r="558">
      <c r="A558" s="1">
        <v>46143</v>
      </c>
      <c r="B558" t="str">
        <v>EW-28</v>
      </c>
      <c r="C558" t="str">
        <v>Cell3-28</v>
      </c>
      <c r="D558" t="str">
        <v>Vertical</v>
      </c>
      <c r="E558" t="str">
        <v>2"</v>
      </c>
      <c r="F558" t="str">
        <v>0.75"</v>
      </c>
      <c r="G558">
        <v>52.7</v>
      </c>
      <c r="H558">
        <v>34.1</v>
      </c>
      <c r="I558">
        <v>0.5</v>
      </c>
      <c r="J558">
        <v>75.4</v>
      </c>
      <c r="K558">
        <v>75.5</v>
      </c>
      <c r="L558">
        <f>IF(OR(G558="",H558="",I558=""),0,MAX(0,100-G558-H558-I558))</f>
        <v>12.7</v>
      </c>
      <c r="M558">
        <v>-18.4</v>
      </c>
      <c r="N558">
        <v>-17.5</v>
      </c>
      <c r="O558">
        <v>2.2</v>
      </c>
      <c r="P558">
        <v>2.2</v>
      </c>
      <c r="Q558">
        <v>-19.6</v>
      </c>
      <c r="R558">
        <v>-18.9</v>
      </c>
      <c r="S558">
        <v>31.4</v>
      </c>
      <c r="T558">
        <v>30.9</v>
      </c>
      <c r="U558">
        <f>IF(OR(S558="",G558=""),0,S558*60*(G558/100)*1012/1000000*293.071)</f>
        <v>294.35</v>
      </c>
      <c r="V558">
        <f>IF(OR(T558="",G558=""),0,T558*60*(G558/100)*1012/1000000*293.071)</f>
        <v>289.48</v>
      </c>
      <c r="W558">
        <v>-25.4</v>
      </c>
      <c r="X558">
        <v>29.7</v>
      </c>
      <c r="Y558">
        <v>56</v>
      </c>
      <c r="Z558">
        <v>58</v>
      </c>
      <c r="AA558">
        <v>60</v>
      </c>
      <c r="AB558">
        <v>61.1</v>
      </c>
      <c r="AC558">
        <f>IF(OR(T558="",G558=""),0,T558*1440*(G558/100)*1012/1000000)</f>
        <v>23.706</v>
      </c>
      <c r="AD558" t="str">
        <v>Envision</v>
      </c>
      <c r="AE558" t="str">
        <v/>
      </c>
    </row>
    <row r="559">
      <c r="A559" s="1">
        <v>46174</v>
      </c>
      <c r="B559" t="str">
        <v>EW-28</v>
      </c>
      <c r="C559" t="str">
        <v>Cell3-28</v>
      </c>
      <c r="D559" t="str">
        <v>Vertical</v>
      </c>
      <c r="E559" t="str">
        <v>2"</v>
      </c>
      <c r="F559" t="str">
        <v>0.75"</v>
      </c>
      <c r="G559">
        <v>53.1</v>
      </c>
      <c r="H559">
        <v>35.2</v>
      </c>
      <c r="I559">
        <v>0.6</v>
      </c>
      <c r="J559">
        <v>83.7</v>
      </c>
      <c r="K559">
        <v>83.7</v>
      </c>
      <c r="L559">
        <f>IF(OR(G559="",H559="",I559=""),0,MAX(0,100-G559-H559-I559))</f>
        <v>11</v>
      </c>
      <c r="M559">
        <v>-15.3</v>
      </c>
      <c r="N559">
        <v>-15.1</v>
      </c>
      <c r="O559">
        <v>2</v>
      </c>
      <c r="P559">
        <v>2</v>
      </c>
      <c r="Q559">
        <v>-17</v>
      </c>
      <c r="R559">
        <v>-16.3</v>
      </c>
      <c r="S559">
        <v>29.4</v>
      </c>
      <c r="T559">
        <v>29.6</v>
      </c>
      <c r="U559">
        <f>IF(OR(S559="",G559=""),0,S559*60*(G559/100)*1012/1000000*293.071)</f>
        <v>278.31</v>
      </c>
      <c r="V559">
        <f>IF(OR(T559="",G559=""),0,T559*60*(G559/100)*1012/1000000*293.071)</f>
        <v>280.35</v>
      </c>
      <c r="W559">
        <v>-25.3</v>
      </c>
      <c r="X559">
        <v>29.9</v>
      </c>
      <c r="Y559">
        <v>46</v>
      </c>
      <c r="Z559">
        <v>61</v>
      </c>
      <c r="AA559">
        <v>63</v>
      </c>
      <c r="AB559">
        <v>60.7</v>
      </c>
      <c r="AC559">
        <f>IF(OR(T559="",G559=""),0,T559*1440*(G559/100)*1012/1000000)</f>
        <v>22.958</v>
      </c>
      <c r="AD559" t="str">
        <v>GEM5000</v>
      </c>
      <c r="AE559" t="str">
        <v/>
      </c>
    </row>
    <row r="560">
      <c r="A560" s="1">
        <v>46204</v>
      </c>
      <c r="B560" t="str">
        <v>EW-28</v>
      </c>
      <c r="C560" t="str">
        <v>Cell3-28</v>
      </c>
      <c r="D560" t="str">
        <v>Vertical</v>
      </c>
      <c r="E560" t="str">
        <v>2"</v>
      </c>
      <c r="F560" t="str">
        <v>0.75"</v>
      </c>
      <c r="G560">
        <v>53</v>
      </c>
      <c r="H560">
        <v>34.1</v>
      </c>
      <c r="I560">
        <v>0.4</v>
      </c>
      <c r="J560">
        <v>81.2</v>
      </c>
      <c r="K560">
        <v>81.6</v>
      </c>
      <c r="L560">
        <f>IF(OR(G560="",H560="",I560=""),0,MAX(0,100-G560-H560-I560))</f>
        <v>12.5</v>
      </c>
      <c r="M560">
        <v>-15.7</v>
      </c>
      <c r="N560">
        <v>-16.3</v>
      </c>
      <c r="O560">
        <v>3.3</v>
      </c>
      <c r="P560">
        <v>3.3</v>
      </c>
      <c r="Q560">
        <v>-17.4</v>
      </c>
      <c r="R560">
        <v>-17.8</v>
      </c>
      <c r="S560">
        <v>37.6</v>
      </c>
      <c r="T560">
        <v>38</v>
      </c>
      <c r="U560">
        <f>IF(OR(S560="",G560=""),0,S560*60*(G560/100)*1012/1000000*293.071)</f>
        <v>354.4</v>
      </c>
      <c r="V560">
        <f>IF(OR(T560="",G560=""),0,T560*60*(G560/100)*1012/1000000*293.071)</f>
        <v>357.94</v>
      </c>
      <c r="W560">
        <v>-26.2</v>
      </c>
      <c r="X560">
        <v>29.9</v>
      </c>
      <c r="Y560">
        <v>75</v>
      </c>
      <c r="Z560">
        <v>55</v>
      </c>
      <c r="AA560">
        <v>61</v>
      </c>
      <c r="AB560">
        <v>59.9</v>
      </c>
      <c r="AC560">
        <f>IF(OR(T560="",G560=""),0,T560*1440*(G560/100)*1012/1000000)</f>
        <v>29.312</v>
      </c>
      <c r="AD560" t="str">
        <v>GEM5000</v>
      </c>
      <c r="AE560" t="str">
        <v/>
      </c>
    </row>
    <row r="561">
      <c r="A561" s="1">
        <v>46235</v>
      </c>
      <c r="B561" t="str">
        <v>EW-28</v>
      </c>
      <c r="C561" t="str">
        <v>Cell3-28</v>
      </c>
      <c r="D561" t="str">
        <v>Vertical</v>
      </c>
      <c r="E561" t="str">
        <v>2"</v>
      </c>
      <c r="F561" t="str">
        <v>0.75"</v>
      </c>
      <c r="G561">
        <v>54.7</v>
      </c>
      <c r="H561">
        <v>32.5</v>
      </c>
      <c r="I561">
        <v>0.5</v>
      </c>
      <c r="J561">
        <v>77.9</v>
      </c>
      <c r="K561">
        <v>78.3</v>
      </c>
      <c r="L561">
        <f>IF(OR(G561="",H561="",I561=""),0,MAX(0,100-G561-H561-I561))</f>
        <v>12.3</v>
      </c>
      <c r="M561">
        <v>-16.8</v>
      </c>
      <c r="N561">
        <v>-17.4</v>
      </c>
      <c r="O561">
        <v>1.8</v>
      </c>
      <c r="P561">
        <v>1.9</v>
      </c>
      <c r="Q561">
        <v>-18</v>
      </c>
      <c r="R561">
        <v>-18.7</v>
      </c>
      <c r="S561">
        <v>27.4</v>
      </c>
      <c r="T561">
        <v>28.7</v>
      </c>
      <c r="U561">
        <f>IF(OR(S561="",G561=""),0,S561*60*(G561/100)*1012/1000000*293.071)</f>
        <v>266.99</v>
      </c>
      <c r="V561">
        <f>IF(OR(T561="",G561=""),0,T561*60*(G561/100)*1012/1000000*293.071)</f>
        <v>279.58</v>
      </c>
      <c r="W561">
        <v>-24.6</v>
      </c>
      <c r="X561">
        <v>30</v>
      </c>
      <c r="Y561">
        <v>75</v>
      </c>
      <c r="Z561">
        <v>81</v>
      </c>
      <c r="AA561">
        <v>80</v>
      </c>
      <c r="AB561">
        <v>59.9</v>
      </c>
      <c r="AC561">
        <f>IF(OR(T561="",G561=""),0,T561*1440*(G561/100)*1012/1000000)</f>
        <v>22.895</v>
      </c>
      <c r="AD561" t="str">
        <v>Envision</v>
      </c>
      <c r="AE561" t="str">
        <v/>
      </c>
    </row>
    <row r="562">
      <c r="A562" s="1">
        <v>45658</v>
      </c>
      <c r="B562" t="str">
        <v>EW-29</v>
      </c>
      <c r="C562" t="str">
        <v>Cell3-29</v>
      </c>
      <c r="D562" t="str">
        <v>Vertical</v>
      </c>
      <c r="E562" t="str">
        <v>2"</v>
      </c>
      <c r="F562" t="str">
        <v>0.75"</v>
      </c>
      <c r="G562">
        <v>56.6</v>
      </c>
      <c r="H562">
        <v>31.4</v>
      </c>
      <c r="I562">
        <v>0.7</v>
      </c>
      <c r="J562">
        <v>79.7</v>
      </c>
      <c r="K562">
        <v>79.7</v>
      </c>
      <c r="L562">
        <f>IF(OR(G562="",H562="",I562=""),0,MAX(0,100-G562-H562-I562))</f>
        <v>11.4</v>
      </c>
      <c r="M562">
        <v>-15.3</v>
      </c>
      <c r="N562">
        <v>-15.9</v>
      </c>
      <c r="O562">
        <v>3.1</v>
      </c>
      <c r="P562">
        <v>3.1</v>
      </c>
      <c r="Q562">
        <v>-16.6</v>
      </c>
      <c r="R562">
        <v>-16.9</v>
      </c>
      <c r="S562">
        <v>36.8</v>
      </c>
      <c r="T562">
        <v>36.7</v>
      </c>
      <c r="U562">
        <f>IF(OR(S562="",G562=""),0,S562*60*(G562/100)*1012/1000000*293.071)</f>
        <v>370.16</v>
      </c>
      <c r="V562">
        <f>IF(OR(T562="",G562=""),0,T562*60*(G562/100)*1012/1000000*293.071)</f>
        <v>369.81</v>
      </c>
      <c r="W562">
        <v>-26.1</v>
      </c>
      <c r="X562">
        <v>29.9</v>
      </c>
      <c r="Y562">
        <v>78</v>
      </c>
      <c r="Z562">
        <v>71</v>
      </c>
      <c r="AA562">
        <v>70</v>
      </c>
      <c r="AB562">
        <v>53.3</v>
      </c>
      <c r="AC562">
        <f>IF(OR(T562="",G562=""),0,T562*1440*(G562/100)*1012/1000000)</f>
        <v>30.284</v>
      </c>
      <c r="AD562" t="str">
        <v>Envision</v>
      </c>
      <c r="AE562" t="str">
        <v/>
      </c>
    </row>
    <row r="563">
      <c r="A563" s="1">
        <v>45689</v>
      </c>
      <c r="B563" t="str">
        <v>EW-29</v>
      </c>
      <c r="C563" t="str">
        <v>Cell3-29</v>
      </c>
      <c r="D563" t="str">
        <v>Vertical</v>
      </c>
      <c r="E563" t="str">
        <v>2"</v>
      </c>
      <c r="F563" t="str">
        <v>0.75"</v>
      </c>
      <c r="G563">
        <v>56.8</v>
      </c>
      <c r="H563">
        <v>32.6</v>
      </c>
      <c r="I563">
        <v>0.6</v>
      </c>
      <c r="J563">
        <v>82.6</v>
      </c>
      <c r="K563">
        <v>82.3</v>
      </c>
      <c r="L563">
        <f>IF(OR(G563="",H563="",I563=""),0,MAX(0,100-G563-H563-I563))</f>
        <v>9.9</v>
      </c>
      <c r="M563">
        <v>-19.9</v>
      </c>
      <c r="N563">
        <v>-21.4</v>
      </c>
      <c r="O563">
        <v>2.1</v>
      </c>
      <c r="P563">
        <v>2.1</v>
      </c>
      <c r="Q563">
        <v>-21.6</v>
      </c>
      <c r="R563">
        <v>-22.3</v>
      </c>
      <c r="S563">
        <v>30.2</v>
      </c>
      <c r="T563">
        <v>30.5</v>
      </c>
      <c r="U563">
        <f>IF(OR(S563="",G563=""),0,S563*60*(G563/100)*1012/1000000*293.071)</f>
        <v>304.9</v>
      </c>
      <c r="V563">
        <f>IF(OR(T563="",G563=""),0,T563*60*(G563/100)*1012/1000000*293.071)</f>
        <v>308.85</v>
      </c>
      <c r="W563">
        <v>-28</v>
      </c>
      <c r="X563">
        <v>29.8</v>
      </c>
      <c r="Y563">
        <v>59</v>
      </c>
      <c r="Z563">
        <v>70</v>
      </c>
      <c r="AA563">
        <v>75</v>
      </c>
      <c r="AB563">
        <v>61.4</v>
      </c>
      <c r="AC563">
        <f>IF(OR(T563="",G563=""),0,T563*1440*(G563/100)*1012/1000000)</f>
        <v>25.292</v>
      </c>
      <c r="AD563" t="str">
        <v>Envision</v>
      </c>
      <c r="AE563" t="str">
        <v/>
      </c>
    </row>
    <row r="564">
      <c r="A564" s="1">
        <v>45717</v>
      </c>
      <c r="B564" t="str">
        <v>EW-29</v>
      </c>
      <c r="C564" t="str">
        <v>Cell3-29</v>
      </c>
      <c r="D564" t="str">
        <v>Vertical</v>
      </c>
      <c r="E564" t="str">
        <v>2"</v>
      </c>
      <c r="F564" t="str">
        <v>0.75"</v>
      </c>
      <c r="G564">
        <v>56</v>
      </c>
      <c r="H564">
        <v>33.8</v>
      </c>
      <c r="I564">
        <v>0.7</v>
      </c>
      <c r="J564">
        <v>81.8</v>
      </c>
      <c r="K564">
        <v>82.2</v>
      </c>
      <c r="L564">
        <f>IF(OR(G564="",H564="",I564=""),0,MAX(0,100-G564-H564-I564))</f>
        <v>9.6</v>
      </c>
      <c r="M564">
        <v>-14.4</v>
      </c>
      <c r="N564">
        <v>-15.4</v>
      </c>
      <c r="O564">
        <v>1.9</v>
      </c>
      <c r="P564">
        <v>2</v>
      </c>
      <c r="Q564">
        <v>-16.1</v>
      </c>
      <c r="R564">
        <v>-16.6</v>
      </c>
      <c r="S564">
        <v>28.5</v>
      </c>
      <c r="T564">
        <v>29.6</v>
      </c>
      <c r="U564">
        <f>IF(OR(S564="",G564=""),0,S564*60*(G564/100)*1012/1000000*293.071)</f>
        <v>283.96</v>
      </c>
      <c r="V564">
        <f>IF(OR(T564="",G564=""),0,T564*60*(G564/100)*1012/1000000*293.071)</f>
        <v>294.74</v>
      </c>
      <c r="W564">
        <v>-23.4</v>
      </c>
      <c r="X564">
        <v>29.8</v>
      </c>
      <c r="Y564">
        <v>50</v>
      </c>
      <c r="Z564">
        <v>71</v>
      </c>
      <c r="AA564">
        <v>75</v>
      </c>
      <c r="AB564">
        <v>60.3</v>
      </c>
      <c r="AC564">
        <f>IF(OR(T564="",G564=""),0,T564*1440*(G564/100)*1012/1000000)</f>
        <v>24.137</v>
      </c>
      <c r="AD564" t="str">
        <v>GEM5000</v>
      </c>
      <c r="AE564" t="str">
        <v/>
      </c>
    </row>
    <row r="565">
      <c r="A565" s="1">
        <v>45748</v>
      </c>
      <c r="B565" t="str">
        <v>EW-29</v>
      </c>
      <c r="C565" t="str">
        <v>Cell3-29</v>
      </c>
      <c r="D565" t="str">
        <v>Vertical</v>
      </c>
      <c r="E565" t="str">
        <v>2"</v>
      </c>
      <c r="F565" t="str">
        <v>0.75"</v>
      </c>
      <c r="G565">
        <v>54.9</v>
      </c>
      <c r="H565">
        <v>34.9</v>
      </c>
      <c r="I565">
        <v>0.5</v>
      </c>
      <c r="J565">
        <v>79</v>
      </c>
      <c r="K565">
        <v>78.6</v>
      </c>
      <c r="L565">
        <f>IF(OR(G565="",H565="",I565=""),0,MAX(0,100-G565-H565-I565))</f>
        <v>9.7</v>
      </c>
      <c r="M565">
        <v>-21.6</v>
      </c>
      <c r="N565">
        <v>-21.7</v>
      </c>
      <c r="O565">
        <v>2.3</v>
      </c>
      <c r="P565">
        <v>2.3</v>
      </c>
      <c r="Q565">
        <v>-23.4</v>
      </c>
      <c r="R565">
        <v>-22.9</v>
      </c>
      <c r="S565">
        <v>31.9</v>
      </c>
      <c r="T565">
        <v>31.9</v>
      </c>
      <c r="U565">
        <f>IF(OR(S565="",G565=""),0,S565*60*(G565/100)*1012/1000000*293.071)</f>
        <v>311.48</v>
      </c>
      <c r="V565">
        <f>IF(OR(T565="",G565=""),0,T565*60*(G565/100)*1012/1000000*293.071)</f>
        <v>311.43</v>
      </c>
      <c r="W565">
        <v>-32.4</v>
      </c>
      <c r="X565">
        <v>30</v>
      </c>
      <c r="Y565">
        <v>51</v>
      </c>
      <c r="Z565">
        <v>74</v>
      </c>
      <c r="AA565">
        <v>71</v>
      </c>
      <c r="AB565">
        <v>64.7</v>
      </c>
      <c r="AC565">
        <f>IF(OR(T565="",G565=""),0,T565*1440*(G565/100)*1012/1000000)</f>
        <v>25.504</v>
      </c>
      <c r="AD565" t="str">
        <v>GEM5000</v>
      </c>
      <c r="AE565" t="str">
        <v/>
      </c>
    </row>
    <row r="566">
      <c r="A566" s="1">
        <v>45778</v>
      </c>
      <c r="B566" t="str">
        <v>EW-29</v>
      </c>
      <c r="C566" t="str">
        <v>Cell3-29</v>
      </c>
      <c r="D566" t="str">
        <v>Vertical</v>
      </c>
      <c r="E566" t="str">
        <v>2"</v>
      </c>
      <c r="F566" t="str">
        <v>0.75"</v>
      </c>
      <c r="G566">
        <v>53.3</v>
      </c>
      <c r="H566">
        <v>36.2</v>
      </c>
      <c r="I566">
        <v>0.6</v>
      </c>
      <c r="J566">
        <v>82</v>
      </c>
      <c r="K566">
        <v>81.8</v>
      </c>
      <c r="L566">
        <f>IF(OR(G566="",H566="",I566=""),0,MAX(0,100-G566-H566-I566))</f>
        <v>10</v>
      </c>
      <c r="M566">
        <v>-19.5</v>
      </c>
      <c r="N566">
        <v>-19.8</v>
      </c>
      <c r="O566">
        <v>2.8</v>
      </c>
      <c r="P566">
        <v>2.7</v>
      </c>
      <c r="Q566">
        <v>-20.7</v>
      </c>
      <c r="R566">
        <v>-20.9</v>
      </c>
      <c r="S566">
        <v>35.2</v>
      </c>
      <c r="T566">
        <v>34.4</v>
      </c>
      <c r="U566">
        <f>IF(OR(S566="",G566=""),0,S566*60*(G566/100)*1012/1000000*293.071)</f>
        <v>333.5</v>
      </c>
      <c r="V566">
        <f>IF(OR(T566="",G566=""),0,T566*60*(G566/100)*1012/1000000*293.071)</f>
        <v>326.23</v>
      </c>
      <c r="W566">
        <v>-25.7</v>
      </c>
      <c r="X566">
        <v>29.8</v>
      </c>
      <c r="Y566">
        <v>74</v>
      </c>
      <c r="Z566">
        <v>75</v>
      </c>
      <c r="AA566">
        <v>74</v>
      </c>
      <c r="AB566">
        <v>64.7</v>
      </c>
      <c r="AC566">
        <f>IF(OR(T566="",G566=""),0,T566*1440*(G566/100)*1012/1000000)</f>
        <v>26.715</v>
      </c>
      <c r="AD566" t="str">
        <v>GEM5000</v>
      </c>
      <c r="AE566" t="str">
        <v/>
      </c>
    </row>
    <row r="567">
      <c r="A567" s="1">
        <v>45809</v>
      </c>
      <c r="B567" t="str">
        <v>EW-29</v>
      </c>
      <c r="C567" t="str">
        <v>Cell3-29</v>
      </c>
      <c r="D567" t="str">
        <v>Vertical</v>
      </c>
      <c r="E567" t="str">
        <v>2"</v>
      </c>
      <c r="F567" t="str">
        <v>0.75"</v>
      </c>
      <c r="G567">
        <v>51.1</v>
      </c>
      <c r="H567">
        <v>35.2</v>
      </c>
      <c r="I567">
        <v>0.6</v>
      </c>
      <c r="J567">
        <v>78.4</v>
      </c>
      <c r="K567">
        <v>78.5</v>
      </c>
      <c r="L567">
        <f>IF(OR(G567="",H567="",I567=""),0,MAX(0,100-G567-H567-I567))</f>
        <v>13.2</v>
      </c>
      <c r="M567">
        <v>-15.4</v>
      </c>
      <c r="N567">
        <v>-15.7</v>
      </c>
      <c r="O567">
        <v>1.7</v>
      </c>
      <c r="P567">
        <v>1.6</v>
      </c>
      <c r="Q567">
        <v>-16.7</v>
      </c>
      <c r="R567">
        <v>-16.8</v>
      </c>
      <c r="S567">
        <v>28.1</v>
      </c>
      <c r="T567">
        <v>26.9</v>
      </c>
      <c r="U567">
        <f>IF(OR(S567="",G567=""),0,S567*60*(G567/100)*1012/1000000*293.071)</f>
        <v>254.93</v>
      </c>
      <c r="V567">
        <f>IF(OR(T567="",G567=""),0,T567*60*(G567/100)*1012/1000000*293.071)</f>
        <v>244.29</v>
      </c>
      <c r="W567">
        <v>-26.4</v>
      </c>
      <c r="X567">
        <v>29.8</v>
      </c>
      <c r="Y567">
        <v>57</v>
      </c>
      <c r="Z567">
        <v>73</v>
      </c>
      <c r="AA567">
        <v>73</v>
      </c>
      <c r="AB567">
        <v>64.1</v>
      </c>
      <c r="AC567">
        <f>IF(OR(T567="",G567=""),0,T567*1440*(G567/100)*1012/1000000)</f>
        <v>20.005</v>
      </c>
      <c r="AD567" t="str">
        <v>GEM5000</v>
      </c>
      <c r="AE567" t="str">
        <v/>
      </c>
    </row>
    <row r="568">
      <c r="A568" s="1">
        <v>45839</v>
      </c>
      <c r="B568" t="str">
        <v>EW-29</v>
      </c>
      <c r="C568" t="str">
        <v>Cell3-29</v>
      </c>
      <c r="D568" t="str">
        <v>Vertical</v>
      </c>
      <c r="E568" t="str">
        <v>2"</v>
      </c>
      <c r="F568" t="str">
        <v>0.75"</v>
      </c>
      <c r="G568">
        <v>51.9</v>
      </c>
      <c r="H568">
        <v>36.6</v>
      </c>
      <c r="I568">
        <v>0.6</v>
      </c>
      <c r="J568">
        <v>80.2</v>
      </c>
      <c r="K568">
        <v>80.8</v>
      </c>
      <c r="L568">
        <f>IF(OR(G568="",H568="",I568=""),0,MAX(0,100-G568-H568-I568))</f>
        <v>10.8</v>
      </c>
      <c r="M568">
        <v>-18.7</v>
      </c>
      <c r="N568">
        <v>-19.3</v>
      </c>
      <c r="O568">
        <v>1.4</v>
      </c>
      <c r="P568">
        <v>1.5</v>
      </c>
      <c r="Q568">
        <v>-20.3</v>
      </c>
      <c r="R568">
        <v>-20.4</v>
      </c>
      <c r="S568">
        <v>24.6</v>
      </c>
      <c r="T568">
        <v>25.7</v>
      </c>
      <c r="U568">
        <f>IF(OR(S568="",G568=""),0,S568*60*(G568/100)*1012/1000000*293.071)</f>
        <v>227.29</v>
      </c>
      <c r="V568">
        <f>IF(OR(T568="",G568=""),0,T568*60*(G568/100)*1012/1000000*293.071)</f>
        <v>237.59</v>
      </c>
      <c r="W568">
        <v>-27.2</v>
      </c>
      <c r="X568">
        <v>29.8</v>
      </c>
      <c r="Y568">
        <v>54</v>
      </c>
      <c r="Z568">
        <v>66</v>
      </c>
      <c r="AA568">
        <v>69</v>
      </c>
      <c r="AB568">
        <v>57.6</v>
      </c>
      <c r="AC568">
        <f>IF(OR(T568="",G568=""),0,T568*1440*(G568/100)*1012/1000000)</f>
        <v>19.457</v>
      </c>
      <c r="AD568" t="str">
        <v>GEM5000</v>
      </c>
      <c r="AE568" t="str">
        <v/>
      </c>
    </row>
    <row r="569">
      <c r="A569" s="1">
        <v>45870</v>
      </c>
      <c r="B569" t="str">
        <v>EW-29</v>
      </c>
      <c r="C569" t="str">
        <v>Cell3-29</v>
      </c>
      <c r="D569" t="str">
        <v>Vertical</v>
      </c>
      <c r="E569" t="str">
        <v>2"</v>
      </c>
      <c r="F569" t="str">
        <v>0.75"</v>
      </c>
      <c r="G569">
        <v>55.4</v>
      </c>
      <c r="H569">
        <v>31.5</v>
      </c>
      <c r="I569">
        <v>0.5</v>
      </c>
      <c r="J569">
        <v>76.6</v>
      </c>
      <c r="K569">
        <v>76.4</v>
      </c>
      <c r="L569">
        <f>IF(OR(G569="",H569="",I569=""),0,MAX(0,100-G569-H569-I569))</f>
        <v>12.5</v>
      </c>
      <c r="M569">
        <v>-18.2</v>
      </c>
      <c r="N569">
        <v>-18.2</v>
      </c>
      <c r="O569">
        <v>2.5</v>
      </c>
      <c r="P569">
        <v>2.6</v>
      </c>
      <c r="Q569">
        <v>-19.8</v>
      </c>
      <c r="R569">
        <v>-19.4</v>
      </c>
      <c r="S569">
        <v>32.7</v>
      </c>
      <c r="T569">
        <v>33.6</v>
      </c>
      <c r="U569">
        <f>IF(OR(S569="",G569=""),0,S569*60*(G569/100)*1012/1000000*293.071)</f>
        <v>322.49</v>
      </c>
      <c r="V569">
        <f>IF(OR(T569="",G569=""),0,T569*60*(G569/100)*1012/1000000*293.071)</f>
        <v>332.03</v>
      </c>
      <c r="W569">
        <v>-26.5</v>
      </c>
      <c r="X569">
        <v>29.9</v>
      </c>
      <c r="Y569">
        <v>50</v>
      </c>
      <c r="Z569">
        <v>71</v>
      </c>
      <c r="AA569">
        <v>69</v>
      </c>
      <c r="AB569">
        <v>52.7</v>
      </c>
      <c r="AC569">
        <f>IF(OR(T569="",G569=""),0,T569*1440*(G569/100)*1012/1000000)</f>
        <v>27.19</v>
      </c>
      <c r="AD569" t="str">
        <v>LMS</v>
      </c>
      <c r="AE569" t="str">
        <v/>
      </c>
    </row>
    <row r="570">
      <c r="A570" s="1">
        <v>45901</v>
      </c>
      <c r="B570" t="str">
        <v>EW-29</v>
      </c>
      <c r="C570" t="str">
        <v>Cell3-29</v>
      </c>
      <c r="D570" t="str">
        <v>Vertical</v>
      </c>
      <c r="E570" t="str">
        <v>2"</v>
      </c>
      <c r="F570" t="str">
        <v>0.75"</v>
      </c>
      <c r="G570">
        <v>51.3</v>
      </c>
      <c r="H570">
        <v>37.6</v>
      </c>
      <c r="I570">
        <v>0.6</v>
      </c>
      <c r="J570">
        <v>77.1</v>
      </c>
      <c r="K570">
        <v>77</v>
      </c>
      <c r="L570">
        <f>IF(OR(G570="",H570="",I570=""),0,MAX(0,100-G570-H570-I570))</f>
        <v>10.5</v>
      </c>
      <c r="M570">
        <v>-20.3</v>
      </c>
      <c r="N570">
        <v>-20.5</v>
      </c>
      <c r="O570">
        <v>2.2</v>
      </c>
      <c r="P570">
        <v>2.1</v>
      </c>
      <c r="Q570">
        <v>-22.2</v>
      </c>
      <c r="R570">
        <v>-21.7</v>
      </c>
      <c r="S570">
        <v>31.1</v>
      </c>
      <c r="T570">
        <v>30.1</v>
      </c>
      <c r="U570">
        <f>IF(OR(S570="",G570=""),0,S570*60*(G570/100)*1012/1000000*293.071)</f>
        <v>284.28</v>
      </c>
      <c r="V570">
        <f>IF(OR(T570="",G570=""),0,T570*60*(G570/100)*1012/1000000*293.071)</f>
        <v>274.93</v>
      </c>
      <c r="W570">
        <v>-29.3</v>
      </c>
      <c r="X570">
        <v>29.7</v>
      </c>
      <c r="Y570">
        <v>63</v>
      </c>
      <c r="Z570">
        <v>68</v>
      </c>
      <c r="AA570">
        <v>68</v>
      </c>
      <c r="AB570">
        <v>53.3</v>
      </c>
      <c r="AC570">
        <f>IF(OR(T570="",G570=""),0,T570*1440*(G570/100)*1012/1000000)</f>
        <v>22.514</v>
      </c>
      <c r="AD570" t="str">
        <v>GEM5000</v>
      </c>
      <c r="AE570" t="str">
        <v/>
      </c>
    </row>
    <row r="571">
      <c r="A571" s="1">
        <v>45931</v>
      </c>
      <c r="B571" t="str">
        <v>EW-29</v>
      </c>
      <c r="C571" t="str">
        <v>Cell3-29</v>
      </c>
      <c r="D571" t="str">
        <v>Vertical</v>
      </c>
      <c r="E571" t="str">
        <v>2"</v>
      </c>
      <c r="F571" t="str">
        <v>0.75"</v>
      </c>
      <c r="G571">
        <v>54.6</v>
      </c>
      <c r="H571">
        <v>32.2</v>
      </c>
      <c r="I571">
        <v>0.7</v>
      </c>
      <c r="J571">
        <v>78.8</v>
      </c>
      <c r="K571">
        <v>78.8</v>
      </c>
      <c r="L571">
        <f>IF(OR(G571="",H571="",I571=""),0,MAX(0,100-G571-H571-I571))</f>
        <v>12.4</v>
      </c>
      <c r="M571">
        <v>-19.9</v>
      </c>
      <c r="N571">
        <v>-19.5</v>
      </c>
      <c r="O571">
        <v>2.8</v>
      </c>
      <c r="P571">
        <v>2.8</v>
      </c>
      <c r="Q571">
        <v>-21</v>
      </c>
      <c r="R571">
        <v>-20.9</v>
      </c>
      <c r="S571">
        <v>34.9</v>
      </c>
      <c r="T571">
        <v>35.3</v>
      </c>
      <c r="U571">
        <f>IF(OR(S571="",G571=""),0,S571*60*(G571/100)*1012/1000000*293.071)</f>
        <v>339.26</v>
      </c>
      <c r="V571">
        <f>IF(OR(T571="",G571=""),0,T571*60*(G571/100)*1012/1000000*293.071)</f>
        <v>342.82</v>
      </c>
      <c r="W571">
        <v>-30.7</v>
      </c>
      <c r="X571">
        <v>29.8</v>
      </c>
      <c r="Y571">
        <v>52</v>
      </c>
      <c r="Z571">
        <v>68</v>
      </c>
      <c r="AA571">
        <v>69</v>
      </c>
      <c r="AB571">
        <v>47.3</v>
      </c>
      <c r="AC571">
        <f>IF(OR(T571="",G571=""),0,T571*1440*(G571/100)*1012/1000000)</f>
        <v>28.074</v>
      </c>
      <c r="AD571" t="str">
        <v>LMS</v>
      </c>
      <c r="AE571" t="str">
        <v/>
      </c>
    </row>
    <row r="572">
      <c r="A572" s="1">
        <v>45962</v>
      </c>
      <c r="B572" t="str">
        <v>EW-29</v>
      </c>
      <c r="C572" t="str">
        <v>Cell3-29</v>
      </c>
      <c r="D572" t="str">
        <v>Vertical</v>
      </c>
      <c r="E572" t="str">
        <v>2"</v>
      </c>
      <c r="F572" t="str">
        <v>0.75"</v>
      </c>
      <c r="G572">
        <v>55.9</v>
      </c>
      <c r="H572">
        <v>33.8</v>
      </c>
      <c r="I572">
        <v>0.6</v>
      </c>
      <c r="J572">
        <v>81.5</v>
      </c>
      <c r="K572">
        <v>82</v>
      </c>
      <c r="L572">
        <f>IF(OR(G572="",H572="",I572=""),0,MAX(0,100-G572-H572-I572))</f>
        <v>9.8</v>
      </c>
      <c r="M572">
        <v>-18</v>
      </c>
      <c r="N572">
        <v>-19</v>
      </c>
      <c r="O572">
        <v>2.5</v>
      </c>
      <c r="P572">
        <v>2.6</v>
      </c>
      <c r="Q572">
        <v>-19.5</v>
      </c>
      <c r="R572">
        <v>-20.4</v>
      </c>
      <c r="S572">
        <v>32.7</v>
      </c>
      <c r="T572">
        <v>34.1</v>
      </c>
      <c r="U572">
        <f>IF(OR(S572="",G572=""),0,S572*60*(G572/100)*1012/1000000*293.071)</f>
        <v>325.18</v>
      </c>
      <c r="V572">
        <f>IF(OR(T572="",G572=""),0,T572*60*(G572/100)*1012/1000000*293.071)</f>
        <v>338.97</v>
      </c>
      <c r="W572">
        <v>-25.6</v>
      </c>
      <c r="X572">
        <v>29.9</v>
      </c>
      <c r="Y572">
        <v>55</v>
      </c>
      <c r="Z572">
        <v>73</v>
      </c>
      <c r="AA572">
        <v>78</v>
      </c>
      <c r="AB572">
        <v>44</v>
      </c>
      <c r="AC572">
        <f>IF(OR(T572="",G572=""),0,T572*1440*(G572/100)*1012/1000000)</f>
        <v>27.759</v>
      </c>
      <c r="AD572" t="str">
        <v>Envision</v>
      </c>
      <c r="AE572" t="str">
        <v/>
      </c>
    </row>
    <row r="573">
      <c r="A573" s="1">
        <v>45992</v>
      </c>
      <c r="B573" t="str">
        <v>EW-29</v>
      </c>
      <c r="C573" t="str">
        <v>Cell3-29</v>
      </c>
      <c r="D573" t="str">
        <v>Vertical</v>
      </c>
      <c r="E573" t="str">
        <v>2"</v>
      </c>
      <c r="F573" t="str">
        <v>0.75"</v>
      </c>
      <c r="G573">
        <v>53.9</v>
      </c>
      <c r="H573">
        <v>32.8</v>
      </c>
      <c r="I573">
        <v>0.5</v>
      </c>
      <c r="J573">
        <v>78.5</v>
      </c>
      <c r="K573">
        <v>79</v>
      </c>
      <c r="L573">
        <f>IF(OR(G573="",H573="",I573=""),0,MAX(0,100-G573-H573-I573))</f>
        <v>12.8</v>
      </c>
      <c r="M573">
        <v>-18.3</v>
      </c>
      <c r="N573">
        <v>-18.4</v>
      </c>
      <c r="O573">
        <v>3</v>
      </c>
      <c r="P573">
        <v>2.9</v>
      </c>
      <c r="Q573">
        <v>-19.5</v>
      </c>
      <c r="R573">
        <v>-19.8</v>
      </c>
      <c r="S573">
        <v>36.6</v>
      </c>
      <c r="T573">
        <v>35.5</v>
      </c>
      <c r="U573">
        <f>IF(OR(S573="",G573=""),0,S573*60*(G573/100)*1012/1000000*293.071)</f>
        <v>351.32</v>
      </c>
      <c r="V573">
        <f>IF(OR(T573="",G573=""),0,T573*60*(G573/100)*1012/1000000*293.071)</f>
        <v>340.65</v>
      </c>
      <c r="W573">
        <v>-29</v>
      </c>
      <c r="X573">
        <v>29.9</v>
      </c>
      <c r="Y573">
        <v>62</v>
      </c>
      <c r="Z573">
        <v>65</v>
      </c>
      <c r="AA573">
        <v>70</v>
      </c>
      <c r="AB573">
        <v>47.3</v>
      </c>
      <c r="AC573">
        <f>IF(OR(T573="",G573=""),0,T573*1440*(G573/100)*1012/1000000)</f>
        <v>27.896</v>
      </c>
      <c r="AD573" t="str">
        <v>LMS</v>
      </c>
      <c r="AE573" t="str">
        <v/>
      </c>
    </row>
    <row r="574">
      <c r="A574" s="1">
        <v>46023</v>
      </c>
      <c r="B574" t="str">
        <v>EW-29</v>
      </c>
      <c r="C574" t="str">
        <v>Cell3-29</v>
      </c>
      <c r="D574" t="str">
        <v>Vertical</v>
      </c>
      <c r="E574" t="str">
        <v>2"</v>
      </c>
      <c r="F574" t="str">
        <v>0.75"</v>
      </c>
      <c r="G574">
        <v>51.6</v>
      </c>
      <c r="H574">
        <v>36.3</v>
      </c>
      <c r="I574">
        <v>0.7</v>
      </c>
      <c r="J574">
        <v>75.3</v>
      </c>
      <c r="K574">
        <v>75.1</v>
      </c>
      <c r="L574">
        <f>IF(OR(G574="",H574="",I574=""),0,MAX(0,100-G574-H574-I574))</f>
        <v>11.3</v>
      </c>
      <c r="M574">
        <v>-21.5</v>
      </c>
      <c r="N574">
        <v>-21.4</v>
      </c>
      <c r="O574">
        <v>1.2</v>
      </c>
      <c r="P574">
        <v>1.2</v>
      </c>
      <c r="Q574">
        <v>-22.9</v>
      </c>
      <c r="R574">
        <v>-22.4</v>
      </c>
      <c r="S574">
        <v>22.2</v>
      </c>
      <c r="T574">
        <v>23</v>
      </c>
      <c r="U574">
        <f>IF(OR(S574="",G574=""),0,S574*60*(G574/100)*1012/1000000*293.071)</f>
        <v>204.17</v>
      </c>
      <c r="V574">
        <f>IF(OR(T574="",G574=""),0,T574*60*(G574/100)*1012/1000000*293.071)</f>
        <v>211.04</v>
      </c>
      <c r="W574">
        <v>-28.7</v>
      </c>
      <c r="X574">
        <v>29.9</v>
      </c>
      <c r="Y574">
        <v>44</v>
      </c>
      <c r="Z574">
        <v>66</v>
      </c>
      <c r="AA574">
        <v>67</v>
      </c>
      <c r="AB574">
        <v>48.9</v>
      </c>
      <c r="AC574">
        <f>IF(OR(T574="",G574=""),0,T574*1440*(G574/100)*1012/1000000)</f>
        <v>17.282</v>
      </c>
      <c r="AD574" t="str">
        <v>GEM5000</v>
      </c>
      <c r="AE574" t="str">
        <v/>
      </c>
    </row>
    <row r="575">
      <c r="A575" s="1">
        <v>46054</v>
      </c>
      <c r="B575" t="str">
        <v>EW-29</v>
      </c>
      <c r="C575" t="str">
        <v>Cell3-29</v>
      </c>
      <c r="D575" t="str">
        <v>Vertical</v>
      </c>
      <c r="E575" t="str">
        <v>2"</v>
      </c>
      <c r="F575" t="str">
        <v>0.75"</v>
      </c>
      <c r="G575">
        <v>53.7</v>
      </c>
      <c r="H575">
        <v>35.2</v>
      </c>
      <c r="I575">
        <v>0.5</v>
      </c>
      <c r="J575">
        <v>77.2</v>
      </c>
      <c r="K575">
        <v>77.4</v>
      </c>
      <c r="L575">
        <f>IF(OR(G575="",H575="",I575=""),0,MAX(0,100-G575-H575-I575))</f>
        <v>10.6</v>
      </c>
      <c r="M575">
        <v>-17.1</v>
      </c>
      <c r="N575">
        <v>-17.5</v>
      </c>
      <c r="O575">
        <v>2</v>
      </c>
      <c r="P575">
        <v>2.1</v>
      </c>
      <c r="Q575">
        <v>-18.6</v>
      </c>
      <c r="R575">
        <v>-18.8</v>
      </c>
      <c r="S575">
        <v>28.7</v>
      </c>
      <c r="T575">
        <v>30.1</v>
      </c>
      <c r="U575">
        <f>IF(OR(S575="",G575=""),0,S575*60*(G575/100)*1012/1000000*293.071)</f>
        <v>274.58</v>
      </c>
      <c r="V575">
        <f>IF(OR(T575="",G575=""),0,T575*60*(G575/100)*1012/1000000*293.071)</f>
        <v>287.98</v>
      </c>
      <c r="W575">
        <v>-26.2</v>
      </c>
      <c r="X575">
        <v>30</v>
      </c>
      <c r="Y575">
        <v>76</v>
      </c>
      <c r="Z575">
        <v>71</v>
      </c>
      <c r="AA575">
        <v>75</v>
      </c>
      <c r="AB575">
        <v>52.7</v>
      </c>
      <c r="AC575">
        <f>IF(OR(T575="",G575=""),0,T575*1440*(G575/100)*1012/1000000)</f>
        <v>23.583</v>
      </c>
      <c r="AD575" t="str">
        <v>GEM5000</v>
      </c>
      <c r="AE575" t="str">
        <v/>
      </c>
    </row>
    <row r="576">
      <c r="A576" s="1">
        <v>46082</v>
      </c>
      <c r="B576" t="str">
        <v>EW-29</v>
      </c>
      <c r="C576" t="str">
        <v>Cell3-29</v>
      </c>
      <c r="D576" t="str">
        <v>Vertical</v>
      </c>
      <c r="E576" t="str">
        <v>2"</v>
      </c>
      <c r="F576" t="str">
        <v>0.75"</v>
      </c>
      <c r="G576">
        <v>52.6</v>
      </c>
      <c r="H576">
        <v>34.8</v>
      </c>
      <c r="I576">
        <v>0.8</v>
      </c>
      <c r="J576">
        <v>80.5</v>
      </c>
      <c r="K576">
        <v>80.6</v>
      </c>
      <c r="L576">
        <f>IF(OR(G576="",H576="",I576=""),0,MAX(0,100-G576-H576-I576))</f>
        <v>11.8</v>
      </c>
      <c r="M576">
        <v>-18.1</v>
      </c>
      <c r="N576">
        <v>-18.5</v>
      </c>
      <c r="O576">
        <v>1.4</v>
      </c>
      <c r="P576">
        <v>1.3</v>
      </c>
      <c r="Q576">
        <v>-19.5</v>
      </c>
      <c r="R576">
        <v>-19.9</v>
      </c>
      <c r="S576">
        <v>25.6</v>
      </c>
      <c r="T576">
        <v>24.2</v>
      </c>
      <c r="U576">
        <f>IF(OR(S576="",G576=""),0,S576*60*(G576/100)*1012/1000000*293.071)</f>
        <v>239.42</v>
      </c>
      <c r="V576">
        <f>IF(OR(T576="",G576=""),0,T576*60*(G576/100)*1012/1000000*293.071)</f>
        <v>226.49</v>
      </c>
      <c r="W576">
        <v>-29</v>
      </c>
      <c r="X576">
        <v>30</v>
      </c>
      <c r="Y576">
        <v>69</v>
      </c>
      <c r="Z576">
        <v>57</v>
      </c>
      <c r="AA576">
        <v>61</v>
      </c>
      <c r="AB576">
        <v>54.9</v>
      </c>
      <c r="AC576">
        <f>IF(OR(T576="",G576=""),0,T576*1440*(G576/100)*1012/1000000)</f>
        <v>18.548</v>
      </c>
      <c r="AD576" t="str">
        <v>LMS</v>
      </c>
      <c r="AE576" t="str">
        <v/>
      </c>
    </row>
    <row r="577">
      <c r="A577" s="1">
        <v>46113</v>
      </c>
      <c r="B577" t="str">
        <v>EW-29</v>
      </c>
      <c r="C577" t="str">
        <v>Cell3-29</v>
      </c>
      <c r="D577" t="str">
        <v>Vertical</v>
      </c>
      <c r="E577" t="str">
        <v>2"</v>
      </c>
      <c r="F577" t="str">
        <v>0.75"</v>
      </c>
      <c r="G577">
        <v>53.6</v>
      </c>
      <c r="H577">
        <v>33.2</v>
      </c>
      <c r="I577">
        <v>0.5</v>
      </c>
      <c r="J577">
        <v>75.1</v>
      </c>
      <c r="K577">
        <v>75.2</v>
      </c>
      <c r="L577">
        <f>IF(OR(G577="",H577="",I577=""),0,MAX(0,100-G577-H577-I577))</f>
        <v>12.7</v>
      </c>
      <c r="M577">
        <v>-16.1</v>
      </c>
      <c r="N577">
        <v>-16.2</v>
      </c>
      <c r="O577">
        <v>1.7</v>
      </c>
      <c r="P577">
        <v>1.6</v>
      </c>
      <c r="Q577">
        <v>-17.8</v>
      </c>
      <c r="R577">
        <v>-17.5</v>
      </c>
      <c r="S577">
        <v>27.5</v>
      </c>
      <c r="T577">
        <v>26.5</v>
      </c>
      <c r="U577">
        <f>IF(OR(S577="",G577=""),0,S577*60*(G577/100)*1012/1000000*293.071)</f>
        <v>262.69</v>
      </c>
      <c r="V577">
        <f>IF(OR(T577="",G577=""),0,T577*60*(G577/100)*1012/1000000*293.071)</f>
        <v>252.83</v>
      </c>
      <c r="W577">
        <v>-24.1</v>
      </c>
      <c r="X577">
        <v>29.9</v>
      </c>
      <c r="Y577">
        <v>65</v>
      </c>
      <c r="Z577">
        <v>58</v>
      </c>
      <c r="AA577">
        <v>62</v>
      </c>
      <c r="AB577">
        <v>60.3</v>
      </c>
      <c r="AC577">
        <f>IF(OR(T577="",G577=""),0,T577*1440*(G577/100)*1012/1000000)</f>
        <v>20.704</v>
      </c>
      <c r="AD577" t="str">
        <v>GEM5000</v>
      </c>
      <c r="AE577" t="str">
        <v/>
      </c>
    </row>
    <row r="578">
      <c r="A578" s="1">
        <v>46143</v>
      </c>
      <c r="B578" t="str">
        <v>EW-29</v>
      </c>
      <c r="C578" t="str">
        <v>Cell3-29</v>
      </c>
      <c r="D578" t="str">
        <v>Vertical</v>
      </c>
      <c r="E578" t="str">
        <v>2"</v>
      </c>
      <c r="F578" t="str">
        <v>0.75"</v>
      </c>
      <c r="G578">
        <v>51.6</v>
      </c>
      <c r="H578">
        <v>35.9</v>
      </c>
      <c r="I578">
        <v>0.5</v>
      </c>
      <c r="J578">
        <v>75.6</v>
      </c>
      <c r="K578">
        <v>75.4</v>
      </c>
      <c r="L578">
        <f>IF(OR(G578="",H578="",I578=""),0,MAX(0,100-G578-H578-I578))</f>
        <v>11.9</v>
      </c>
      <c r="M578">
        <v>-20.5</v>
      </c>
      <c r="N578">
        <v>-21</v>
      </c>
      <c r="O578">
        <v>2.5</v>
      </c>
      <c r="P578">
        <v>2.4</v>
      </c>
      <c r="Q578">
        <v>-21.6</v>
      </c>
      <c r="R578">
        <v>-22.4</v>
      </c>
      <c r="S578">
        <v>34.2</v>
      </c>
      <c r="T578">
        <v>32.7</v>
      </c>
      <c r="U578">
        <f>IF(OR(S578="",G578=""),0,S578*60*(G578/100)*1012/1000000*293.071)</f>
        <v>314.05</v>
      </c>
      <c r="V578">
        <f>IF(OR(T578="",G578=""),0,T578*60*(G578/100)*1012/1000000*293.071)</f>
        <v>300.79</v>
      </c>
      <c r="W578">
        <v>-31.5</v>
      </c>
      <c r="X578">
        <v>29.8</v>
      </c>
      <c r="Y578">
        <v>82</v>
      </c>
      <c r="Z578">
        <v>72</v>
      </c>
      <c r="AA578">
        <v>76</v>
      </c>
      <c r="AB578">
        <v>64.7</v>
      </c>
      <c r="AC578">
        <f>IF(OR(T578="",G578=""),0,T578*1440*(G578/100)*1012/1000000)</f>
        <v>24.632</v>
      </c>
      <c r="AD578" t="str">
        <v>GEM5000</v>
      </c>
      <c r="AE578" t="str">
        <v/>
      </c>
    </row>
    <row r="579">
      <c r="A579" s="1">
        <v>46174</v>
      </c>
      <c r="B579" t="str">
        <v>EW-29</v>
      </c>
      <c r="C579" t="str">
        <v>Cell3-29</v>
      </c>
      <c r="D579" t="str">
        <v>Vertical</v>
      </c>
      <c r="E579" t="str">
        <v>2"</v>
      </c>
      <c r="F579" t="str">
        <v>0.75"</v>
      </c>
      <c r="G579">
        <v>55.7</v>
      </c>
      <c r="H579">
        <v>32.3</v>
      </c>
      <c r="I579">
        <v>0.7</v>
      </c>
      <c r="J579">
        <v>75.9</v>
      </c>
      <c r="K579">
        <v>76.1</v>
      </c>
      <c r="L579">
        <f>IF(OR(G579="",H579="",I579=""),0,MAX(0,100-G579-H579-I579))</f>
        <v>11.3</v>
      </c>
      <c r="M579">
        <v>-18.6</v>
      </c>
      <c r="N579">
        <v>-18.3</v>
      </c>
      <c r="O579">
        <v>3</v>
      </c>
      <c r="P579">
        <v>3</v>
      </c>
      <c r="Q579">
        <v>-19.8</v>
      </c>
      <c r="R579">
        <v>-19.5</v>
      </c>
      <c r="S579">
        <v>35.7</v>
      </c>
      <c r="T579">
        <v>36.2</v>
      </c>
      <c r="U579">
        <f>IF(OR(S579="",G579=""),0,S579*60*(G579/100)*1012/1000000*293.071)</f>
        <v>354.01</v>
      </c>
      <c r="V579">
        <f>IF(OR(T579="",G579=""),0,T579*60*(G579/100)*1012/1000000*293.071)</f>
        <v>359.16</v>
      </c>
      <c r="W579">
        <v>-24.4</v>
      </c>
      <c r="X579">
        <v>29.9</v>
      </c>
      <c r="Y579">
        <v>66</v>
      </c>
      <c r="Z579">
        <v>64</v>
      </c>
      <c r="AA579">
        <v>63</v>
      </c>
      <c r="AB579">
        <v>65.2</v>
      </c>
      <c r="AC579">
        <f>IF(OR(T579="",G579=""),0,T579*1440*(G579/100)*1012/1000000)</f>
        <v>29.412</v>
      </c>
      <c r="AD579" t="str">
        <v>GEM5000</v>
      </c>
      <c r="AE579" t="str">
        <v/>
      </c>
    </row>
    <row r="580">
      <c r="A580" s="1">
        <v>46204</v>
      </c>
      <c r="B580" t="str">
        <v>EW-29</v>
      </c>
      <c r="C580" t="str">
        <v>Cell3-29</v>
      </c>
      <c r="D580" t="str">
        <v>Vertical</v>
      </c>
      <c r="E580" t="str">
        <v>2"</v>
      </c>
      <c r="F580" t="str">
        <v>0.75"</v>
      </c>
      <c r="G580">
        <v>51.3</v>
      </c>
      <c r="H580">
        <v>35.2</v>
      </c>
      <c r="I580">
        <v>0.5</v>
      </c>
      <c r="J580">
        <v>82.7</v>
      </c>
      <c r="K580">
        <v>82.8</v>
      </c>
      <c r="L580">
        <f>IF(OR(G580="",H580="",I580=""),0,MAX(0,100-G580-H580-I580))</f>
        <v>13</v>
      </c>
      <c r="M580">
        <v>-14.8</v>
      </c>
      <c r="N580">
        <v>-15.5</v>
      </c>
      <c r="O580">
        <v>1.3</v>
      </c>
      <c r="P580">
        <v>1.3</v>
      </c>
      <c r="Q580">
        <v>-16.6</v>
      </c>
      <c r="R580">
        <v>-16.9</v>
      </c>
      <c r="S580">
        <v>24.6</v>
      </c>
      <c r="T580">
        <v>24.1</v>
      </c>
      <c r="U580">
        <f>IF(OR(S580="",G580=""),0,S580*60*(G580/100)*1012/1000000*293.071)</f>
        <v>224.85</v>
      </c>
      <c r="V580">
        <f>IF(OR(T580="",G580=""),0,T580*60*(G580/100)*1012/1000000*293.071)</f>
        <v>220.26</v>
      </c>
      <c r="W580">
        <v>-25.4</v>
      </c>
      <c r="X580">
        <v>29.9</v>
      </c>
      <c r="Y580">
        <v>80</v>
      </c>
      <c r="Z580">
        <v>80</v>
      </c>
      <c r="AA580">
        <v>79</v>
      </c>
      <c r="AB580">
        <v>62</v>
      </c>
      <c r="AC580">
        <f>IF(OR(T580="",G580=""),0,T580*1440*(G580/100)*1012/1000000)</f>
        <v>18.037</v>
      </c>
      <c r="AD580" t="str">
        <v>LMS</v>
      </c>
      <c r="AE580" t="str">
        <v/>
      </c>
    </row>
    <row r="581">
      <c r="A581" s="1">
        <v>46235</v>
      </c>
      <c r="B581" t="str">
        <v>EW-29</v>
      </c>
      <c r="C581" t="str">
        <v>Cell3-29</v>
      </c>
      <c r="D581" t="str">
        <v>Vertical</v>
      </c>
      <c r="E581" t="str">
        <v>2"</v>
      </c>
      <c r="F581" t="str">
        <v>0.75"</v>
      </c>
      <c r="G581">
        <v>56.5</v>
      </c>
      <c r="H581">
        <v>31.9</v>
      </c>
      <c r="I581">
        <v>0.5</v>
      </c>
      <c r="J581">
        <v>75.2</v>
      </c>
      <c r="K581">
        <v>75.5</v>
      </c>
      <c r="L581">
        <f>IF(OR(G581="",H581="",I581=""),0,MAX(0,100-G581-H581-I581))</f>
        <v>11.2</v>
      </c>
      <c r="M581">
        <v>-20.4</v>
      </c>
      <c r="N581">
        <v>-21.5</v>
      </c>
      <c r="O581">
        <v>2</v>
      </c>
      <c r="P581">
        <v>1.9</v>
      </c>
      <c r="Q581">
        <v>-21.8</v>
      </c>
      <c r="R581">
        <v>-22.6</v>
      </c>
      <c r="S581">
        <v>29.9</v>
      </c>
      <c r="T581">
        <v>29</v>
      </c>
      <c r="U581">
        <f>IF(OR(S581="",G581=""),0,S581*60*(G581/100)*1012/1000000*293.071)</f>
        <v>300.86</v>
      </c>
      <c r="V581">
        <f>IF(OR(T581="",G581=""),0,T581*60*(G581/100)*1012/1000000*293.071)</f>
        <v>290.98</v>
      </c>
      <c r="W581">
        <v>-27.8</v>
      </c>
      <c r="X581">
        <v>29.9</v>
      </c>
      <c r="Y581">
        <v>81</v>
      </c>
      <c r="Z581">
        <v>67</v>
      </c>
      <c r="AA581">
        <v>67</v>
      </c>
      <c r="AB581">
        <v>58.7</v>
      </c>
      <c r="AC581">
        <f>IF(OR(T581="",G581=""),0,T581*1440*(G581/100)*1012/1000000)</f>
        <v>23.829</v>
      </c>
      <c r="AD581" t="str">
        <v>GEM5000</v>
      </c>
      <c r="AE581" t="str">
        <v/>
      </c>
    </row>
    <row r="582">
      <c r="A582" s="1">
        <v>45658</v>
      </c>
      <c r="B582" t="str">
        <v>EW-30</v>
      </c>
      <c r="C582" t="str">
        <v>Cell3-30</v>
      </c>
      <c r="D582" t="str">
        <v>Vertical</v>
      </c>
      <c r="E582" t="str">
        <v>2"</v>
      </c>
      <c r="F582" t="str">
        <v>0.75"</v>
      </c>
      <c r="G582">
        <v>51.9</v>
      </c>
      <c r="H582">
        <v>35.3</v>
      </c>
      <c r="I582">
        <v>0.7</v>
      </c>
      <c r="J582">
        <v>81.2</v>
      </c>
      <c r="K582">
        <v>81.4</v>
      </c>
      <c r="L582">
        <f>IF(OR(G582="",H582="",I582=""),0,MAX(0,100-G582-H582-I582))</f>
        <v>12.1</v>
      </c>
      <c r="M582">
        <v>-17.9</v>
      </c>
      <c r="N582">
        <v>-16.9</v>
      </c>
      <c r="O582">
        <v>1.4</v>
      </c>
      <c r="P582">
        <v>1.3</v>
      </c>
      <c r="Q582">
        <v>-19.1</v>
      </c>
      <c r="R582">
        <v>-18.4</v>
      </c>
      <c r="S582">
        <v>24.6</v>
      </c>
      <c r="T582">
        <v>23.7</v>
      </c>
      <c r="U582">
        <f>IF(OR(S582="",G582=""),0,S582*60*(G582/100)*1012/1000000*293.071)</f>
        <v>227.61</v>
      </c>
      <c r="V582">
        <f>IF(OR(T582="",G582=""),0,T582*60*(G582/100)*1012/1000000*293.071)</f>
        <v>218.44</v>
      </c>
      <c r="W582">
        <v>-25.3</v>
      </c>
      <c r="X582">
        <v>29.9</v>
      </c>
      <c r="Y582">
        <v>44</v>
      </c>
      <c r="Z582">
        <v>71</v>
      </c>
      <c r="AA582">
        <v>73</v>
      </c>
      <c r="AB582">
        <v>54.6</v>
      </c>
      <c r="AC582">
        <f>IF(OR(T582="",G582=""),0,T582*1440*(G582/100)*1012/1000000)</f>
        <v>17.889</v>
      </c>
      <c r="AD582" t="str">
        <v>Envision</v>
      </c>
      <c r="AE582" t="str">
        <v/>
      </c>
    </row>
    <row r="583">
      <c r="A583" s="1">
        <v>45689</v>
      </c>
      <c r="B583" t="str">
        <v>EW-30</v>
      </c>
      <c r="C583" t="str">
        <v>Cell3-30</v>
      </c>
      <c r="D583" t="str">
        <v>Vertical</v>
      </c>
      <c r="E583" t="str">
        <v>2"</v>
      </c>
      <c r="F583" t="str">
        <v>0.75"</v>
      </c>
      <c r="G583">
        <v>54.4</v>
      </c>
      <c r="H583">
        <v>33.4</v>
      </c>
      <c r="I583">
        <v>0.5</v>
      </c>
      <c r="J583">
        <v>77.8</v>
      </c>
      <c r="K583">
        <v>78.3</v>
      </c>
      <c r="L583">
        <f>IF(OR(G583="",H583="",I583=""),0,MAX(0,100-G583-H583-I583))</f>
        <v>11.7</v>
      </c>
      <c r="M583">
        <v>-16.2</v>
      </c>
      <c r="N583">
        <v>-16.9</v>
      </c>
      <c r="O583">
        <v>3</v>
      </c>
      <c r="P583">
        <v>3.1</v>
      </c>
      <c r="Q583">
        <v>-18.1</v>
      </c>
      <c r="R583">
        <v>-17.8</v>
      </c>
      <c r="S583">
        <v>36.4</v>
      </c>
      <c r="T583">
        <v>37</v>
      </c>
      <c r="U583">
        <f>IF(OR(S583="",G583=""),0,S583*60*(G583/100)*1012/1000000*293.071)</f>
        <v>352.47</v>
      </c>
      <c r="V583">
        <f>IF(OR(T583="",G583=""),0,T583*60*(G583/100)*1012/1000000*293.071)</f>
        <v>358.43</v>
      </c>
      <c r="W583">
        <v>-25.8</v>
      </c>
      <c r="X583">
        <v>29.9</v>
      </c>
      <c r="Y583">
        <v>51</v>
      </c>
      <c r="Z583">
        <v>60</v>
      </c>
      <c r="AA583">
        <v>60</v>
      </c>
      <c r="AB583">
        <v>58.1</v>
      </c>
      <c r="AC583">
        <f>IF(OR(T583="",G583=""),0,T583*1440*(G583/100)*1012/1000000)</f>
        <v>29.352</v>
      </c>
      <c r="AD583" t="str">
        <v>GEM5000</v>
      </c>
      <c r="AE583" t="str">
        <v/>
      </c>
    </row>
    <row r="584">
      <c r="A584" s="1">
        <v>45717</v>
      </c>
      <c r="B584" t="str">
        <v>EW-30</v>
      </c>
      <c r="C584" t="str">
        <v>Cell3-30</v>
      </c>
      <c r="D584" t="str">
        <v>Vertical</v>
      </c>
      <c r="E584" t="str">
        <v>2"</v>
      </c>
      <c r="F584" t="str">
        <v>0.75"</v>
      </c>
      <c r="G584">
        <v>52.7</v>
      </c>
      <c r="H584">
        <v>34.4</v>
      </c>
      <c r="I584">
        <v>0.7</v>
      </c>
      <c r="J584">
        <v>75.2</v>
      </c>
      <c r="K584">
        <v>74.9</v>
      </c>
      <c r="L584">
        <f>IF(OR(G584="",H584="",I584=""),0,MAX(0,100-G584-H584-I584))</f>
        <v>12.2</v>
      </c>
      <c r="M584">
        <v>-16.5</v>
      </c>
      <c r="N584">
        <v>-17.2</v>
      </c>
      <c r="O584">
        <v>1.2</v>
      </c>
      <c r="P584">
        <v>1.3</v>
      </c>
      <c r="Q584">
        <v>-17.7</v>
      </c>
      <c r="R584">
        <v>-18.2</v>
      </c>
      <c r="S584">
        <v>22.5</v>
      </c>
      <c r="T584">
        <v>23.7</v>
      </c>
      <c r="U584">
        <f>IF(OR(S584="",G584=""),0,S584*60*(G584/100)*1012/1000000*293.071)</f>
        <v>211.25</v>
      </c>
      <c r="V584">
        <f>IF(OR(T584="",G584=""),0,T584*60*(G584/100)*1012/1000000*293.071)</f>
        <v>222.68</v>
      </c>
      <c r="W584">
        <v>-25.4</v>
      </c>
      <c r="X584">
        <v>29.7</v>
      </c>
      <c r="Y584">
        <v>58</v>
      </c>
      <c r="Z584">
        <v>69</v>
      </c>
      <c r="AA584">
        <v>66</v>
      </c>
      <c r="AB584">
        <v>57.5</v>
      </c>
      <c r="AC584">
        <f>IF(OR(T584="",G584=""),0,T584*1440*(G584/100)*1012/1000000)</f>
        <v>18.236</v>
      </c>
      <c r="AD584" t="str">
        <v>LMS</v>
      </c>
      <c r="AE584" t="str">
        <v/>
      </c>
    </row>
    <row r="585">
      <c r="A585" s="1">
        <v>45748</v>
      </c>
      <c r="B585" t="str">
        <v>EW-30</v>
      </c>
      <c r="C585" t="str">
        <v>Cell3-30</v>
      </c>
      <c r="D585" t="str">
        <v>Vertical</v>
      </c>
      <c r="E585" t="str">
        <v>2"</v>
      </c>
      <c r="F585" t="str">
        <v>0.75"</v>
      </c>
      <c r="G585">
        <v>56.5</v>
      </c>
      <c r="H585">
        <v>32.3</v>
      </c>
      <c r="I585">
        <v>0.6</v>
      </c>
      <c r="J585">
        <v>83.9</v>
      </c>
      <c r="K585">
        <v>84.4</v>
      </c>
      <c r="L585">
        <f>IF(OR(G585="",H585="",I585=""),0,MAX(0,100-G585-H585-I585))</f>
        <v>10.6</v>
      </c>
      <c r="M585">
        <v>-13.8</v>
      </c>
      <c r="N585">
        <v>-15.5</v>
      </c>
      <c r="O585">
        <v>1.7</v>
      </c>
      <c r="P585">
        <v>1.6</v>
      </c>
      <c r="Q585">
        <v>-15.7</v>
      </c>
      <c r="R585">
        <v>-16.6</v>
      </c>
      <c r="S585">
        <v>27.9</v>
      </c>
      <c r="T585">
        <v>26.8</v>
      </c>
      <c r="U585">
        <f>IF(OR(S585="",G585=""),0,S585*60*(G585/100)*1012/1000000*293.071)</f>
        <v>280.68</v>
      </c>
      <c r="V585">
        <f>IF(OR(T585="",G585=""),0,T585*60*(G585/100)*1012/1000000*293.071)</f>
        <v>268.87</v>
      </c>
      <c r="W585">
        <v>-23</v>
      </c>
      <c r="X585">
        <v>29.7</v>
      </c>
      <c r="Y585">
        <v>74</v>
      </c>
      <c r="Z585">
        <v>68</v>
      </c>
      <c r="AA585">
        <v>72</v>
      </c>
      <c r="AB585">
        <v>61</v>
      </c>
      <c r="AC585">
        <f>IF(OR(T585="",G585=""),0,T585*1440*(G585/100)*1012/1000000)</f>
        <v>22.018</v>
      </c>
      <c r="AD585" t="str">
        <v>GEM5000</v>
      </c>
      <c r="AE585" t="str">
        <v/>
      </c>
    </row>
    <row r="586">
      <c r="A586" s="1">
        <v>45778</v>
      </c>
      <c r="B586" t="str">
        <v>EW-30</v>
      </c>
      <c r="C586" t="str">
        <v>Cell3-30</v>
      </c>
      <c r="D586" t="str">
        <v>Vertical</v>
      </c>
      <c r="E586" t="str">
        <v>2"</v>
      </c>
      <c r="F586" t="str">
        <v>0.75"</v>
      </c>
      <c r="G586">
        <v>56.3</v>
      </c>
      <c r="H586">
        <v>31.1</v>
      </c>
      <c r="I586">
        <v>0.5</v>
      </c>
      <c r="J586">
        <v>80.8</v>
      </c>
      <c r="K586">
        <v>81.2</v>
      </c>
      <c r="L586">
        <f>IF(OR(G586="",H586="",I586=""),0,MAX(0,100-G586-H586-I586))</f>
        <v>12</v>
      </c>
      <c r="M586">
        <v>-18</v>
      </c>
      <c r="N586">
        <v>-18.9</v>
      </c>
      <c r="O586">
        <v>2.7</v>
      </c>
      <c r="P586">
        <v>2.6</v>
      </c>
      <c r="Q586">
        <v>-19.4</v>
      </c>
      <c r="R586">
        <v>-20.2</v>
      </c>
      <c r="S586">
        <v>34.5</v>
      </c>
      <c r="T586">
        <v>33.6</v>
      </c>
      <c r="U586">
        <f>IF(OR(S586="",G586=""),0,S586*60*(G586/100)*1012/1000000*293.071)</f>
        <v>345.55</v>
      </c>
      <c r="V586">
        <f>IF(OR(T586="",G586=""),0,T586*60*(G586/100)*1012/1000000*293.071)</f>
        <v>337.2</v>
      </c>
      <c r="W586">
        <v>-25.3</v>
      </c>
      <c r="X586">
        <v>30</v>
      </c>
      <c r="Y586">
        <v>59</v>
      </c>
      <c r="Z586">
        <v>74</v>
      </c>
      <c r="AA586">
        <v>74</v>
      </c>
      <c r="AB586">
        <v>58.4</v>
      </c>
      <c r="AC586">
        <f>IF(OR(T586="",G586=""),0,T586*1440*(G586/100)*1012/1000000)</f>
        <v>27.614</v>
      </c>
      <c r="AD586" t="str">
        <v>GEM5000</v>
      </c>
      <c r="AE586" t="str">
        <v/>
      </c>
    </row>
    <row r="587">
      <c r="A587" s="1">
        <v>45809</v>
      </c>
      <c r="B587" t="str">
        <v>EW-30</v>
      </c>
      <c r="C587" t="str">
        <v>Cell3-30</v>
      </c>
      <c r="D587" t="str">
        <v>Vertical</v>
      </c>
      <c r="E587" t="str">
        <v>2"</v>
      </c>
      <c r="F587" t="str">
        <v>0.75"</v>
      </c>
      <c r="G587">
        <v>51.9</v>
      </c>
      <c r="H587">
        <v>34.7</v>
      </c>
      <c r="I587">
        <v>0.5</v>
      </c>
      <c r="J587">
        <v>78.5</v>
      </c>
      <c r="K587">
        <v>78.9</v>
      </c>
      <c r="L587">
        <f>IF(OR(G587="",H587="",I587=""),0,MAX(0,100-G587-H587-I587))</f>
        <v>13</v>
      </c>
      <c r="M587">
        <v>-17.5</v>
      </c>
      <c r="N587">
        <v>-18.4</v>
      </c>
      <c r="O587">
        <v>1.4</v>
      </c>
      <c r="P587">
        <v>1.5</v>
      </c>
      <c r="Q587">
        <v>-19.2</v>
      </c>
      <c r="R587">
        <v>-19.8</v>
      </c>
      <c r="S587">
        <v>24.2</v>
      </c>
      <c r="T587">
        <v>25.7</v>
      </c>
      <c r="U587">
        <f>IF(OR(S587="",G587=""),0,S587*60*(G587/100)*1012/1000000*293.071)</f>
        <v>223.33</v>
      </c>
      <c r="V587">
        <f>IF(OR(T587="",G587=""),0,T587*60*(G587/100)*1012/1000000*293.071)</f>
        <v>236.93</v>
      </c>
      <c r="W587">
        <v>-26.3</v>
      </c>
      <c r="X587">
        <v>29.7</v>
      </c>
      <c r="Y587">
        <v>76</v>
      </c>
      <c r="Z587">
        <v>69</v>
      </c>
      <c r="AA587">
        <v>69</v>
      </c>
      <c r="AB587">
        <v>57.8</v>
      </c>
      <c r="AC587">
        <f>IF(OR(T587="",G587=""),0,T587*1440*(G587/100)*1012/1000000)</f>
        <v>19.402</v>
      </c>
      <c r="AD587" t="str">
        <v>LMS</v>
      </c>
      <c r="AE587" t="str">
        <v/>
      </c>
    </row>
    <row r="588">
      <c r="A588" s="1">
        <v>45839</v>
      </c>
      <c r="B588" t="str">
        <v>EW-30</v>
      </c>
      <c r="C588" t="str">
        <v>Cell3-30</v>
      </c>
      <c r="D588" t="str">
        <v>Vertical</v>
      </c>
      <c r="E588" t="str">
        <v>2"</v>
      </c>
      <c r="F588" t="str">
        <v>0.75"</v>
      </c>
      <c r="G588">
        <v>55</v>
      </c>
      <c r="H588">
        <v>33.3</v>
      </c>
      <c r="I588">
        <v>0.6</v>
      </c>
      <c r="J588">
        <v>77.9</v>
      </c>
      <c r="K588">
        <v>78.3</v>
      </c>
      <c r="L588">
        <f>IF(OR(G588="",H588="",I588=""),0,MAX(0,100-G588-H588-I588))</f>
        <v>11.1</v>
      </c>
      <c r="M588">
        <v>-20.9</v>
      </c>
      <c r="N588">
        <v>-20.7</v>
      </c>
      <c r="O588">
        <v>1.4</v>
      </c>
      <c r="P588">
        <v>1.4</v>
      </c>
      <c r="Q588">
        <v>-22.4</v>
      </c>
      <c r="R588">
        <v>-21.8</v>
      </c>
      <c r="S588">
        <v>24.4</v>
      </c>
      <c r="T588">
        <v>25.1</v>
      </c>
      <c r="U588">
        <f>IF(OR(S588="",G588=""),0,S588*60*(G588/100)*1012/1000000*293.071)</f>
        <v>238.39</v>
      </c>
      <c r="V588">
        <f>IF(OR(T588="",G588=""),0,T588*60*(G588/100)*1012/1000000*293.071)</f>
        <v>245.76</v>
      </c>
      <c r="W588">
        <v>-28</v>
      </c>
      <c r="X588">
        <v>29.8</v>
      </c>
      <c r="Y588">
        <v>79</v>
      </c>
      <c r="Z588">
        <v>72</v>
      </c>
      <c r="AA588">
        <v>73</v>
      </c>
      <c r="AB588">
        <v>56.2</v>
      </c>
      <c r="AC588">
        <f>IF(OR(T588="",G588=""),0,T588*1440*(G588/100)*1012/1000000)</f>
        <v>20.126</v>
      </c>
      <c r="AD588" t="str">
        <v>GEM5000</v>
      </c>
      <c r="AE588" t="str">
        <v/>
      </c>
    </row>
    <row r="589">
      <c r="A589" s="1">
        <v>45870</v>
      </c>
      <c r="B589" t="str">
        <v>EW-30</v>
      </c>
      <c r="C589" t="str">
        <v>Cell3-30</v>
      </c>
      <c r="D589" t="str">
        <v>Vertical</v>
      </c>
      <c r="E589" t="str">
        <v>2"</v>
      </c>
      <c r="F589" t="str">
        <v>0.75"</v>
      </c>
      <c r="G589">
        <v>51.8</v>
      </c>
      <c r="H589">
        <v>34.6</v>
      </c>
      <c r="I589">
        <v>0.5</v>
      </c>
      <c r="J589">
        <v>76.3</v>
      </c>
      <c r="K589">
        <v>76</v>
      </c>
      <c r="L589">
        <f>IF(OR(G589="",H589="",I589=""),0,MAX(0,100-G589-H589-I589))</f>
        <v>13.1</v>
      </c>
      <c r="M589">
        <v>-21</v>
      </c>
      <c r="N589">
        <v>-21.3</v>
      </c>
      <c r="O589">
        <v>2.6</v>
      </c>
      <c r="P589">
        <v>2.5</v>
      </c>
      <c r="Q589">
        <v>-22.5</v>
      </c>
      <c r="R589">
        <v>-22.6</v>
      </c>
      <c r="S589">
        <v>34.1</v>
      </c>
      <c r="T589">
        <v>33.1</v>
      </c>
      <c r="U589">
        <f>IF(OR(S589="",G589=""),0,S589*60*(G589/100)*1012/1000000*293.071)</f>
        <v>314.19</v>
      </c>
      <c r="V589">
        <f>IF(OR(T589="",G589=""),0,T589*60*(G589/100)*1012/1000000*293.071)</f>
        <v>305.12</v>
      </c>
      <c r="W589">
        <v>-31.4</v>
      </c>
      <c r="X589">
        <v>29.9</v>
      </c>
      <c r="Y589">
        <v>44</v>
      </c>
      <c r="Z589">
        <v>68</v>
      </c>
      <c r="AA589">
        <v>68</v>
      </c>
      <c r="AB589">
        <v>55.2</v>
      </c>
      <c r="AC589">
        <f>IF(OR(T589="",G589=""),0,T589*1440*(G589/100)*1012/1000000)</f>
        <v>24.987</v>
      </c>
      <c r="AD589" t="str">
        <v>LMS</v>
      </c>
      <c r="AE589" t="str">
        <v/>
      </c>
    </row>
    <row r="590">
      <c r="A590" s="1">
        <v>45901</v>
      </c>
      <c r="B590" t="str">
        <v>EW-30</v>
      </c>
      <c r="C590" t="str">
        <v>Cell3-30</v>
      </c>
      <c r="D590" t="str">
        <v>Vertical</v>
      </c>
      <c r="E590" t="str">
        <v>2"</v>
      </c>
      <c r="F590" t="str">
        <v>0.75"</v>
      </c>
      <c r="G590">
        <v>53.9</v>
      </c>
      <c r="H590">
        <v>33.7</v>
      </c>
      <c r="I590">
        <v>0.6</v>
      </c>
      <c r="J590">
        <v>79.3</v>
      </c>
      <c r="K590">
        <v>79.6</v>
      </c>
      <c r="L590">
        <f>IF(OR(G590="",H590="",I590=""),0,MAX(0,100-G590-H590-I590))</f>
        <v>11.9</v>
      </c>
      <c r="M590">
        <v>-15.9</v>
      </c>
      <c r="N590">
        <v>-17.1</v>
      </c>
      <c r="O590">
        <v>1.8</v>
      </c>
      <c r="P590">
        <v>1.7</v>
      </c>
      <c r="Q590">
        <v>-17.6</v>
      </c>
      <c r="R590">
        <v>-18.3</v>
      </c>
      <c r="S590">
        <v>29.2</v>
      </c>
      <c r="T590">
        <v>27.7</v>
      </c>
      <c r="U590">
        <f>IF(OR(S590="",G590=""),0,S590*60*(G590/100)*1012/1000000*293.071)</f>
        <v>279.66</v>
      </c>
      <c r="V590">
        <f>IF(OR(T590="",G590=""),0,T590*60*(G590/100)*1012/1000000*293.071)</f>
        <v>265.99</v>
      </c>
      <c r="W590">
        <v>-23.9</v>
      </c>
      <c r="X590">
        <v>29.8</v>
      </c>
      <c r="Y590">
        <v>81</v>
      </c>
      <c r="Z590">
        <v>76</v>
      </c>
      <c r="AA590">
        <v>76</v>
      </c>
      <c r="AB590">
        <v>52.4</v>
      </c>
      <c r="AC590">
        <f>IF(OR(T590="",G590=""),0,T590*1440*(G590/100)*1012/1000000)</f>
        <v>21.782</v>
      </c>
      <c r="AD590" t="str">
        <v>GEM5000</v>
      </c>
      <c r="AE590" t="str">
        <v/>
      </c>
    </row>
    <row r="591">
      <c r="A591" s="1">
        <v>45931</v>
      </c>
      <c r="B591" t="str">
        <v>EW-30</v>
      </c>
      <c r="C591" t="str">
        <v>Cell3-30</v>
      </c>
      <c r="D591" t="str">
        <v>Vertical</v>
      </c>
      <c r="E591" t="str">
        <v>2"</v>
      </c>
      <c r="F591" t="str">
        <v>0.75"</v>
      </c>
      <c r="G591">
        <v>51.6</v>
      </c>
      <c r="H591">
        <v>36.9</v>
      </c>
      <c r="I591">
        <v>0.6</v>
      </c>
      <c r="J591">
        <v>80.5</v>
      </c>
      <c r="K591">
        <v>80.5</v>
      </c>
      <c r="L591">
        <f>IF(OR(G591="",H591="",I591=""),0,MAX(0,100-G591-H591-I591))</f>
        <v>11</v>
      </c>
      <c r="M591">
        <v>-18.8</v>
      </c>
      <c r="N591">
        <v>-19.1</v>
      </c>
      <c r="O591">
        <v>3.2</v>
      </c>
      <c r="P591">
        <v>3.1</v>
      </c>
      <c r="Q591">
        <v>-20.3</v>
      </c>
      <c r="R591">
        <v>-20.2</v>
      </c>
      <c r="S591">
        <v>37.8</v>
      </c>
      <c r="T591">
        <v>36.8</v>
      </c>
      <c r="U591">
        <f>IF(OR(S591="",G591=""),0,S591*60*(G591/100)*1012/1000000*293.071)</f>
        <v>346.83</v>
      </c>
      <c r="V591">
        <f>IF(OR(T591="",G591=""),0,T591*60*(G591/100)*1012/1000000*293.071)</f>
        <v>337.62</v>
      </c>
      <c r="W591">
        <v>-26.2</v>
      </c>
      <c r="X591">
        <v>29.9</v>
      </c>
      <c r="Y591">
        <v>65</v>
      </c>
      <c r="Z591">
        <v>62</v>
      </c>
      <c r="AA591">
        <v>67</v>
      </c>
      <c r="AB591">
        <v>51.1</v>
      </c>
      <c r="AC591">
        <f>IF(OR(T591="",G591=""),0,T591*1440*(G591/100)*1012/1000000)</f>
        <v>27.648</v>
      </c>
      <c r="AD591" t="str">
        <v>GEM5000</v>
      </c>
      <c r="AE591" t="str">
        <v/>
      </c>
    </row>
    <row r="592">
      <c r="A592" s="1">
        <v>45962</v>
      </c>
      <c r="B592" t="str">
        <v>EW-30</v>
      </c>
      <c r="C592" t="str">
        <v>Cell3-30</v>
      </c>
      <c r="D592" t="str">
        <v>Vertical</v>
      </c>
      <c r="E592" t="str">
        <v>2"</v>
      </c>
      <c r="F592" t="str">
        <v>0.75"</v>
      </c>
      <c r="G592">
        <v>56.3</v>
      </c>
      <c r="H592">
        <v>31.7</v>
      </c>
      <c r="I592">
        <v>0.8</v>
      </c>
      <c r="J592">
        <v>76.5</v>
      </c>
      <c r="K592">
        <v>77</v>
      </c>
      <c r="L592">
        <f>IF(OR(G592="",H592="",I592=""),0,MAX(0,100-G592-H592-I592))</f>
        <v>11.2</v>
      </c>
      <c r="M592">
        <v>-19.7</v>
      </c>
      <c r="N592">
        <v>-20.3</v>
      </c>
      <c r="O592">
        <v>3.1</v>
      </c>
      <c r="P592">
        <v>3.1</v>
      </c>
      <c r="Q592">
        <v>-21.4</v>
      </c>
      <c r="R592">
        <v>-21.5</v>
      </c>
      <c r="S592">
        <v>36.8</v>
      </c>
      <c r="T592">
        <v>36.9</v>
      </c>
      <c r="U592">
        <f>IF(OR(S592="",G592=""),0,S592*60*(G592/100)*1012/1000000*293.071)</f>
        <v>368.36</v>
      </c>
      <c r="V592">
        <f>IF(OR(T592="",G592=""),0,T592*60*(G592/100)*1012/1000000*293.071)</f>
        <v>369.6</v>
      </c>
      <c r="W592">
        <v>-28.9</v>
      </c>
      <c r="X592">
        <v>29.8</v>
      </c>
      <c r="Y592">
        <v>59</v>
      </c>
      <c r="Z592">
        <v>58</v>
      </c>
      <c r="AA592">
        <v>61</v>
      </c>
      <c r="AB592">
        <v>50.4</v>
      </c>
      <c r="AC592">
        <f>IF(OR(T592="",G592=""),0,T592*1440*(G592/100)*1012/1000000)</f>
        <v>30.267</v>
      </c>
      <c r="AD592" t="str">
        <v>GEM5000</v>
      </c>
      <c r="AE592" t="str">
        <v/>
      </c>
    </row>
    <row r="593">
      <c r="A593" s="1">
        <v>45992</v>
      </c>
      <c r="B593" t="str">
        <v>EW-30</v>
      </c>
      <c r="C593" t="str">
        <v>Cell3-30</v>
      </c>
      <c r="D593" t="str">
        <v>Vertical</v>
      </c>
      <c r="E593" t="str">
        <v>2"</v>
      </c>
      <c r="F593" t="str">
        <v>0.75"</v>
      </c>
      <c r="G593">
        <v>52.5</v>
      </c>
      <c r="H593">
        <v>35.1</v>
      </c>
      <c r="I593">
        <v>0.7</v>
      </c>
      <c r="J593">
        <v>75</v>
      </c>
      <c r="K593">
        <v>74.8</v>
      </c>
      <c r="L593">
        <f>IF(OR(G593="",H593="",I593=""),0,MAX(0,100-G593-H593-I593))</f>
        <v>11.7</v>
      </c>
      <c r="M593">
        <v>-15.9</v>
      </c>
      <c r="N593">
        <v>-16.8</v>
      </c>
      <c r="O593">
        <v>2.8</v>
      </c>
      <c r="P593">
        <v>2.9</v>
      </c>
      <c r="Q593">
        <v>-17.5</v>
      </c>
      <c r="R593">
        <v>-18.1</v>
      </c>
      <c r="S593">
        <v>34.6</v>
      </c>
      <c r="T593">
        <v>35.5</v>
      </c>
      <c r="U593">
        <f>IF(OR(S593="",G593=""),0,S593*60*(G593/100)*1012/1000000*293.071)</f>
        <v>323.53</v>
      </c>
      <c r="V593">
        <f>IF(OR(T593="",G593=""),0,T593*60*(G593/100)*1012/1000000*293.071)</f>
        <v>331.38</v>
      </c>
      <c r="W593">
        <v>-23.7</v>
      </c>
      <c r="X593">
        <v>29.9</v>
      </c>
      <c r="Y593">
        <v>48</v>
      </c>
      <c r="Z593">
        <v>64</v>
      </c>
      <c r="AA593">
        <v>62</v>
      </c>
      <c r="AB593">
        <v>50.4</v>
      </c>
      <c r="AC593">
        <f>IF(OR(T593="",G593=""),0,T593*1440*(G593/100)*1012/1000000)</f>
        <v>27.137</v>
      </c>
      <c r="AD593" t="str">
        <v>LMS</v>
      </c>
      <c r="AE593" t="str">
        <v/>
      </c>
    </row>
    <row r="594">
      <c r="A594" s="1">
        <v>46023</v>
      </c>
      <c r="B594" t="str">
        <v>EW-30</v>
      </c>
      <c r="C594" t="str">
        <v>Cell3-30</v>
      </c>
      <c r="D594" t="str">
        <v>Vertical</v>
      </c>
      <c r="E594" t="str">
        <v>2"</v>
      </c>
      <c r="F594" t="str">
        <v>0.75"</v>
      </c>
      <c r="G594">
        <v>55.4</v>
      </c>
      <c r="H594">
        <v>32.3</v>
      </c>
      <c r="I594">
        <v>0.5</v>
      </c>
      <c r="J594">
        <v>77.7</v>
      </c>
      <c r="K594">
        <v>77.4</v>
      </c>
      <c r="L594">
        <f>IF(OR(G594="",H594="",I594=""),0,MAX(0,100-G594-H594-I594))</f>
        <v>11.8</v>
      </c>
      <c r="M594">
        <v>-17.1</v>
      </c>
      <c r="N594">
        <v>-18</v>
      </c>
      <c r="O594">
        <v>1.5</v>
      </c>
      <c r="P594">
        <v>1.5</v>
      </c>
      <c r="Q594">
        <v>-18.8</v>
      </c>
      <c r="R594">
        <v>-18.9</v>
      </c>
      <c r="S594">
        <v>26.4</v>
      </c>
      <c r="T594">
        <v>25.5</v>
      </c>
      <c r="U594">
        <f>IF(OR(S594="",G594=""),0,S594*60*(G594/100)*1012/1000000*293.071)</f>
        <v>259.74</v>
      </c>
      <c r="V594">
        <f>IF(OR(T594="",G594=""),0,T594*60*(G594/100)*1012/1000000*293.071)</f>
        <v>251.69</v>
      </c>
      <c r="W594">
        <v>-25</v>
      </c>
      <c r="X594">
        <v>30</v>
      </c>
      <c r="Y594">
        <v>84</v>
      </c>
      <c r="Z594">
        <v>70</v>
      </c>
      <c r="AA594">
        <v>67</v>
      </c>
      <c r="AB594">
        <v>50.1</v>
      </c>
      <c r="AC594">
        <f>IF(OR(T594="",G594=""),0,T594*1440*(G594/100)*1012/1000000)</f>
        <v>20.611</v>
      </c>
      <c r="AD594" t="str">
        <v>GEM5000</v>
      </c>
      <c r="AE594" t="str">
        <v/>
      </c>
    </row>
    <row r="595">
      <c r="A595" s="1">
        <v>46054</v>
      </c>
      <c r="B595" t="str">
        <v>EW-30</v>
      </c>
      <c r="C595" t="str">
        <v>Cell3-30</v>
      </c>
      <c r="D595" t="str">
        <v>Vertical</v>
      </c>
      <c r="E595" t="str">
        <v>2"</v>
      </c>
      <c r="F595" t="str">
        <v>0.75"</v>
      </c>
      <c r="G595">
        <v>52.8</v>
      </c>
      <c r="H595">
        <v>36.5</v>
      </c>
      <c r="I595">
        <v>0.5</v>
      </c>
      <c r="J595">
        <v>77.2</v>
      </c>
      <c r="K595">
        <v>77</v>
      </c>
      <c r="L595">
        <f>IF(OR(G595="",H595="",I595=""),0,MAX(0,100-G595-H595-I595))</f>
        <v>10.2</v>
      </c>
      <c r="M595">
        <v>-18.8</v>
      </c>
      <c r="N595">
        <v>-18.5</v>
      </c>
      <c r="O595">
        <v>1.1</v>
      </c>
      <c r="P595">
        <v>1.1</v>
      </c>
      <c r="Q595">
        <v>-20.5</v>
      </c>
      <c r="R595">
        <v>-20</v>
      </c>
      <c r="S595">
        <v>22.3</v>
      </c>
      <c r="T595">
        <v>22.1</v>
      </c>
      <c r="U595">
        <f>IF(OR(S595="",G595=""),0,S595*60*(G595/100)*1012/1000000*293.071)</f>
        <v>209.22</v>
      </c>
      <c r="V595">
        <f>IF(OR(T595="",G595=""),0,T595*60*(G595/100)*1012/1000000*293.071)</f>
        <v>207.37</v>
      </c>
      <c r="W595">
        <v>-27.4</v>
      </c>
      <c r="X595">
        <v>29.7</v>
      </c>
      <c r="Y595">
        <v>83</v>
      </c>
      <c r="Z595">
        <v>74</v>
      </c>
      <c r="AA595">
        <v>74</v>
      </c>
      <c r="AB595">
        <v>52.7</v>
      </c>
      <c r="AC595">
        <f>IF(OR(T595="",G595=""),0,T595*1440*(G595/100)*1012/1000000)</f>
        <v>16.982</v>
      </c>
      <c r="AD595" t="str">
        <v>LMS</v>
      </c>
      <c r="AE595" t="str">
        <v/>
      </c>
    </row>
    <row r="596">
      <c r="A596" s="1">
        <v>46082</v>
      </c>
      <c r="B596" t="str">
        <v>EW-30</v>
      </c>
      <c r="C596" t="str">
        <v>Cell3-30</v>
      </c>
      <c r="D596" t="str">
        <v>Vertical</v>
      </c>
      <c r="E596" t="str">
        <v>2"</v>
      </c>
      <c r="F596" t="str">
        <v>0.75"</v>
      </c>
      <c r="G596">
        <v>54</v>
      </c>
      <c r="H596">
        <v>35.4</v>
      </c>
      <c r="I596">
        <v>0.6</v>
      </c>
      <c r="J596">
        <v>78.4</v>
      </c>
      <c r="K596">
        <v>78</v>
      </c>
      <c r="L596">
        <f>IF(OR(G596="",H596="",I596=""),0,MAX(0,100-G596-H596-I596))</f>
        <v>9.9</v>
      </c>
      <c r="M596">
        <v>-17.4</v>
      </c>
      <c r="N596">
        <v>-17.9</v>
      </c>
      <c r="O596">
        <v>1.2</v>
      </c>
      <c r="P596">
        <v>1.2</v>
      </c>
      <c r="Q596">
        <v>-18.5</v>
      </c>
      <c r="R596">
        <v>-19.3</v>
      </c>
      <c r="S596">
        <v>22.6</v>
      </c>
      <c r="T596">
        <v>22.6</v>
      </c>
      <c r="U596">
        <f>IF(OR(S596="",G596=""),0,S596*60*(G596/100)*1012/1000000*293.071)</f>
        <v>217.81</v>
      </c>
      <c r="V596">
        <f>IF(OR(T596="",G596=""),0,T596*60*(G596/100)*1012/1000000*293.071)</f>
        <v>217.3</v>
      </c>
      <c r="W596">
        <v>-25.6</v>
      </c>
      <c r="X596">
        <v>29.8</v>
      </c>
      <c r="Y596">
        <v>83</v>
      </c>
      <c r="Z596">
        <v>68</v>
      </c>
      <c r="AA596">
        <v>67</v>
      </c>
      <c r="AB596">
        <v>54.3</v>
      </c>
      <c r="AC596">
        <f>IF(OR(T596="",G596=""),0,T596*1440*(G596/100)*1012/1000000)</f>
        <v>17.795</v>
      </c>
      <c r="AD596" t="str">
        <v>GEM5000</v>
      </c>
      <c r="AE596" t="str">
        <v/>
      </c>
    </row>
    <row r="597">
      <c r="A597" s="1">
        <v>46113</v>
      </c>
      <c r="B597" t="str">
        <v>EW-30</v>
      </c>
      <c r="C597" t="str">
        <v>Cell3-30</v>
      </c>
      <c r="D597" t="str">
        <v>Vertical</v>
      </c>
      <c r="E597" t="str">
        <v>2"</v>
      </c>
      <c r="F597" t="str">
        <v>0.75"</v>
      </c>
      <c r="G597">
        <v>55.3</v>
      </c>
      <c r="H597">
        <v>34.2</v>
      </c>
      <c r="I597">
        <v>0.7</v>
      </c>
      <c r="J597">
        <v>78</v>
      </c>
      <c r="K597">
        <v>78.1</v>
      </c>
      <c r="L597">
        <f>IF(OR(G597="",H597="",I597=""),0,MAX(0,100-G597-H597-I597))</f>
        <v>9.8</v>
      </c>
      <c r="M597">
        <v>-20.5</v>
      </c>
      <c r="N597">
        <v>-20.4</v>
      </c>
      <c r="O597">
        <v>2.4</v>
      </c>
      <c r="P597">
        <v>2.5</v>
      </c>
      <c r="Q597">
        <v>-22.3</v>
      </c>
      <c r="R597">
        <v>-21.9</v>
      </c>
      <c r="S597">
        <v>31.5</v>
      </c>
      <c r="T597">
        <v>32.9</v>
      </c>
      <c r="U597">
        <f>IF(OR(S597="",G597=""),0,S597*60*(G597/100)*1012/1000000*293.071)</f>
        <v>310.42</v>
      </c>
      <c r="V597">
        <f>IF(OR(T597="",G597=""),0,T597*60*(G597/100)*1012/1000000*293.071)</f>
        <v>324.29</v>
      </c>
      <c r="W597">
        <v>-29.7</v>
      </c>
      <c r="X597">
        <v>29.8</v>
      </c>
      <c r="Y597">
        <v>55</v>
      </c>
      <c r="Z597">
        <v>57</v>
      </c>
      <c r="AA597">
        <v>62</v>
      </c>
      <c r="AB597">
        <v>57.5</v>
      </c>
      <c r="AC597">
        <f>IF(OR(T597="",G597=""),0,T597*1440*(G597/100)*1012/1000000)</f>
        <v>26.557</v>
      </c>
      <c r="AD597" t="str">
        <v>GEM5000</v>
      </c>
      <c r="AE597" t="str">
        <v/>
      </c>
    </row>
    <row r="598">
      <c r="A598" s="1">
        <v>46143</v>
      </c>
      <c r="B598" t="str">
        <v>EW-30</v>
      </c>
      <c r="C598" t="str">
        <v>Cell3-30</v>
      </c>
      <c r="D598" t="str">
        <v>Vertical</v>
      </c>
      <c r="E598" t="str">
        <v>2"</v>
      </c>
      <c r="F598" t="str">
        <v>0.75"</v>
      </c>
      <c r="G598">
        <v>52.2</v>
      </c>
      <c r="H598">
        <v>37</v>
      </c>
      <c r="I598">
        <v>0.6</v>
      </c>
      <c r="J598">
        <v>79.2</v>
      </c>
      <c r="K598">
        <v>79</v>
      </c>
      <c r="L598">
        <f>IF(OR(G598="",H598="",I598=""),0,MAX(0,100-G598-H598-I598))</f>
        <v>10.2</v>
      </c>
      <c r="M598">
        <v>-16.6</v>
      </c>
      <c r="N598">
        <v>-16.6</v>
      </c>
      <c r="O598">
        <v>3.1</v>
      </c>
      <c r="P598">
        <v>3</v>
      </c>
      <c r="Q598">
        <v>-18.3</v>
      </c>
      <c r="R598">
        <v>-18</v>
      </c>
      <c r="S598">
        <v>37.2</v>
      </c>
      <c r="T598">
        <v>36.1</v>
      </c>
      <c r="U598">
        <f>IF(OR(S598="",G598=""),0,S598*60*(G598/100)*1012/1000000*293.071)</f>
        <v>345.65</v>
      </c>
      <c r="V598">
        <f>IF(OR(T598="",G598=""),0,T598*60*(G598/100)*1012/1000000*293.071)</f>
        <v>335.26</v>
      </c>
      <c r="W598">
        <v>-23.7</v>
      </c>
      <c r="X598">
        <v>29.8</v>
      </c>
      <c r="Y598">
        <v>65</v>
      </c>
      <c r="Z598">
        <v>64</v>
      </c>
      <c r="AA598">
        <v>61</v>
      </c>
      <c r="AB598">
        <v>58.4</v>
      </c>
      <c r="AC598">
        <f>IF(OR(T598="",G598=""),0,T598*1440*(G598/100)*1012/1000000)</f>
        <v>27.455</v>
      </c>
      <c r="AD598" t="str">
        <v>LMS</v>
      </c>
      <c r="AE598" t="str">
        <v/>
      </c>
    </row>
    <row r="599">
      <c r="A599" s="1">
        <v>46174</v>
      </c>
      <c r="B599" t="str">
        <v>EW-30</v>
      </c>
      <c r="C599" t="str">
        <v>Cell3-30</v>
      </c>
      <c r="D599" t="str">
        <v>Vertical</v>
      </c>
      <c r="E599" t="str">
        <v>2"</v>
      </c>
      <c r="F599" t="str">
        <v>0.75"</v>
      </c>
      <c r="G599">
        <v>51</v>
      </c>
      <c r="H599">
        <v>36.2</v>
      </c>
      <c r="I599">
        <v>0.8</v>
      </c>
      <c r="J599">
        <v>80</v>
      </c>
      <c r="K599">
        <v>80.2</v>
      </c>
      <c r="L599">
        <f>IF(OR(G599="",H599="",I599=""),0,MAX(0,100-G599-H599-I599))</f>
        <v>12</v>
      </c>
      <c r="M599">
        <v>-16.3</v>
      </c>
      <c r="N599">
        <v>-17.1</v>
      </c>
      <c r="O599">
        <v>1.8</v>
      </c>
      <c r="P599">
        <v>1.7</v>
      </c>
      <c r="Q599">
        <v>-17.8</v>
      </c>
      <c r="R599">
        <v>-18.5</v>
      </c>
      <c r="S599">
        <v>28.6</v>
      </c>
      <c r="T599">
        <v>27.4</v>
      </c>
      <c r="U599">
        <f>IF(OR(S599="",G599=""),0,S599*60*(G599/100)*1012/1000000*293.071)</f>
        <v>260.24</v>
      </c>
      <c r="V599">
        <f>IF(OR(T599="",G599=""),0,T599*60*(G599/100)*1012/1000000*293.071)</f>
        <v>248.47</v>
      </c>
      <c r="W599">
        <v>-23.6</v>
      </c>
      <c r="X599">
        <v>30</v>
      </c>
      <c r="Y599">
        <v>67</v>
      </c>
      <c r="Z599">
        <v>74</v>
      </c>
      <c r="AA599">
        <v>76</v>
      </c>
      <c r="AB599">
        <v>59.7</v>
      </c>
      <c r="AC599">
        <f>IF(OR(T599="",G599=""),0,T599*1440*(G599/100)*1012/1000000)</f>
        <v>20.348</v>
      </c>
      <c r="AD599" t="str">
        <v>LMS</v>
      </c>
      <c r="AE599" t="str">
        <v/>
      </c>
    </row>
    <row r="600">
      <c r="A600" s="1">
        <v>46204</v>
      </c>
      <c r="B600" t="str">
        <v>EW-30</v>
      </c>
      <c r="C600" t="str">
        <v>Cell3-30</v>
      </c>
      <c r="D600" t="str">
        <v>Vertical</v>
      </c>
      <c r="E600" t="str">
        <v>2"</v>
      </c>
      <c r="F600" t="str">
        <v>0.75"</v>
      </c>
      <c r="G600">
        <v>56.7</v>
      </c>
      <c r="H600">
        <v>33.1</v>
      </c>
      <c r="I600">
        <v>0.8</v>
      </c>
      <c r="J600">
        <v>77.2</v>
      </c>
      <c r="K600">
        <v>77.5</v>
      </c>
      <c r="L600">
        <f>IF(OR(G600="",H600="",I600=""),0,MAX(0,100-G600-H600-I600))</f>
        <v>9.4</v>
      </c>
      <c r="M600">
        <v>-16.5</v>
      </c>
      <c r="N600">
        <v>-17</v>
      </c>
      <c r="O600">
        <v>2</v>
      </c>
      <c r="P600">
        <v>2</v>
      </c>
      <c r="Q600">
        <v>-18.2</v>
      </c>
      <c r="R600">
        <v>-18</v>
      </c>
      <c r="S600">
        <v>29.4</v>
      </c>
      <c r="T600">
        <v>30</v>
      </c>
      <c r="U600">
        <f>IF(OR(S600="",G600=""),0,S600*60*(G600/100)*1012/1000000*293.071)</f>
        <v>295.93</v>
      </c>
      <c r="V600">
        <f>IF(OR(T600="",G600=""),0,T600*60*(G600/100)*1012/1000000*293.071)</f>
        <v>302.26</v>
      </c>
      <c r="W600">
        <v>-23</v>
      </c>
      <c r="X600">
        <v>29.8</v>
      </c>
      <c r="Y600">
        <v>84</v>
      </c>
      <c r="Z600">
        <v>70</v>
      </c>
      <c r="AA600">
        <v>71</v>
      </c>
      <c r="AB600">
        <v>58.4</v>
      </c>
      <c r="AC600">
        <f>IF(OR(T600="",G600=""),0,T600*1440*(G600/100)*1012/1000000)</f>
        <v>24.752</v>
      </c>
      <c r="AD600" t="str">
        <v>GEM5000</v>
      </c>
      <c r="AE600" t="str">
        <v/>
      </c>
    </row>
    <row r="601">
      <c r="A601" s="1">
        <v>46235</v>
      </c>
      <c r="B601" t="str">
        <v>EW-30</v>
      </c>
      <c r="C601" t="str">
        <v>Cell3-30</v>
      </c>
      <c r="D601" t="str">
        <v>Vertical</v>
      </c>
      <c r="E601" t="str">
        <v>2"</v>
      </c>
      <c r="F601" t="str">
        <v>0.75"</v>
      </c>
      <c r="G601">
        <v>52.9</v>
      </c>
      <c r="H601">
        <v>35.5</v>
      </c>
      <c r="I601">
        <v>0.8</v>
      </c>
      <c r="J601">
        <v>76.9</v>
      </c>
      <c r="K601">
        <v>76.8</v>
      </c>
      <c r="L601">
        <f>IF(OR(G601="",H601="",I601=""),0,MAX(0,100-G601-H601-I601))</f>
        <v>10.8</v>
      </c>
      <c r="M601">
        <v>-21.8</v>
      </c>
      <c r="N601">
        <v>-21.1</v>
      </c>
      <c r="O601">
        <v>2.3</v>
      </c>
      <c r="P601">
        <v>2.3</v>
      </c>
      <c r="Q601">
        <v>-22.9</v>
      </c>
      <c r="R601">
        <v>-22.4</v>
      </c>
      <c r="S601">
        <v>32.2</v>
      </c>
      <c r="T601">
        <v>31.9</v>
      </c>
      <c r="U601">
        <f>IF(OR(S601="",G601=""),0,S601*60*(G601/100)*1012/1000000*293.071)</f>
        <v>303.27</v>
      </c>
      <c r="V601">
        <f>IF(OR(T601="",G601=""),0,T601*60*(G601/100)*1012/1000000*293.071)</f>
        <v>300.71</v>
      </c>
      <c r="W601">
        <v>-28.6</v>
      </c>
      <c r="X601">
        <v>29.9</v>
      </c>
      <c r="Y601">
        <v>59</v>
      </c>
      <c r="Z601">
        <v>79</v>
      </c>
      <c r="AA601">
        <v>78</v>
      </c>
      <c r="AB601">
        <v>58.1</v>
      </c>
      <c r="AC601">
        <f>IF(OR(T601="",G601=""),0,T601*1440*(G601/100)*1012/1000000)</f>
        <v>24.626</v>
      </c>
      <c r="AD601" t="str">
        <v>LMS</v>
      </c>
      <c r="AE601" t="str">
        <v/>
      </c>
    </row>
    <row r="602">
      <c r="A602" s="1">
        <v>45658</v>
      </c>
      <c r="B602" t="str">
        <v>EW-31</v>
      </c>
      <c r="C602" t="str">
        <v>Cell4-31</v>
      </c>
      <c r="D602" t="str">
        <v>Vertical</v>
      </c>
      <c r="E602" t="str">
        <v>2"</v>
      </c>
      <c r="F602" t="str">
        <v>1.0"</v>
      </c>
      <c r="G602">
        <v>36.8</v>
      </c>
      <c r="H602">
        <v>45.3</v>
      </c>
      <c r="I602">
        <v>3.2</v>
      </c>
      <c r="J602">
        <v>142</v>
      </c>
      <c r="K602">
        <v>142.6</v>
      </c>
      <c r="L602">
        <f>IF(OR(G602="",H602="",I602=""),0,MAX(0,100-G602-H602-I602))</f>
        <v>14.7</v>
      </c>
      <c r="M602">
        <v>-21.9</v>
      </c>
      <c r="N602">
        <v>-21.8</v>
      </c>
      <c r="O602">
        <v>1.3</v>
      </c>
      <c r="P602">
        <v>1.3</v>
      </c>
      <c r="Q602">
        <v>-23</v>
      </c>
      <c r="R602">
        <v>-23.2</v>
      </c>
      <c r="S602">
        <v>34.6</v>
      </c>
      <c r="T602">
        <v>34.1</v>
      </c>
      <c r="U602">
        <f>IF(OR(S602="",G602=""),0,S602*60*(G602/100)*1012/1000000*293.071)</f>
        <v>226.74</v>
      </c>
      <c r="V602">
        <f>IF(OR(T602="",G602=""),0,T602*60*(G602/100)*1012/1000000*293.071)</f>
        <v>223.38</v>
      </c>
      <c r="W602">
        <v>-28.9</v>
      </c>
      <c r="X602">
        <v>29.9</v>
      </c>
      <c r="Y602">
        <v>193</v>
      </c>
      <c r="Z602">
        <v>63</v>
      </c>
      <c r="AA602">
        <v>63</v>
      </c>
      <c r="AB602">
        <v>54.5</v>
      </c>
      <c r="AC602">
        <f>IF(OR(T602="",G602=""),0,T602*1440*(G602/100)*1012/1000000)</f>
        <v>18.293</v>
      </c>
      <c r="AD602" t="str">
        <v>Envision</v>
      </c>
      <c r="AE602" t="str">
        <v>Elevated wellhead temperature. Check for oxidation.</v>
      </c>
    </row>
    <row r="603">
      <c r="A603" s="1">
        <v>45689</v>
      </c>
      <c r="B603" t="str">
        <v>EW-31</v>
      </c>
      <c r="C603" t="str">
        <v>Cell4-31</v>
      </c>
      <c r="D603" t="str">
        <v>Vertical</v>
      </c>
      <c r="E603" t="str">
        <v>2"</v>
      </c>
      <c r="F603" t="str">
        <v>1.0"</v>
      </c>
      <c r="G603">
        <v>36.7</v>
      </c>
      <c r="H603">
        <v>46.7</v>
      </c>
      <c r="I603">
        <v>3.2</v>
      </c>
      <c r="J603">
        <v>142</v>
      </c>
      <c r="K603">
        <v>142.2</v>
      </c>
      <c r="L603">
        <f>IF(OR(G603="",H603="",I603=""),0,MAX(0,100-G603-H603-I603))</f>
        <v>13.4</v>
      </c>
      <c r="M603">
        <v>-21.7</v>
      </c>
      <c r="N603">
        <v>-21.7</v>
      </c>
      <c r="O603">
        <v>0.9</v>
      </c>
      <c r="P603">
        <v>0.9</v>
      </c>
      <c r="Q603">
        <v>-23.2</v>
      </c>
      <c r="R603">
        <v>-23.2</v>
      </c>
      <c r="S603">
        <v>29.2</v>
      </c>
      <c r="T603">
        <v>27.8</v>
      </c>
      <c r="U603">
        <f>IF(OR(S603="",G603=""),0,S603*60*(G603/100)*1012/1000000*293.071)</f>
        <v>191.15</v>
      </c>
      <c r="V603">
        <f>IF(OR(T603="",G603=""),0,T603*60*(G603/100)*1012/1000000*293.071)</f>
        <v>181.62</v>
      </c>
      <c r="W603">
        <v>-29.4</v>
      </c>
      <c r="X603">
        <v>29.7</v>
      </c>
      <c r="Y603">
        <v>207</v>
      </c>
      <c r="Z603">
        <v>62</v>
      </c>
      <c r="AA603">
        <v>66</v>
      </c>
      <c r="AB603">
        <v>53.8</v>
      </c>
      <c r="AC603">
        <f>IF(OR(T603="",G603=""),0,T603*1440*(G603/100)*1012/1000000)</f>
        <v>14.873</v>
      </c>
      <c r="AD603" t="str">
        <v>Envision</v>
      </c>
      <c r="AE603" t="str">
        <v>Elevated wellhead temperature. Check for oxidation.</v>
      </c>
    </row>
    <row r="604">
      <c r="A604" s="1">
        <v>45717</v>
      </c>
      <c r="B604" t="str">
        <v>EW-31</v>
      </c>
      <c r="C604" t="str">
        <v>Cell4-31</v>
      </c>
      <c r="D604" t="str">
        <v>Vertical</v>
      </c>
      <c r="E604" t="str">
        <v>2"</v>
      </c>
      <c r="F604" t="str">
        <v>1.0"</v>
      </c>
      <c r="G604">
        <v>38.7</v>
      </c>
      <c r="H604">
        <v>43.7</v>
      </c>
      <c r="I604">
        <v>3.2</v>
      </c>
      <c r="J604">
        <v>142</v>
      </c>
      <c r="K604">
        <v>141.7</v>
      </c>
      <c r="L604">
        <f>IF(OR(G604="",H604="",I604=""),0,MAX(0,100-G604-H604-I604))</f>
        <v>14.4</v>
      </c>
      <c r="M604">
        <v>-22.1</v>
      </c>
      <c r="N604">
        <v>-22.3</v>
      </c>
      <c r="O604">
        <v>0.6</v>
      </c>
      <c r="P604">
        <v>0.6</v>
      </c>
      <c r="Q604">
        <v>-23.6</v>
      </c>
      <c r="R604">
        <v>-23.2</v>
      </c>
      <c r="S604">
        <v>23.6</v>
      </c>
      <c r="T604">
        <v>23.8</v>
      </c>
      <c r="U604">
        <f>IF(OR(S604="",G604=""),0,S604*60*(G604/100)*1012/1000000*293.071)</f>
        <v>162.51</v>
      </c>
      <c r="V604">
        <f>IF(OR(T604="",G604=""),0,T604*60*(G604/100)*1012/1000000*293.071)</f>
        <v>164</v>
      </c>
      <c r="W604">
        <v>-28.8</v>
      </c>
      <c r="X604">
        <v>29.9</v>
      </c>
      <c r="Y604">
        <v>209</v>
      </c>
      <c r="Z604">
        <v>81</v>
      </c>
      <c r="AA604">
        <v>77</v>
      </c>
      <c r="AB604">
        <v>54.1</v>
      </c>
      <c r="AC604">
        <f>IF(OR(T604="",G604=""),0,T604*1440*(G604/100)*1012/1000000)</f>
        <v>13.43</v>
      </c>
      <c r="AD604" t="str">
        <v>GEM5000</v>
      </c>
      <c r="AE604" t="str">
        <v>Elevated wellhead temperature. Check for oxidation.</v>
      </c>
    </row>
    <row r="605">
      <c r="A605" s="1">
        <v>45748</v>
      </c>
      <c r="B605" t="str">
        <v>EW-31</v>
      </c>
      <c r="C605" t="str">
        <v>Cell4-31</v>
      </c>
      <c r="D605" t="str">
        <v>Vertical</v>
      </c>
      <c r="E605" t="str">
        <v>2"</v>
      </c>
      <c r="F605" t="str">
        <v>1.0"</v>
      </c>
      <c r="G605">
        <v>37.8</v>
      </c>
      <c r="H605">
        <v>44.8</v>
      </c>
      <c r="I605">
        <v>3.2</v>
      </c>
      <c r="J605">
        <v>142</v>
      </c>
      <c r="K605">
        <v>141.8</v>
      </c>
      <c r="L605">
        <f>IF(OR(G605="",H605="",I605=""),0,MAX(0,100-G605-H605-I605))</f>
        <v>14.2</v>
      </c>
      <c r="M605">
        <v>-21.2</v>
      </c>
      <c r="N605">
        <v>-22.1</v>
      </c>
      <c r="O605">
        <v>0.8</v>
      </c>
      <c r="P605">
        <v>0.8</v>
      </c>
      <c r="Q605">
        <v>-22.5</v>
      </c>
      <c r="R605">
        <v>-23.2</v>
      </c>
      <c r="S605">
        <v>27</v>
      </c>
      <c r="T605">
        <v>26.8</v>
      </c>
      <c r="U605">
        <f>IF(OR(S605="",G605=""),0,S605*60*(G605/100)*1012/1000000*293.071)</f>
        <v>181.22</v>
      </c>
      <c r="V605">
        <f>IF(OR(T605="",G605=""),0,T605*60*(G605/100)*1012/1000000*293.071)</f>
        <v>180.34</v>
      </c>
      <c r="W605">
        <v>-29.9</v>
      </c>
      <c r="X605">
        <v>29.7</v>
      </c>
      <c r="Y605">
        <v>200</v>
      </c>
      <c r="Z605">
        <v>69</v>
      </c>
      <c r="AA605">
        <v>74</v>
      </c>
      <c r="AB605">
        <v>57.1</v>
      </c>
      <c r="AC605">
        <f>IF(OR(T605="",G605=""),0,T605*1440*(G605/100)*1012/1000000)</f>
        <v>14.768</v>
      </c>
      <c r="AD605" t="str">
        <v>GEM5000</v>
      </c>
      <c r="AE605" t="str">
        <v>Elevated wellhead temperature. Check for oxidation.</v>
      </c>
    </row>
    <row r="606">
      <c r="A606" s="1">
        <v>45778</v>
      </c>
      <c r="B606" t="str">
        <v>EW-31</v>
      </c>
      <c r="C606" t="str">
        <v>Cell4-31</v>
      </c>
      <c r="D606" t="str">
        <v>Vertical</v>
      </c>
      <c r="E606" t="str">
        <v>2"</v>
      </c>
      <c r="F606" t="str">
        <v>1.0"</v>
      </c>
      <c r="G606">
        <v>38.8</v>
      </c>
      <c r="H606">
        <v>44.4</v>
      </c>
      <c r="I606">
        <v>3.2</v>
      </c>
      <c r="J606">
        <v>142</v>
      </c>
      <c r="K606">
        <v>141.6</v>
      </c>
      <c r="L606">
        <f>IF(OR(G606="",H606="",I606=""),0,MAX(0,100-G606-H606-I606))</f>
        <v>13.6</v>
      </c>
      <c r="M606">
        <v>-21.6</v>
      </c>
      <c r="N606">
        <v>-22.3</v>
      </c>
      <c r="O606">
        <v>1.6</v>
      </c>
      <c r="P606">
        <v>1.6</v>
      </c>
      <c r="Q606">
        <v>-22.8</v>
      </c>
      <c r="R606">
        <v>-23.2</v>
      </c>
      <c r="S606">
        <v>36.6</v>
      </c>
      <c r="T606">
        <v>37.5</v>
      </c>
      <c r="U606">
        <f>IF(OR(S606="",G606=""),0,S606*60*(G606/100)*1012/1000000*293.071)</f>
        <v>252.33</v>
      </c>
      <c r="V606">
        <f>IF(OR(T606="",G606=""),0,T606*60*(G606/100)*1012/1000000*293.071)</f>
        <v>258.38</v>
      </c>
      <c r="W606">
        <v>-30.7</v>
      </c>
      <c r="X606">
        <v>29.7</v>
      </c>
      <c r="Y606">
        <v>220</v>
      </c>
      <c r="Z606">
        <v>62</v>
      </c>
      <c r="AA606">
        <v>63</v>
      </c>
      <c r="AB606">
        <v>57.1</v>
      </c>
      <c r="AC606">
        <f>IF(OR(T606="",G606=""),0,T606*1440*(G606/100)*1012/1000000)</f>
        <v>21.159</v>
      </c>
      <c r="AD606" t="str">
        <v>Envision</v>
      </c>
      <c r="AE606" t="str">
        <v>Elevated wellhead temperature. Check for oxidation.</v>
      </c>
    </row>
    <row r="607">
      <c r="A607" s="1">
        <v>45809</v>
      </c>
      <c r="B607" t="str">
        <v>EW-31</v>
      </c>
      <c r="C607" t="str">
        <v>Cell4-31</v>
      </c>
      <c r="D607" t="str">
        <v>Vertical</v>
      </c>
      <c r="E607" t="str">
        <v>2"</v>
      </c>
      <c r="F607" t="str">
        <v>1.0"</v>
      </c>
      <c r="G607">
        <v>37.5</v>
      </c>
      <c r="H607">
        <v>45.6</v>
      </c>
      <c r="I607">
        <v>3.2</v>
      </c>
      <c r="J607">
        <v>142</v>
      </c>
      <c r="K607">
        <v>142</v>
      </c>
      <c r="L607">
        <f>IF(OR(G607="",H607="",I607=""),0,MAX(0,100-G607-H607-I607))</f>
        <v>13.6</v>
      </c>
      <c r="M607">
        <v>-21.2</v>
      </c>
      <c r="N607">
        <v>-22.1</v>
      </c>
      <c r="O607">
        <v>0.8</v>
      </c>
      <c r="P607">
        <v>0.8</v>
      </c>
      <c r="Q607">
        <v>-22.6</v>
      </c>
      <c r="R607">
        <v>-23.2</v>
      </c>
      <c r="S607">
        <v>25.8</v>
      </c>
      <c r="T607">
        <v>26.6</v>
      </c>
      <c r="U607">
        <f>IF(OR(S607="",G607=""),0,S607*60*(G607/100)*1012/1000000*293.071)</f>
        <v>172.54</v>
      </c>
      <c r="V607">
        <f>IF(OR(T607="",G607=""),0,T607*60*(G607/100)*1012/1000000*293.071)</f>
        <v>177.3</v>
      </c>
      <c r="W607">
        <v>-31.4</v>
      </c>
      <c r="X607">
        <v>30</v>
      </c>
      <c r="Y607">
        <v>213</v>
      </c>
      <c r="Z607">
        <v>65</v>
      </c>
      <c r="AA607">
        <v>69</v>
      </c>
      <c r="AB607">
        <v>53.2</v>
      </c>
      <c r="AC607">
        <f>IF(OR(T607="",G607=""),0,T607*1440*(G607/100)*1012/1000000)</f>
        <v>14.519</v>
      </c>
      <c r="AD607" t="str">
        <v>LMS</v>
      </c>
      <c r="AE607" t="str">
        <v>Elevated wellhead temperature. Check for oxidation.</v>
      </c>
    </row>
    <row r="608">
      <c r="A608" s="1">
        <v>45839</v>
      </c>
      <c r="B608" t="str">
        <v>EW-31</v>
      </c>
      <c r="C608" t="str">
        <v>Cell4-31</v>
      </c>
      <c r="D608" t="str">
        <v>Vertical</v>
      </c>
      <c r="E608" t="str">
        <v>2"</v>
      </c>
      <c r="F608" t="str">
        <v>1.0"</v>
      </c>
      <c r="G608">
        <v>38.5</v>
      </c>
      <c r="H608">
        <v>44.9</v>
      </c>
      <c r="I608">
        <v>3.2</v>
      </c>
      <c r="J608">
        <v>142</v>
      </c>
      <c r="K608">
        <v>142.1</v>
      </c>
      <c r="L608">
        <f>IF(OR(G608="",H608="",I608=""),0,MAX(0,100-G608-H608-I608))</f>
        <v>13.4</v>
      </c>
      <c r="M608">
        <v>-21.4</v>
      </c>
      <c r="N608">
        <v>-21.8</v>
      </c>
      <c r="O608">
        <v>0.9</v>
      </c>
      <c r="P608">
        <v>0.9</v>
      </c>
      <c r="Q608">
        <v>-23</v>
      </c>
      <c r="R608">
        <v>-23.2</v>
      </c>
      <c r="S608">
        <v>28.2</v>
      </c>
      <c r="T608">
        <v>28.3</v>
      </c>
      <c r="U608">
        <f>IF(OR(S608="",G608=""),0,S608*60*(G608/100)*1012/1000000*293.071)</f>
        <v>193.13</v>
      </c>
      <c r="V608">
        <f>IF(OR(T608="",G608=""),0,T608*60*(G608/100)*1012/1000000*293.071)</f>
        <v>194.1</v>
      </c>
      <c r="W608">
        <v>-31</v>
      </c>
      <c r="X608">
        <v>29.9</v>
      </c>
      <c r="Y608">
        <v>206</v>
      </c>
      <c r="Z608">
        <v>71</v>
      </c>
      <c r="AA608">
        <v>74</v>
      </c>
      <c r="AB608">
        <v>55.8</v>
      </c>
      <c r="AC608">
        <f>IF(OR(T608="",G608=""),0,T608*1440*(G608/100)*1012/1000000)</f>
        <v>15.895</v>
      </c>
      <c r="AD608" t="str">
        <v>GEM5000</v>
      </c>
      <c r="AE608" t="str">
        <v>Elevated wellhead temperature. Check for oxidation.</v>
      </c>
    </row>
    <row r="609">
      <c r="A609" s="1">
        <v>45870</v>
      </c>
      <c r="B609" t="str">
        <v>EW-31</v>
      </c>
      <c r="C609" t="str">
        <v>Cell4-31</v>
      </c>
      <c r="D609" t="str">
        <v>Vertical</v>
      </c>
      <c r="E609" t="str">
        <v>2"</v>
      </c>
      <c r="F609" t="str">
        <v>1.0"</v>
      </c>
      <c r="G609">
        <v>38</v>
      </c>
      <c r="H609">
        <v>46</v>
      </c>
      <c r="I609">
        <v>3.2</v>
      </c>
      <c r="J609">
        <v>142</v>
      </c>
      <c r="K609">
        <v>142.5</v>
      </c>
      <c r="L609">
        <f>IF(OR(G609="",H609="",I609=""),0,MAX(0,100-G609-H609-I609))</f>
        <v>12.8</v>
      </c>
      <c r="M609">
        <v>-21.8</v>
      </c>
      <c r="N609">
        <v>-22.2</v>
      </c>
      <c r="O609">
        <v>1</v>
      </c>
      <c r="P609">
        <v>1</v>
      </c>
      <c r="Q609">
        <v>-23.1</v>
      </c>
      <c r="R609">
        <v>-23.2</v>
      </c>
      <c r="S609">
        <v>30.9</v>
      </c>
      <c r="T609">
        <v>29.6</v>
      </c>
      <c r="U609">
        <f>IF(OR(S609="",G609=""),0,S609*60*(G609/100)*1012/1000000*293.071)</f>
        <v>209.04</v>
      </c>
      <c r="V609">
        <f>IF(OR(T609="",G609=""),0,T609*60*(G609/100)*1012/1000000*293.071)</f>
        <v>200.01</v>
      </c>
      <c r="W609">
        <v>-32.2</v>
      </c>
      <c r="X609">
        <v>29.9</v>
      </c>
      <c r="Y609">
        <v>214</v>
      </c>
      <c r="Z609">
        <v>67</v>
      </c>
      <c r="AA609">
        <v>72</v>
      </c>
      <c r="AB609">
        <v>57.7</v>
      </c>
      <c r="AC609">
        <f>IF(OR(T609="",G609=""),0,T609*1440*(G609/100)*1012/1000000)</f>
        <v>16.379</v>
      </c>
      <c r="AD609" t="str">
        <v>GEM5000</v>
      </c>
      <c r="AE609" t="str">
        <v>Elevated wellhead temperature. Check for oxidation.</v>
      </c>
    </row>
    <row r="610">
      <c r="A610" s="1">
        <v>45901</v>
      </c>
      <c r="B610" t="str">
        <v>EW-31</v>
      </c>
      <c r="C610" t="str">
        <v>Cell4-31</v>
      </c>
      <c r="D610" t="str">
        <v>Vertical</v>
      </c>
      <c r="E610" t="str">
        <v>2"</v>
      </c>
      <c r="F610" t="str">
        <v>1.0"</v>
      </c>
      <c r="G610">
        <v>38.8</v>
      </c>
      <c r="H610">
        <v>43.6</v>
      </c>
      <c r="I610">
        <v>3.2</v>
      </c>
      <c r="J610">
        <v>142</v>
      </c>
      <c r="K610">
        <v>142.2</v>
      </c>
      <c r="L610">
        <f>IF(OR(G610="",H610="",I610=""),0,MAX(0,100-G610-H610-I610))</f>
        <v>14.4</v>
      </c>
      <c r="M610">
        <v>-21.9</v>
      </c>
      <c r="N610">
        <v>-22.1</v>
      </c>
      <c r="O610">
        <v>1.5</v>
      </c>
      <c r="P610">
        <v>1.5</v>
      </c>
      <c r="Q610">
        <v>-23.6</v>
      </c>
      <c r="R610">
        <v>-23.2</v>
      </c>
      <c r="S610">
        <v>36.8</v>
      </c>
      <c r="T610">
        <v>36.8</v>
      </c>
      <c r="U610">
        <f>IF(OR(S610="",G610=""),0,S610*60*(G610/100)*1012/1000000*293.071)</f>
        <v>253.69</v>
      </c>
      <c r="V610">
        <f>IF(OR(T610="",G610=""),0,T610*60*(G610/100)*1012/1000000*293.071)</f>
        <v>253.61</v>
      </c>
      <c r="W610">
        <v>-29</v>
      </c>
      <c r="X610">
        <v>30</v>
      </c>
      <c r="Y610">
        <v>198</v>
      </c>
      <c r="Z610">
        <v>71</v>
      </c>
      <c r="AA610">
        <v>75</v>
      </c>
      <c r="AB610">
        <v>56.1</v>
      </c>
      <c r="AC610">
        <f>IF(OR(T610="",G610=""),0,T610*1440*(G610/100)*1012/1000000)</f>
        <v>20.768</v>
      </c>
      <c r="AD610" t="str">
        <v>GEM5000</v>
      </c>
      <c r="AE610" t="str">
        <v>Elevated wellhead temperature. Check for oxidation.</v>
      </c>
    </row>
    <row r="611">
      <c r="A611" s="1">
        <v>45931</v>
      </c>
      <c r="B611" t="str">
        <v>EW-31</v>
      </c>
      <c r="C611" t="str">
        <v>Cell4-31</v>
      </c>
      <c r="D611" t="str">
        <v>Vertical</v>
      </c>
      <c r="E611" t="str">
        <v>2"</v>
      </c>
      <c r="F611" t="str">
        <v>1.0"</v>
      </c>
      <c r="G611">
        <v>37.2</v>
      </c>
      <c r="H611">
        <v>45.7</v>
      </c>
      <c r="I611">
        <v>3.2</v>
      </c>
      <c r="J611">
        <v>142</v>
      </c>
      <c r="K611">
        <v>142.3</v>
      </c>
      <c r="L611">
        <f>IF(OR(G611="",H611="",I611=""),0,MAX(0,100-G611-H611-I611))</f>
        <v>13.8</v>
      </c>
      <c r="M611">
        <v>-21.1</v>
      </c>
      <c r="N611">
        <v>-21.9</v>
      </c>
      <c r="O611">
        <v>0.7</v>
      </c>
      <c r="P611">
        <v>0.7</v>
      </c>
      <c r="Q611">
        <v>-23</v>
      </c>
      <c r="R611">
        <v>-23.2</v>
      </c>
      <c r="S611">
        <v>24.2</v>
      </c>
      <c r="T611">
        <v>24.8</v>
      </c>
      <c r="U611">
        <f>IF(OR(S611="",G611=""),0,S611*60*(G611/100)*1012/1000000*293.071)</f>
        <v>160.35</v>
      </c>
      <c r="V611">
        <f>IF(OR(T611="",G611=""),0,T611*60*(G611/100)*1012/1000000*293.071)</f>
        <v>164.14</v>
      </c>
      <c r="W611">
        <v>-32.5</v>
      </c>
      <c r="X611">
        <v>29.8</v>
      </c>
      <c r="Y611">
        <v>194</v>
      </c>
      <c r="Z611">
        <v>60</v>
      </c>
      <c r="AA611">
        <v>63</v>
      </c>
      <c r="AB611">
        <v>57.1</v>
      </c>
      <c r="AC611">
        <f>IF(OR(T611="",G611=""),0,T611*1440*(G611/100)*1012/1000000)</f>
        <v>13.442</v>
      </c>
      <c r="AD611" t="str">
        <v>GEM5000</v>
      </c>
      <c r="AE611" t="str">
        <v>Elevated wellhead temperature. Check for oxidation.</v>
      </c>
    </row>
    <row r="612">
      <c r="A612" s="1">
        <v>45962</v>
      </c>
      <c r="B612" t="str">
        <v>EW-31</v>
      </c>
      <c r="C612" t="str">
        <v>Cell4-31</v>
      </c>
      <c r="D612" t="str">
        <v>Vertical</v>
      </c>
      <c r="E612" t="str">
        <v>2"</v>
      </c>
      <c r="F612" t="str">
        <v>1.0"</v>
      </c>
      <c r="G612">
        <v>38.7</v>
      </c>
      <c r="H612">
        <v>44</v>
      </c>
      <c r="I612">
        <v>3.2</v>
      </c>
      <c r="J612">
        <v>142</v>
      </c>
      <c r="K612">
        <v>141.7</v>
      </c>
      <c r="L612">
        <f>IF(OR(G612="",H612="",I612=""),0,MAX(0,100-G612-H612-I612))</f>
        <v>14.1</v>
      </c>
      <c r="M612">
        <v>-21.3</v>
      </c>
      <c r="N612">
        <v>-22.3</v>
      </c>
      <c r="O612">
        <v>1.5</v>
      </c>
      <c r="P612">
        <v>1.6</v>
      </c>
      <c r="Q612">
        <v>-23</v>
      </c>
      <c r="R612">
        <v>-23.2</v>
      </c>
      <c r="S612">
        <v>36.5</v>
      </c>
      <c r="T612">
        <v>37.8</v>
      </c>
      <c r="U612">
        <f>IF(OR(S612="",G612=""),0,S612*60*(G612/100)*1012/1000000*293.071)</f>
        <v>251.25</v>
      </c>
      <c r="V612">
        <f>IF(OR(T612="",G612=""),0,T612*60*(G612/100)*1012/1000000*293.071)</f>
        <v>260.18</v>
      </c>
      <c r="W612">
        <v>-32.2</v>
      </c>
      <c r="X612">
        <v>29.8</v>
      </c>
      <c r="Y612">
        <v>195</v>
      </c>
      <c r="Z612">
        <v>73</v>
      </c>
      <c r="AA612">
        <v>77</v>
      </c>
      <c r="AB612">
        <v>55.8</v>
      </c>
      <c r="AC612">
        <f>IF(OR(T612="",G612=""),0,T612*1440*(G612/100)*1012/1000000)</f>
        <v>21.307</v>
      </c>
      <c r="AD612" t="str">
        <v>GEM5000</v>
      </c>
      <c r="AE612" t="str">
        <v>Elevated wellhead temperature. Check for oxidation.</v>
      </c>
    </row>
    <row r="613">
      <c r="A613" s="1">
        <v>45992</v>
      </c>
      <c r="B613" t="str">
        <v>EW-31</v>
      </c>
      <c r="C613" t="str">
        <v>Cell4-31</v>
      </c>
      <c r="D613" t="str">
        <v>Vertical</v>
      </c>
      <c r="E613" t="str">
        <v>2"</v>
      </c>
      <c r="F613" t="str">
        <v>1.0"</v>
      </c>
      <c r="G613">
        <v>38.5</v>
      </c>
      <c r="H613">
        <v>44</v>
      </c>
      <c r="I613">
        <v>3.2</v>
      </c>
      <c r="J613">
        <v>142</v>
      </c>
      <c r="K613">
        <v>141.9</v>
      </c>
      <c r="L613">
        <f>IF(OR(G613="",H613="",I613=""),0,MAX(0,100-G613-H613-I613))</f>
        <v>14.3</v>
      </c>
      <c r="M613">
        <v>-22.1</v>
      </c>
      <c r="N613">
        <v>-21.8</v>
      </c>
      <c r="O613">
        <v>0.8</v>
      </c>
      <c r="P613">
        <v>0.8</v>
      </c>
      <c r="Q613">
        <v>-23.6</v>
      </c>
      <c r="R613">
        <v>-23.2</v>
      </c>
      <c r="S613">
        <v>25.3</v>
      </c>
      <c r="T613">
        <v>25.9</v>
      </c>
      <c r="U613">
        <f>IF(OR(S613="",G613=""),0,S613*60*(G613/100)*1012/1000000*293.071)</f>
        <v>173.35</v>
      </c>
      <c r="V613">
        <f>IF(OR(T613="",G613=""),0,T613*60*(G613/100)*1012/1000000*293.071)</f>
        <v>177.35</v>
      </c>
      <c r="W613">
        <v>-30.8</v>
      </c>
      <c r="X613">
        <v>30</v>
      </c>
      <c r="Y613">
        <v>224</v>
      </c>
      <c r="Z613">
        <v>62</v>
      </c>
      <c r="AA613">
        <v>63</v>
      </c>
      <c r="AB613">
        <v>53.5</v>
      </c>
      <c r="AC613">
        <f>IF(OR(T613="",G613=""),0,T613*1440*(G613/100)*1012/1000000)</f>
        <v>14.523</v>
      </c>
      <c r="AD613" t="str">
        <v>Envision</v>
      </c>
      <c r="AE613" t="str">
        <v>Elevated wellhead temperature. Check for oxidation.</v>
      </c>
    </row>
    <row r="614">
      <c r="A614" s="1">
        <v>46023</v>
      </c>
      <c r="B614" t="str">
        <v>EW-31</v>
      </c>
      <c r="C614" t="str">
        <v>Cell4-31</v>
      </c>
      <c r="D614" t="str">
        <v>Vertical</v>
      </c>
      <c r="E614" t="str">
        <v>2"</v>
      </c>
      <c r="F614" t="str">
        <v>1.0"</v>
      </c>
      <c r="G614">
        <v>39</v>
      </c>
      <c r="H614">
        <v>44.9</v>
      </c>
      <c r="I614">
        <v>3.2</v>
      </c>
      <c r="J614">
        <v>142</v>
      </c>
      <c r="K614">
        <v>142</v>
      </c>
      <c r="L614">
        <f>IF(OR(G614="",H614="",I614=""),0,MAX(0,100-G614-H614-I614))</f>
        <v>12.9</v>
      </c>
      <c r="M614">
        <v>-21.3</v>
      </c>
      <c r="N614">
        <v>-22</v>
      </c>
      <c r="O614">
        <v>1.2</v>
      </c>
      <c r="P614">
        <v>1.2</v>
      </c>
      <c r="Q614">
        <v>-22.9</v>
      </c>
      <c r="R614">
        <v>-23.2</v>
      </c>
      <c r="S614">
        <v>33.8</v>
      </c>
      <c r="T614">
        <v>32.6</v>
      </c>
      <c r="U614">
        <f>IF(OR(S614="",G614=""),0,S614*60*(G614/100)*1012/1000000*293.071)</f>
        <v>234.68</v>
      </c>
      <c r="V614">
        <f>IF(OR(T614="",G614=""),0,T614*60*(G614/100)*1012/1000000*293.071)</f>
        <v>226.07</v>
      </c>
      <c r="W614">
        <v>-31.3</v>
      </c>
      <c r="X614">
        <v>29.8</v>
      </c>
      <c r="Y614">
        <v>197</v>
      </c>
      <c r="Z614">
        <v>77</v>
      </c>
      <c r="AA614">
        <v>75</v>
      </c>
      <c r="AB614">
        <v>52.5</v>
      </c>
      <c r="AC614">
        <f>IF(OR(T614="",G614=""),0,T614*1440*(G614/100)*1012/1000000)</f>
        <v>18.513</v>
      </c>
      <c r="AD614" t="str">
        <v>Envision</v>
      </c>
      <c r="AE614" t="str">
        <v>Elevated wellhead temperature. Check for oxidation.</v>
      </c>
    </row>
    <row r="615">
      <c r="A615" s="1">
        <v>46054</v>
      </c>
      <c r="B615" t="str">
        <v>EW-31</v>
      </c>
      <c r="C615" t="str">
        <v>Cell4-31</v>
      </c>
      <c r="D615" t="str">
        <v>Vertical</v>
      </c>
      <c r="E615" t="str">
        <v>2"</v>
      </c>
      <c r="F615" t="str">
        <v>1.0"</v>
      </c>
      <c r="G615">
        <v>38.2</v>
      </c>
      <c r="H615">
        <v>45.4</v>
      </c>
      <c r="I615">
        <v>3.2</v>
      </c>
      <c r="J615">
        <v>142</v>
      </c>
      <c r="K615">
        <v>141.9</v>
      </c>
      <c r="L615">
        <f>IF(OR(G615="",H615="",I615=""),0,MAX(0,100-G615-H615-I615))</f>
        <v>13.2</v>
      </c>
      <c r="M615">
        <v>-21.8</v>
      </c>
      <c r="N615">
        <v>-22</v>
      </c>
      <c r="O615">
        <v>0.7</v>
      </c>
      <c r="P615">
        <v>0.7</v>
      </c>
      <c r="Q615">
        <v>-23.1</v>
      </c>
      <c r="R615">
        <v>-23.2</v>
      </c>
      <c r="S615">
        <v>24.6</v>
      </c>
      <c r="T615">
        <v>24.9</v>
      </c>
      <c r="U615">
        <f>IF(OR(S615="",G615=""),0,S615*60*(G615/100)*1012/1000000*293.071)</f>
        <v>166.92</v>
      </c>
      <c r="V615">
        <f>IF(OR(T615="",G615=""),0,T615*60*(G615/100)*1012/1000000*293.071)</f>
        <v>169.32</v>
      </c>
      <c r="W615">
        <v>-30.4</v>
      </c>
      <c r="X615">
        <v>29.9</v>
      </c>
      <c r="Y615">
        <v>219</v>
      </c>
      <c r="Z615">
        <v>73</v>
      </c>
      <c r="AA615">
        <v>75</v>
      </c>
      <c r="AB615">
        <v>53.5</v>
      </c>
      <c r="AC615">
        <f>IF(OR(T615="",G615=""),0,T615*1440*(G615/100)*1012/1000000)</f>
        <v>13.866</v>
      </c>
      <c r="AD615" t="str">
        <v>GEM5000</v>
      </c>
      <c r="AE615" t="str">
        <v>Elevated wellhead temperature. Check for oxidation.</v>
      </c>
    </row>
    <row r="616">
      <c r="A616" s="1">
        <v>46082</v>
      </c>
      <c r="B616" t="str">
        <v>EW-31</v>
      </c>
      <c r="C616" t="str">
        <v>Cell4-31</v>
      </c>
      <c r="D616" t="str">
        <v>Vertical</v>
      </c>
      <c r="E616" t="str">
        <v>2"</v>
      </c>
      <c r="F616" t="str">
        <v>1.0"</v>
      </c>
      <c r="G616">
        <v>38</v>
      </c>
      <c r="H616">
        <v>44.2</v>
      </c>
      <c r="I616">
        <v>3.2</v>
      </c>
      <c r="J616">
        <v>142</v>
      </c>
      <c r="K616">
        <v>142.3</v>
      </c>
      <c r="L616">
        <f>IF(OR(G616="",H616="",I616=""),0,MAX(0,100-G616-H616-I616))</f>
        <v>14.5</v>
      </c>
      <c r="M616">
        <v>-22.1</v>
      </c>
      <c r="N616">
        <v>-21.9</v>
      </c>
      <c r="O616">
        <v>1.1</v>
      </c>
      <c r="P616">
        <v>1.1</v>
      </c>
      <c r="Q616">
        <v>-23.7</v>
      </c>
      <c r="R616">
        <v>-23.2</v>
      </c>
      <c r="S616">
        <v>31.6</v>
      </c>
      <c r="T616">
        <v>31.3</v>
      </c>
      <c r="U616">
        <f>IF(OR(S616="",G616=""),0,S616*60*(G616/100)*1012/1000000*293.071)</f>
        <v>213.86</v>
      </c>
      <c r="V616">
        <f>IF(OR(T616="",G616=""),0,T616*60*(G616/100)*1012/1000000*293.071)</f>
        <v>211.67</v>
      </c>
      <c r="W616">
        <v>-30</v>
      </c>
      <c r="X616">
        <v>29.9</v>
      </c>
      <c r="Y616">
        <v>222</v>
      </c>
      <c r="Z616">
        <v>66</v>
      </c>
      <c r="AA616">
        <v>68</v>
      </c>
      <c r="AB616">
        <v>55.5</v>
      </c>
      <c r="AC616">
        <f>IF(OR(T616="",G616=""),0,T616*1440*(G616/100)*1012/1000000)</f>
        <v>17.334</v>
      </c>
      <c r="AD616" t="str">
        <v>LMS</v>
      </c>
      <c r="AE616" t="str">
        <v>Elevated wellhead temperature. Check for oxidation.</v>
      </c>
    </row>
    <row r="617">
      <c r="A617" s="1">
        <v>46113</v>
      </c>
      <c r="B617" t="str">
        <v>EW-31</v>
      </c>
      <c r="C617" t="str">
        <v>Cell4-31</v>
      </c>
      <c r="D617" t="str">
        <v>Vertical</v>
      </c>
      <c r="E617" t="str">
        <v>2"</v>
      </c>
      <c r="F617" t="str">
        <v>1.0"</v>
      </c>
      <c r="G617">
        <v>38.4</v>
      </c>
      <c r="H617">
        <v>44.8</v>
      </c>
      <c r="I617">
        <v>3.2</v>
      </c>
      <c r="J617">
        <v>142</v>
      </c>
      <c r="K617">
        <v>141.8</v>
      </c>
      <c r="L617">
        <f>IF(OR(G617="",H617="",I617=""),0,MAX(0,100-G617-H617-I617))</f>
        <v>13.6</v>
      </c>
      <c r="M617">
        <v>-21.2</v>
      </c>
      <c r="N617">
        <v>-22.2</v>
      </c>
      <c r="O617">
        <v>0.6</v>
      </c>
      <c r="P617">
        <v>0.6</v>
      </c>
      <c r="Q617">
        <v>-23</v>
      </c>
      <c r="R617">
        <v>-23.2</v>
      </c>
      <c r="S617">
        <v>23.3</v>
      </c>
      <c r="T617">
        <v>23.3</v>
      </c>
      <c r="U617">
        <f>IF(OR(S617="",G617=""),0,S617*60*(G617/100)*1012/1000000*293.071)</f>
        <v>158.71</v>
      </c>
      <c r="V617">
        <f>IF(OR(T617="",G617=""),0,T617*60*(G617/100)*1012/1000000*293.071)</f>
        <v>159.36</v>
      </c>
      <c r="W617">
        <v>-31.2</v>
      </c>
      <c r="X617">
        <v>30</v>
      </c>
      <c r="Y617">
        <v>220</v>
      </c>
      <c r="Z617">
        <v>61</v>
      </c>
      <c r="AA617">
        <v>61</v>
      </c>
      <c r="AB617">
        <v>56.8</v>
      </c>
      <c r="AC617">
        <f>IF(OR(T617="",G617=""),0,T617*1440*(G617/100)*1012/1000000)</f>
        <v>13.051</v>
      </c>
      <c r="AD617" t="str">
        <v>Envision</v>
      </c>
      <c r="AE617" t="str">
        <v>Elevated wellhead temperature. Check for oxidation.</v>
      </c>
    </row>
    <row r="618">
      <c r="A618" s="1">
        <v>46143</v>
      </c>
      <c r="B618" t="str">
        <v>EW-31</v>
      </c>
      <c r="C618" t="str">
        <v>Cell4-31</v>
      </c>
      <c r="D618" t="str">
        <v>Vertical</v>
      </c>
      <c r="E618" t="str">
        <v>2"</v>
      </c>
      <c r="F618" t="str">
        <v>1.0"</v>
      </c>
      <c r="G618">
        <v>37.4</v>
      </c>
      <c r="H618">
        <v>45.7</v>
      </c>
      <c r="I618">
        <v>3.2</v>
      </c>
      <c r="J618">
        <v>142</v>
      </c>
      <c r="K618">
        <v>141.7</v>
      </c>
      <c r="L618">
        <f>IF(OR(G618="",H618="",I618=""),0,MAX(0,100-G618-H618-I618))</f>
        <v>13.7</v>
      </c>
      <c r="M618">
        <v>-21.2</v>
      </c>
      <c r="N618">
        <v>-21.8</v>
      </c>
      <c r="O618">
        <v>0.6</v>
      </c>
      <c r="P618">
        <v>0.6</v>
      </c>
      <c r="Q618">
        <v>-22.7</v>
      </c>
      <c r="R618">
        <v>-23.2</v>
      </c>
      <c r="S618">
        <v>23.5</v>
      </c>
      <c r="T618">
        <v>22.6</v>
      </c>
      <c r="U618">
        <f>IF(OR(S618="",G618=""),0,S618*60*(G618/100)*1012/1000000*293.071)</f>
        <v>156.38</v>
      </c>
      <c r="V618">
        <f>IF(OR(T618="",G618=""),0,T618*60*(G618/100)*1012/1000000*293.071)</f>
        <v>150.44</v>
      </c>
      <c r="W618">
        <v>-28.1</v>
      </c>
      <c r="X618">
        <v>29.8</v>
      </c>
      <c r="Y618">
        <v>196</v>
      </c>
      <c r="Z618">
        <v>70</v>
      </c>
      <c r="AA618">
        <v>68</v>
      </c>
      <c r="AB618">
        <v>54.8</v>
      </c>
      <c r="AC618">
        <f>IF(OR(T618="",G618=""),0,T618*1440*(G618/100)*1012/1000000)</f>
        <v>12.32</v>
      </c>
      <c r="AD618" t="str">
        <v>LMS</v>
      </c>
      <c r="AE618" t="str">
        <v>Elevated wellhead temperature. Check for oxidation.</v>
      </c>
    </row>
    <row r="619">
      <c r="A619" s="1">
        <v>46174</v>
      </c>
      <c r="B619" t="str">
        <v>EW-31</v>
      </c>
      <c r="C619" t="str">
        <v>Cell4-31</v>
      </c>
      <c r="D619" t="str">
        <v>Vertical</v>
      </c>
      <c r="E619" t="str">
        <v>2"</v>
      </c>
      <c r="F619" t="str">
        <v>1.0"</v>
      </c>
      <c r="G619">
        <v>38</v>
      </c>
      <c r="H619">
        <v>44.4</v>
      </c>
      <c r="I619">
        <v>3.2</v>
      </c>
      <c r="J619">
        <v>142</v>
      </c>
      <c r="K619">
        <v>141.9</v>
      </c>
      <c r="L619">
        <f>IF(OR(G619="",H619="",I619=""),0,MAX(0,100-G619-H619-I619))</f>
        <v>14.4</v>
      </c>
      <c r="M619">
        <v>-21.1</v>
      </c>
      <c r="N619">
        <v>-21.8</v>
      </c>
      <c r="O619">
        <v>0.7</v>
      </c>
      <c r="P619">
        <v>0.7</v>
      </c>
      <c r="Q619">
        <v>-22.5</v>
      </c>
      <c r="R619">
        <v>-23.2</v>
      </c>
      <c r="S619">
        <v>24.1</v>
      </c>
      <c r="T619">
        <v>25.2</v>
      </c>
      <c r="U619">
        <f>IF(OR(S619="",G619=""),0,S619*60*(G619/100)*1012/1000000*293.071)</f>
        <v>162.99</v>
      </c>
      <c r="V619">
        <f>IF(OR(T619="",G619=""),0,T619*60*(G619/100)*1012/1000000*293.071)</f>
        <v>170.06</v>
      </c>
      <c r="W619">
        <v>-30.2</v>
      </c>
      <c r="X619">
        <v>29.7</v>
      </c>
      <c r="Y619">
        <v>224</v>
      </c>
      <c r="Z619">
        <v>71</v>
      </c>
      <c r="AA619">
        <v>70</v>
      </c>
      <c r="AB619">
        <v>54.8</v>
      </c>
      <c r="AC619">
        <f>IF(OR(T619="",G619=""),0,T619*1440*(G619/100)*1012/1000000)</f>
        <v>13.927</v>
      </c>
      <c r="AD619" t="str">
        <v>LMS</v>
      </c>
      <c r="AE619" t="str">
        <v>Elevated wellhead temperature. Check for oxidation.</v>
      </c>
    </row>
    <row r="620">
      <c r="A620" s="1">
        <v>46204</v>
      </c>
      <c r="B620" t="str">
        <v>EW-31</v>
      </c>
      <c r="C620" t="str">
        <v>Cell4-31</v>
      </c>
      <c r="D620" t="str">
        <v>Vertical</v>
      </c>
      <c r="E620" t="str">
        <v>2"</v>
      </c>
      <c r="F620" t="str">
        <v>1.0"</v>
      </c>
      <c r="G620">
        <v>38.8</v>
      </c>
      <c r="H620">
        <v>43.9</v>
      </c>
      <c r="I620">
        <v>3.2</v>
      </c>
      <c r="J620">
        <v>142</v>
      </c>
      <c r="K620">
        <v>141.7</v>
      </c>
      <c r="L620">
        <f>IF(OR(G620="",H620="",I620=""),0,MAX(0,100-G620-H620-I620))</f>
        <v>14.1</v>
      </c>
      <c r="M620">
        <v>-21.3</v>
      </c>
      <c r="N620">
        <v>-21.8</v>
      </c>
      <c r="O620">
        <v>1.2</v>
      </c>
      <c r="P620">
        <v>1.2</v>
      </c>
      <c r="Q620">
        <v>-23.1</v>
      </c>
      <c r="R620">
        <v>-23.2</v>
      </c>
      <c r="S620">
        <v>32.7</v>
      </c>
      <c r="T620">
        <v>32.9</v>
      </c>
      <c r="U620">
        <f>IF(OR(S620="",G620=""),0,S620*60*(G620/100)*1012/1000000*293.071)</f>
        <v>225.77</v>
      </c>
      <c r="V620">
        <f>IF(OR(T620="",G620=""),0,T620*60*(G620/100)*1012/1000000*293.071)</f>
        <v>227.04</v>
      </c>
      <c r="W620">
        <v>-32.5</v>
      </c>
      <c r="X620">
        <v>29.9</v>
      </c>
      <c r="Y620">
        <v>191</v>
      </c>
      <c r="Z620">
        <v>68</v>
      </c>
      <c r="AA620">
        <v>71</v>
      </c>
      <c r="AB620">
        <v>56.8</v>
      </c>
      <c r="AC620">
        <f>IF(OR(T620="",G620=""),0,T620*1440*(G620/100)*1012/1000000)</f>
        <v>18.592</v>
      </c>
      <c r="AD620" t="str">
        <v>GEM5000</v>
      </c>
      <c r="AE620" t="str">
        <v>Elevated wellhead temperature. Check for oxidation.</v>
      </c>
    </row>
    <row r="621">
      <c r="A621" s="1">
        <v>46235</v>
      </c>
      <c r="B621" t="str">
        <v>EW-31</v>
      </c>
      <c r="C621" t="str">
        <v>Cell4-31</v>
      </c>
      <c r="D621" t="str">
        <v>Vertical</v>
      </c>
      <c r="E621" t="str">
        <v>2"</v>
      </c>
      <c r="F621" t="str">
        <v>1.0"</v>
      </c>
      <c r="G621">
        <v>37</v>
      </c>
      <c r="H621">
        <v>46.7</v>
      </c>
      <c r="I621">
        <v>3.2</v>
      </c>
      <c r="J621">
        <v>142</v>
      </c>
      <c r="K621">
        <v>142.5</v>
      </c>
      <c r="L621">
        <f>IF(OR(G621="",H621="",I621=""),0,MAX(0,100-G621-H621-I621))</f>
        <v>13.1</v>
      </c>
      <c r="M621">
        <v>-22.2</v>
      </c>
      <c r="N621">
        <v>-22.1</v>
      </c>
      <c r="O621">
        <v>0.6</v>
      </c>
      <c r="P621">
        <v>0.6</v>
      </c>
      <c r="Q621">
        <v>-23.8</v>
      </c>
      <c r="R621">
        <v>-23.2</v>
      </c>
      <c r="S621">
        <v>23.8</v>
      </c>
      <c r="T621">
        <v>22.5</v>
      </c>
      <c r="U621">
        <f>IF(OR(S621="",G621=""),0,S621*60*(G621/100)*1012/1000000*293.071)</f>
        <v>156.49</v>
      </c>
      <c r="V621">
        <f>IF(OR(T621="",G621=""),0,T621*60*(G621/100)*1012/1000000*293.071)</f>
        <v>148.26</v>
      </c>
      <c r="W621">
        <v>-32.1</v>
      </c>
      <c r="X621">
        <v>30</v>
      </c>
      <c r="Y621">
        <v>206</v>
      </c>
      <c r="Z621">
        <v>57</v>
      </c>
      <c r="AA621">
        <v>60</v>
      </c>
      <c r="AB621">
        <v>53.5</v>
      </c>
      <c r="AC621">
        <f>IF(OR(T621="",G621=""),0,T621*1440*(G621/100)*1012/1000000)</f>
        <v>12.142</v>
      </c>
      <c r="AD621" t="str">
        <v>LMS</v>
      </c>
      <c r="AE621" t="str">
        <v>Elevated wellhead temperature. Check for oxidation.</v>
      </c>
    </row>
    <row r="622">
      <c r="A622" s="1">
        <v>45658</v>
      </c>
      <c r="B622" t="str">
        <v>EW-32</v>
      </c>
      <c r="C622" t="str">
        <v>Cell4-32</v>
      </c>
      <c r="D622" t="str">
        <v>Vertical</v>
      </c>
      <c r="E622" t="str">
        <v>2"</v>
      </c>
      <c r="F622" t="str">
        <v>1.0"</v>
      </c>
      <c r="G622">
        <v>52.5</v>
      </c>
      <c r="H622">
        <v>35.2</v>
      </c>
      <c r="I622">
        <v>0.8</v>
      </c>
      <c r="J622">
        <v>78.7</v>
      </c>
      <c r="K622">
        <v>78.7</v>
      </c>
      <c r="L622">
        <f>IF(OR(G622="",H622="",I622=""),0,MAX(0,100-G622-H622-I622))</f>
        <v>11.6</v>
      </c>
      <c r="M622">
        <v>-17.8</v>
      </c>
      <c r="N622">
        <v>-17.5</v>
      </c>
      <c r="O622">
        <v>0.6</v>
      </c>
      <c r="P622">
        <v>0.6</v>
      </c>
      <c r="Q622">
        <v>-19.2</v>
      </c>
      <c r="R622">
        <v>-18.8</v>
      </c>
      <c r="S622">
        <v>22.8</v>
      </c>
      <c r="T622">
        <v>23.2</v>
      </c>
      <c r="U622">
        <f>IF(OR(S622="",G622=""),0,S622*60*(G622/100)*1012/1000000*293.071)</f>
        <v>212.98</v>
      </c>
      <c r="V622">
        <f>IF(OR(T622="",G622=""),0,T622*60*(G622/100)*1012/1000000*293.071)</f>
        <v>217.09</v>
      </c>
      <c r="W622">
        <v>-24.2</v>
      </c>
      <c r="X622">
        <v>29.8</v>
      </c>
      <c r="Y622">
        <v>60</v>
      </c>
      <c r="Z622">
        <v>71</v>
      </c>
      <c r="AA622">
        <v>70</v>
      </c>
      <c r="AB622">
        <v>54.7</v>
      </c>
      <c r="AC622">
        <f>IF(OR(T622="",G622=""),0,T622*1440*(G622/100)*1012/1000000)</f>
        <v>17.778</v>
      </c>
      <c r="AD622" t="str">
        <v>LMS</v>
      </c>
      <c r="AE622" t="str">
        <v/>
      </c>
    </row>
    <row r="623">
      <c r="A623" s="1">
        <v>45689</v>
      </c>
      <c r="B623" t="str">
        <v>EW-32</v>
      </c>
      <c r="C623" t="str">
        <v>Cell4-32</v>
      </c>
      <c r="D623" t="str">
        <v>Vertical</v>
      </c>
      <c r="E623" t="str">
        <v>2"</v>
      </c>
      <c r="F623" t="str">
        <v>1.0"</v>
      </c>
      <c r="G623">
        <v>53.9</v>
      </c>
      <c r="H623">
        <v>35.5</v>
      </c>
      <c r="I623">
        <v>0.4</v>
      </c>
      <c r="J623">
        <v>75.6</v>
      </c>
      <c r="K623">
        <v>75.7</v>
      </c>
      <c r="L623">
        <f>IF(OR(G623="",H623="",I623=""),0,MAX(0,100-G623-H623-I623))</f>
        <v>10.2</v>
      </c>
      <c r="M623">
        <v>-15.4</v>
      </c>
      <c r="N623">
        <v>-16.6</v>
      </c>
      <c r="O623">
        <v>1.6</v>
      </c>
      <c r="P623">
        <v>1.6</v>
      </c>
      <c r="Q623">
        <v>-17.3</v>
      </c>
      <c r="R623">
        <v>-17.8</v>
      </c>
      <c r="S623">
        <v>36.9</v>
      </c>
      <c r="T623">
        <v>37.9</v>
      </c>
      <c r="U623">
        <f>IF(OR(S623="",G623=""),0,S623*60*(G623/100)*1012/1000000*293.071)</f>
        <v>354.5</v>
      </c>
      <c r="V623">
        <f>IF(OR(T623="",G623=""),0,T623*60*(G623/100)*1012/1000000*293.071)</f>
        <v>363.47</v>
      </c>
      <c r="W623">
        <v>-23.1</v>
      </c>
      <c r="X623">
        <v>29.9</v>
      </c>
      <c r="Y623">
        <v>69</v>
      </c>
      <c r="Z623">
        <v>64</v>
      </c>
      <c r="AA623">
        <v>70</v>
      </c>
      <c r="AB623">
        <v>56.3</v>
      </c>
      <c r="AC623">
        <f>IF(OR(T623="",G623=""),0,T623*1440*(G623/100)*1012/1000000)</f>
        <v>29.765</v>
      </c>
      <c r="AD623" t="str">
        <v>LMS</v>
      </c>
      <c r="AE623" t="str">
        <v/>
      </c>
    </row>
    <row r="624">
      <c r="A624" s="1">
        <v>45717</v>
      </c>
      <c r="B624" t="str">
        <v>EW-32</v>
      </c>
      <c r="C624" t="str">
        <v>Cell4-32</v>
      </c>
      <c r="D624" t="str">
        <v>Vertical</v>
      </c>
      <c r="E624" t="str">
        <v>2"</v>
      </c>
      <c r="F624" t="str">
        <v>1.0"</v>
      </c>
      <c r="G624">
        <v>52.1</v>
      </c>
      <c r="H624">
        <v>34.6</v>
      </c>
      <c r="I624">
        <v>0.6</v>
      </c>
      <c r="J624">
        <v>83.5</v>
      </c>
      <c r="K624">
        <v>83.6</v>
      </c>
      <c r="L624">
        <f>IF(OR(G624="",H624="",I624=""),0,MAX(0,100-G624-H624-I624))</f>
        <v>12.8</v>
      </c>
      <c r="M624">
        <v>-20.5</v>
      </c>
      <c r="N624">
        <v>-20.7</v>
      </c>
      <c r="O624">
        <v>1</v>
      </c>
      <c r="P624">
        <v>1</v>
      </c>
      <c r="Q624">
        <v>-21.9</v>
      </c>
      <c r="R624">
        <v>-22.2</v>
      </c>
      <c r="S624">
        <v>28.8</v>
      </c>
      <c r="T624">
        <v>29.2</v>
      </c>
      <c r="U624">
        <f>IF(OR(S624="",G624=""),0,S624*60*(G624/100)*1012/1000000*293.071)</f>
        <v>266.48</v>
      </c>
      <c r="V624">
        <f>IF(OR(T624="",G624=""),0,T624*60*(G624/100)*1012/1000000*293.071)</f>
        <v>270.41</v>
      </c>
      <c r="W624">
        <v>-27.4</v>
      </c>
      <c r="X624">
        <v>29.7</v>
      </c>
      <c r="Y624">
        <v>56</v>
      </c>
      <c r="Z624">
        <v>75</v>
      </c>
      <c r="AA624">
        <v>71</v>
      </c>
      <c r="AB624">
        <v>59.2</v>
      </c>
      <c r="AC624">
        <f>IF(OR(T624="",G624=""),0,T624*1440*(G624/100)*1012/1000000)</f>
        <v>22.144</v>
      </c>
      <c r="AD624" t="str">
        <v>GEM5000</v>
      </c>
      <c r="AE624" t="str">
        <v/>
      </c>
    </row>
    <row r="625">
      <c r="A625" s="1">
        <v>45748</v>
      </c>
      <c r="B625" t="str">
        <v>EW-32</v>
      </c>
      <c r="C625" t="str">
        <v>Cell4-32</v>
      </c>
      <c r="D625" t="str">
        <v>Vertical</v>
      </c>
      <c r="E625" t="str">
        <v>2"</v>
      </c>
      <c r="F625" t="str">
        <v>1.0"</v>
      </c>
      <c r="G625">
        <v>54.4</v>
      </c>
      <c r="H625">
        <v>33.9</v>
      </c>
      <c r="I625">
        <v>0.6</v>
      </c>
      <c r="J625">
        <v>76.6</v>
      </c>
      <c r="K625">
        <v>76.6</v>
      </c>
      <c r="L625">
        <f>IF(OR(G625="",H625="",I625=""),0,MAX(0,100-G625-H625-I625))</f>
        <v>11.1</v>
      </c>
      <c r="M625">
        <v>-20.1</v>
      </c>
      <c r="N625">
        <v>-20.8</v>
      </c>
      <c r="O625">
        <v>1</v>
      </c>
      <c r="P625">
        <v>1</v>
      </c>
      <c r="Q625">
        <v>-21.5</v>
      </c>
      <c r="R625">
        <v>-21.9</v>
      </c>
      <c r="S625">
        <v>30.1</v>
      </c>
      <c r="T625">
        <v>29.2</v>
      </c>
      <c r="U625">
        <f>IF(OR(S625="",G625=""),0,S625*60*(G625/100)*1012/1000000*293.071)</f>
        <v>291.79</v>
      </c>
      <c r="V625">
        <f>IF(OR(T625="",G625=""),0,T625*60*(G625/100)*1012/1000000*293.071)</f>
        <v>282.55</v>
      </c>
      <c r="W625">
        <v>-28</v>
      </c>
      <c r="X625">
        <v>29.7</v>
      </c>
      <c r="Y625">
        <v>72</v>
      </c>
      <c r="Z625">
        <v>62</v>
      </c>
      <c r="AA625">
        <v>66</v>
      </c>
      <c r="AB625">
        <v>58.9</v>
      </c>
      <c r="AC625">
        <f>IF(OR(T625="",G625=""),0,T625*1440*(G625/100)*1012/1000000)</f>
        <v>23.139</v>
      </c>
      <c r="AD625" t="str">
        <v>GEM5000</v>
      </c>
      <c r="AE625" t="str">
        <v/>
      </c>
    </row>
    <row r="626">
      <c r="A626" s="1">
        <v>45778</v>
      </c>
      <c r="B626" t="str">
        <v>EW-32</v>
      </c>
      <c r="C626" t="str">
        <v>Cell4-32</v>
      </c>
      <c r="D626" t="str">
        <v>Vertical</v>
      </c>
      <c r="E626" t="str">
        <v>2"</v>
      </c>
      <c r="F626" t="str">
        <v>1.0"</v>
      </c>
      <c r="G626">
        <v>52.4</v>
      </c>
      <c r="H626">
        <v>34</v>
      </c>
      <c r="I626">
        <v>0.7</v>
      </c>
      <c r="J626">
        <v>81.7</v>
      </c>
      <c r="K626">
        <v>82</v>
      </c>
      <c r="L626">
        <f>IF(OR(G626="",H626="",I626=""),0,MAX(0,100-G626-H626-I626))</f>
        <v>12.9</v>
      </c>
      <c r="M626">
        <v>-21.7</v>
      </c>
      <c r="N626">
        <v>-21.9</v>
      </c>
      <c r="O626">
        <v>1.1</v>
      </c>
      <c r="P626">
        <v>1.1</v>
      </c>
      <c r="Q626">
        <v>-23.2</v>
      </c>
      <c r="R626">
        <v>-23.2</v>
      </c>
      <c r="S626">
        <v>33.1</v>
      </c>
      <c r="T626">
        <v>31.8</v>
      </c>
      <c r="U626">
        <f>IF(OR(S626="",G626=""),0,S626*60*(G626/100)*1012/1000000*293.071)</f>
        <v>308.88</v>
      </c>
      <c r="V626">
        <f>IF(OR(T626="",G626=""),0,T626*60*(G626/100)*1012/1000000*293.071)</f>
        <v>296.32</v>
      </c>
      <c r="W626">
        <v>-32.8</v>
      </c>
      <c r="X626">
        <v>29.9</v>
      </c>
      <c r="Y626">
        <v>76</v>
      </c>
      <c r="Z626">
        <v>65</v>
      </c>
      <c r="AA626">
        <v>66</v>
      </c>
      <c r="AB626">
        <v>60.5</v>
      </c>
      <c r="AC626">
        <f>IF(OR(T626="",G626=""),0,T626*1440*(G626/100)*1012/1000000)</f>
        <v>24.266</v>
      </c>
      <c r="AD626" t="str">
        <v>LMS</v>
      </c>
      <c r="AE626" t="str">
        <v/>
      </c>
    </row>
    <row r="627">
      <c r="A627" s="1">
        <v>45809</v>
      </c>
      <c r="B627" t="str">
        <v>EW-32</v>
      </c>
      <c r="C627" t="str">
        <v>Cell4-32</v>
      </c>
      <c r="D627" t="str">
        <v>Vertical</v>
      </c>
      <c r="E627" t="str">
        <v>2"</v>
      </c>
      <c r="F627" t="str">
        <v>1.0"</v>
      </c>
      <c r="G627">
        <v>55.5</v>
      </c>
      <c r="H627">
        <v>33.5</v>
      </c>
      <c r="I627">
        <v>0.6</v>
      </c>
      <c r="J627">
        <v>79.3</v>
      </c>
      <c r="K627">
        <v>79.8</v>
      </c>
      <c r="L627">
        <f>IF(OR(G627="",H627="",I627=""),0,MAX(0,100-G627-H627-I627))</f>
        <v>10.4</v>
      </c>
      <c r="M627">
        <v>-19.6</v>
      </c>
      <c r="N627">
        <v>-19.4</v>
      </c>
      <c r="O627">
        <v>1.5</v>
      </c>
      <c r="P627">
        <v>1.5</v>
      </c>
      <c r="Q627">
        <v>-21.1</v>
      </c>
      <c r="R627">
        <v>-20.6</v>
      </c>
      <c r="S627">
        <v>36.4</v>
      </c>
      <c r="T627">
        <v>36.2</v>
      </c>
      <c r="U627">
        <f>IF(OR(S627="",G627=""),0,S627*60*(G627/100)*1012/1000000*293.071)</f>
        <v>359.22</v>
      </c>
      <c r="V627">
        <f>IF(OR(T627="",G627=""),0,T627*60*(G627/100)*1012/1000000*293.071)</f>
        <v>357.42</v>
      </c>
      <c r="W627">
        <v>-29.8</v>
      </c>
      <c r="X627">
        <v>29.8</v>
      </c>
      <c r="Y627">
        <v>80</v>
      </c>
      <c r="Z627">
        <v>61</v>
      </c>
      <c r="AA627">
        <v>60</v>
      </c>
      <c r="AB627">
        <v>58.6</v>
      </c>
      <c r="AC627">
        <f>IF(OR(T627="",G627=""),0,T627*1440*(G627/100)*1012/1000000)</f>
        <v>29.27</v>
      </c>
      <c r="AD627" t="str">
        <v>Envision</v>
      </c>
      <c r="AE627" t="str">
        <v/>
      </c>
    </row>
    <row r="628">
      <c r="A628" s="1">
        <v>45839</v>
      </c>
      <c r="B628" t="str">
        <v>EW-32</v>
      </c>
      <c r="C628" t="str">
        <v>Cell4-32</v>
      </c>
      <c r="D628" t="str">
        <v>Vertical</v>
      </c>
      <c r="E628" t="str">
        <v>2"</v>
      </c>
      <c r="F628" t="str">
        <v>1.0"</v>
      </c>
      <c r="G628">
        <v>52</v>
      </c>
      <c r="H628">
        <v>36</v>
      </c>
      <c r="I628">
        <v>0.6</v>
      </c>
      <c r="J628">
        <v>82.8</v>
      </c>
      <c r="K628">
        <v>83.1</v>
      </c>
      <c r="L628">
        <f>IF(OR(G628="",H628="",I628=""),0,MAX(0,100-G628-H628-I628))</f>
        <v>11.5</v>
      </c>
      <c r="M628">
        <v>-20.4</v>
      </c>
      <c r="N628">
        <v>-20.5</v>
      </c>
      <c r="O628">
        <v>0.6</v>
      </c>
      <c r="P628">
        <v>0.6</v>
      </c>
      <c r="Q628">
        <v>-21.8</v>
      </c>
      <c r="R628">
        <v>-21.6</v>
      </c>
      <c r="S628">
        <v>25</v>
      </c>
      <c r="T628">
        <v>23.6</v>
      </c>
      <c r="U628">
        <f>IF(OR(S628="",G628=""),0,S628*60*(G628/100)*1012/1000000*293.071)</f>
        <v>231.49</v>
      </c>
      <c r="V628">
        <f>IF(OR(T628="",G628=""),0,T628*60*(G628/100)*1012/1000000*293.071)</f>
        <v>218.2</v>
      </c>
      <c r="W628">
        <v>-26.4</v>
      </c>
      <c r="X628">
        <v>30</v>
      </c>
      <c r="Y628">
        <v>75</v>
      </c>
      <c r="Z628">
        <v>83</v>
      </c>
      <c r="AA628">
        <v>80</v>
      </c>
      <c r="AB628">
        <v>58.2</v>
      </c>
      <c r="AC628">
        <f>IF(OR(T628="",G628=""),0,T628*1440*(G628/100)*1012/1000000)</f>
        <v>17.868</v>
      </c>
      <c r="AD628" t="str">
        <v>LMS</v>
      </c>
      <c r="AE628" t="str">
        <v/>
      </c>
    </row>
    <row r="629">
      <c r="A629" s="1">
        <v>45870</v>
      </c>
      <c r="B629" t="str">
        <v>EW-32</v>
      </c>
      <c r="C629" t="str">
        <v>Cell4-32</v>
      </c>
      <c r="D629" t="str">
        <v>Vertical</v>
      </c>
      <c r="E629" t="str">
        <v>2"</v>
      </c>
      <c r="F629" t="str">
        <v>1.0"</v>
      </c>
      <c r="G629">
        <v>54.2</v>
      </c>
      <c r="H629">
        <v>35</v>
      </c>
      <c r="I629">
        <v>0.7</v>
      </c>
      <c r="J629">
        <v>76</v>
      </c>
      <c r="K629">
        <v>76.6</v>
      </c>
      <c r="L629">
        <f>IF(OR(G629="",H629="",I629=""),0,MAX(0,100-G629-H629-I629))</f>
        <v>10.1</v>
      </c>
      <c r="M629">
        <v>-14.4</v>
      </c>
      <c r="N629">
        <v>-15.3</v>
      </c>
      <c r="O629">
        <v>0.6</v>
      </c>
      <c r="P629">
        <v>0.6</v>
      </c>
      <c r="Q629">
        <v>-16.3</v>
      </c>
      <c r="R629">
        <v>-16.3</v>
      </c>
      <c r="S629">
        <v>24</v>
      </c>
      <c r="T629">
        <v>23.8</v>
      </c>
      <c r="U629">
        <f>IF(OR(S629="",G629=""),0,S629*60*(G629/100)*1012/1000000*293.071)</f>
        <v>231.79</v>
      </c>
      <c r="V629">
        <f>IF(OR(T629="",G629=""),0,T629*60*(G629/100)*1012/1000000*293.071)</f>
        <v>229.59</v>
      </c>
      <c r="W629">
        <v>-21.9</v>
      </c>
      <c r="X629">
        <v>29.9</v>
      </c>
      <c r="Y629">
        <v>78</v>
      </c>
      <c r="Z629">
        <v>71</v>
      </c>
      <c r="AA629">
        <v>76</v>
      </c>
      <c r="AB629">
        <v>53.4</v>
      </c>
      <c r="AC629">
        <f>IF(OR(T629="",G629=""),0,T629*1440*(G629/100)*1012/1000000)</f>
        <v>18.801</v>
      </c>
      <c r="AD629" t="str">
        <v>GEM5000</v>
      </c>
      <c r="AE629" t="str">
        <v/>
      </c>
    </row>
    <row r="630">
      <c r="A630" s="1">
        <v>45901</v>
      </c>
      <c r="B630" t="str">
        <v>EW-32</v>
      </c>
      <c r="C630" t="str">
        <v>Cell4-32</v>
      </c>
      <c r="D630" t="str">
        <v>Vertical</v>
      </c>
      <c r="E630" t="str">
        <v>2"</v>
      </c>
      <c r="F630" t="str">
        <v>1.0"</v>
      </c>
      <c r="G630">
        <v>55.2</v>
      </c>
      <c r="H630">
        <v>33.8</v>
      </c>
      <c r="I630">
        <v>0.7</v>
      </c>
      <c r="J630">
        <v>75.9</v>
      </c>
      <c r="K630">
        <v>76.2</v>
      </c>
      <c r="L630">
        <f>IF(OR(G630="",H630="",I630=""),0,MAX(0,100-G630-H630-I630))</f>
        <v>10.2</v>
      </c>
      <c r="M630">
        <v>-21.2</v>
      </c>
      <c r="N630">
        <v>-22</v>
      </c>
      <c r="O630">
        <v>1.3</v>
      </c>
      <c r="P630">
        <v>1.2</v>
      </c>
      <c r="Q630">
        <v>-22.9</v>
      </c>
      <c r="R630">
        <v>-23.2</v>
      </c>
      <c r="S630">
        <v>33.2</v>
      </c>
      <c r="T630">
        <v>31.9</v>
      </c>
      <c r="U630">
        <f>IF(OR(S630="",G630=""),0,S630*60*(G630/100)*1012/1000000*293.071)</f>
        <v>326.5</v>
      </c>
      <c r="V630">
        <f>IF(OR(T630="",G630=""),0,T630*60*(G630/100)*1012/1000000*293.071)</f>
        <v>313.39</v>
      </c>
      <c r="W630">
        <v>-32.6</v>
      </c>
      <c r="X630">
        <v>29.8</v>
      </c>
      <c r="Y630">
        <v>54</v>
      </c>
      <c r="Z630">
        <v>71</v>
      </c>
      <c r="AA630">
        <v>69</v>
      </c>
      <c r="AB630">
        <v>53.7</v>
      </c>
      <c r="AC630">
        <f>IF(OR(T630="",G630=""),0,T630*1440*(G630/100)*1012/1000000)</f>
        <v>25.664</v>
      </c>
      <c r="AD630" t="str">
        <v>GEM5000</v>
      </c>
      <c r="AE630" t="str">
        <v/>
      </c>
    </row>
    <row r="631">
      <c r="A631" s="1">
        <v>45931</v>
      </c>
      <c r="B631" t="str">
        <v>EW-32</v>
      </c>
      <c r="C631" t="str">
        <v>Cell4-32</v>
      </c>
      <c r="D631" t="str">
        <v>Vertical</v>
      </c>
      <c r="E631" t="str">
        <v>2"</v>
      </c>
      <c r="F631" t="str">
        <v>1.0"</v>
      </c>
      <c r="G631">
        <v>55.4</v>
      </c>
      <c r="H631">
        <v>32.7</v>
      </c>
      <c r="I631">
        <v>0.4</v>
      </c>
      <c r="J631">
        <v>76.5</v>
      </c>
      <c r="K631">
        <v>76.5</v>
      </c>
      <c r="L631">
        <f>IF(OR(G631="",H631="",I631=""),0,MAX(0,100-G631-H631-I631))</f>
        <v>11.5</v>
      </c>
      <c r="M631">
        <v>-17.6</v>
      </c>
      <c r="N631">
        <v>-16.9</v>
      </c>
      <c r="O631">
        <v>1</v>
      </c>
      <c r="P631">
        <v>1</v>
      </c>
      <c r="Q631">
        <v>-18.8</v>
      </c>
      <c r="R631">
        <v>-18.1</v>
      </c>
      <c r="S631">
        <v>30.6</v>
      </c>
      <c r="T631">
        <v>29.5</v>
      </c>
      <c r="U631">
        <f>IF(OR(S631="",G631=""),0,S631*60*(G631/100)*1012/1000000*293.071)</f>
        <v>301.1</v>
      </c>
      <c r="V631">
        <f>IF(OR(T631="",G631=""),0,T631*60*(G631/100)*1012/1000000*293.071)</f>
        <v>290.71</v>
      </c>
      <c r="W631">
        <v>-27.3</v>
      </c>
      <c r="X631">
        <v>29.9</v>
      </c>
      <c r="Y631">
        <v>68</v>
      </c>
      <c r="Z631">
        <v>63</v>
      </c>
      <c r="AA631">
        <v>67</v>
      </c>
      <c r="AB631">
        <v>52.4</v>
      </c>
      <c r="AC631">
        <f>IF(OR(T631="",G631=""),0,T631*1440*(G631/100)*1012/1000000)</f>
        <v>23.807</v>
      </c>
      <c r="AD631" t="str">
        <v>GEM5000</v>
      </c>
      <c r="AE631" t="str">
        <v/>
      </c>
    </row>
    <row r="632">
      <c r="A632" s="1">
        <v>45962</v>
      </c>
      <c r="B632" t="str">
        <v>EW-32</v>
      </c>
      <c r="C632" t="str">
        <v>Cell4-32</v>
      </c>
      <c r="D632" t="str">
        <v>Vertical</v>
      </c>
      <c r="E632" t="str">
        <v>2"</v>
      </c>
      <c r="F632" t="str">
        <v>1.0"</v>
      </c>
      <c r="G632">
        <v>51</v>
      </c>
      <c r="H632">
        <v>35.7</v>
      </c>
      <c r="I632">
        <v>0.4</v>
      </c>
      <c r="J632">
        <v>78.7</v>
      </c>
      <c r="K632">
        <v>79.2</v>
      </c>
      <c r="L632">
        <f>IF(OR(G632="",H632="",I632=""),0,MAX(0,100-G632-H632-I632))</f>
        <v>12.8</v>
      </c>
      <c r="M632">
        <v>-21.2</v>
      </c>
      <c r="N632">
        <v>-21.7</v>
      </c>
      <c r="O632">
        <v>1</v>
      </c>
      <c r="P632">
        <v>1</v>
      </c>
      <c r="Q632">
        <v>-22.6</v>
      </c>
      <c r="R632">
        <v>-22.8</v>
      </c>
      <c r="S632">
        <v>30.6</v>
      </c>
      <c r="T632">
        <v>29.7</v>
      </c>
      <c r="U632">
        <f>IF(OR(S632="",G632=""),0,S632*60*(G632/100)*1012/1000000*293.071)</f>
        <v>278.07</v>
      </c>
      <c r="V632">
        <f>IF(OR(T632="",G632=""),0,T632*60*(G632/100)*1012/1000000*293.071)</f>
        <v>269.76</v>
      </c>
      <c r="W632">
        <v>-32.2</v>
      </c>
      <c r="X632">
        <v>30</v>
      </c>
      <c r="Y632">
        <v>78</v>
      </c>
      <c r="Z632">
        <v>56</v>
      </c>
      <c r="AA632">
        <v>61</v>
      </c>
      <c r="AB632">
        <v>50.8</v>
      </c>
      <c r="AC632">
        <f>IF(OR(T632="",G632=""),0,T632*1440*(G632/100)*1012/1000000)</f>
        <v>22.091</v>
      </c>
      <c r="AD632" t="str">
        <v>LMS</v>
      </c>
      <c r="AE632" t="str">
        <v/>
      </c>
    </row>
    <row r="633">
      <c r="A633" s="1">
        <v>45992</v>
      </c>
      <c r="B633" t="str">
        <v>EW-32</v>
      </c>
      <c r="C633" t="str">
        <v>Cell4-32</v>
      </c>
      <c r="D633" t="str">
        <v>Vertical</v>
      </c>
      <c r="E633" t="str">
        <v>2"</v>
      </c>
      <c r="F633" t="str">
        <v>1.0"</v>
      </c>
      <c r="G633">
        <v>53.9</v>
      </c>
      <c r="H633">
        <v>35.3</v>
      </c>
      <c r="I633">
        <v>0.5</v>
      </c>
      <c r="J633">
        <v>75.4</v>
      </c>
      <c r="K633">
        <v>75.4</v>
      </c>
      <c r="L633">
        <f>IF(OR(G633="",H633="",I633=""),0,MAX(0,100-G633-H633-I633))</f>
        <v>10.3</v>
      </c>
      <c r="M633">
        <v>-20.7</v>
      </c>
      <c r="N633">
        <v>-20.5</v>
      </c>
      <c r="O633">
        <v>1.6</v>
      </c>
      <c r="P633">
        <v>1.6</v>
      </c>
      <c r="Q633">
        <v>-22.3</v>
      </c>
      <c r="R633">
        <v>-21.9</v>
      </c>
      <c r="S633">
        <v>39</v>
      </c>
      <c r="T633">
        <v>37.9</v>
      </c>
      <c r="U633">
        <f>IF(OR(S633="",G633=""),0,S633*60*(G633/100)*1012/1000000*293.071)</f>
        <v>374.42</v>
      </c>
      <c r="V633">
        <f>IF(OR(T633="",G633=""),0,T633*60*(G633/100)*1012/1000000*293.071)</f>
        <v>363.25</v>
      </c>
      <c r="W633">
        <v>-29.6</v>
      </c>
      <c r="X633">
        <v>29.8</v>
      </c>
      <c r="Y633">
        <v>52</v>
      </c>
      <c r="Z633">
        <v>66</v>
      </c>
      <c r="AA633">
        <v>62</v>
      </c>
      <c r="AB633">
        <v>50.5</v>
      </c>
      <c r="AC633">
        <f>IF(OR(T633="",G633=""),0,T633*1440*(G633/100)*1012/1000000)</f>
        <v>29.747</v>
      </c>
      <c r="AD633" t="str">
        <v>GEM5000</v>
      </c>
      <c r="AE633" t="str">
        <v/>
      </c>
    </row>
    <row r="634">
      <c r="A634" s="1">
        <v>46023</v>
      </c>
      <c r="B634" t="str">
        <v>EW-32</v>
      </c>
      <c r="C634" t="str">
        <v>Cell4-32</v>
      </c>
      <c r="D634" t="str">
        <v>Vertical</v>
      </c>
      <c r="E634" t="str">
        <v>2"</v>
      </c>
      <c r="F634" t="str">
        <v>1.0"</v>
      </c>
      <c r="G634">
        <v>51.2</v>
      </c>
      <c r="H634">
        <v>37.7</v>
      </c>
      <c r="I634">
        <v>0.5</v>
      </c>
      <c r="J634">
        <v>78.7</v>
      </c>
      <c r="K634">
        <v>78.9</v>
      </c>
      <c r="L634">
        <f>IF(OR(G634="",H634="",I634=""),0,MAX(0,100-G634-H634-I634))</f>
        <v>10.6</v>
      </c>
      <c r="M634">
        <v>-18</v>
      </c>
      <c r="N634">
        <v>-18.6</v>
      </c>
      <c r="O634">
        <v>1.4</v>
      </c>
      <c r="P634">
        <v>1.4</v>
      </c>
      <c r="Q634">
        <v>-19.8</v>
      </c>
      <c r="R634">
        <v>-19.7</v>
      </c>
      <c r="S634">
        <v>34.2</v>
      </c>
      <c r="T634">
        <v>35.1</v>
      </c>
      <c r="U634">
        <f>IF(OR(S634="",G634=""),0,S634*60*(G634/100)*1012/1000000*293.071)</f>
        <v>311.84</v>
      </c>
      <c r="V634">
        <f>IF(OR(T634="",G634=""),0,T634*60*(G634/100)*1012/1000000*293.071)</f>
        <v>319.36</v>
      </c>
      <c r="W634">
        <v>-28.9</v>
      </c>
      <c r="X634">
        <v>29.8</v>
      </c>
      <c r="Y634">
        <v>85</v>
      </c>
      <c r="Z634">
        <v>72</v>
      </c>
      <c r="AA634">
        <v>73</v>
      </c>
      <c r="AB634">
        <v>50.5</v>
      </c>
      <c r="AC634">
        <f>IF(OR(T634="",G634=""),0,T634*1440*(G634/100)*1012/1000000)</f>
        <v>26.153</v>
      </c>
      <c r="AD634" t="str">
        <v>Envision</v>
      </c>
      <c r="AE634" t="str">
        <v/>
      </c>
    </row>
    <row r="635">
      <c r="A635" s="1">
        <v>46054</v>
      </c>
      <c r="B635" t="str">
        <v>EW-32</v>
      </c>
      <c r="C635" t="str">
        <v>Cell4-32</v>
      </c>
      <c r="D635" t="str">
        <v>Vertical</v>
      </c>
      <c r="E635" t="str">
        <v>2"</v>
      </c>
      <c r="F635" t="str">
        <v>1.0"</v>
      </c>
      <c r="G635">
        <v>55.1</v>
      </c>
      <c r="H635">
        <v>34</v>
      </c>
      <c r="I635">
        <v>0.7</v>
      </c>
      <c r="J635">
        <v>76.6</v>
      </c>
      <c r="K635">
        <v>76.3</v>
      </c>
      <c r="L635">
        <f>IF(OR(G635="",H635="",I635=""),0,MAX(0,100-G635-H635-I635))</f>
        <v>10.2</v>
      </c>
      <c r="M635">
        <v>-19.4</v>
      </c>
      <c r="N635">
        <v>-20.3</v>
      </c>
      <c r="O635">
        <v>1</v>
      </c>
      <c r="P635">
        <v>1</v>
      </c>
      <c r="Q635">
        <v>-20.7</v>
      </c>
      <c r="R635">
        <v>-21.4</v>
      </c>
      <c r="S635">
        <v>29</v>
      </c>
      <c r="T635">
        <v>29.8</v>
      </c>
      <c r="U635">
        <f>IF(OR(S635="",G635=""),0,S635*60*(G635/100)*1012/1000000*293.071)</f>
        <v>284.26</v>
      </c>
      <c r="V635">
        <f>IF(OR(T635="",G635=""),0,T635*60*(G635/100)*1012/1000000*293.071)</f>
        <v>292.15</v>
      </c>
      <c r="W635">
        <v>-26.4</v>
      </c>
      <c r="X635">
        <v>29.8</v>
      </c>
      <c r="Y635">
        <v>48</v>
      </c>
      <c r="Z635">
        <v>71</v>
      </c>
      <c r="AA635">
        <v>72</v>
      </c>
      <c r="AB635">
        <v>51.8</v>
      </c>
      <c r="AC635">
        <f>IF(OR(T635="",G635=""),0,T635*1440*(G635/100)*1012/1000000)</f>
        <v>23.925</v>
      </c>
      <c r="AD635" t="str">
        <v>LMS</v>
      </c>
      <c r="AE635" t="str">
        <v/>
      </c>
    </row>
    <row r="636">
      <c r="A636" s="1">
        <v>46082</v>
      </c>
      <c r="B636" t="str">
        <v>EW-32</v>
      </c>
      <c r="C636" t="str">
        <v>Cell4-32</v>
      </c>
      <c r="D636" t="str">
        <v>Vertical</v>
      </c>
      <c r="E636" t="str">
        <v>2"</v>
      </c>
      <c r="F636" t="str">
        <v>1.0"</v>
      </c>
      <c r="G636">
        <v>53.4</v>
      </c>
      <c r="H636">
        <v>35.1</v>
      </c>
      <c r="I636">
        <v>0.5</v>
      </c>
      <c r="J636">
        <v>83.6</v>
      </c>
      <c r="K636">
        <v>83.8</v>
      </c>
      <c r="L636">
        <f>IF(OR(G636="",H636="",I636=""),0,MAX(0,100-G636-H636-I636))</f>
        <v>11</v>
      </c>
      <c r="M636">
        <v>-18.1</v>
      </c>
      <c r="N636">
        <v>-18.9</v>
      </c>
      <c r="O636">
        <v>1.4</v>
      </c>
      <c r="P636">
        <v>1.4</v>
      </c>
      <c r="Q636">
        <v>-19.8</v>
      </c>
      <c r="R636">
        <v>-20.3</v>
      </c>
      <c r="S636">
        <v>36.1</v>
      </c>
      <c r="T636">
        <v>35.1</v>
      </c>
      <c r="U636">
        <f>IF(OR(S636="",G636=""),0,S636*60*(G636/100)*1012/1000000*293.071)</f>
        <v>342.64</v>
      </c>
      <c r="V636">
        <f>IF(OR(T636="",G636=""),0,T636*60*(G636/100)*1012/1000000*293.071)</f>
        <v>333.48</v>
      </c>
      <c r="W636">
        <v>-25.9</v>
      </c>
      <c r="X636">
        <v>29.8</v>
      </c>
      <c r="Y636">
        <v>59</v>
      </c>
      <c r="Z636">
        <v>74</v>
      </c>
      <c r="AA636">
        <v>78</v>
      </c>
      <c r="AB636">
        <v>55.7</v>
      </c>
      <c r="AC636">
        <f>IF(OR(T636="",G636=""),0,T636*1440*(G636/100)*1012/1000000)</f>
        <v>27.309</v>
      </c>
      <c r="AD636" t="str">
        <v>GEM5000</v>
      </c>
      <c r="AE636" t="str">
        <v/>
      </c>
    </row>
    <row r="637">
      <c r="A637" s="1">
        <v>46113</v>
      </c>
      <c r="B637" t="str">
        <v>EW-32</v>
      </c>
      <c r="C637" t="str">
        <v>Cell4-32</v>
      </c>
      <c r="D637" t="str">
        <v>Vertical</v>
      </c>
      <c r="E637" t="str">
        <v>2"</v>
      </c>
      <c r="F637" t="str">
        <v>1.0"</v>
      </c>
      <c r="G637">
        <v>52.9</v>
      </c>
      <c r="H637">
        <v>34.6</v>
      </c>
      <c r="I637">
        <v>0.4</v>
      </c>
      <c r="J637">
        <v>79.2</v>
      </c>
      <c r="K637">
        <v>78.8</v>
      </c>
      <c r="L637">
        <f>IF(OR(G637="",H637="",I637=""),0,MAX(0,100-G637-H637-I637))</f>
        <v>12</v>
      </c>
      <c r="M637">
        <v>-18.9</v>
      </c>
      <c r="N637">
        <v>-19.8</v>
      </c>
      <c r="O637">
        <v>0.8</v>
      </c>
      <c r="P637">
        <v>0.8</v>
      </c>
      <c r="Q637">
        <v>-20.5</v>
      </c>
      <c r="R637">
        <v>-20.8</v>
      </c>
      <c r="S637">
        <v>27.1</v>
      </c>
      <c r="T637">
        <v>25.7</v>
      </c>
      <c r="U637">
        <f>IF(OR(S637="",G637=""),0,S637*60*(G637/100)*1012/1000000*293.071)</f>
        <v>255.33</v>
      </c>
      <c r="V637">
        <f>IF(OR(T637="",G637=""),0,T637*60*(G637/100)*1012/1000000*293.071)</f>
        <v>242.25</v>
      </c>
      <c r="W637">
        <v>-27</v>
      </c>
      <c r="X637">
        <v>29.8</v>
      </c>
      <c r="Y637">
        <v>46</v>
      </c>
      <c r="Z637">
        <v>66</v>
      </c>
      <c r="AA637">
        <v>70</v>
      </c>
      <c r="AB637">
        <v>58.6</v>
      </c>
      <c r="AC637">
        <f>IF(OR(T637="",G637=""),0,T637*1440*(G637/100)*1012/1000000)</f>
        <v>19.838</v>
      </c>
      <c r="AD637" t="str">
        <v>GEM5000</v>
      </c>
      <c r="AE637" t="str">
        <v/>
      </c>
    </row>
    <row r="638">
      <c r="A638" s="1">
        <v>46143</v>
      </c>
      <c r="B638" t="str">
        <v>EW-32</v>
      </c>
      <c r="C638" t="str">
        <v>Cell4-32</v>
      </c>
      <c r="D638" t="str">
        <v>Vertical</v>
      </c>
      <c r="E638" t="str">
        <v>2"</v>
      </c>
      <c r="F638" t="str">
        <v>1.0"</v>
      </c>
      <c r="G638">
        <v>54.5</v>
      </c>
      <c r="H638">
        <v>35</v>
      </c>
      <c r="I638">
        <v>0.6</v>
      </c>
      <c r="J638">
        <v>75.9</v>
      </c>
      <c r="K638">
        <v>76.5</v>
      </c>
      <c r="L638">
        <f>IF(OR(G638="",H638="",I638=""),0,MAX(0,100-G638-H638-I638))</f>
        <v>9.9</v>
      </c>
      <c r="M638">
        <v>-15.1</v>
      </c>
      <c r="N638">
        <v>-15.8</v>
      </c>
      <c r="O638">
        <v>1.1</v>
      </c>
      <c r="P638">
        <v>1.1</v>
      </c>
      <c r="Q638">
        <v>-16.4</v>
      </c>
      <c r="R638">
        <v>-16.8</v>
      </c>
      <c r="S638">
        <v>32.4</v>
      </c>
      <c r="T638">
        <v>31.3</v>
      </c>
      <c r="U638">
        <f>IF(OR(S638="",G638=""),0,S638*60*(G638/100)*1012/1000000*293.071)</f>
        <v>314.76</v>
      </c>
      <c r="V638">
        <f>IF(OR(T638="",G638=""),0,T638*60*(G638/100)*1012/1000000*293.071)</f>
        <v>304.16</v>
      </c>
      <c r="W638">
        <v>-26.5</v>
      </c>
      <c r="X638">
        <v>30</v>
      </c>
      <c r="Y638">
        <v>53</v>
      </c>
      <c r="Z638">
        <v>67</v>
      </c>
      <c r="AA638">
        <v>72</v>
      </c>
      <c r="AB638">
        <v>59.2</v>
      </c>
      <c r="AC638">
        <f>IF(OR(T638="",G638=""),0,T638*1440*(G638/100)*1012/1000000)</f>
        <v>24.908</v>
      </c>
      <c r="AD638" t="str">
        <v>GEM5000</v>
      </c>
      <c r="AE638" t="str">
        <v/>
      </c>
    </row>
    <row r="639">
      <c r="A639" s="1">
        <v>46174</v>
      </c>
      <c r="B639" t="str">
        <v>EW-32</v>
      </c>
      <c r="C639" t="str">
        <v>Cell4-32</v>
      </c>
      <c r="D639" t="str">
        <v>Vertical</v>
      </c>
      <c r="E639" t="str">
        <v>2"</v>
      </c>
      <c r="F639" t="str">
        <v>1.0"</v>
      </c>
      <c r="G639">
        <v>51.1</v>
      </c>
      <c r="H639">
        <v>37.1</v>
      </c>
      <c r="I639">
        <v>0.7</v>
      </c>
      <c r="J639">
        <v>81</v>
      </c>
      <c r="K639">
        <v>80.7</v>
      </c>
      <c r="L639">
        <f>IF(OR(G639="",H639="",I639=""),0,MAX(0,100-G639-H639-I639))</f>
        <v>11.1</v>
      </c>
      <c r="M639">
        <v>-19.4</v>
      </c>
      <c r="N639">
        <v>-19.1</v>
      </c>
      <c r="O639">
        <v>1.2</v>
      </c>
      <c r="P639">
        <v>1.2</v>
      </c>
      <c r="Q639">
        <v>-21</v>
      </c>
      <c r="R639">
        <v>-20.4</v>
      </c>
      <c r="S639">
        <v>33.5</v>
      </c>
      <c r="T639">
        <v>32.4</v>
      </c>
      <c r="U639">
        <f>IF(OR(S639="",G639=""),0,S639*60*(G639/100)*1012/1000000*293.071)</f>
        <v>304.03</v>
      </c>
      <c r="V639">
        <f>IF(OR(T639="",G639=""),0,T639*60*(G639/100)*1012/1000000*293.071)</f>
        <v>294.61</v>
      </c>
      <c r="W639">
        <v>-28.1</v>
      </c>
      <c r="X639">
        <v>29.7</v>
      </c>
      <c r="Y639">
        <v>58</v>
      </c>
      <c r="Z639">
        <v>66</v>
      </c>
      <c r="AA639">
        <v>68</v>
      </c>
      <c r="AB639">
        <v>61.5</v>
      </c>
      <c r="AC639">
        <f>IF(OR(T639="",G639=""),0,T639*1440*(G639/100)*1012/1000000)</f>
        <v>24.126</v>
      </c>
      <c r="AD639" t="str">
        <v>GEM5000</v>
      </c>
      <c r="AE639" t="str">
        <v/>
      </c>
    </row>
    <row r="640">
      <c r="A640" s="1">
        <v>46204</v>
      </c>
      <c r="B640" t="str">
        <v>EW-32</v>
      </c>
      <c r="C640" t="str">
        <v>Cell4-32</v>
      </c>
      <c r="D640" t="str">
        <v>Vertical</v>
      </c>
      <c r="E640" t="str">
        <v>2"</v>
      </c>
      <c r="F640" t="str">
        <v>1.0"</v>
      </c>
      <c r="G640">
        <v>56.7</v>
      </c>
      <c r="H640">
        <v>30.4</v>
      </c>
      <c r="I640">
        <v>0.7</v>
      </c>
      <c r="J640">
        <v>77.4</v>
      </c>
      <c r="K640">
        <v>77.1</v>
      </c>
      <c r="L640">
        <f>IF(OR(G640="",H640="",I640=""),0,MAX(0,100-G640-H640-I640))</f>
        <v>12.1</v>
      </c>
      <c r="M640">
        <v>-17.3</v>
      </c>
      <c r="N640">
        <v>-17.8</v>
      </c>
      <c r="O640">
        <v>1</v>
      </c>
      <c r="P640">
        <v>1</v>
      </c>
      <c r="Q640">
        <v>-19.1</v>
      </c>
      <c r="R640">
        <v>-18.8</v>
      </c>
      <c r="S640">
        <v>29.5</v>
      </c>
      <c r="T640">
        <v>30.4</v>
      </c>
      <c r="U640">
        <f>IF(OR(S640="",G640=""),0,S640*60*(G640/100)*1012/1000000*293.071)</f>
        <v>297.86</v>
      </c>
      <c r="V640">
        <f>IF(OR(T640="",G640=""),0,T640*60*(G640/100)*1012/1000000*293.071)</f>
        <v>306.62</v>
      </c>
      <c r="W640">
        <v>-27.7</v>
      </c>
      <c r="X640">
        <v>29.9</v>
      </c>
      <c r="Y640">
        <v>81</v>
      </c>
      <c r="Z640">
        <v>77</v>
      </c>
      <c r="AA640">
        <v>80</v>
      </c>
      <c r="AB640">
        <v>60.5</v>
      </c>
      <c r="AC640">
        <f>IF(OR(T640="",G640=""),0,T640*1440*(G640/100)*1012/1000000)</f>
        <v>25.11</v>
      </c>
      <c r="AD640" t="str">
        <v>LMS</v>
      </c>
      <c r="AE640" t="str">
        <v/>
      </c>
    </row>
    <row r="641">
      <c r="A641" s="1">
        <v>46235</v>
      </c>
      <c r="B641" t="str">
        <v>EW-32</v>
      </c>
      <c r="C641" t="str">
        <v>Cell4-32</v>
      </c>
      <c r="D641" t="str">
        <v>Vertical</v>
      </c>
      <c r="E641" t="str">
        <v>2"</v>
      </c>
      <c r="F641" t="str">
        <v>1.0"</v>
      </c>
      <c r="G641">
        <v>56.8</v>
      </c>
      <c r="H641">
        <v>32.3</v>
      </c>
      <c r="I641">
        <v>0.7</v>
      </c>
      <c r="J641">
        <v>80.6</v>
      </c>
      <c r="K641">
        <v>80.5</v>
      </c>
      <c r="L641">
        <f>IF(OR(G641="",H641="",I641=""),0,MAX(0,100-G641-H641-I641))</f>
        <v>10.1</v>
      </c>
      <c r="M641">
        <v>-18.9</v>
      </c>
      <c r="N641">
        <v>-19.2</v>
      </c>
      <c r="O641">
        <v>0.9</v>
      </c>
      <c r="P641">
        <v>0.9</v>
      </c>
      <c r="Q641">
        <v>-20.5</v>
      </c>
      <c r="R641">
        <v>-20.3</v>
      </c>
      <c r="S641">
        <v>29.7</v>
      </c>
      <c r="T641">
        <v>28.3</v>
      </c>
      <c r="U641">
        <f>IF(OR(S641="",G641=""),0,S641*60*(G641/100)*1012/1000000*293.071)</f>
        <v>300.4</v>
      </c>
      <c r="V641">
        <f>IF(OR(T641="",G641=""),0,T641*60*(G641/100)*1012/1000000*293.071)</f>
        <v>286.43</v>
      </c>
      <c r="W641">
        <v>-27.5</v>
      </c>
      <c r="X641">
        <v>29.9</v>
      </c>
      <c r="Y641">
        <v>69</v>
      </c>
      <c r="Z641">
        <v>76</v>
      </c>
      <c r="AA641">
        <v>75</v>
      </c>
      <c r="AB641">
        <v>58.6</v>
      </c>
      <c r="AC641">
        <f>IF(OR(T641="",G641=""),0,T641*1440*(G641/100)*1012/1000000)</f>
        <v>23.456</v>
      </c>
      <c r="AD641" t="str">
        <v>GEM5000</v>
      </c>
      <c r="AE641" t="str">
        <v/>
      </c>
    </row>
    <row r="642">
      <c r="A642" s="1">
        <v>45658</v>
      </c>
      <c r="B642" t="str">
        <v>EW-33</v>
      </c>
      <c r="C642" t="str">
        <v>Cell4-33</v>
      </c>
      <c r="D642" t="str">
        <v>Vertical</v>
      </c>
      <c r="E642" t="str">
        <v>2"</v>
      </c>
      <c r="F642" t="str">
        <v>0.5"</v>
      </c>
      <c r="G642">
        <v>48</v>
      </c>
      <c r="H642">
        <v>40.7</v>
      </c>
      <c r="I642">
        <v>0.6</v>
      </c>
      <c r="J642">
        <v>80.2</v>
      </c>
      <c r="K642">
        <v>79.9</v>
      </c>
      <c r="L642">
        <f>IF(OR(G642="",H642="",I642=""),0,MAX(0,100-G642-H642-I642))</f>
        <v>10.7</v>
      </c>
      <c r="M642">
        <v>-20.5</v>
      </c>
      <c r="N642">
        <v>-21</v>
      </c>
      <c r="O642">
        <v>0.7</v>
      </c>
      <c r="P642">
        <v>0.7</v>
      </c>
      <c r="Q642">
        <v>-21.9</v>
      </c>
      <c r="R642">
        <v>-22</v>
      </c>
      <c r="S642">
        <v>12.4</v>
      </c>
      <c r="T642">
        <v>12</v>
      </c>
      <c r="U642">
        <f>IF(OR(S642="",G642=""),0,S642*60*(G642/100)*1012/1000000*293.071)</f>
        <v>105.52</v>
      </c>
      <c r="V642">
        <f>IF(OR(T642="",G642=""),0,T642*60*(G642/100)*1012/1000000*293.071)</f>
        <v>102.5</v>
      </c>
      <c r="W642">
        <v>-28.6</v>
      </c>
      <c r="X642">
        <v>29.9</v>
      </c>
      <c r="Y642">
        <v>45</v>
      </c>
      <c r="Z642">
        <v>30</v>
      </c>
      <c r="AA642">
        <v>35</v>
      </c>
      <c r="AB642">
        <v>71.8</v>
      </c>
      <c r="AC642">
        <f>IF(OR(T642="",G642=""),0,T642*1440*(G642/100)*1012/1000000)</f>
        <v>8.394</v>
      </c>
      <c r="AD642" t="str">
        <v>GEM5000</v>
      </c>
      <c r="AE642" t="str">
        <v/>
      </c>
    </row>
    <row r="643">
      <c r="A643" s="1">
        <v>45689</v>
      </c>
      <c r="B643" t="str">
        <v>EW-33</v>
      </c>
      <c r="C643" t="str">
        <v>Cell4-33</v>
      </c>
      <c r="D643" t="str">
        <v>Vertical</v>
      </c>
      <c r="E643" t="str">
        <v>2"</v>
      </c>
      <c r="F643" t="str">
        <v>0.5"</v>
      </c>
      <c r="G643">
        <v>48.2</v>
      </c>
      <c r="H643">
        <v>38.6</v>
      </c>
      <c r="I643">
        <v>0.6</v>
      </c>
      <c r="J643">
        <v>78.4</v>
      </c>
      <c r="K643">
        <v>78.2</v>
      </c>
      <c r="L643">
        <f>IF(OR(G643="",H643="",I643=""),0,MAX(0,100-G643-H643-I643))</f>
        <v>12.6</v>
      </c>
      <c r="M643">
        <v>-19.3</v>
      </c>
      <c r="N643">
        <v>-18.5</v>
      </c>
      <c r="O643">
        <v>0.7</v>
      </c>
      <c r="P643">
        <v>0.7</v>
      </c>
      <c r="Q643">
        <v>-20.4</v>
      </c>
      <c r="R643">
        <v>-19.9</v>
      </c>
      <c r="S643">
        <v>11.9</v>
      </c>
      <c r="T643">
        <v>12</v>
      </c>
      <c r="U643">
        <f>IF(OR(S643="",G643=""),0,S643*60*(G643/100)*1012/1000000*293.071)</f>
        <v>102.06</v>
      </c>
      <c r="V643">
        <f>IF(OR(T643="",G643=""),0,T643*60*(G643/100)*1012/1000000*293.071)</f>
        <v>102.93</v>
      </c>
      <c r="W643">
        <v>-25.4</v>
      </c>
      <c r="X643">
        <v>29.9</v>
      </c>
      <c r="Y643">
        <v>49</v>
      </c>
      <c r="Z643">
        <v>32</v>
      </c>
      <c r="AA643">
        <v>35</v>
      </c>
      <c r="AB643">
        <v>72.6</v>
      </c>
      <c r="AC643">
        <f>IF(OR(T643="",G643=""),0,T643*1440*(G643/100)*1012/1000000)</f>
        <v>8.429</v>
      </c>
      <c r="AD643" t="str">
        <v>LMS</v>
      </c>
      <c r="AE643" t="str">
        <v/>
      </c>
    </row>
    <row r="644">
      <c r="A644" s="1">
        <v>45717</v>
      </c>
      <c r="B644" t="str">
        <v>EW-33</v>
      </c>
      <c r="C644" t="str">
        <v>Cell4-33</v>
      </c>
      <c r="D644" t="str">
        <v>Vertical</v>
      </c>
      <c r="E644" t="str">
        <v>2"</v>
      </c>
      <c r="F644" t="str">
        <v>0.5"</v>
      </c>
      <c r="G644">
        <v>48.4</v>
      </c>
      <c r="H644">
        <v>38.3</v>
      </c>
      <c r="I644">
        <v>0.7</v>
      </c>
      <c r="J644">
        <v>75.4</v>
      </c>
      <c r="K644">
        <v>75.3</v>
      </c>
      <c r="L644">
        <f>IF(OR(G644="",H644="",I644=""),0,MAX(0,100-G644-H644-I644))</f>
        <v>12.7</v>
      </c>
      <c r="M644">
        <v>-21.2</v>
      </c>
      <c r="N644">
        <v>-22</v>
      </c>
      <c r="O644">
        <v>0.7</v>
      </c>
      <c r="P644">
        <v>0.7</v>
      </c>
      <c r="Q644">
        <v>-22.5</v>
      </c>
      <c r="R644">
        <v>-23.1</v>
      </c>
      <c r="S644">
        <v>12.7</v>
      </c>
      <c r="T644">
        <v>12</v>
      </c>
      <c r="U644">
        <f>IF(OR(S644="",G644=""),0,S644*60*(G644/100)*1012/1000000*293.071)</f>
        <v>109.32</v>
      </c>
      <c r="V644">
        <f>IF(OR(T644="",G644=""),0,T644*60*(G644/100)*1012/1000000*293.071)</f>
        <v>103.35</v>
      </c>
      <c r="W644">
        <v>-30.3</v>
      </c>
      <c r="X644">
        <v>30</v>
      </c>
      <c r="Y644">
        <v>43</v>
      </c>
      <c r="Z644">
        <v>37</v>
      </c>
      <c r="AA644">
        <v>35</v>
      </c>
      <c r="AB644">
        <v>68.6</v>
      </c>
      <c r="AC644">
        <f>IF(OR(T644="",G644=""),0,T644*1440*(G644/100)*1012/1000000)</f>
        <v>8.464</v>
      </c>
      <c r="AD644" t="str">
        <v>LMS</v>
      </c>
      <c r="AE644" t="str">
        <v/>
      </c>
    </row>
    <row r="645">
      <c r="A645" s="1">
        <v>45748</v>
      </c>
      <c r="B645" t="str">
        <v>EW-33</v>
      </c>
      <c r="C645" t="str">
        <v>Cell4-33</v>
      </c>
      <c r="D645" t="str">
        <v>Vertical</v>
      </c>
      <c r="E645" t="str">
        <v>2"</v>
      </c>
      <c r="F645" t="str">
        <v>0.5"</v>
      </c>
      <c r="G645">
        <v>48.6</v>
      </c>
      <c r="H645">
        <v>39.3</v>
      </c>
      <c r="I645">
        <v>0.7</v>
      </c>
      <c r="J645">
        <v>82.2</v>
      </c>
      <c r="K645">
        <v>82.7</v>
      </c>
      <c r="L645">
        <f>IF(OR(G645="",H645="",I645=""),0,MAX(0,100-G645-H645-I645))</f>
        <v>11.4</v>
      </c>
      <c r="M645">
        <v>-15.2</v>
      </c>
      <c r="N645">
        <v>-15.4</v>
      </c>
      <c r="O645">
        <v>0.7</v>
      </c>
      <c r="P645">
        <v>0.7</v>
      </c>
      <c r="Q645">
        <v>-16.9</v>
      </c>
      <c r="R645">
        <v>-16.7</v>
      </c>
      <c r="S645">
        <v>11.2</v>
      </c>
      <c r="T645">
        <v>12</v>
      </c>
      <c r="U645">
        <f>IF(OR(S645="",G645=""),0,S645*60*(G645/100)*1012/1000000*293.071)</f>
        <v>96.56</v>
      </c>
      <c r="V645">
        <f>IF(OR(T645="",G645=""),0,T645*60*(G645/100)*1012/1000000*293.071)</f>
        <v>103.78</v>
      </c>
      <c r="W645">
        <v>-23.2</v>
      </c>
      <c r="X645">
        <v>29.7</v>
      </c>
      <c r="Y645">
        <v>58</v>
      </c>
      <c r="Z645">
        <v>37</v>
      </c>
      <c r="AA645">
        <v>35</v>
      </c>
      <c r="AB645">
        <v>69</v>
      </c>
      <c r="AC645">
        <f>IF(OR(T645="",G645=""),0,T645*1440*(G645/100)*1012/1000000)</f>
        <v>8.499</v>
      </c>
      <c r="AD645" t="str">
        <v>Envision</v>
      </c>
      <c r="AE645" t="str">
        <v/>
      </c>
    </row>
    <row r="646">
      <c r="A646" s="1">
        <v>45778</v>
      </c>
      <c r="B646" t="str">
        <v>EW-33</v>
      </c>
      <c r="C646" t="str">
        <v>Cell4-33</v>
      </c>
      <c r="D646" t="str">
        <v>Vertical</v>
      </c>
      <c r="E646" t="str">
        <v>2"</v>
      </c>
      <c r="F646" t="str">
        <v>0.5"</v>
      </c>
      <c r="G646">
        <v>48.8</v>
      </c>
      <c r="H646">
        <v>37.1</v>
      </c>
      <c r="I646">
        <v>0.5</v>
      </c>
      <c r="J646">
        <v>83.5</v>
      </c>
      <c r="K646">
        <v>83.7</v>
      </c>
      <c r="L646">
        <f>IF(OR(G646="",H646="",I646=""),0,MAX(0,100-G646-H646-I646))</f>
        <v>13.6</v>
      </c>
      <c r="M646">
        <v>-16.9</v>
      </c>
      <c r="N646">
        <v>-17.4</v>
      </c>
      <c r="O646">
        <v>0.6</v>
      </c>
      <c r="P646">
        <v>0.7</v>
      </c>
      <c r="Q646">
        <v>-18.8</v>
      </c>
      <c r="R646">
        <v>-18.4</v>
      </c>
      <c r="S646">
        <v>11.1</v>
      </c>
      <c r="T646">
        <v>12</v>
      </c>
      <c r="U646">
        <f>IF(OR(S646="",G646=""),0,S646*60*(G646/100)*1012/1000000*293.071)</f>
        <v>96.07</v>
      </c>
      <c r="V646">
        <f>IF(OR(T646="",G646=""),0,T646*60*(G646/100)*1012/1000000*293.071)</f>
        <v>104.21</v>
      </c>
      <c r="W646">
        <v>-23.6</v>
      </c>
      <c r="X646">
        <v>29.7</v>
      </c>
      <c r="Y646">
        <v>42</v>
      </c>
      <c r="Z646">
        <v>37</v>
      </c>
      <c r="AA646">
        <v>35</v>
      </c>
      <c r="AB646">
        <v>68.2</v>
      </c>
      <c r="AC646">
        <f>IF(OR(T646="",G646=""),0,T646*1440*(G646/100)*1012/1000000)</f>
        <v>8.534</v>
      </c>
      <c r="AD646" t="str">
        <v>LMS</v>
      </c>
      <c r="AE646" t="str">
        <v/>
      </c>
    </row>
    <row r="647">
      <c r="A647" s="1">
        <v>45809</v>
      </c>
      <c r="B647" t="str">
        <v>EW-33</v>
      </c>
      <c r="C647" t="str">
        <v>Cell4-33</v>
      </c>
      <c r="D647" t="str">
        <v>Vertical</v>
      </c>
      <c r="E647" t="str">
        <v>2"</v>
      </c>
      <c r="F647" t="str">
        <v>0.5"</v>
      </c>
      <c r="G647">
        <v>49</v>
      </c>
      <c r="H647">
        <v>38</v>
      </c>
      <c r="I647">
        <v>0.7</v>
      </c>
      <c r="J647">
        <v>77.8</v>
      </c>
      <c r="K647">
        <v>77.9</v>
      </c>
      <c r="L647">
        <f>IF(OR(G647="",H647="",I647=""),0,MAX(0,100-G647-H647-I647))</f>
        <v>12.3</v>
      </c>
      <c r="M647">
        <v>-19.1</v>
      </c>
      <c r="N647">
        <v>-19.9</v>
      </c>
      <c r="O647">
        <v>0.6</v>
      </c>
      <c r="P647">
        <v>0.7</v>
      </c>
      <c r="Q647">
        <v>-20.7</v>
      </c>
      <c r="R647">
        <v>-21</v>
      </c>
      <c r="S647">
        <v>10.9</v>
      </c>
      <c r="T647">
        <v>12</v>
      </c>
      <c r="U647">
        <f>IF(OR(S647="",G647=""),0,S647*60*(G647/100)*1012/1000000*293.071)</f>
        <v>94.64</v>
      </c>
      <c r="V647">
        <f>IF(OR(T647="",G647=""),0,T647*60*(G647/100)*1012/1000000*293.071)</f>
        <v>104.64</v>
      </c>
      <c r="W647">
        <v>-27.1</v>
      </c>
      <c r="X647">
        <v>29.7</v>
      </c>
      <c r="Y647">
        <v>69</v>
      </c>
      <c r="Z647">
        <v>30</v>
      </c>
      <c r="AA647">
        <v>35</v>
      </c>
      <c r="AB647">
        <v>70.2</v>
      </c>
      <c r="AC647">
        <f>IF(OR(T647="",G647=""),0,T647*1440*(G647/100)*1012/1000000)</f>
        <v>8.569</v>
      </c>
      <c r="AD647" t="str">
        <v>Envision</v>
      </c>
      <c r="AE647" t="str">
        <v/>
      </c>
    </row>
    <row r="648">
      <c r="A648" s="1">
        <v>45839</v>
      </c>
      <c r="B648" t="str">
        <v>EW-33</v>
      </c>
      <c r="C648" t="str">
        <v>Cell4-33</v>
      </c>
      <c r="D648" t="str">
        <v>Vertical</v>
      </c>
      <c r="E648" t="str">
        <v>2"</v>
      </c>
      <c r="F648" t="str">
        <v>0.5"</v>
      </c>
      <c r="G648">
        <v>49.2</v>
      </c>
      <c r="H648">
        <v>36.9</v>
      </c>
      <c r="I648">
        <v>0.6</v>
      </c>
      <c r="J648">
        <v>81.3</v>
      </c>
      <c r="K648">
        <v>81.6</v>
      </c>
      <c r="L648">
        <f>IF(OR(G648="",H648="",I648=""),0,MAX(0,100-G648-H648-I648))</f>
        <v>13.3</v>
      </c>
      <c r="M648">
        <v>-20.3</v>
      </c>
      <c r="N648">
        <v>-20.6</v>
      </c>
      <c r="O648">
        <v>0.8</v>
      </c>
      <c r="P648">
        <v>0.7</v>
      </c>
      <c r="Q648">
        <v>-21.7</v>
      </c>
      <c r="R648">
        <v>-21.8</v>
      </c>
      <c r="S648">
        <v>13.2</v>
      </c>
      <c r="T648">
        <v>12</v>
      </c>
      <c r="U648">
        <f>IF(OR(S648="",G648=""),0,S648*60*(G648/100)*1012/1000000*293.071)</f>
        <v>115.29</v>
      </c>
      <c r="V648">
        <f>IF(OR(T648="",G648=""),0,T648*60*(G648/100)*1012/1000000*293.071)</f>
        <v>105.06</v>
      </c>
      <c r="W648">
        <v>-29.4</v>
      </c>
      <c r="X648">
        <v>29.7</v>
      </c>
      <c r="Y648">
        <v>62</v>
      </c>
      <c r="Z648">
        <v>30</v>
      </c>
      <c r="AA648">
        <v>35</v>
      </c>
      <c r="AB648">
        <v>67.8</v>
      </c>
      <c r="AC648">
        <f>IF(OR(T648="",G648=""),0,T648*1440*(G648/100)*1012/1000000)</f>
        <v>8.604</v>
      </c>
      <c r="AD648" t="str">
        <v>Envision</v>
      </c>
      <c r="AE648" t="str">
        <v/>
      </c>
    </row>
    <row r="649">
      <c r="A649" s="1">
        <v>45870</v>
      </c>
      <c r="B649" t="str">
        <v>EW-33</v>
      </c>
      <c r="C649" t="str">
        <v>Cell4-33</v>
      </c>
      <c r="D649" t="str">
        <v>Vertical</v>
      </c>
      <c r="E649" t="str">
        <v>2"</v>
      </c>
      <c r="F649" t="str">
        <v>0.5"</v>
      </c>
      <c r="G649">
        <v>49.4</v>
      </c>
      <c r="H649">
        <v>38.2</v>
      </c>
      <c r="I649">
        <v>0.5</v>
      </c>
      <c r="J649">
        <v>75.6</v>
      </c>
      <c r="K649">
        <v>75.8</v>
      </c>
      <c r="L649">
        <f>IF(OR(G649="",H649="",I649=""),0,MAX(0,100-G649-H649-I649))</f>
        <v>11.9</v>
      </c>
      <c r="M649">
        <v>-18.3</v>
      </c>
      <c r="N649">
        <v>-19.1</v>
      </c>
      <c r="O649">
        <v>0.7</v>
      </c>
      <c r="P649">
        <v>0.7</v>
      </c>
      <c r="Q649">
        <v>-19.8</v>
      </c>
      <c r="R649">
        <v>-20</v>
      </c>
      <c r="S649">
        <v>12.3</v>
      </c>
      <c r="T649">
        <v>12</v>
      </c>
      <c r="U649">
        <f>IF(OR(S649="",G649=""),0,S649*60*(G649/100)*1012/1000000*293.071)</f>
        <v>108.13</v>
      </c>
      <c r="V649">
        <f>IF(OR(T649="",G649=""),0,T649*60*(G649/100)*1012/1000000*293.071)</f>
        <v>105.49</v>
      </c>
      <c r="W649">
        <v>-25.8</v>
      </c>
      <c r="X649">
        <v>29.7</v>
      </c>
      <c r="Y649">
        <v>75</v>
      </c>
      <c r="Z649">
        <v>37</v>
      </c>
      <c r="AA649">
        <v>35</v>
      </c>
      <c r="AB649">
        <v>69.8</v>
      </c>
      <c r="AC649">
        <f>IF(OR(T649="",G649=""),0,T649*1440*(G649/100)*1012/1000000)</f>
        <v>8.639</v>
      </c>
      <c r="AD649" t="str">
        <v>Envision</v>
      </c>
      <c r="AE649" t="str">
        <v/>
      </c>
    </row>
    <row r="650">
      <c r="A650" s="1">
        <v>45901</v>
      </c>
      <c r="B650" t="str">
        <v>EW-33</v>
      </c>
      <c r="C650" t="str">
        <v>Cell4-33</v>
      </c>
      <c r="D650" t="str">
        <v>Vertical</v>
      </c>
      <c r="E650" t="str">
        <v>2"</v>
      </c>
      <c r="F650" t="str">
        <v>0.5"</v>
      </c>
      <c r="G650">
        <v>49.6</v>
      </c>
      <c r="H650">
        <v>37.7</v>
      </c>
      <c r="I650">
        <v>0.5</v>
      </c>
      <c r="J650">
        <v>79.7</v>
      </c>
      <c r="K650">
        <v>79.3</v>
      </c>
      <c r="L650">
        <f>IF(OR(G650="",H650="",I650=""),0,MAX(0,100-G650-H650-I650))</f>
        <v>12.2</v>
      </c>
      <c r="M650">
        <v>-17.2</v>
      </c>
      <c r="N650">
        <v>-17.8</v>
      </c>
      <c r="O650">
        <v>0.6</v>
      </c>
      <c r="P650">
        <v>0.7</v>
      </c>
      <c r="Q650">
        <v>-18.9</v>
      </c>
      <c r="R650">
        <v>-19</v>
      </c>
      <c r="S650">
        <v>10.9</v>
      </c>
      <c r="T650">
        <v>12</v>
      </c>
      <c r="U650">
        <f>IF(OR(S650="",G650=""),0,S650*60*(G650/100)*1012/1000000*293.071)</f>
        <v>95.88</v>
      </c>
      <c r="V650">
        <f>IF(OR(T650="",G650=""),0,T650*60*(G650/100)*1012/1000000*293.071)</f>
        <v>105.92</v>
      </c>
      <c r="W650">
        <v>-28.8</v>
      </c>
      <c r="X650">
        <v>29.8</v>
      </c>
      <c r="Y650">
        <v>65</v>
      </c>
      <c r="Z650">
        <v>32</v>
      </c>
      <c r="AA650">
        <v>35</v>
      </c>
      <c r="AB650">
        <v>68.2</v>
      </c>
      <c r="AC650">
        <f>IF(OR(T650="",G650=""),0,T650*1440*(G650/100)*1012/1000000)</f>
        <v>8.674</v>
      </c>
      <c r="AD650" t="str">
        <v>LMS</v>
      </c>
      <c r="AE650" t="str">
        <v/>
      </c>
    </row>
    <row r="651">
      <c r="A651" s="1">
        <v>45931</v>
      </c>
      <c r="B651" t="str">
        <v>EW-33</v>
      </c>
      <c r="C651" t="str">
        <v>Cell4-33</v>
      </c>
      <c r="D651" t="str">
        <v>Vertical</v>
      </c>
      <c r="E651" t="str">
        <v>2"</v>
      </c>
      <c r="F651" t="str">
        <v>0.5"</v>
      </c>
      <c r="G651">
        <v>49.8</v>
      </c>
      <c r="H651">
        <v>36.9</v>
      </c>
      <c r="I651">
        <v>0.5</v>
      </c>
      <c r="J651">
        <v>76.3</v>
      </c>
      <c r="K651">
        <v>75.9</v>
      </c>
      <c r="L651">
        <f>IF(OR(G651="",H651="",I651=""),0,MAX(0,100-G651-H651-I651))</f>
        <v>12.8</v>
      </c>
      <c r="M651">
        <v>-18.7</v>
      </c>
      <c r="N651">
        <v>-18.8</v>
      </c>
      <c r="O651">
        <v>0.7</v>
      </c>
      <c r="P651">
        <v>0.7</v>
      </c>
      <c r="Q651">
        <v>-19.9</v>
      </c>
      <c r="R651">
        <v>-20.3</v>
      </c>
      <c r="S651">
        <v>12.8</v>
      </c>
      <c r="T651">
        <v>12</v>
      </c>
      <c r="U651">
        <f>IF(OR(S651="",G651=""),0,S651*60*(G651/100)*1012/1000000*293.071)</f>
        <v>113.71</v>
      </c>
      <c r="V651">
        <f>IF(OR(T651="",G651=""),0,T651*60*(G651/100)*1012/1000000*293.071)</f>
        <v>106.34</v>
      </c>
      <c r="W651">
        <v>-27.3</v>
      </c>
      <c r="X651">
        <v>29.7</v>
      </c>
      <c r="Y651">
        <v>79</v>
      </c>
      <c r="Z651">
        <v>34</v>
      </c>
      <c r="AA651">
        <v>35</v>
      </c>
      <c r="AB651">
        <v>70.6</v>
      </c>
      <c r="AC651">
        <f>IF(OR(T651="",G651=""),0,T651*1440*(G651/100)*1012/1000000)</f>
        <v>8.709</v>
      </c>
      <c r="AD651" t="str">
        <v>Envision</v>
      </c>
      <c r="AE651" t="str">
        <v/>
      </c>
    </row>
    <row r="652">
      <c r="A652" s="1">
        <v>45962</v>
      </c>
      <c r="B652" t="str">
        <v>EW-33</v>
      </c>
      <c r="C652" t="str">
        <v>Cell4-33</v>
      </c>
      <c r="D652" t="str">
        <v>Vertical</v>
      </c>
      <c r="E652" t="str">
        <v>2"</v>
      </c>
      <c r="F652" t="str">
        <v>0.5"</v>
      </c>
      <c r="G652">
        <v>50</v>
      </c>
      <c r="H652">
        <v>38.7</v>
      </c>
      <c r="I652">
        <v>0.6</v>
      </c>
      <c r="J652">
        <v>82.2</v>
      </c>
      <c r="K652">
        <v>82.1</v>
      </c>
      <c r="L652">
        <f>IF(OR(G652="",H652="",I652=""),0,MAX(0,100-G652-H652-I652))</f>
        <v>10.7</v>
      </c>
      <c r="M652">
        <v>-17.9</v>
      </c>
      <c r="N652">
        <v>-17.7</v>
      </c>
      <c r="O652">
        <v>0.6</v>
      </c>
      <c r="P652">
        <v>0.7</v>
      </c>
      <c r="Q652">
        <v>-19.3</v>
      </c>
      <c r="R652">
        <v>-18.7</v>
      </c>
      <c r="S652">
        <v>11.1</v>
      </c>
      <c r="T652">
        <v>12</v>
      </c>
      <c r="U652">
        <f>IF(OR(S652="",G652=""),0,S652*60*(G652/100)*1012/1000000*293.071)</f>
        <v>98.38</v>
      </c>
      <c r="V652">
        <f>IF(OR(T652="",G652=""),0,T652*60*(G652/100)*1012/1000000*293.071)</f>
        <v>106.77</v>
      </c>
      <c r="W652">
        <v>-26.4</v>
      </c>
      <c r="X652">
        <v>29.7</v>
      </c>
      <c r="Y652">
        <v>46</v>
      </c>
      <c r="Z652">
        <v>34</v>
      </c>
      <c r="AA652">
        <v>35</v>
      </c>
      <c r="AB652">
        <v>72.6</v>
      </c>
      <c r="AC652">
        <f>IF(OR(T652="",G652=""),0,T652*1440*(G652/100)*1012/1000000)</f>
        <v>8.744</v>
      </c>
      <c r="AD652" t="str">
        <v>Envision</v>
      </c>
      <c r="AE652" t="str">
        <v/>
      </c>
    </row>
    <row r="653">
      <c r="A653" s="1">
        <v>45992</v>
      </c>
      <c r="B653" t="str">
        <v>EW-33</v>
      </c>
      <c r="C653" t="str">
        <v>Cell4-33</v>
      </c>
      <c r="D653" t="str">
        <v>Vertical</v>
      </c>
      <c r="E653" t="str">
        <v>2"</v>
      </c>
      <c r="F653" t="str">
        <v>0.5"</v>
      </c>
      <c r="G653">
        <v>50.2</v>
      </c>
      <c r="H653">
        <v>36.1</v>
      </c>
      <c r="I653">
        <v>0.4</v>
      </c>
      <c r="J653">
        <v>78.3</v>
      </c>
      <c r="K653">
        <v>78.6</v>
      </c>
      <c r="L653">
        <f>IF(OR(G653="",H653="",I653=""),0,MAX(0,100-G653-H653-I653))</f>
        <v>13.3</v>
      </c>
      <c r="M653">
        <v>-19.7</v>
      </c>
      <c r="N653">
        <v>-20.6</v>
      </c>
      <c r="O653">
        <v>0.7</v>
      </c>
      <c r="P653">
        <v>0.7</v>
      </c>
      <c r="Q653">
        <v>-20.9</v>
      </c>
      <c r="R653">
        <v>-21.8</v>
      </c>
      <c r="S653">
        <v>11.8</v>
      </c>
      <c r="T653">
        <v>12</v>
      </c>
      <c r="U653">
        <f>IF(OR(S653="",G653=""),0,S653*60*(G653/100)*1012/1000000*293.071)</f>
        <v>105.3</v>
      </c>
      <c r="V653">
        <f>IF(OR(T653="",G653=""),0,T653*60*(G653/100)*1012/1000000*293.071)</f>
        <v>107.2</v>
      </c>
      <c r="W653">
        <v>-29.9</v>
      </c>
      <c r="X653">
        <v>30</v>
      </c>
      <c r="Y653">
        <v>83</v>
      </c>
      <c r="Z653">
        <v>30</v>
      </c>
      <c r="AA653">
        <v>35</v>
      </c>
      <c r="AB653">
        <v>71</v>
      </c>
      <c r="AC653">
        <f>IF(OR(T653="",G653=""),0,T653*1440*(G653/100)*1012/1000000)</f>
        <v>8.779</v>
      </c>
      <c r="AD653" t="str">
        <v>Envision</v>
      </c>
      <c r="AE653" t="str">
        <v/>
      </c>
    </row>
    <row r="654">
      <c r="A654" s="1">
        <v>46023</v>
      </c>
      <c r="B654" t="str">
        <v>EW-33</v>
      </c>
      <c r="C654" t="str">
        <v>Cell4-33</v>
      </c>
      <c r="D654" t="str">
        <v>Vertical</v>
      </c>
      <c r="E654" t="str">
        <v>2"</v>
      </c>
      <c r="F654" t="str">
        <v>0.5"</v>
      </c>
      <c r="G654">
        <v>50.4</v>
      </c>
      <c r="H654">
        <v>37.5</v>
      </c>
      <c r="I654">
        <v>0.6</v>
      </c>
      <c r="J654">
        <v>77</v>
      </c>
      <c r="K654">
        <v>77.6</v>
      </c>
      <c r="L654">
        <f>IF(OR(G654="",H654="",I654=""),0,MAX(0,100-G654-H654-I654))</f>
        <v>11.5</v>
      </c>
      <c r="M654">
        <v>-19.9</v>
      </c>
      <c r="N654">
        <v>-20.9</v>
      </c>
      <c r="O654">
        <v>0.8</v>
      </c>
      <c r="P654">
        <v>0.7</v>
      </c>
      <c r="Q654">
        <v>-21.2</v>
      </c>
      <c r="R654">
        <v>-22</v>
      </c>
      <c r="S654">
        <v>13</v>
      </c>
      <c r="T654">
        <v>12</v>
      </c>
      <c r="U654">
        <f>IF(OR(S654="",G654=""),0,S654*60*(G654/100)*1012/1000000*293.071)</f>
        <v>116.89</v>
      </c>
      <c r="V654">
        <f>IF(OR(T654="",G654=""),0,T654*60*(G654/100)*1012/1000000*293.071)</f>
        <v>107.63</v>
      </c>
      <c r="W654">
        <v>-28.5</v>
      </c>
      <c r="X654">
        <v>29.9</v>
      </c>
      <c r="Y654">
        <v>54</v>
      </c>
      <c r="Z654">
        <v>36</v>
      </c>
      <c r="AA654">
        <v>35</v>
      </c>
      <c r="AB654">
        <v>68.2</v>
      </c>
      <c r="AC654">
        <f>IF(OR(T654="",G654=""),0,T654*1440*(G654/100)*1012/1000000)</f>
        <v>8.814</v>
      </c>
      <c r="AD654" t="str">
        <v>Envision</v>
      </c>
      <c r="AE654" t="str">
        <v/>
      </c>
    </row>
    <row r="655">
      <c r="A655" s="1">
        <v>46054</v>
      </c>
      <c r="B655" t="str">
        <v>EW-33</v>
      </c>
      <c r="C655" t="str">
        <v>Cell4-33</v>
      </c>
      <c r="D655" t="str">
        <v>Vertical</v>
      </c>
      <c r="E655" t="str">
        <v>2"</v>
      </c>
      <c r="F655" t="str">
        <v>0.5"</v>
      </c>
      <c r="G655">
        <v>50.6</v>
      </c>
      <c r="H655">
        <v>37.8</v>
      </c>
      <c r="I655">
        <v>0.5</v>
      </c>
      <c r="J655">
        <v>76.5</v>
      </c>
      <c r="K655">
        <v>76.6</v>
      </c>
      <c r="L655">
        <f>IF(OR(G655="",H655="",I655=""),0,MAX(0,100-G655-H655-I655))</f>
        <v>11.1</v>
      </c>
      <c r="M655">
        <v>-15</v>
      </c>
      <c r="N655">
        <v>-15.9</v>
      </c>
      <c r="O655">
        <v>0.7</v>
      </c>
      <c r="P655">
        <v>0.7</v>
      </c>
      <c r="Q655">
        <v>-16.2</v>
      </c>
      <c r="R655">
        <v>-16.9</v>
      </c>
      <c r="S655">
        <v>12.1</v>
      </c>
      <c r="T655">
        <v>12</v>
      </c>
      <c r="U655">
        <f>IF(OR(S655="",G655=""),0,S655*60*(G655/100)*1012/1000000*293.071)</f>
        <v>108.96</v>
      </c>
      <c r="V655">
        <f>IF(OR(T655="",G655=""),0,T655*60*(G655/100)*1012/1000000*293.071)</f>
        <v>108.05</v>
      </c>
      <c r="W655">
        <v>-26.1</v>
      </c>
      <c r="X655">
        <v>29.7</v>
      </c>
      <c r="Y655">
        <v>57</v>
      </c>
      <c r="Z655">
        <v>36</v>
      </c>
      <c r="AA655">
        <v>35</v>
      </c>
      <c r="AB655">
        <v>66.9</v>
      </c>
      <c r="AC655">
        <f>IF(OR(T655="",G655=""),0,T655*1440*(G655/100)*1012/1000000)</f>
        <v>8.849</v>
      </c>
      <c r="AD655" t="str">
        <v>GEM5000</v>
      </c>
      <c r="AE655" t="str">
        <v/>
      </c>
    </row>
    <row r="656">
      <c r="A656" s="1">
        <v>46082</v>
      </c>
      <c r="B656" t="str">
        <v>EW-33</v>
      </c>
      <c r="C656" t="str">
        <v>Cell4-33</v>
      </c>
      <c r="D656" t="str">
        <v>Vertical</v>
      </c>
      <c r="E656" t="str">
        <v>2"</v>
      </c>
      <c r="F656" t="str">
        <v>0.5"</v>
      </c>
      <c r="G656">
        <v>50.8</v>
      </c>
      <c r="H656">
        <v>37.8</v>
      </c>
      <c r="I656">
        <v>0.6</v>
      </c>
      <c r="J656">
        <v>80.7</v>
      </c>
      <c r="K656">
        <v>80.9</v>
      </c>
      <c r="L656">
        <f>IF(OR(G656="",H656="",I656=""),0,MAX(0,100-G656-H656-I656))</f>
        <v>10.8</v>
      </c>
      <c r="M656">
        <v>-18</v>
      </c>
      <c r="N656">
        <v>-18.9</v>
      </c>
      <c r="O656">
        <v>0.7</v>
      </c>
      <c r="P656">
        <v>0.7</v>
      </c>
      <c r="Q656">
        <v>-19.2</v>
      </c>
      <c r="R656">
        <v>-20</v>
      </c>
      <c r="S656">
        <v>12.3</v>
      </c>
      <c r="T656">
        <v>12</v>
      </c>
      <c r="U656">
        <f>IF(OR(S656="",G656=""),0,S656*60*(G656/100)*1012/1000000*293.071)</f>
        <v>111.6</v>
      </c>
      <c r="V656">
        <f>IF(OR(T656="",G656=""),0,T656*60*(G656/100)*1012/1000000*293.071)</f>
        <v>108.48</v>
      </c>
      <c r="W656">
        <v>-27.6</v>
      </c>
      <c r="X656">
        <v>29.9</v>
      </c>
      <c r="Y656">
        <v>79</v>
      </c>
      <c r="Z656">
        <v>39</v>
      </c>
      <c r="AA656">
        <v>35</v>
      </c>
      <c r="AB656">
        <v>73</v>
      </c>
      <c r="AC656">
        <f>IF(OR(T656="",G656=""),0,T656*1440*(G656/100)*1012/1000000)</f>
        <v>8.884</v>
      </c>
      <c r="AD656" t="str">
        <v>Envision</v>
      </c>
      <c r="AE656" t="str">
        <v/>
      </c>
    </row>
    <row r="657">
      <c r="A657" s="1">
        <v>46113</v>
      </c>
      <c r="B657" t="str">
        <v>EW-33</v>
      </c>
      <c r="C657" t="str">
        <v>Cell4-33</v>
      </c>
      <c r="D657" t="str">
        <v>Vertical</v>
      </c>
      <c r="E657" t="str">
        <v>2"</v>
      </c>
      <c r="F657" t="str">
        <v>0.5"</v>
      </c>
      <c r="G657">
        <v>51</v>
      </c>
      <c r="H657">
        <v>35.6</v>
      </c>
      <c r="I657">
        <v>0.7</v>
      </c>
      <c r="J657">
        <v>78.5</v>
      </c>
      <c r="K657">
        <v>78.8</v>
      </c>
      <c r="L657">
        <f>IF(OR(G657="",H657="",I657=""),0,MAX(0,100-G657-H657-I657))</f>
        <v>12.7</v>
      </c>
      <c r="M657">
        <v>-17.3</v>
      </c>
      <c r="N657">
        <v>-18</v>
      </c>
      <c r="O657">
        <v>0.8</v>
      </c>
      <c r="P657">
        <v>0.7</v>
      </c>
      <c r="Q657">
        <v>-18.6</v>
      </c>
      <c r="R657">
        <v>-19.2</v>
      </c>
      <c r="S657">
        <v>13.2</v>
      </c>
      <c r="T657">
        <v>12</v>
      </c>
      <c r="U657">
        <f>IF(OR(S657="",G657=""),0,S657*60*(G657/100)*1012/1000000*293.071)</f>
        <v>120.03</v>
      </c>
      <c r="V657">
        <f>IF(OR(T657="",G657=""),0,T657*60*(G657/100)*1012/1000000*293.071)</f>
        <v>108.91</v>
      </c>
      <c r="W657">
        <v>-25.9</v>
      </c>
      <c r="X657">
        <v>29.8</v>
      </c>
      <c r="Y657">
        <v>75</v>
      </c>
      <c r="Z657">
        <v>37</v>
      </c>
      <c r="AA657">
        <v>35</v>
      </c>
      <c r="AB657">
        <v>70.6</v>
      </c>
      <c r="AC657">
        <f>IF(OR(T657="",G657=""),0,T657*1440*(G657/100)*1012/1000000)</f>
        <v>8.919</v>
      </c>
      <c r="AD657" t="str">
        <v>LMS</v>
      </c>
      <c r="AE657" t="str">
        <v/>
      </c>
    </row>
    <row r="658">
      <c r="A658" s="1">
        <v>46143</v>
      </c>
      <c r="B658" t="str">
        <v>EW-33</v>
      </c>
      <c r="C658" t="str">
        <v>Cell4-33</v>
      </c>
      <c r="D658" t="str">
        <v>Vertical</v>
      </c>
      <c r="E658" t="str">
        <v>2"</v>
      </c>
      <c r="F658" t="str">
        <v>0.5"</v>
      </c>
      <c r="G658">
        <v>51.2</v>
      </c>
      <c r="H658">
        <v>35.3</v>
      </c>
      <c r="I658">
        <v>0.5</v>
      </c>
      <c r="J658">
        <v>82.7</v>
      </c>
      <c r="K658">
        <v>82.4</v>
      </c>
      <c r="L658">
        <f>IF(OR(G658="",H658="",I658=""),0,MAX(0,100-G658-H658-I658))</f>
        <v>13</v>
      </c>
      <c r="M658">
        <v>-17.7</v>
      </c>
      <c r="N658">
        <v>-18.7</v>
      </c>
      <c r="O658">
        <v>0.8</v>
      </c>
      <c r="P658">
        <v>0.7</v>
      </c>
      <c r="Q658">
        <v>-19.5</v>
      </c>
      <c r="R658">
        <v>-20.1</v>
      </c>
      <c r="S658">
        <v>13.2</v>
      </c>
      <c r="T658">
        <v>12</v>
      </c>
      <c r="U658">
        <f>IF(OR(S658="",G658=""),0,S658*60*(G658/100)*1012/1000000*293.071)</f>
        <v>120.03</v>
      </c>
      <c r="V658">
        <f>IF(OR(T658="",G658=""),0,T658*60*(G658/100)*1012/1000000*293.071)</f>
        <v>109.33</v>
      </c>
      <c r="W658">
        <v>-27.6</v>
      </c>
      <c r="X658">
        <v>29.9</v>
      </c>
      <c r="Y658">
        <v>60</v>
      </c>
      <c r="Z658">
        <v>36</v>
      </c>
      <c r="AA658">
        <v>35</v>
      </c>
      <c r="AB658">
        <v>71.8</v>
      </c>
      <c r="AC658">
        <f>IF(OR(T658="",G658=""),0,T658*1440*(G658/100)*1012/1000000)</f>
        <v>8.954</v>
      </c>
      <c r="AD658" t="str">
        <v>GEM5000</v>
      </c>
      <c r="AE658" t="str">
        <v/>
      </c>
    </row>
    <row r="659">
      <c r="A659" s="1">
        <v>46174</v>
      </c>
      <c r="B659" t="str">
        <v>EW-33</v>
      </c>
      <c r="C659" t="str">
        <v>Cell4-33</v>
      </c>
      <c r="D659" t="str">
        <v>Vertical</v>
      </c>
      <c r="E659" t="str">
        <v>2"</v>
      </c>
      <c r="F659" t="str">
        <v>0.5"</v>
      </c>
      <c r="G659">
        <v>51.4</v>
      </c>
      <c r="H659">
        <v>36.4</v>
      </c>
      <c r="I659">
        <v>0.4</v>
      </c>
      <c r="J659">
        <v>78.1</v>
      </c>
      <c r="K659">
        <v>78.3</v>
      </c>
      <c r="L659">
        <f>IF(OR(G659="",H659="",I659=""),0,MAX(0,100-G659-H659-I659))</f>
        <v>11.7</v>
      </c>
      <c r="M659">
        <v>-16.9</v>
      </c>
      <c r="N659">
        <v>-17.7</v>
      </c>
      <c r="O659">
        <v>0.7</v>
      </c>
      <c r="P659">
        <v>0.7</v>
      </c>
      <c r="Q659">
        <v>-18.7</v>
      </c>
      <c r="R659">
        <v>-18.8</v>
      </c>
      <c r="S659">
        <v>11.9</v>
      </c>
      <c r="T659">
        <v>12</v>
      </c>
      <c r="U659">
        <f>IF(OR(S659="",G659=""),0,S659*60*(G659/100)*1012/1000000*293.071)</f>
        <v>108.66</v>
      </c>
      <c r="V659">
        <f>IF(OR(T659="",G659=""),0,T659*60*(G659/100)*1012/1000000*293.071)</f>
        <v>109.76</v>
      </c>
      <c r="W659">
        <v>-25.4</v>
      </c>
      <c r="X659">
        <v>29.9</v>
      </c>
      <c r="Y659">
        <v>83</v>
      </c>
      <c r="Z659">
        <v>33</v>
      </c>
      <c r="AA659">
        <v>35</v>
      </c>
      <c r="AB659">
        <v>69.4</v>
      </c>
      <c r="AC659">
        <f>IF(OR(T659="",G659=""),0,T659*1440*(G659/100)*1012/1000000)</f>
        <v>8.989</v>
      </c>
      <c r="AD659" t="str">
        <v>LMS</v>
      </c>
      <c r="AE659" t="str">
        <v/>
      </c>
    </row>
    <row r="660">
      <c r="A660" s="1">
        <v>46204</v>
      </c>
      <c r="B660" t="str">
        <v>EW-33</v>
      </c>
      <c r="C660" t="str">
        <v>Cell4-33</v>
      </c>
      <c r="D660" t="str">
        <v>Vertical</v>
      </c>
      <c r="E660" t="str">
        <v>2"</v>
      </c>
      <c r="F660" t="str">
        <v>0.5"</v>
      </c>
      <c r="G660">
        <v>51.6</v>
      </c>
      <c r="H660">
        <v>35.5</v>
      </c>
      <c r="I660">
        <v>0.7</v>
      </c>
      <c r="J660">
        <v>79.8</v>
      </c>
      <c r="K660">
        <v>79.5</v>
      </c>
      <c r="L660">
        <f>IF(OR(G660="",H660="",I660=""),0,MAX(0,100-G660-H660-I660))</f>
        <v>12.2</v>
      </c>
      <c r="M660">
        <v>-18</v>
      </c>
      <c r="N660">
        <v>-17.9</v>
      </c>
      <c r="O660">
        <v>0.7</v>
      </c>
      <c r="P660">
        <v>0.7</v>
      </c>
      <c r="Q660">
        <v>-19.4</v>
      </c>
      <c r="R660">
        <v>-19</v>
      </c>
      <c r="S660">
        <v>12.8</v>
      </c>
      <c r="T660">
        <v>12</v>
      </c>
      <c r="U660">
        <f>IF(OR(S660="",G660=""),0,S660*60*(G660/100)*1012/1000000*293.071)</f>
        <v>117.83</v>
      </c>
      <c r="V660">
        <f>IF(OR(T660="",G660=""),0,T660*60*(G660/100)*1012/1000000*293.071)</f>
        <v>110.19</v>
      </c>
      <c r="W660">
        <v>-28.4</v>
      </c>
      <c r="X660">
        <v>29.9</v>
      </c>
      <c r="Y660">
        <v>65</v>
      </c>
      <c r="Z660">
        <v>29</v>
      </c>
      <c r="AA660">
        <v>35</v>
      </c>
      <c r="AB660">
        <v>72.2</v>
      </c>
      <c r="AC660">
        <f>IF(OR(T660="",G660=""),0,T660*1440*(G660/100)*1012/1000000)</f>
        <v>9.023</v>
      </c>
      <c r="AD660" t="str">
        <v>Envision</v>
      </c>
      <c r="AE660" t="str">
        <v/>
      </c>
    </row>
    <row r="661">
      <c r="A661" s="1">
        <v>46235</v>
      </c>
      <c r="B661" t="str">
        <v>EW-33</v>
      </c>
      <c r="C661" t="str">
        <v>Cell4-33</v>
      </c>
      <c r="D661" t="str">
        <v>Vertical</v>
      </c>
      <c r="E661" t="str">
        <v>2"</v>
      </c>
      <c r="F661" t="str">
        <v>0.5"</v>
      </c>
      <c r="G661">
        <v>51.8</v>
      </c>
      <c r="H661">
        <v>37.4</v>
      </c>
      <c r="I661">
        <v>0.6</v>
      </c>
      <c r="J661">
        <v>76.7</v>
      </c>
      <c r="K661">
        <v>77.1</v>
      </c>
      <c r="L661">
        <f>IF(OR(G661="",H661="",I661=""),0,MAX(0,100-G661-H661-I661))</f>
        <v>10.3</v>
      </c>
      <c r="M661">
        <v>-21.2</v>
      </c>
      <c r="N661">
        <v>-22</v>
      </c>
      <c r="O661">
        <v>0.6</v>
      </c>
      <c r="P661">
        <v>0.7</v>
      </c>
      <c r="Q661">
        <v>-22.7</v>
      </c>
      <c r="R661">
        <v>-23.1</v>
      </c>
      <c r="S661">
        <v>10.6</v>
      </c>
      <c r="T661">
        <v>12</v>
      </c>
      <c r="U661">
        <f>IF(OR(S661="",G661=""),0,S661*60*(G661/100)*1012/1000000*293.071)</f>
        <v>97.58</v>
      </c>
      <c r="V661">
        <f>IF(OR(T661="",G661=""),0,T661*60*(G661/100)*1012/1000000*293.071)</f>
        <v>110.62</v>
      </c>
      <c r="W661">
        <v>-28</v>
      </c>
      <c r="X661">
        <v>29.8</v>
      </c>
      <c r="Y661">
        <v>76</v>
      </c>
      <c r="Z661">
        <v>30</v>
      </c>
      <c r="AA661">
        <v>35</v>
      </c>
      <c r="AB661">
        <v>71.4</v>
      </c>
      <c r="AC661">
        <f>IF(OR(T661="",G661=""),0,T661*1440*(G661/100)*1012/1000000)</f>
        <v>9.058</v>
      </c>
      <c r="AD661" t="str">
        <v>GEM5000</v>
      </c>
      <c r="AE661" t="str">
        <v/>
      </c>
    </row>
    <row r="662">
      <c r="A662" s="1">
        <v>45658</v>
      </c>
      <c r="B662" t="str">
        <v>EW-34</v>
      </c>
      <c r="C662" t="str">
        <v>Cell4-34</v>
      </c>
      <c r="D662" t="str">
        <v>Vertical</v>
      </c>
      <c r="E662" t="str">
        <v>2"</v>
      </c>
      <c r="F662" t="str">
        <v>0.5"</v>
      </c>
      <c r="G662">
        <v>48</v>
      </c>
      <c r="H662">
        <v>40.3</v>
      </c>
      <c r="I662">
        <v>0.6</v>
      </c>
      <c r="J662">
        <v>78</v>
      </c>
      <c r="K662">
        <v>77.8</v>
      </c>
      <c r="L662">
        <f>IF(OR(G662="",H662="",I662=""),0,MAX(0,100-G662-H662-I662))</f>
        <v>11.1</v>
      </c>
      <c r="M662">
        <v>-17.6</v>
      </c>
      <c r="N662">
        <v>-17.8</v>
      </c>
      <c r="O662">
        <v>0.7</v>
      </c>
      <c r="P662">
        <v>0.7</v>
      </c>
      <c r="Q662">
        <v>-19</v>
      </c>
      <c r="R662">
        <v>-18.8</v>
      </c>
      <c r="S662">
        <v>11.9</v>
      </c>
      <c r="T662">
        <v>12</v>
      </c>
      <c r="U662">
        <f>IF(OR(S662="",G662=""),0,S662*60*(G662/100)*1012/1000000*293.071)</f>
        <v>102.05</v>
      </c>
      <c r="V662">
        <f>IF(OR(T662="",G662=""),0,T662*60*(G662/100)*1012/1000000*293.071)</f>
        <v>102.5</v>
      </c>
      <c r="W662">
        <v>-24.2</v>
      </c>
      <c r="X662">
        <v>29.7</v>
      </c>
      <c r="Y662">
        <v>52</v>
      </c>
      <c r="Z662">
        <v>32</v>
      </c>
      <c r="AA662">
        <v>35</v>
      </c>
      <c r="AB662">
        <v>70.8</v>
      </c>
      <c r="AC662">
        <f>IF(OR(T662="",G662=""),0,T662*1440*(G662/100)*1012/1000000)</f>
        <v>8.394</v>
      </c>
      <c r="AD662" t="str">
        <v>GEM5000</v>
      </c>
      <c r="AE662" t="str">
        <v/>
      </c>
    </row>
    <row r="663">
      <c r="A663" s="1">
        <v>45689</v>
      </c>
      <c r="B663" t="str">
        <v>EW-34</v>
      </c>
      <c r="C663" t="str">
        <v>Cell4-34</v>
      </c>
      <c r="D663" t="str">
        <v>Vertical</v>
      </c>
      <c r="E663" t="str">
        <v>2"</v>
      </c>
      <c r="F663" t="str">
        <v>0.5"</v>
      </c>
      <c r="G663">
        <v>48.2</v>
      </c>
      <c r="H663">
        <v>38.8</v>
      </c>
      <c r="I663">
        <v>0.5</v>
      </c>
      <c r="J663">
        <v>75.9</v>
      </c>
      <c r="K663">
        <v>76.3</v>
      </c>
      <c r="L663">
        <f>IF(OR(G663="",H663="",I663=""),0,MAX(0,100-G663-H663-I663))</f>
        <v>12.5</v>
      </c>
      <c r="M663">
        <v>-17.4</v>
      </c>
      <c r="N663">
        <v>-17.5</v>
      </c>
      <c r="O663">
        <v>0.6</v>
      </c>
      <c r="P663">
        <v>0.7</v>
      </c>
      <c r="Q663">
        <v>-18.6</v>
      </c>
      <c r="R663">
        <v>-18.7</v>
      </c>
      <c r="S663">
        <v>10.9</v>
      </c>
      <c r="T663">
        <v>12</v>
      </c>
      <c r="U663">
        <f>IF(OR(S663="",G663=""),0,S663*60*(G663/100)*1012/1000000*293.071)</f>
        <v>93.22</v>
      </c>
      <c r="V663">
        <f>IF(OR(T663="",G663=""),0,T663*60*(G663/100)*1012/1000000*293.071)</f>
        <v>102.93</v>
      </c>
      <c r="W663">
        <v>-27.4</v>
      </c>
      <c r="X663">
        <v>29.9</v>
      </c>
      <c r="Y663">
        <v>47</v>
      </c>
      <c r="Z663">
        <v>39</v>
      </c>
      <c r="AA663">
        <v>35</v>
      </c>
      <c r="AB663">
        <v>68.6</v>
      </c>
      <c r="AC663">
        <f>IF(OR(T663="",G663=""),0,T663*1440*(G663/100)*1012/1000000)</f>
        <v>8.429</v>
      </c>
      <c r="AD663" t="str">
        <v>GEM5000</v>
      </c>
      <c r="AE663" t="str">
        <v/>
      </c>
    </row>
    <row r="664">
      <c r="A664" s="1">
        <v>45717</v>
      </c>
      <c r="B664" t="str">
        <v>EW-34</v>
      </c>
      <c r="C664" t="str">
        <v>Cell4-34</v>
      </c>
      <c r="D664" t="str">
        <v>Vertical</v>
      </c>
      <c r="E664" t="str">
        <v>2"</v>
      </c>
      <c r="F664" t="str">
        <v>0.5"</v>
      </c>
      <c r="G664">
        <v>48.4</v>
      </c>
      <c r="H664">
        <v>38.5</v>
      </c>
      <c r="I664">
        <v>0.4</v>
      </c>
      <c r="J664">
        <v>75.1</v>
      </c>
      <c r="K664">
        <v>75.3</v>
      </c>
      <c r="L664">
        <f>IF(OR(G664="",H664="",I664=""),0,MAX(0,100-G664-H664-I664))</f>
        <v>12.6</v>
      </c>
      <c r="M664">
        <v>-16.8</v>
      </c>
      <c r="N664">
        <v>-17.7</v>
      </c>
      <c r="O664">
        <v>0.7</v>
      </c>
      <c r="P664">
        <v>0.7</v>
      </c>
      <c r="Q664">
        <v>-18.2</v>
      </c>
      <c r="R664">
        <v>-19</v>
      </c>
      <c r="S664">
        <v>11.7</v>
      </c>
      <c r="T664">
        <v>12</v>
      </c>
      <c r="U664">
        <f>IF(OR(S664="",G664=""),0,S664*60*(G664/100)*1012/1000000*293.071)</f>
        <v>101.12</v>
      </c>
      <c r="V664">
        <f>IF(OR(T664="",G664=""),0,T664*60*(G664/100)*1012/1000000*293.071)</f>
        <v>103.35</v>
      </c>
      <c r="W664">
        <v>-27.8</v>
      </c>
      <c r="X664">
        <v>29.7</v>
      </c>
      <c r="Y664">
        <v>41</v>
      </c>
      <c r="Z664">
        <v>32</v>
      </c>
      <c r="AA664">
        <v>35</v>
      </c>
      <c r="AB664">
        <v>70.2</v>
      </c>
      <c r="AC664">
        <f>IF(OR(T664="",G664=""),0,T664*1440*(G664/100)*1012/1000000)</f>
        <v>8.464</v>
      </c>
      <c r="AD664" t="str">
        <v>LMS</v>
      </c>
      <c r="AE664" t="str">
        <v/>
      </c>
    </row>
    <row r="665">
      <c r="A665" s="1">
        <v>45748</v>
      </c>
      <c r="B665" t="str">
        <v>EW-34</v>
      </c>
      <c r="C665" t="str">
        <v>Cell4-34</v>
      </c>
      <c r="D665" t="str">
        <v>Vertical</v>
      </c>
      <c r="E665" t="str">
        <v>2"</v>
      </c>
      <c r="F665" t="str">
        <v>0.5"</v>
      </c>
      <c r="G665">
        <v>48.6</v>
      </c>
      <c r="H665">
        <v>39.9</v>
      </c>
      <c r="I665">
        <v>0.7</v>
      </c>
      <c r="J665">
        <v>83.5</v>
      </c>
      <c r="K665">
        <v>83.6</v>
      </c>
      <c r="L665">
        <f>IF(OR(G665="",H665="",I665=""),0,MAX(0,100-G665-H665-I665))</f>
        <v>10.8</v>
      </c>
      <c r="M665">
        <v>-18.1</v>
      </c>
      <c r="N665">
        <v>-18.4</v>
      </c>
      <c r="O665">
        <v>0.7</v>
      </c>
      <c r="P665">
        <v>0.7</v>
      </c>
      <c r="Q665">
        <v>-19.2</v>
      </c>
      <c r="R665">
        <v>-19.3</v>
      </c>
      <c r="S665">
        <v>12.3</v>
      </c>
      <c r="T665">
        <v>12</v>
      </c>
      <c r="U665">
        <f>IF(OR(S665="",G665=""),0,S665*60*(G665/100)*1012/1000000*293.071)</f>
        <v>106.51</v>
      </c>
      <c r="V665">
        <f>IF(OR(T665="",G665=""),0,T665*60*(G665/100)*1012/1000000*293.071)</f>
        <v>103.78</v>
      </c>
      <c r="W665">
        <v>-27.2</v>
      </c>
      <c r="X665">
        <v>29.8</v>
      </c>
      <c r="Y665">
        <v>51</v>
      </c>
      <c r="Z665">
        <v>38</v>
      </c>
      <c r="AA665">
        <v>35</v>
      </c>
      <c r="AB665">
        <v>70.5</v>
      </c>
      <c r="AC665">
        <f>IF(OR(T665="",G665=""),0,T665*1440*(G665/100)*1012/1000000)</f>
        <v>8.499</v>
      </c>
      <c r="AD665" t="str">
        <v>GEM5000</v>
      </c>
      <c r="AE665" t="str">
        <v/>
      </c>
    </row>
    <row r="666">
      <c r="A666" s="1">
        <v>45778</v>
      </c>
      <c r="B666" t="str">
        <v>EW-34</v>
      </c>
      <c r="C666" t="str">
        <v>Cell4-34</v>
      </c>
      <c r="D666" t="str">
        <v>Vertical</v>
      </c>
      <c r="E666" t="str">
        <v>2"</v>
      </c>
      <c r="F666" t="str">
        <v>0.5"</v>
      </c>
      <c r="G666">
        <v>48.8</v>
      </c>
      <c r="H666">
        <v>39.4</v>
      </c>
      <c r="I666">
        <v>0.8</v>
      </c>
      <c r="J666">
        <v>77.3</v>
      </c>
      <c r="K666">
        <v>77.8</v>
      </c>
      <c r="L666">
        <f>IF(OR(G666="",H666="",I666=""),0,MAX(0,100-G666-H666-I666))</f>
        <v>11</v>
      </c>
      <c r="M666">
        <v>-20.6</v>
      </c>
      <c r="N666">
        <v>-21.6</v>
      </c>
      <c r="O666">
        <v>0.7</v>
      </c>
      <c r="P666">
        <v>0.7</v>
      </c>
      <c r="Q666">
        <v>-22.1</v>
      </c>
      <c r="R666">
        <v>-22.7</v>
      </c>
      <c r="S666">
        <v>11.9</v>
      </c>
      <c r="T666">
        <v>12</v>
      </c>
      <c r="U666">
        <f>IF(OR(S666="",G666=""),0,S666*60*(G666/100)*1012/1000000*293.071)</f>
        <v>103.64</v>
      </c>
      <c r="V666">
        <f>IF(OR(T666="",G666=""),0,T666*60*(G666/100)*1012/1000000*293.071)</f>
        <v>104.21</v>
      </c>
      <c r="W666">
        <v>-29.3</v>
      </c>
      <c r="X666">
        <v>30</v>
      </c>
      <c r="Y666">
        <v>84</v>
      </c>
      <c r="Z666">
        <v>36</v>
      </c>
      <c r="AA666">
        <v>35</v>
      </c>
      <c r="AB666">
        <v>71.1</v>
      </c>
      <c r="AC666">
        <f>IF(OR(T666="",G666=""),0,T666*1440*(G666/100)*1012/1000000)</f>
        <v>8.534</v>
      </c>
      <c r="AD666" t="str">
        <v>GEM5000</v>
      </c>
      <c r="AE666" t="str">
        <v/>
      </c>
    </row>
    <row r="667">
      <c r="A667" s="1">
        <v>45809</v>
      </c>
      <c r="B667" t="str">
        <v>EW-34</v>
      </c>
      <c r="C667" t="str">
        <v>Cell4-34</v>
      </c>
      <c r="D667" t="str">
        <v>Vertical</v>
      </c>
      <c r="E667" t="str">
        <v>2"</v>
      </c>
      <c r="F667" t="str">
        <v>0.5"</v>
      </c>
      <c r="G667">
        <v>49</v>
      </c>
      <c r="H667">
        <v>39.1</v>
      </c>
      <c r="I667">
        <v>0.5</v>
      </c>
      <c r="J667">
        <v>75</v>
      </c>
      <c r="K667">
        <v>75.4</v>
      </c>
      <c r="L667">
        <f>IF(OR(G667="",H667="",I667=""),0,MAX(0,100-G667-H667-I667))</f>
        <v>11.4</v>
      </c>
      <c r="M667">
        <v>-14.8</v>
      </c>
      <c r="N667">
        <v>-15.4</v>
      </c>
      <c r="O667">
        <v>0.8</v>
      </c>
      <c r="P667">
        <v>0.7</v>
      </c>
      <c r="Q667">
        <v>-16.2</v>
      </c>
      <c r="R667">
        <v>-16.8</v>
      </c>
      <c r="S667">
        <v>13.2</v>
      </c>
      <c r="T667">
        <v>12</v>
      </c>
      <c r="U667">
        <f>IF(OR(S667="",G667=""),0,S667*60*(G667/100)*1012/1000000*293.071)</f>
        <v>115.34</v>
      </c>
      <c r="V667">
        <f>IF(OR(T667="",G667=""),0,T667*60*(G667/100)*1012/1000000*293.071)</f>
        <v>104.64</v>
      </c>
      <c r="W667">
        <v>-26</v>
      </c>
      <c r="X667">
        <v>29.8</v>
      </c>
      <c r="Y667">
        <v>79</v>
      </c>
      <c r="Z667">
        <v>34</v>
      </c>
      <c r="AA667">
        <v>35</v>
      </c>
      <c r="AB667">
        <v>68</v>
      </c>
      <c r="AC667">
        <f>IF(OR(T667="",G667=""),0,T667*1440*(G667/100)*1012/1000000)</f>
        <v>8.569</v>
      </c>
      <c r="AD667" t="str">
        <v>LMS</v>
      </c>
      <c r="AE667" t="str">
        <v/>
      </c>
    </row>
    <row r="668">
      <c r="A668" s="1">
        <v>45839</v>
      </c>
      <c r="B668" t="str">
        <v>EW-34</v>
      </c>
      <c r="C668" t="str">
        <v>Cell4-34</v>
      </c>
      <c r="D668" t="str">
        <v>Vertical</v>
      </c>
      <c r="E668" t="str">
        <v>2"</v>
      </c>
      <c r="F668" t="str">
        <v>0.5"</v>
      </c>
      <c r="G668">
        <v>49.2</v>
      </c>
      <c r="H668">
        <v>37.2</v>
      </c>
      <c r="I668">
        <v>0.7</v>
      </c>
      <c r="J668">
        <v>76.6</v>
      </c>
      <c r="K668">
        <v>76.8</v>
      </c>
      <c r="L668">
        <f>IF(OR(G668="",H668="",I668=""),0,MAX(0,100-G668-H668-I668))</f>
        <v>12.9</v>
      </c>
      <c r="M668">
        <v>-16</v>
      </c>
      <c r="N668">
        <v>-16.2</v>
      </c>
      <c r="O668">
        <v>0.7</v>
      </c>
      <c r="P668">
        <v>0.7</v>
      </c>
      <c r="Q668">
        <v>-17.4</v>
      </c>
      <c r="R668">
        <v>-17.5</v>
      </c>
      <c r="S668">
        <v>11.2</v>
      </c>
      <c r="T668">
        <v>12</v>
      </c>
      <c r="U668">
        <f>IF(OR(S668="",G668=""),0,S668*60*(G668/100)*1012/1000000*293.071)</f>
        <v>97.65</v>
      </c>
      <c r="V668">
        <f>IF(OR(T668="",G668=""),0,T668*60*(G668/100)*1012/1000000*293.071)</f>
        <v>105.06</v>
      </c>
      <c r="W668">
        <v>-27</v>
      </c>
      <c r="X668">
        <v>29.8</v>
      </c>
      <c r="Y668">
        <v>72</v>
      </c>
      <c r="Z668">
        <v>38</v>
      </c>
      <c r="AA668">
        <v>35</v>
      </c>
      <c r="AB668">
        <v>68</v>
      </c>
      <c r="AC668">
        <f>IF(OR(T668="",G668=""),0,T668*1440*(G668/100)*1012/1000000)</f>
        <v>8.604</v>
      </c>
      <c r="AD668" t="str">
        <v>Envision</v>
      </c>
      <c r="AE668" t="str">
        <v/>
      </c>
    </row>
    <row r="669">
      <c r="A669" s="1">
        <v>45870</v>
      </c>
      <c r="B669" t="str">
        <v>EW-34</v>
      </c>
      <c r="C669" t="str">
        <v>Cell4-34</v>
      </c>
      <c r="D669" t="str">
        <v>Vertical</v>
      </c>
      <c r="E669" t="str">
        <v>2"</v>
      </c>
      <c r="F669" t="str">
        <v>0.5"</v>
      </c>
      <c r="G669">
        <v>49.4</v>
      </c>
      <c r="H669">
        <v>37.1</v>
      </c>
      <c r="I669">
        <v>0.5</v>
      </c>
      <c r="J669">
        <v>82.9</v>
      </c>
      <c r="K669">
        <v>82.6</v>
      </c>
      <c r="L669">
        <f>IF(OR(G669="",H669="",I669=""),0,MAX(0,100-G669-H669-I669))</f>
        <v>13</v>
      </c>
      <c r="M669">
        <v>-19.1</v>
      </c>
      <c r="N669">
        <v>-19.5</v>
      </c>
      <c r="O669">
        <v>0.7</v>
      </c>
      <c r="P669">
        <v>0.7</v>
      </c>
      <c r="Q669">
        <v>-20.9</v>
      </c>
      <c r="R669">
        <v>-20.8</v>
      </c>
      <c r="S669">
        <v>12.8</v>
      </c>
      <c r="T669">
        <v>12</v>
      </c>
      <c r="U669">
        <f>IF(OR(S669="",G669=""),0,S669*60*(G669/100)*1012/1000000*293.071)</f>
        <v>112.62</v>
      </c>
      <c r="V669">
        <f>IF(OR(T669="",G669=""),0,T669*60*(G669/100)*1012/1000000*293.071)</f>
        <v>105.49</v>
      </c>
      <c r="W669">
        <v>-29.2</v>
      </c>
      <c r="X669">
        <v>29.7</v>
      </c>
      <c r="Y669">
        <v>45</v>
      </c>
      <c r="Z669">
        <v>37</v>
      </c>
      <c r="AA669">
        <v>35</v>
      </c>
      <c r="AB669">
        <v>68.3</v>
      </c>
      <c r="AC669">
        <f>IF(OR(T669="",G669=""),0,T669*1440*(G669/100)*1012/1000000)</f>
        <v>8.639</v>
      </c>
      <c r="AD669" t="str">
        <v>GEM5000</v>
      </c>
      <c r="AE669" t="str">
        <v/>
      </c>
    </row>
    <row r="670">
      <c r="A670" s="1">
        <v>45901</v>
      </c>
      <c r="B670" t="str">
        <v>EW-34</v>
      </c>
      <c r="C670" t="str">
        <v>Cell4-34</v>
      </c>
      <c r="D670" t="str">
        <v>Vertical</v>
      </c>
      <c r="E670" t="str">
        <v>2"</v>
      </c>
      <c r="F670" t="str">
        <v>0.5"</v>
      </c>
      <c r="G670">
        <v>49.6</v>
      </c>
      <c r="H670">
        <v>38.8</v>
      </c>
      <c r="I670">
        <v>0.5</v>
      </c>
      <c r="J670">
        <v>83.8</v>
      </c>
      <c r="K670">
        <v>84.1</v>
      </c>
      <c r="L670">
        <f>IF(OR(G670="",H670="",I670=""),0,MAX(0,100-G670-H670-I670))</f>
        <v>11.2</v>
      </c>
      <c r="M670">
        <v>-18.8</v>
      </c>
      <c r="N670">
        <v>-19</v>
      </c>
      <c r="O670">
        <v>0.7</v>
      </c>
      <c r="P670">
        <v>0.7</v>
      </c>
      <c r="Q670">
        <v>-20.6</v>
      </c>
      <c r="R670">
        <v>-20.3</v>
      </c>
      <c r="S670">
        <v>12.5</v>
      </c>
      <c r="T670">
        <v>12</v>
      </c>
      <c r="U670">
        <f>IF(OR(S670="",G670=""),0,S670*60*(G670/100)*1012/1000000*293.071)</f>
        <v>110.19</v>
      </c>
      <c r="V670">
        <f>IF(OR(T670="",G670=""),0,T670*60*(G670/100)*1012/1000000*293.071)</f>
        <v>105.92</v>
      </c>
      <c r="W670">
        <v>-28.2</v>
      </c>
      <c r="X670">
        <v>29.9</v>
      </c>
      <c r="Y670">
        <v>56</v>
      </c>
      <c r="Z670">
        <v>32</v>
      </c>
      <c r="AA670">
        <v>35</v>
      </c>
      <c r="AB670">
        <v>71.8</v>
      </c>
      <c r="AC670">
        <f>IF(OR(T670="",G670=""),0,T670*1440*(G670/100)*1012/1000000)</f>
        <v>8.674</v>
      </c>
      <c r="AD670" t="str">
        <v>GEM5000</v>
      </c>
      <c r="AE670" t="str">
        <v/>
      </c>
    </row>
    <row r="671">
      <c r="A671" s="1">
        <v>45931</v>
      </c>
      <c r="B671" t="str">
        <v>EW-34</v>
      </c>
      <c r="C671" t="str">
        <v>Cell4-34</v>
      </c>
      <c r="D671" t="str">
        <v>Vertical</v>
      </c>
      <c r="E671" t="str">
        <v>2"</v>
      </c>
      <c r="F671" t="str">
        <v>0.5"</v>
      </c>
      <c r="G671">
        <v>49.8</v>
      </c>
      <c r="H671">
        <v>38.9</v>
      </c>
      <c r="I671">
        <v>0.5</v>
      </c>
      <c r="J671">
        <v>78</v>
      </c>
      <c r="K671">
        <v>77.7</v>
      </c>
      <c r="L671">
        <f>IF(OR(G671="",H671="",I671=""),0,MAX(0,100-G671-H671-I671))</f>
        <v>10.8</v>
      </c>
      <c r="M671">
        <v>-20.1</v>
      </c>
      <c r="N671">
        <v>-21.1</v>
      </c>
      <c r="O671">
        <v>0.7</v>
      </c>
      <c r="P671">
        <v>0.7</v>
      </c>
      <c r="Q671">
        <v>-21.9</v>
      </c>
      <c r="R671">
        <v>-22.4</v>
      </c>
      <c r="S671">
        <v>12.3</v>
      </c>
      <c r="T671">
        <v>12</v>
      </c>
      <c r="U671">
        <f>IF(OR(S671="",G671=""),0,S671*60*(G671/100)*1012/1000000*293.071)</f>
        <v>108.82</v>
      </c>
      <c r="V671">
        <f>IF(OR(T671="",G671=""),0,T671*60*(G671/100)*1012/1000000*293.071)</f>
        <v>106.34</v>
      </c>
      <c r="W671">
        <v>-29.4</v>
      </c>
      <c r="X671">
        <v>29.8</v>
      </c>
      <c r="Y671">
        <v>74</v>
      </c>
      <c r="Z671">
        <v>30</v>
      </c>
      <c r="AA671">
        <v>35</v>
      </c>
      <c r="AB671">
        <v>71.1</v>
      </c>
      <c r="AC671">
        <f>IF(OR(T671="",G671=""),0,T671*1440*(G671/100)*1012/1000000)</f>
        <v>8.709</v>
      </c>
      <c r="AD671" t="str">
        <v>GEM5000</v>
      </c>
      <c r="AE671" t="str">
        <v/>
      </c>
    </row>
    <row r="672">
      <c r="A672" s="1">
        <v>45962</v>
      </c>
      <c r="B672" t="str">
        <v>EW-34</v>
      </c>
      <c r="C672" t="str">
        <v>Cell4-34</v>
      </c>
      <c r="D672" t="str">
        <v>Vertical</v>
      </c>
      <c r="E672" t="str">
        <v>2"</v>
      </c>
      <c r="F672" t="str">
        <v>0.5"</v>
      </c>
      <c r="G672">
        <v>50</v>
      </c>
      <c r="H672">
        <v>38.8</v>
      </c>
      <c r="I672">
        <v>0.7</v>
      </c>
      <c r="J672">
        <v>75.9</v>
      </c>
      <c r="K672">
        <v>75.7</v>
      </c>
      <c r="L672">
        <f>IF(OR(G672="",H672="",I672=""),0,MAX(0,100-G672-H672-I672))</f>
        <v>10.6</v>
      </c>
      <c r="M672">
        <v>-19</v>
      </c>
      <c r="N672">
        <v>-20.1</v>
      </c>
      <c r="O672">
        <v>0.6</v>
      </c>
      <c r="P672">
        <v>0.7</v>
      </c>
      <c r="Q672">
        <v>-20.8</v>
      </c>
      <c r="R672">
        <v>-21</v>
      </c>
      <c r="S672">
        <v>10.7</v>
      </c>
      <c r="T672">
        <v>12</v>
      </c>
      <c r="U672">
        <f>IF(OR(S672="",G672=""),0,S672*60*(G672/100)*1012/1000000*293.071)</f>
        <v>94.92</v>
      </c>
      <c r="V672">
        <f>IF(OR(T672="",G672=""),0,T672*60*(G672/100)*1012/1000000*293.071)</f>
        <v>106.77</v>
      </c>
      <c r="W672">
        <v>-26.1</v>
      </c>
      <c r="X672">
        <v>29.8</v>
      </c>
      <c r="Y672">
        <v>49</v>
      </c>
      <c r="Z672">
        <v>31</v>
      </c>
      <c r="AA672">
        <v>35</v>
      </c>
      <c r="AB672">
        <v>71.8</v>
      </c>
      <c r="AC672">
        <f>IF(OR(T672="",G672=""),0,T672*1440*(G672/100)*1012/1000000)</f>
        <v>8.744</v>
      </c>
      <c r="AD672" t="str">
        <v>LMS</v>
      </c>
      <c r="AE672" t="str">
        <v/>
      </c>
    </row>
    <row r="673">
      <c r="A673" s="1">
        <v>45992</v>
      </c>
      <c r="B673" t="str">
        <v>EW-34</v>
      </c>
      <c r="C673" t="str">
        <v>Cell4-34</v>
      </c>
      <c r="D673" t="str">
        <v>Vertical</v>
      </c>
      <c r="E673" t="str">
        <v>2"</v>
      </c>
      <c r="F673" t="str">
        <v>0.5"</v>
      </c>
      <c r="G673">
        <v>50.2</v>
      </c>
      <c r="H673">
        <v>38.8</v>
      </c>
      <c r="I673">
        <v>0.6</v>
      </c>
      <c r="J673">
        <v>80.9</v>
      </c>
      <c r="K673">
        <v>81.3</v>
      </c>
      <c r="L673">
        <f>IF(OR(G673="",H673="",I673=""),0,MAX(0,100-G673-H673-I673))</f>
        <v>10.4</v>
      </c>
      <c r="M673">
        <v>-17.7</v>
      </c>
      <c r="N673">
        <v>-17.4</v>
      </c>
      <c r="O673">
        <v>0.6</v>
      </c>
      <c r="P673">
        <v>0.7</v>
      </c>
      <c r="Q673">
        <v>-19.1</v>
      </c>
      <c r="R673">
        <v>-18.6</v>
      </c>
      <c r="S673">
        <v>11</v>
      </c>
      <c r="T673">
        <v>12</v>
      </c>
      <c r="U673">
        <f>IF(OR(S673="",G673=""),0,S673*60*(G673/100)*1012/1000000*293.071)</f>
        <v>98.71</v>
      </c>
      <c r="V673">
        <f>IF(OR(T673="",G673=""),0,T673*60*(G673/100)*1012/1000000*293.071)</f>
        <v>107.2</v>
      </c>
      <c r="W673">
        <v>-25.6</v>
      </c>
      <c r="X673">
        <v>30</v>
      </c>
      <c r="Y673">
        <v>51</v>
      </c>
      <c r="Z673">
        <v>30</v>
      </c>
      <c r="AA673">
        <v>35</v>
      </c>
      <c r="AB673">
        <v>70.8</v>
      </c>
      <c r="AC673">
        <f>IF(OR(T673="",G673=""),0,T673*1440*(G673/100)*1012/1000000)</f>
        <v>8.779</v>
      </c>
      <c r="AD673" t="str">
        <v>GEM5000</v>
      </c>
      <c r="AE673" t="str">
        <v/>
      </c>
    </row>
    <row r="674">
      <c r="A674" s="1">
        <v>46023</v>
      </c>
      <c r="B674" t="str">
        <v>EW-34</v>
      </c>
      <c r="C674" t="str">
        <v>Cell4-34</v>
      </c>
      <c r="D674" t="str">
        <v>Vertical</v>
      </c>
      <c r="E674" t="str">
        <v>2"</v>
      </c>
      <c r="F674" t="str">
        <v>0.5"</v>
      </c>
      <c r="G674">
        <v>50.4</v>
      </c>
      <c r="H674">
        <v>36.3</v>
      </c>
      <c r="I674">
        <v>0.7</v>
      </c>
      <c r="J674">
        <v>76.5</v>
      </c>
      <c r="K674">
        <v>76.5</v>
      </c>
      <c r="L674">
        <f>IF(OR(G674="",H674="",I674=""),0,MAX(0,100-G674-H674-I674))</f>
        <v>12.6</v>
      </c>
      <c r="M674">
        <v>-16.2</v>
      </c>
      <c r="N674">
        <v>-17.2</v>
      </c>
      <c r="O674">
        <v>0.7</v>
      </c>
      <c r="P674">
        <v>0.7</v>
      </c>
      <c r="Q674">
        <v>-17.8</v>
      </c>
      <c r="R674">
        <v>-18.4</v>
      </c>
      <c r="S674">
        <v>11.8</v>
      </c>
      <c r="T674">
        <v>12</v>
      </c>
      <c r="U674">
        <f>IF(OR(S674="",G674=""),0,S674*60*(G674/100)*1012/1000000*293.071)</f>
        <v>106.07</v>
      </c>
      <c r="V674">
        <f>IF(OR(T674="",G674=""),0,T674*60*(G674/100)*1012/1000000*293.071)</f>
        <v>107.63</v>
      </c>
      <c r="W674">
        <v>-24.3</v>
      </c>
      <c r="X674">
        <v>29.7</v>
      </c>
      <c r="Y674">
        <v>73</v>
      </c>
      <c r="Z674">
        <v>35</v>
      </c>
      <c r="AA674">
        <v>35</v>
      </c>
      <c r="AB674">
        <v>72.4</v>
      </c>
      <c r="AC674">
        <f>IF(OR(T674="",G674=""),0,T674*1440*(G674/100)*1012/1000000)</f>
        <v>8.814</v>
      </c>
      <c r="AD674" t="str">
        <v>LMS</v>
      </c>
      <c r="AE674" t="str">
        <v/>
      </c>
    </row>
    <row r="675">
      <c r="A675" s="1">
        <v>46054</v>
      </c>
      <c r="B675" t="str">
        <v>EW-34</v>
      </c>
      <c r="C675" t="str">
        <v>Cell4-34</v>
      </c>
      <c r="D675" t="str">
        <v>Vertical</v>
      </c>
      <c r="E675" t="str">
        <v>2"</v>
      </c>
      <c r="F675" t="str">
        <v>0.5"</v>
      </c>
      <c r="G675">
        <v>50.6</v>
      </c>
      <c r="H675">
        <v>37.5</v>
      </c>
      <c r="I675">
        <v>0.6</v>
      </c>
      <c r="J675">
        <v>78.6</v>
      </c>
      <c r="K675">
        <v>78.5</v>
      </c>
      <c r="L675">
        <f>IF(OR(G675="",H675="",I675=""),0,MAX(0,100-G675-H675-I675))</f>
        <v>11.3</v>
      </c>
      <c r="M675">
        <v>-17.4</v>
      </c>
      <c r="N675">
        <v>-17.4</v>
      </c>
      <c r="O675">
        <v>0.7</v>
      </c>
      <c r="P675">
        <v>0.7</v>
      </c>
      <c r="Q675">
        <v>-18.6</v>
      </c>
      <c r="R675">
        <v>-18.4</v>
      </c>
      <c r="S675">
        <v>11.3</v>
      </c>
      <c r="T675">
        <v>12</v>
      </c>
      <c r="U675">
        <f>IF(OR(S675="",G675=""),0,S675*60*(G675/100)*1012/1000000*293.071)</f>
        <v>101.31</v>
      </c>
      <c r="V675">
        <f>IF(OR(T675="",G675=""),0,T675*60*(G675/100)*1012/1000000*293.071)</f>
        <v>108.05</v>
      </c>
      <c r="W675">
        <v>-27.4</v>
      </c>
      <c r="X675">
        <v>30</v>
      </c>
      <c r="Y675">
        <v>56</v>
      </c>
      <c r="Z675">
        <v>38</v>
      </c>
      <c r="AA675">
        <v>35</v>
      </c>
      <c r="AB675">
        <v>72.1</v>
      </c>
      <c r="AC675">
        <f>IF(OR(T675="",G675=""),0,T675*1440*(G675/100)*1012/1000000)</f>
        <v>8.849</v>
      </c>
      <c r="AD675" t="str">
        <v>GEM5000</v>
      </c>
      <c r="AE675" t="str">
        <v/>
      </c>
    </row>
    <row r="676">
      <c r="A676" s="1">
        <v>46082</v>
      </c>
      <c r="B676" t="str">
        <v>EW-34</v>
      </c>
      <c r="C676" t="str">
        <v>Cell4-34</v>
      </c>
      <c r="D676" t="str">
        <v>Vertical</v>
      </c>
      <c r="E676" t="str">
        <v>2"</v>
      </c>
      <c r="F676" t="str">
        <v>0.5"</v>
      </c>
      <c r="G676">
        <v>50.8</v>
      </c>
      <c r="H676">
        <v>35.9</v>
      </c>
      <c r="I676">
        <v>0.7</v>
      </c>
      <c r="J676">
        <v>76.1</v>
      </c>
      <c r="K676">
        <v>76.3</v>
      </c>
      <c r="L676">
        <f>IF(OR(G676="",H676="",I676=""),0,MAX(0,100-G676-H676-I676))</f>
        <v>12.6</v>
      </c>
      <c r="M676">
        <v>-17.7</v>
      </c>
      <c r="N676">
        <v>-17.9</v>
      </c>
      <c r="O676">
        <v>0.6</v>
      </c>
      <c r="P676">
        <v>0.7</v>
      </c>
      <c r="Q676">
        <v>-19.3</v>
      </c>
      <c r="R676">
        <v>-19.3</v>
      </c>
      <c r="S676">
        <v>10.6</v>
      </c>
      <c r="T676">
        <v>12</v>
      </c>
      <c r="U676">
        <f>IF(OR(S676="",G676=""),0,S676*60*(G676/100)*1012/1000000*293.071)</f>
        <v>96.26</v>
      </c>
      <c r="V676">
        <f>IF(OR(T676="",G676=""),0,T676*60*(G676/100)*1012/1000000*293.071)</f>
        <v>108.48</v>
      </c>
      <c r="W676">
        <v>-27.9</v>
      </c>
      <c r="X676">
        <v>29.9</v>
      </c>
      <c r="Y676">
        <v>40</v>
      </c>
      <c r="Z676">
        <v>32</v>
      </c>
      <c r="AA676">
        <v>35</v>
      </c>
      <c r="AB676">
        <v>70.8</v>
      </c>
      <c r="AC676">
        <f>IF(OR(T676="",G676=""),0,T676*1440*(G676/100)*1012/1000000)</f>
        <v>8.884</v>
      </c>
      <c r="AD676" t="str">
        <v>GEM5000</v>
      </c>
      <c r="AE676" t="str">
        <v/>
      </c>
    </row>
    <row r="677">
      <c r="A677" s="1">
        <v>46113</v>
      </c>
      <c r="B677" t="str">
        <v>EW-34</v>
      </c>
      <c r="C677" t="str">
        <v>Cell4-34</v>
      </c>
      <c r="D677" t="str">
        <v>Vertical</v>
      </c>
      <c r="E677" t="str">
        <v>2"</v>
      </c>
      <c r="F677" t="str">
        <v>0.5"</v>
      </c>
      <c r="G677">
        <v>51</v>
      </c>
      <c r="H677">
        <v>36</v>
      </c>
      <c r="I677">
        <v>0.7</v>
      </c>
      <c r="J677">
        <v>78.5</v>
      </c>
      <c r="K677">
        <v>78.1</v>
      </c>
      <c r="L677">
        <f>IF(OR(G677="",H677="",I677=""),0,MAX(0,100-G677-H677-I677))</f>
        <v>12.3</v>
      </c>
      <c r="M677">
        <v>-16.4</v>
      </c>
      <c r="N677">
        <v>-16.5</v>
      </c>
      <c r="O677">
        <v>0.8</v>
      </c>
      <c r="P677">
        <v>0.7</v>
      </c>
      <c r="Q677">
        <v>-17.9</v>
      </c>
      <c r="R677">
        <v>-17.8</v>
      </c>
      <c r="S677">
        <v>13.5</v>
      </c>
      <c r="T677">
        <v>12</v>
      </c>
      <c r="U677">
        <f>IF(OR(S677="",G677=""),0,S677*60*(G677/100)*1012/1000000*293.071)</f>
        <v>122.16</v>
      </c>
      <c r="V677">
        <f>IF(OR(T677="",G677=""),0,T677*60*(G677/100)*1012/1000000*293.071)</f>
        <v>108.91</v>
      </c>
      <c r="W677">
        <v>-25.6</v>
      </c>
      <c r="X677">
        <v>30</v>
      </c>
      <c r="Y677">
        <v>85</v>
      </c>
      <c r="Z677">
        <v>33</v>
      </c>
      <c r="AA677">
        <v>35</v>
      </c>
      <c r="AB677">
        <v>68.6</v>
      </c>
      <c r="AC677">
        <f>IF(OR(T677="",G677=""),0,T677*1440*(G677/100)*1012/1000000)</f>
        <v>8.919</v>
      </c>
      <c r="AD677" t="str">
        <v>Envision</v>
      </c>
      <c r="AE677" t="str">
        <v/>
      </c>
    </row>
    <row r="678">
      <c r="A678" s="1">
        <v>46143</v>
      </c>
      <c r="B678" t="str">
        <v>EW-34</v>
      </c>
      <c r="C678" t="str">
        <v>Cell4-34</v>
      </c>
      <c r="D678" t="str">
        <v>Vertical</v>
      </c>
      <c r="E678" t="str">
        <v>2"</v>
      </c>
      <c r="F678" t="str">
        <v>0.5"</v>
      </c>
      <c r="G678">
        <v>51.2</v>
      </c>
      <c r="H678">
        <v>36.4</v>
      </c>
      <c r="I678">
        <v>0.4</v>
      </c>
      <c r="J678">
        <v>83.9</v>
      </c>
      <c r="K678">
        <v>84.1</v>
      </c>
      <c r="L678">
        <f>IF(OR(G678="",H678="",I678=""),0,MAX(0,100-G678-H678-I678))</f>
        <v>11.9</v>
      </c>
      <c r="M678">
        <v>-19.1</v>
      </c>
      <c r="N678">
        <v>-20.1</v>
      </c>
      <c r="O678">
        <v>0.7</v>
      </c>
      <c r="P678">
        <v>0.7</v>
      </c>
      <c r="Q678">
        <v>-20.8</v>
      </c>
      <c r="R678">
        <v>-21.2</v>
      </c>
      <c r="S678">
        <v>12.1</v>
      </c>
      <c r="T678">
        <v>12</v>
      </c>
      <c r="U678">
        <f>IF(OR(S678="",G678=""),0,S678*60*(G678/100)*1012/1000000*293.071)</f>
        <v>110.22</v>
      </c>
      <c r="V678">
        <f>IF(OR(T678="",G678=""),0,T678*60*(G678/100)*1012/1000000*293.071)</f>
        <v>109.33</v>
      </c>
      <c r="W678">
        <v>-30.4</v>
      </c>
      <c r="X678">
        <v>29.8</v>
      </c>
      <c r="Y678">
        <v>57</v>
      </c>
      <c r="Z678">
        <v>32</v>
      </c>
      <c r="AA678">
        <v>35</v>
      </c>
      <c r="AB678">
        <v>68</v>
      </c>
      <c r="AC678">
        <f>IF(OR(T678="",G678=""),0,T678*1440*(G678/100)*1012/1000000)</f>
        <v>8.954</v>
      </c>
      <c r="AD678" t="str">
        <v>GEM5000</v>
      </c>
      <c r="AE678" t="str">
        <v/>
      </c>
    </row>
    <row r="679">
      <c r="A679" s="1">
        <v>46174</v>
      </c>
      <c r="B679" t="str">
        <v>EW-34</v>
      </c>
      <c r="C679" t="str">
        <v>Cell4-34</v>
      </c>
      <c r="D679" t="str">
        <v>Vertical</v>
      </c>
      <c r="E679" t="str">
        <v>2"</v>
      </c>
      <c r="F679" t="str">
        <v>0.5"</v>
      </c>
      <c r="G679">
        <v>51.4</v>
      </c>
      <c r="H679">
        <v>36.9</v>
      </c>
      <c r="I679">
        <v>0.6</v>
      </c>
      <c r="J679">
        <v>76.7</v>
      </c>
      <c r="K679">
        <v>77.2</v>
      </c>
      <c r="L679">
        <f>IF(OR(G679="",H679="",I679=""),0,MAX(0,100-G679-H679-I679))</f>
        <v>11.1</v>
      </c>
      <c r="M679">
        <v>-17.1</v>
      </c>
      <c r="N679">
        <v>-18.2</v>
      </c>
      <c r="O679">
        <v>0.6</v>
      </c>
      <c r="P679">
        <v>0.7</v>
      </c>
      <c r="Q679">
        <v>-18.8</v>
      </c>
      <c r="R679">
        <v>-19.1</v>
      </c>
      <c r="S679">
        <v>10.8</v>
      </c>
      <c r="T679">
        <v>12</v>
      </c>
      <c r="U679">
        <f>IF(OR(S679="",G679=""),0,S679*60*(G679/100)*1012/1000000*293.071)</f>
        <v>98.81</v>
      </c>
      <c r="V679">
        <f>IF(OR(T679="",G679=""),0,T679*60*(G679/100)*1012/1000000*293.071)</f>
        <v>109.76</v>
      </c>
      <c r="W679">
        <v>-24.6</v>
      </c>
      <c r="X679">
        <v>29.8</v>
      </c>
      <c r="Y679">
        <v>49</v>
      </c>
      <c r="Z679">
        <v>35</v>
      </c>
      <c r="AA679">
        <v>35</v>
      </c>
      <c r="AB679">
        <v>69.9</v>
      </c>
      <c r="AC679">
        <f>IF(OR(T679="",G679=""),0,T679*1440*(G679/100)*1012/1000000)</f>
        <v>8.989</v>
      </c>
      <c r="AD679" t="str">
        <v>GEM5000</v>
      </c>
      <c r="AE679" t="str">
        <v/>
      </c>
    </row>
    <row r="680">
      <c r="A680" s="1">
        <v>46204</v>
      </c>
      <c r="B680" t="str">
        <v>EW-34</v>
      </c>
      <c r="C680" t="str">
        <v>Cell4-34</v>
      </c>
      <c r="D680" t="str">
        <v>Vertical</v>
      </c>
      <c r="E680" t="str">
        <v>2"</v>
      </c>
      <c r="F680" t="str">
        <v>0.5"</v>
      </c>
      <c r="G680">
        <v>51.6</v>
      </c>
      <c r="H680">
        <v>36.9</v>
      </c>
      <c r="I680">
        <v>0.6</v>
      </c>
      <c r="J680">
        <v>82.7</v>
      </c>
      <c r="K680">
        <v>82.6</v>
      </c>
      <c r="L680">
        <f>IF(OR(G680="",H680="",I680=""),0,MAX(0,100-G680-H680-I680))</f>
        <v>10.9</v>
      </c>
      <c r="M680">
        <v>-21.8</v>
      </c>
      <c r="N680">
        <v>-22</v>
      </c>
      <c r="O680">
        <v>0.8</v>
      </c>
      <c r="P680">
        <v>0.7</v>
      </c>
      <c r="Q680">
        <v>-23.6</v>
      </c>
      <c r="R680">
        <v>-23</v>
      </c>
      <c r="S680">
        <v>13.4</v>
      </c>
      <c r="T680">
        <v>12</v>
      </c>
      <c r="U680">
        <f>IF(OR(S680="",G680=""),0,S680*60*(G680/100)*1012/1000000*293.071)</f>
        <v>123.33</v>
      </c>
      <c r="V680">
        <f>IF(OR(T680="",G680=""),0,T680*60*(G680/100)*1012/1000000*293.071)</f>
        <v>110.19</v>
      </c>
      <c r="W680">
        <v>-30</v>
      </c>
      <c r="X680">
        <v>29.7</v>
      </c>
      <c r="Y680">
        <v>81</v>
      </c>
      <c r="Z680">
        <v>39</v>
      </c>
      <c r="AA680">
        <v>35</v>
      </c>
      <c r="AB680">
        <v>68</v>
      </c>
      <c r="AC680">
        <f>IF(OR(T680="",G680=""),0,T680*1440*(G680/100)*1012/1000000)</f>
        <v>9.023</v>
      </c>
      <c r="AD680" t="str">
        <v>Envision</v>
      </c>
      <c r="AE680" t="str">
        <v/>
      </c>
    </row>
    <row r="681">
      <c r="A681" s="1">
        <v>46235</v>
      </c>
      <c r="B681" t="str">
        <v>EW-34</v>
      </c>
      <c r="C681" t="str">
        <v>Cell4-34</v>
      </c>
      <c r="D681" t="str">
        <v>Vertical</v>
      </c>
      <c r="E681" t="str">
        <v>2"</v>
      </c>
      <c r="F681" t="str">
        <v>0.5"</v>
      </c>
      <c r="G681">
        <v>51.8</v>
      </c>
      <c r="H681">
        <v>35.7</v>
      </c>
      <c r="I681">
        <v>0.4</v>
      </c>
      <c r="J681">
        <v>75.1</v>
      </c>
      <c r="K681">
        <v>75.1</v>
      </c>
      <c r="L681">
        <f>IF(OR(G681="",H681="",I681=""),0,MAX(0,100-G681-H681-I681))</f>
        <v>12.1</v>
      </c>
      <c r="M681">
        <v>-19.4</v>
      </c>
      <c r="N681">
        <v>-18.8</v>
      </c>
      <c r="O681">
        <v>0.7</v>
      </c>
      <c r="P681">
        <v>0.7</v>
      </c>
      <c r="Q681">
        <v>-20.5</v>
      </c>
      <c r="R681">
        <v>-20.2</v>
      </c>
      <c r="S681">
        <v>11.9</v>
      </c>
      <c r="T681">
        <v>12</v>
      </c>
      <c r="U681">
        <f>IF(OR(S681="",G681=""),0,S681*60*(G681/100)*1012/1000000*293.071)</f>
        <v>109.27</v>
      </c>
      <c r="V681">
        <f>IF(OR(T681="",G681=""),0,T681*60*(G681/100)*1012/1000000*293.071)</f>
        <v>110.62</v>
      </c>
      <c r="W681">
        <v>-25.1</v>
      </c>
      <c r="X681">
        <v>29.8</v>
      </c>
      <c r="Y681">
        <v>67</v>
      </c>
      <c r="Z681">
        <v>33</v>
      </c>
      <c r="AA681">
        <v>35</v>
      </c>
      <c r="AB681">
        <v>70.5</v>
      </c>
      <c r="AC681">
        <f>IF(OR(T681="",G681=""),0,T681*1440*(G681/100)*1012/1000000)</f>
        <v>9.058</v>
      </c>
      <c r="AD681" t="str">
        <v>GEM5000</v>
      </c>
      <c r="AE681" t="str">
        <v/>
      </c>
    </row>
    <row r="682">
      <c r="A682" s="1">
        <v>45658</v>
      </c>
      <c r="B682" t="str">
        <v>EW-35</v>
      </c>
      <c r="C682" t="str">
        <v>Cell4-35</v>
      </c>
      <c r="D682" t="str">
        <v>Vertical</v>
      </c>
      <c r="E682" t="str">
        <v>2"</v>
      </c>
      <c r="F682" t="str">
        <v>0.5"</v>
      </c>
      <c r="G682">
        <v>48</v>
      </c>
      <c r="H682">
        <v>38.2</v>
      </c>
      <c r="I682">
        <v>0.4</v>
      </c>
      <c r="J682">
        <v>79.5</v>
      </c>
      <c r="K682">
        <v>80</v>
      </c>
      <c r="L682">
        <f>IF(OR(G682="",H682="",I682=""),0,MAX(0,100-G682-H682-I682))</f>
        <v>13.4</v>
      </c>
      <c r="M682">
        <v>-20.3</v>
      </c>
      <c r="N682">
        <v>-21.1</v>
      </c>
      <c r="O682">
        <v>0.7</v>
      </c>
      <c r="P682">
        <v>0.7</v>
      </c>
      <c r="Q682">
        <v>-21.8</v>
      </c>
      <c r="R682">
        <v>-22.5</v>
      </c>
      <c r="S682">
        <v>11.7</v>
      </c>
      <c r="T682">
        <v>12</v>
      </c>
      <c r="U682">
        <f>IF(OR(S682="",G682=""),0,S682*60*(G682/100)*1012/1000000*293.071)</f>
        <v>99.81</v>
      </c>
      <c r="V682">
        <f>IF(OR(T682="",G682=""),0,T682*60*(G682/100)*1012/1000000*293.071)</f>
        <v>102.5</v>
      </c>
      <c r="W682">
        <v>-30.1</v>
      </c>
      <c r="X682">
        <v>29.8</v>
      </c>
      <c r="Y682">
        <v>62</v>
      </c>
      <c r="Z682">
        <v>35</v>
      </c>
      <c r="AA682">
        <v>35</v>
      </c>
      <c r="AB682">
        <v>71.7</v>
      </c>
      <c r="AC682">
        <f>IF(OR(T682="",G682=""),0,T682*1440*(G682/100)*1012/1000000)</f>
        <v>8.394</v>
      </c>
      <c r="AD682" t="str">
        <v>LMS</v>
      </c>
      <c r="AE682" t="str">
        <v/>
      </c>
    </row>
    <row r="683">
      <c r="A683" s="1">
        <v>45689</v>
      </c>
      <c r="B683" t="str">
        <v>EW-35</v>
      </c>
      <c r="C683" t="str">
        <v>Cell4-35</v>
      </c>
      <c r="D683" t="str">
        <v>Vertical</v>
      </c>
      <c r="E683" t="str">
        <v>2"</v>
      </c>
      <c r="F683" t="str">
        <v>0.5"</v>
      </c>
      <c r="G683">
        <v>48.2</v>
      </c>
      <c r="H683">
        <v>40.1</v>
      </c>
      <c r="I683">
        <v>0.4</v>
      </c>
      <c r="J683">
        <v>78.2</v>
      </c>
      <c r="K683">
        <v>78.3</v>
      </c>
      <c r="L683">
        <f>IF(OR(G683="",H683="",I683=""),0,MAX(0,100-G683-H683-I683))</f>
        <v>11.3</v>
      </c>
      <c r="M683">
        <v>-15</v>
      </c>
      <c r="N683">
        <v>-16.4</v>
      </c>
      <c r="O683">
        <v>0.8</v>
      </c>
      <c r="P683">
        <v>0.7</v>
      </c>
      <c r="Q683">
        <v>-16.6</v>
      </c>
      <c r="R683">
        <v>-17.4</v>
      </c>
      <c r="S683">
        <v>13.2</v>
      </c>
      <c r="T683">
        <v>12</v>
      </c>
      <c r="U683">
        <f>IF(OR(S683="",G683=""),0,S683*60*(G683/100)*1012/1000000*293.071)</f>
        <v>112.8</v>
      </c>
      <c r="V683">
        <f>IF(OR(T683="",G683=""),0,T683*60*(G683/100)*1012/1000000*293.071)</f>
        <v>102.93</v>
      </c>
      <c r="W683">
        <v>-24.3</v>
      </c>
      <c r="X683">
        <v>30</v>
      </c>
      <c r="Y683">
        <v>44</v>
      </c>
      <c r="Z683">
        <v>36</v>
      </c>
      <c r="AA683">
        <v>35</v>
      </c>
      <c r="AB683">
        <v>71.7</v>
      </c>
      <c r="AC683">
        <f>IF(OR(T683="",G683=""),0,T683*1440*(G683/100)*1012/1000000)</f>
        <v>8.429</v>
      </c>
      <c r="AD683" t="str">
        <v>LMS</v>
      </c>
      <c r="AE683" t="str">
        <v/>
      </c>
    </row>
    <row r="684">
      <c r="A684" s="1">
        <v>45717</v>
      </c>
      <c r="B684" t="str">
        <v>EW-35</v>
      </c>
      <c r="C684" t="str">
        <v>Cell4-35</v>
      </c>
      <c r="D684" t="str">
        <v>Vertical</v>
      </c>
      <c r="E684" t="str">
        <v>2"</v>
      </c>
      <c r="F684" t="str">
        <v>0.5"</v>
      </c>
      <c r="G684">
        <v>48.4</v>
      </c>
      <c r="H684">
        <v>39</v>
      </c>
      <c r="I684">
        <v>0.6</v>
      </c>
      <c r="J684">
        <v>80.3</v>
      </c>
      <c r="K684">
        <v>80.3</v>
      </c>
      <c r="L684">
        <f>IF(OR(G684="",H684="",I684=""),0,MAX(0,100-G684-H684-I684))</f>
        <v>12</v>
      </c>
      <c r="M684">
        <v>-16</v>
      </c>
      <c r="N684">
        <v>-16.5</v>
      </c>
      <c r="O684">
        <v>0.6</v>
      </c>
      <c r="P684">
        <v>0.7</v>
      </c>
      <c r="Q684">
        <v>-17.4</v>
      </c>
      <c r="R684">
        <v>-17.9</v>
      </c>
      <c r="S684">
        <v>10.8</v>
      </c>
      <c r="T684">
        <v>12</v>
      </c>
      <c r="U684">
        <f>IF(OR(S684="",G684=""),0,S684*60*(G684/100)*1012/1000000*293.071)</f>
        <v>93.33</v>
      </c>
      <c r="V684">
        <f>IF(OR(T684="",G684=""),0,T684*60*(G684/100)*1012/1000000*293.071)</f>
        <v>103.35</v>
      </c>
      <c r="W684">
        <v>-22.8</v>
      </c>
      <c r="X684">
        <v>29.7</v>
      </c>
      <c r="Y684">
        <v>84</v>
      </c>
      <c r="Z684">
        <v>34</v>
      </c>
      <c r="AA684">
        <v>35</v>
      </c>
      <c r="AB684">
        <v>72.4</v>
      </c>
      <c r="AC684">
        <f>IF(OR(T684="",G684=""),0,T684*1440*(G684/100)*1012/1000000)</f>
        <v>8.464</v>
      </c>
      <c r="AD684" t="str">
        <v>GEM5000</v>
      </c>
      <c r="AE684" t="str">
        <v/>
      </c>
    </row>
    <row r="685">
      <c r="A685" s="1">
        <v>45748</v>
      </c>
      <c r="B685" t="str">
        <v>EW-35</v>
      </c>
      <c r="C685" t="str">
        <v>Cell4-35</v>
      </c>
      <c r="D685" t="str">
        <v>Vertical</v>
      </c>
      <c r="E685" t="str">
        <v>2"</v>
      </c>
      <c r="F685" t="str">
        <v>0.5"</v>
      </c>
      <c r="G685">
        <v>48.6</v>
      </c>
      <c r="H685">
        <v>38.3</v>
      </c>
      <c r="I685">
        <v>0.8</v>
      </c>
      <c r="J685">
        <v>75.8</v>
      </c>
      <c r="K685">
        <v>76.4</v>
      </c>
      <c r="L685">
        <f>IF(OR(G685="",H685="",I685=""),0,MAX(0,100-G685-H685-I685))</f>
        <v>12.4</v>
      </c>
      <c r="M685">
        <v>-17.1</v>
      </c>
      <c r="N685">
        <v>-17.3</v>
      </c>
      <c r="O685">
        <v>0.7</v>
      </c>
      <c r="P685">
        <v>0.7</v>
      </c>
      <c r="Q685">
        <v>-18.3</v>
      </c>
      <c r="R685">
        <v>-18.7</v>
      </c>
      <c r="S685">
        <v>11.2</v>
      </c>
      <c r="T685">
        <v>12</v>
      </c>
      <c r="U685">
        <f>IF(OR(S685="",G685=""),0,S685*60*(G685/100)*1012/1000000*293.071)</f>
        <v>96.65</v>
      </c>
      <c r="V685">
        <f>IF(OR(T685="",G685=""),0,T685*60*(G685/100)*1012/1000000*293.071)</f>
        <v>103.78</v>
      </c>
      <c r="W685">
        <v>-23.9</v>
      </c>
      <c r="X685">
        <v>29.7</v>
      </c>
      <c r="Y685">
        <v>62</v>
      </c>
      <c r="Z685">
        <v>36</v>
      </c>
      <c r="AA685">
        <v>35</v>
      </c>
      <c r="AB685">
        <v>67.8</v>
      </c>
      <c r="AC685">
        <f>IF(OR(T685="",G685=""),0,T685*1440*(G685/100)*1012/1000000)</f>
        <v>8.499</v>
      </c>
      <c r="AD685" t="str">
        <v>GEM5000</v>
      </c>
      <c r="AE685" t="str">
        <v/>
      </c>
    </row>
    <row r="686">
      <c r="A686" s="1">
        <v>45778</v>
      </c>
      <c r="B686" t="str">
        <v>EW-35</v>
      </c>
      <c r="C686" t="str">
        <v>Cell4-35</v>
      </c>
      <c r="D686" t="str">
        <v>Vertical</v>
      </c>
      <c r="E686" t="str">
        <v>2"</v>
      </c>
      <c r="F686" t="str">
        <v>0.5"</v>
      </c>
      <c r="G686">
        <v>48.8</v>
      </c>
      <c r="H686">
        <v>39.2</v>
      </c>
      <c r="I686">
        <v>0.5</v>
      </c>
      <c r="J686">
        <v>79.5</v>
      </c>
      <c r="K686">
        <v>79.3</v>
      </c>
      <c r="L686">
        <f>IF(OR(G686="",H686="",I686=""),0,MAX(0,100-G686-H686-I686))</f>
        <v>11.5</v>
      </c>
      <c r="M686">
        <v>-19.9</v>
      </c>
      <c r="N686">
        <v>-20.7</v>
      </c>
      <c r="O686">
        <v>0.8</v>
      </c>
      <c r="P686">
        <v>0.7</v>
      </c>
      <c r="Q686">
        <v>-21.7</v>
      </c>
      <c r="R686">
        <v>-22.2</v>
      </c>
      <c r="S686">
        <v>13.2</v>
      </c>
      <c r="T686">
        <v>12</v>
      </c>
      <c r="U686">
        <f>IF(OR(S686="",G686=""),0,S686*60*(G686/100)*1012/1000000*293.071)</f>
        <v>114.7</v>
      </c>
      <c r="V686">
        <f>IF(OR(T686="",G686=""),0,T686*60*(G686/100)*1012/1000000*293.071)</f>
        <v>104.21</v>
      </c>
      <c r="W686">
        <v>-27.7</v>
      </c>
      <c r="X686">
        <v>29.8</v>
      </c>
      <c r="Y686">
        <v>47</v>
      </c>
      <c r="Z686">
        <v>33</v>
      </c>
      <c r="AA686">
        <v>35</v>
      </c>
      <c r="AB686">
        <v>71</v>
      </c>
      <c r="AC686">
        <f>IF(OR(T686="",G686=""),0,T686*1440*(G686/100)*1012/1000000)</f>
        <v>8.534</v>
      </c>
      <c r="AD686" t="str">
        <v>GEM5000</v>
      </c>
      <c r="AE686" t="str">
        <v/>
      </c>
    </row>
    <row r="687">
      <c r="A687" s="1">
        <v>45809</v>
      </c>
      <c r="B687" t="str">
        <v>EW-35</v>
      </c>
      <c r="C687" t="str">
        <v>Cell4-35</v>
      </c>
      <c r="D687" t="str">
        <v>Vertical</v>
      </c>
      <c r="E687" t="str">
        <v>2"</v>
      </c>
      <c r="F687" t="str">
        <v>0.5"</v>
      </c>
      <c r="G687">
        <v>49</v>
      </c>
      <c r="H687">
        <v>37.8</v>
      </c>
      <c r="I687">
        <v>0.7</v>
      </c>
      <c r="J687">
        <v>82.5</v>
      </c>
      <c r="K687">
        <v>82.2</v>
      </c>
      <c r="L687">
        <f>IF(OR(G687="",H687="",I687=""),0,MAX(0,100-G687-H687-I687))</f>
        <v>12.5</v>
      </c>
      <c r="M687">
        <v>-16.9</v>
      </c>
      <c r="N687">
        <v>-16.9</v>
      </c>
      <c r="O687">
        <v>0.6</v>
      </c>
      <c r="P687">
        <v>0.7</v>
      </c>
      <c r="Q687">
        <v>-18.4</v>
      </c>
      <c r="R687">
        <v>-18.3</v>
      </c>
      <c r="S687">
        <v>10.7</v>
      </c>
      <c r="T687">
        <v>12</v>
      </c>
      <c r="U687">
        <f>IF(OR(S687="",G687=""),0,S687*60*(G687/100)*1012/1000000*293.071)</f>
        <v>92.95</v>
      </c>
      <c r="V687">
        <f>IF(OR(T687="",G687=""),0,T687*60*(G687/100)*1012/1000000*293.071)</f>
        <v>104.64</v>
      </c>
      <c r="W687">
        <v>-25.3</v>
      </c>
      <c r="X687">
        <v>30</v>
      </c>
      <c r="Y687">
        <v>67</v>
      </c>
      <c r="Z687">
        <v>38</v>
      </c>
      <c r="AA687">
        <v>35</v>
      </c>
      <c r="AB687">
        <v>72.1</v>
      </c>
      <c r="AC687">
        <f>IF(OR(T687="",G687=""),0,T687*1440*(G687/100)*1012/1000000)</f>
        <v>8.569</v>
      </c>
      <c r="AD687" t="str">
        <v>GEM5000</v>
      </c>
      <c r="AE687" t="str">
        <v/>
      </c>
    </row>
    <row r="688">
      <c r="A688" s="1">
        <v>45839</v>
      </c>
      <c r="B688" t="str">
        <v>EW-35</v>
      </c>
      <c r="C688" t="str">
        <v>Cell4-35</v>
      </c>
      <c r="D688" t="str">
        <v>Vertical</v>
      </c>
      <c r="E688" t="str">
        <v>2"</v>
      </c>
      <c r="F688" t="str">
        <v>0.5"</v>
      </c>
      <c r="G688">
        <v>49.2</v>
      </c>
      <c r="H688">
        <v>36.9</v>
      </c>
      <c r="I688">
        <v>0.4</v>
      </c>
      <c r="J688">
        <v>80.7</v>
      </c>
      <c r="K688">
        <v>81</v>
      </c>
      <c r="L688">
        <f>IF(OR(G688="",H688="",I688=""),0,MAX(0,100-G688-H688-I688))</f>
        <v>13.5</v>
      </c>
      <c r="M688">
        <v>-18.1</v>
      </c>
      <c r="N688">
        <v>-18.8</v>
      </c>
      <c r="O688">
        <v>0.7</v>
      </c>
      <c r="P688">
        <v>0.7</v>
      </c>
      <c r="Q688">
        <v>-20</v>
      </c>
      <c r="R688">
        <v>-20</v>
      </c>
      <c r="S688">
        <v>12.7</v>
      </c>
      <c r="T688">
        <v>12</v>
      </c>
      <c r="U688">
        <f>IF(OR(S688="",G688=""),0,S688*60*(G688/100)*1012/1000000*293.071)</f>
        <v>111.43</v>
      </c>
      <c r="V688">
        <f>IF(OR(T688="",G688=""),0,T688*60*(G688/100)*1012/1000000*293.071)</f>
        <v>105.06</v>
      </c>
      <c r="W688">
        <v>-27</v>
      </c>
      <c r="X688">
        <v>29.9</v>
      </c>
      <c r="Y688">
        <v>41</v>
      </c>
      <c r="Z688">
        <v>36</v>
      </c>
      <c r="AA688">
        <v>35</v>
      </c>
      <c r="AB688">
        <v>68.9</v>
      </c>
      <c r="AC688">
        <f>IF(OR(T688="",G688=""),0,T688*1440*(G688/100)*1012/1000000)</f>
        <v>8.604</v>
      </c>
      <c r="AD688" t="str">
        <v>GEM5000</v>
      </c>
      <c r="AE688" t="str">
        <v/>
      </c>
    </row>
    <row r="689">
      <c r="A689" s="1">
        <v>45870</v>
      </c>
      <c r="B689" t="str">
        <v>EW-35</v>
      </c>
      <c r="C689" t="str">
        <v>Cell4-35</v>
      </c>
      <c r="D689" t="str">
        <v>Vertical</v>
      </c>
      <c r="E689" t="str">
        <v>2"</v>
      </c>
      <c r="F689" t="str">
        <v>0.5"</v>
      </c>
      <c r="G689">
        <v>49.4</v>
      </c>
      <c r="H689">
        <v>37.4</v>
      </c>
      <c r="I689">
        <v>0.8</v>
      </c>
      <c r="J689">
        <v>79</v>
      </c>
      <c r="K689">
        <v>78.7</v>
      </c>
      <c r="L689">
        <f>IF(OR(G689="",H689="",I689=""),0,MAX(0,100-G689-H689-I689))</f>
        <v>12.4</v>
      </c>
      <c r="M689">
        <v>-18.3</v>
      </c>
      <c r="N689">
        <v>-19.5</v>
      </c>
      <c r="O689">
        <v>0.7</v>
      </c>
      <c r="P689">
        <v>0.7</v>
      </c>
      <c r="Q689">
        <v>-20.2</v>
      </c>
      <c r="R689">
        <v>-20.8</v>
      </c>
      <c r="S689">
        <v>11.5</v>
      </c>
      <c r="T689">
        <v>12</v>
      </c>
      <c r="U689">
        <f>IF(OR(S689="",G689=""),0,S689*60*(G689/100)*1012/1000000*293.071)</f>
        <v>101.1</v>
      </c>
      <c r="V689">
        <f>IF(OR(T689="",G689=""),0,T689*60*(G689/100)*1012/1000000*293.071)</f>
        <v>105.49</v>
      </c>
      <c r="W689">
        <v>-29</v>
      </c>
      <c r="X689">
        <v>29.9</v>
      </c>
      <c r="Y689">
        <v>62</v>
      </c>
      <c r="Z689">
        <v>34</v>
      </c>
      <c r="AA689">
        <v>35</v>
      </c>
      <c r="AB689">
        <v>70.3</v>
      </c>
      <c r="AC689">
        <f>IF(OR(T689="",G689=""),0,T689*1440*(G689/100)*1012/1000000)</f>
        <v>8.639</v>
      </c>
      <c r="AD689" t="str">
        <v>GEM5000</v>
      </c>
      <c r="AE689" t="str">
        <v/>
      </c>
    </row>
    <row r="690">
      <c r="A690" s="1">
        <v>45901</v>
      </c>
      <c r="B690" t="str">
        <v>EW-35</v>
      </c>
      <c r="C690" t="str">
        <v>Cell4-35</v>
      </c>
      <c r="D690" t="str">
        <v>Vertical</v>
      </c>
      <c r="E690" t="str">
        <v>2"</v>
      </c>
      <c r="F690" t="str">
        <v>0.5"</v>
      </c>
      <c r="G690">
        <v>49.6</v>
      </c>
      <c r="H690">
        <v>37</v>
      </c>
      <c r="I690">
        <v>0.5</v>
      </c>
      <c r="J690">
        <v>82.2</v>
      </c>
      <c r="K690">
        <v>82</v>
      </c>
      <c r="L690">
        <f>IF(OR(G690="",H690="",I690=""),0,MAX(0,100-G690-H690-I690))</f>
        <v>12.9</v>
      </c>
      <c r="M690">
        <v>-21.1</v>
      </c>
      <c r="N690">
        <v>-21.9</v>
      </c>
      <c r="O690">
        <v>0.8</v>
      </c>
      <c r="P690">
        <v>0.7</v>
      </c>
      <c r="Q690">
        <v>-22.6</v>
      </c>
      <c r="R690">
        <v>-22.8</v>
      </c>
      <c r="S690">
        <v>12.9</v>
      </c>
      <c r="T690">
        <v>12</v>
      </c>
      <c r="U690">
        <f>IF(OR(S690="",G690=""),0,S690*60*(G690/100)*1012/1000000*293.071)</f>
        <v>113.61</v>
      </c>
      <c r="V690">
        <f>IF(OR(T690="",G690=""),0,T690*60*(G690/100)*1012/1000000*293.071)</f>
        <v>105.92</v>
      </c>
      <c r="W690">
        <v>-31.6</v>
      </c>
      <c r="X690">
        <v>29.7</v>
      </c>
      <c r="Y690">
        <v>73</v>
      </c>
      <c r="Z690">
        <v>38</v>
      </c>
      <c r="AA690">
        <v>35</v>
      </c>
      <c r="AB690">
        <v>71.7</v>
      </c>
      <c r="AC690">
        <f>IF(OR(T690="",G690=""),0,T690*1440*(G690/100)*1012/1000000)</f>
        <v>8.674</v>
      </c>
      <c r="AD690" t="str">
        <v>GEM5000</v>
      </c>
      <c r="AE690" t="str">
        <v/>
      </c>
    </row>
    <row r="691">
      <c r="A691" s="1">
        <v>45931</v>
      </c>
      <c r="B691" t="str">
        <v>EW-35</v>
      </c>
      <c r="C691" t="str">
        <v>Cell4-35</v>
      </c>
      <c r="D691" t="str">
        <v>Vertical</v>
      </c>
      <c r="E691" t="str">
        <v>2"</v>
      </c>
      <c r="F691" t="str">
        <v>0.5"</v>
      </c>
      <c r="G691">
        <v>49.8</v>
      </c>
      <c r="H691">
        <v>36.8</v>
      </c>
      <c r="I691">
        <v>0.6</v>
      </c>
      <c r="J691">
        <v>79.7</v>
      </c>
      <c r="K691">
        <v>80.3</v>
      </c>
      <c r="L691">
        <f>IF(OR(G691="",H691="",I691=""),0,MAX(0,100-G691-H691-I691))</f>
        <v>12.8</v>
      </c>
      <c r="M691">
        <v>-16.6</v>
      </c>
      <c r="N691">
        <v>-17.5</v>
      </c>
      <c r="O691">
        <v>0.7</v>
      </c>
      <c r="P691">
        <v>0.7</v>
      </c>
      <c r="Q691">
        <v>-18.4</v>
      </c>
      <c r="R691">
        <v>-18.7</v>
      </c>
      <c r="S691">
        <v>11.5</v>
      </c>
      <c r="T691">
        <v>12</v>
      </c>
      <c r="U691">
        <f>IF(OR(S691="",G691=""),0,S691*60*(G691/100)*1012/1000000*293.071)</f>
        <v>102.17</v>
      </c>
      <c r="V691">
        <f>IF(OR(T691="",G691=""),0,T691*60*(G691/100)*1012/1000000*293.071)</f>
        <v>106.34</v>
      </c>
      <c r="W691">
        <v>-24.7</v>
      </c>
      <c r="X691">
        <v>29.8</v>
      </c>
      <c r="Y691">
        <v>43</v>
      </c>
      <c r="Z691">
        <v>39</v>
      </c>
      <c r="AA691">
        <v>35</v>
      </c>
      <c r="AB691">
        <v>70.6</v>
      </c>
      <c r="AC691">
        <f>IF(OR(T691="",G691=""),0,T691*1440*(G691/100)*1012/1000000)</f>
        <v>8.709</v>
      </c>
      <c r="AD691" t="str">
        <v>Envision</v>
      </c>
      <c r="AE691" t="str">
        <v/>
      </c>
    </row>
    <row r="692">
      <c r="A692" s="1">
        <v>45962</v>
      </c>
      <c r="B692" t="str">
        <v>EW-35</v>
      </c>
      <c r="C692" t="str">
        <v>Cell4-35</v>
      </c>
      <c r="D692" t="str">
        <v>Vertical</v>
      </c>
      <c r="E692" t="str">
        <v>2"</v>
      </c>
      <c r="F692" t="str">
        <v>0.5"</v>
      </c>
      <c r="G692">
        <v>50</v>
      </c>
      <c r="H692">
        <v>37.5</v>
      </c>
      <c r="I692">
        <v>0.5</v>
      </c>
      <c r="J692">
        <v>78.2</v>
      </c>
      <c r="K692">
        <v>78.2</v>
      </c>
      <c r="L692">
        <f>IF(OR(G692="",H692="",I692=""),0,MAX(0,100-G692-H692-I692))</f>
        <v>12</v>
      </c>
      <c r="M692">
        <v>-16.7</v>
      </c>
      <c r="N692">
        <v>-16.4</v>
      </c>
      <c r="O692">
        <v>0.7</v>
      </c>
      <c r="P692">
        <v>0.7</v>
      </c>
      <c r="Q692">
        <v>-17.9</v>
      </c>
      <c r="R692">
        <v>-17.4</v>
      </c>
      <c r="S692">
        <v>12.5</v>
      </c>
      <c r="T692">
        <v>12</v>
      </c>
      <c r="U692">
        <f>IF(OR(S692="",G692=""),0,S692*60*(G692/100)*1012/1000000*293.071)</f>
        <v>110.89</v>
      </c>
      <c r="V692">
        <f>IF(OR(T692="",G692=""),0,T692*60*(G692/100)*1012/1000000*293.071)</f>
        <v>106.77</v>
      </c>
      <c r="W692">
        <v>-26</v>
      </c>
      <c r="X692">
        <v>30</v>
      </c>
      <c r="Y692">
        <v>45</v>
      </c>
      <c r="Z692">
        <v>31</v>
      </c>
      <c r="AA692">
        <v>35</v>
      </c>
      <c r="AB692">
        <v>68.2</v>
      </c>
      <c r="AC692">
        <f>IF(OR(T692="",G692=""),0,T692*1440*(G692/100)*1012/1000000)</f>
        <v>8.744</v>
      </c>
      <c r="AD692" t="str">
        <v>LMS</v>
      </c>
      <c r="AE692" t="str">
        <v/>
      </c>
    </row>
    <row r="693">
      <c r="A693" s="1">
        <v>45992</v>
      </c>
      <c r="B693" t="str">
        <v>EW-35</v>
      </c>
      <c r="C693" t="str">
        <v>Cell4-35</v>
      </c>
      <c r="D693" t="str">
        <v>Vertical</v>
      </c>
      <c r="E693" t="str">
        <v>2"</v>
      </c>
      <c r="F693" t="str">
        <v>0.5"</v>
      </c>
      <c r="G693">
        <v>50.2</v>
      </c>
      <c r="H693">
        <v>38.2</v>
      </c>
      <c r="I693">
        <v>0.5</v>
      </c>
      <c r="J693">
        <v>76.5</v>
      </c>
      <c r="K693">
        <v>76.3</v>
      </c>
      <c r="L693">
        <f>IF(OR(G693="",H693="",I693=""),0,MAX(0,100-G693-H693-I693))</f>
        <v>11.1</v>
      </c>
      <c r="M693">
        <v>-15.9</v>
      </c>
      <c r="N693">
        <v>-16.8</v>
      </c>
      <c r="O693">
        <v>0.8</v>
      </c>
      <c r="P693">
        <v>0.7</v>
      </c>
      <c r="Q693">
        <v>-17.5</v>
      </c>
      <c r="R693">
        <v>-18.2</v>
      </c>
      <c r="S693">
        <v>13.3</v>
      </c>
      <c r="T693">
        <v>12</v>
      </c>
      <c r="U693">
        <f>IF(OR(S693="",G693=""),0,S693*60*(G693/100)*1012/1000000*293.071)</f>
        <v>118.41</v>
      </c>
      <c r="V693">
        <f>IF(OR(T693="",G693=""),0,T693*60*(G693/100)*1012/1000000*293.071)</f>
        <v>107.2</v>
      </c>
      <c r="W693">
        <v>-24.5</v>
      </c>
      <c r="X693">
        <v>29.8</v>
      </c>
      <c r="Y693">
        <v>51</v>
      </c>
      <c r="Z693">
        <v>30</v>
      </c>
      <c r="AA693">
        <v>35</v>
      </c>
      <c r="AB693">
        <v>69.9</v>
      </c>
      <c r="AC693">
        <f>IF(OR(T693="",G693=""),0,T693*1440*(G693/100)*1012/1000000)</f>
        <v>8.779</v>
      </c>
      <c r="AD693" t="str">
        <v>LMS</v>
      </c>
      <c r="AE693" t="str">
        <v/>
      </c>
    </row>
    <row r="694">
      <c r="A694" s="1">
        <v>46023</v>
      </c>
      <c r="B694" t="str">
        <v>EW-35</v>
      </c>
      <c r="C694" t="str">
        <v>Cell4-35</v>
      </c>
      <c r="D694" t="str">
        <v>Vertical</v>
      </c>
      <c r="E694" t="str">
        <v>2"</v>
      </c>
      <c r="F694" t="str">
        <v>0.5"</v>
      </c>
      <c r="G694">
        <v>50.4</v>
      </c>
      <c r="H694">
        <v>37.9</v>
      </c>
      <c r="I694">
        <v>0.8</v>
      </c>
      <c r="J694">
        <v>77.9</v>
      </c>
      <c r="K694">
        <v>77.9</v>
      </c>
      <c r="L694">
        <f>IF(OR(G694="",H694="",I694=""),0,MAX(0,100-G694-H694-I694))</f>
        <v>10.9</v>
      </c>
      <c r="M694">
        <v>-15</v>
      </c>
      <c r="N694">
        <v>-15</v>
      </c>
      <c r="O694">
        <v>0.6</v>
      </c>
      <c r="P694">
        <v>0.7</v>
      </c>
      <c r="Q694">
        <v>-16.7</v>
      </c>
      <c r="R694">
        <v>-16.4</v>
      </c>
      <c r="S694">
        <v>10.7</v>
      </c>
      <c r="T694">
        <v>12</v>
      </c>
      <c r="U694">
        <f>IF(OR(S694="",G694=""),0,S694*60*(G694/100)*1012/1000000*293.071)</f>
        <v>95.8</v>
      </c>
      <c r="V694">
        <f>IF(OR(T694="",G694=""),0,T694*60*(G694/100)*1012/1000000*293.071)</f>
        <v>107.63</v>
      </c>
      <c r="W694">
        <v>-22.9</v>
      </c>
      <c r="X694">
        <v>29.7</v>
      </c>
      <c r="Y694">
        <v>59</v>
      </c>
      <c r="Z694">
        <v>30</v>
      </c>
      <c r="AA694">
        <v>35</v>
      </c>
      <c r="AB694">
        <v>72.1</v>
      </c>
      <c r="AC694">
        <f>IF(OR(T694="",G694=""),0,T694*1440*(G694/100)*1012/1000000)</f>
        <v>8.814</v>
      </c>
      <c r="AD694" t="str">
        <v>GEM5000</v>
      </c>
      <c r="AE694" t="str">
        <v/>
      </c>
    </row>
    <row r="695">
      <c r="A695" s="1">
        <v>46054</v>
      </c>
      <c r="B695" t="str">
        <v>EW-35</v>
      </c>
      <c r="C695" t="str">
        <v>Cell4-35</v>
      </c>
      <c r="D695" t="str">
        <v>Vertical</v>
      </c>
      <c r="E695" t="str">
        <v>2"</v>
      </c>
      <c r="F695" t="str">
        <v>0.5"</v>
      </c>
      <c r="G695">
        <v>50.6</v>
      </c>
      <c r="H695">
        <v>36.2</v>
      </c>
      <c r="I695">
        <v>0.6</v>
      </c>
      <c r="J695">
        <v>77</v>
      </c>
      <c r="K695">
        <v>77.4</v>
      </c>
      <c r="L695">
        <f>IF(OR(G695="",H695="",I695=""),0,MAX(0,100-G695-H695-I695))</f>
        <v>12.6</v>
      </c>
      <c r="M695">
        <v>-17.2</v>
      </c>
      <c r="N695">
        <v>-17.7</v>
      </c>
      <c r="O695">
        <v>0.7</v>
      </c>
      <c r="P695">
        <v>0.7</v>
      </c>
      <c r="Q695">
        <v>-18.6</v>
      </c>
      <c r="R695">
        <v>-19.1</v>
      </c>
      <c r="S695">
        <v>11.6</v>
      </c>
      <c r="T695">
        <v>12</v>
      </c>
      <c r="U695">
        <f>IF(OR(S695="",G695=""),0,S695*60*(G695/100)*1012/1000000*293.071)</f>
        <v>104.14</v>
      </c>
      <c r="V695">
        <f>IF(OR(T695="",G695=""),0,T695*60*(G695/100)*1012/1000000*293.071)</f>
        <v>108.05</v>
      </c>
      <c r="W695">
        <v>-27.3</v>
      </c>
      <c r="X695">
        <v>29.9</v>
      </c>
      <c r="Y695">
        <v>44</v>
      </c>
      <c r="Z695">
        <v>38</v>
      </c>
      <c r="AA695">
        <v>35</v>
      </c>
      <c r="AB695">
        <v>67.5</v>
      </c>
      <c r="AC695">
        <f>IF(OR(T695="",G695=""),0,T695*1440*(G695/100)*1012/1000000)</f>
        <v>8.849</v>
      </c>
      <c r="AD695" t="str">
        <v>Envision</v>
      </c>
      <c r="AE695" t="str">
        <v/>
      </c>
    </row>
    <row r="696">
      <c r="A696" s="1">
        <v>46082</v>
      </c>
      <c r="B696" t="str">
        <v>EW-35</v>
      </c>
      <c r="C696" t="str">
        <v>Cell4-35</v>
      </c>
      <c r="D696" t="str">
        <v>Vertical</v>
      </c>
      <c r="E696" t="str">
        <v>2"</v>
      </c>
      <c r="F696" t="str">
        <v>0.5"</v>
      </c>
      <c r="G696">
        <v>50.8</v>
      </c>
      <c r="H696">
        <v>36.7</v>
      </c>
      <c r="I696">
        <v>0.5</v>
      </c>
      <c r="J696">
        <v>75</v>
      </c>
      <c r="K696">
        <v>75.5</v>
      </c>
      <c r="L696">
        <f>IF(OR(G696="",H696="",I696=""),0,MAX(0,100-G696-H696-I696))</f>
        <v>12</v>
      </c>
      <c r="M696">
        <v>-19</v>
      </c>
      <c r="N696">
        <v>-18.9</v>
      </c>
      <c r="O696">
        <v>0.7</v>
      </c>
      <c r="P696">
        <v>0.7</v>
      </c>
      <c r="Q696">
        <v>-20.5</v>
      </c>
      <c r="R696">
        <v>-20.2</v>
      </c>
      <c r="S696">
        <v>11.2</v>
      </c>
      <c r="T696">
        <v>12</v>
      </c>
      <c r="U696">
        <f>IF(OR(S696="",G696=""),0,S696*60*(G696/100)*1012/1000000*293.071)</f>
        <v>101.09</v>
      </c>
      <c r="V696">
        <f>IF(OR(T696="",G696=""),0,T696*60*(G696/100)*1012/1000000*293.071)</f>
        <v>108.48</v>
      </c>
      <c r="W696">
        <v>-25.3</v>
      </c>
      <c r="X696">
        <v>29.9</v>
      </c>
      <c r="Y696">
        <v>68</v>
      </c>
      <c r="Z696">
        <v>35</v>
      </c>
      <c r="AA696">
        <v>35</v>
      </c>
      <c r="AB696">
        <v>67.8</v>
      </c>
      <c r="AC696">
        <f>IF(OR(T696="",G696=""),0,T696*1440*(G696/100)*1012/1000000)</f>
        <v>8.884</v>
      </c>
      <c r="AD696" t="str">
        <v>GEM5000</v>
      </c>
      <c r="AE696" t="str">
        <v/>
      </c>
    </row>
    <row r="697">
      <c r="A697" s="1">
        <v>46113</v>
      </c>
      <c r="B697" t="str">
        <v>EW-35</v>
      </c>
      <c r="C697" t="str">
        <v>Cell4-35</v>
      </c>
      <c r="D697" t="str">
        <v>Vertical</v>
      </c>
      <c r="E697" t="str">
        <v>2"</v>
      </c>
      <c r="F697" t="str">
        <v>0.5"</v>
      </c>
      <c r="G697">
        <v>51</v>
      </c>
      <c r="H697">
        <v>36.1</v>
      </c>
      <c r="I697">
        <v>0.7</v>
      </c>
      <c r="J697">
        <v>75.1</v>
      </c>
      <c r="K697">
        <v>74.8</v>
      </c>
      <c r="L697">
        <f>IF(OR(G697="",H697="",I697=""),0,MAX(0,100-G697-H697-I697))</f>
        <v>12.2</v>
      </c>
      <c r="M697">
        <v>-20.1</v>
      </c>
      <c r="N697">
        <v>-20.8</v>
      </c>
      <c r="O697">
        <v>0.7</v>
      </c>
      <c r="P697">
        <v>0.7</v>
      </c>
      <c r="Q697">
        <v>-21.7</v>
      </c>
      <c r="R697">
        <v>-21.9</v>
      </c>
      <c r="S697">
        <v>11.9</v>
      </c>
      <c r="T697">
        <v>12</v>
      </c>
      <c r="U697">
        <f>IF(OR(S697="",G697=""),0,S697*60*(G697/100)*1012/1000000*293.071)</f>
        <v>108.39</v>
      </c>
      <c r="V697">
        <f>IF(OR(T697="",G697=""),0,T697*60*(G697/100)*1012/1000000*293.071)</f>
        <v>108.91</v>
      </c>
      <c r="W697">
        <v>-27.8</v>
      </c>
      <c r="X697">
        <v>29.9</v>
      </c>
      <c r="Y697">
        <v>65</v>
      </c>
      <c r="Z697">
        <v>35</v>
      </c>
      <c r="AA697">
        <v>35</v>
      </c>
      <c r="AB697">
        <v>68.5</v>
      </c>
      <c r="AC697">
        <f>IF(OR(T697="",G697=""),0,T697*1440*(G697/100)*1012/1000000)</f>
        <v>8.919</v>
      </c>
      <c r="AD697" t="str">
        <v>LMS</v>
      </c>
      <c r="AE697" t="str">
        <v/>
      </c>
    </row>
    <row r="698">
      <c r="A698" s="1">
        <v>46143</v>
      </c>
      <c r="B698" t="str">
        <v>EW-35</v>
      </c>
      <c r="C698" t="str">
        <v>Cell4-35</v>
      </c>
      <c r="D698" t="str">
        <v>Vertical</v>
      </c>
      <c r="E698" t="str">
        <v>2"</v>
      </c>
      <c r="F698" t="str">
        <v>0.5"</v>
      </c>
      <c r="G698">
        <v>51.2</v>
      </c>
      <c r="H698">
        <v>36.3</v>
      </c>
      <c r="I698">
        <v>0.6</v>
      </c>
      <c r="J698">
        <v>75.9</v>
      </c>
      <c r="K698">
        <v>75.6</v>
      </c>
      <c r="L698">
        <f>IF(OR(G698="",H698="",I698=""),0,MAX(0,100-G698-H698-I698))</f>
        <v>11.9</v>
      </c>
      <c r="M698">
        <v>-20.1</v>
      </c>
      <c r="N698">
        <v>-19.6</v>
      </c>
      <c r="O698">
        <v>0.7</v>
      </c>
      <c r="P698">
        <v>0.7</v>
      </c>
      <c r="Q698">
        <v>-21.3</v>
      </c>
      <c r="R698">
        <v>-20.8</v>
      </c>
      <c r="S698">
        <v>12.3</v>
      </c>
      <c r="T698">
        <v>12</v>
      </c>
      <c r="U698">
        <f>IF(OR(S698="",G698=""),0,S698*60*(G698/100)*1012/1000000*293.071)</f>
        <v>112.3</v>
      </c>
      <c r="V698">
        <f>IF(OR(T698="",G698=""),0,T698*60*(G698/100)*1012/1000000*293.071)</f>
        <v>109.33</v>
      </c>
      <c r="W698">
        <v>-26.5</v>
      </c>
      <c r="X698">
        <v>29.8</v>
      </c>
      <c r="Y698">
        <v>58</v>
      </c>
      <c r="Z698">
        <v>36</v>
      </c>
      <c r="AA698">
        <v>35</v>
      </c>
      <c r="AB698">
        <v>69.2</v>
      </c>
      <c r="AC698">
        <f>IF(OR(T698="",G698=""),0,T698*1440*(G698/100)*1012/1000000)</f>
        <v>8.954</v>
      </c>
      <c r="AD698" t="str">
        <v>GEM5000</v>
      </c>
      <c r="AE698" t="str">
        <v/>
      </c>
    </row>
    <row r="699">
      <c r="A699" s="1">
        <v>46174</v>
      </c>
      <c r="B699" t="str">
        <v>EW-35</v>
      </c>
      <c r="C699" t="str">
        <v>Cell4-35</v>
      </c>
      <c r="D699" t="str">
        <v>Vertical</v>
      </c>
      <c r="E699" t="str">
        <v>2"</v>
      </c>
      <c r="F699" t="str">
        <v>0.5"</v>
      </c>
      <c r="G699">
        <v>51.4</v>
      </c>
      <c r="H699">
        <v>36.5</v>
      </c>
      <c r="I699">
        <v>0.6</v>
      </c>
      <c r="J699">
        <v>80.6</v>
      </c>
      <c r="K699">
        <v>81.1</v>
      </c>
      <c r="L699">
        <f>IF(OR(G699="",H699="",I699=""),0,MAX(0,100-G699-H699-I699))</f>
        <v>11.5</v>
      </c>
      <c r="M699">
        <v>-18.8</v>
      </c>
      <c r="N699">
        <v>-20</v>
      </c>
      <c r="O699">
        <v>0.6</v>
      </c>
      <c r="P699">
        <v>0.7</v>
      </c>
      <c r="Q699">
        <v>-20.6</v>
      </c>
      <c r="R699">
        <v>-21.4</v>
      </c>
      <c r="S699">
        <v>10.9</v>
      </c>
      <c r="T699">
        <v>12</v>
      </c>
      <c r="U699">
        <f>IF(OR(S699="",G699=""),0,S699*60*(G699/100)*1012/1000000*293.071)</f>
        <v>99.95</v>
      </c>
      <c r="V699">
        <f>IF(OR(T699="",G699=""),0,T699*60*(G699/100)*1012/1000000*293.071)</f>
        <v>109.76</v>
      </c>
      <c r="W699">
        <v>-26.7</v>
      </c>
      <c r="X699">
        <v>29.7</v>
      </c>
      <c r="Y699">
        <v>67</v>
      </c>
      <c r="Z699">
        <v>31</v>
      </c>
      <c r="AA699">
        <v>35</v>
      </c>
      <c r="AB699">
        <v>72.8</v>
      </c>
      <c r="AC699">
        <f>IF(OR(T699="",G699=""),0,T699*1440*(G699/100)*1012/1000000)</f>
        <v>8.989</v>
      </c>
      <c r="AD699" t="str">
        <v>GEM5000</v>
      </c>
      <c r="AE699" t="str">
        <v/>
      </c>
    </row>
    <row r="700">
      <c r="A700" s="1">
        <v>46204</v>
      </c>
      <c r="B700" t="str">
        <v>EW-35</v>
      </c>
      <c r="C700" t="str">
        <v>Cell4-35</v>
      </c>
      <c r="D700" t="str">
        <v>Vertical</v>
      </c>
      <c r="E700" t="str">
        <v>2"</v>
      </c>
      <c r="F700" t="str">
        <v>0.5"</v>
      </c>
      <c r="G700">
        <v>51.6</v>
      </c>
      <c r="H700">
        <v>36</v>
      </c>
      <c r="I700">
        <v>0.4</v>
      </c>
      <c r="J700">
        <v>82.3</v>
      </c>
      <c r="K700">
        <v>82.5</v>
      </c>
      <c r="L700">
        <f>IF(OR(G700="",H700="",I700=""),0,MAX(0,100-G700-H700-I700))</f>
        <v>12</v>
      </c>
      <c r="M700">
        <v>-15.6</v>
      </c>
      <c r="N700">
        <v>-16.7</v>
      </c>
      <c r="O700">
        <v>0.7</v>
      </c>
      <c r="P700">
        <v>0.7</v>
      </c>
      <c r="Q700">
        <v>-17.4</v>
      </c>
      <c r="R700">
        <v>-17.6</v>
      </c>
      <c r="S700">
        <v>11.5</v>
      </c>
      <c r="T700">
        <v>12</v>
      </c>
      <c r="U700">
        <f>IF(OR(S700="",G700=""),0,S700*60*(G700/100)*1012/1000000*293.071)</f>
        <v>105.54</v>
      </c>
      <c r="V700">
        <f>IF(OR(T700="",G700=""),0,T700*60*(G700/100)*1012/1000000*293.071)</f>
        <v>110.19</v>
      </c>
      <c r="W700">
        <v>-26.8</v>
      </c>
      <c r="X700">
        <v>30</v>
      </c>
      <c r="Y700">
        <v>67</v>
      </c>
      <c r="Z700">
        <v>37</v>
      </c>
      <c r="AA700">
        <v>35</v>
      </c>
      <c r="AB700">
        <v>69.6</v>
      </c>
      <c r="AC700">
        <f>IF(OR(T700="",G700=""),0,T700*1440*(G700/100)*1012/1000000)</f>
        <v>9.023</v>
      </c>
      <c r="AD700" t="str">
        <v>LMS</v>
      </c>
      <c r="AE700" t="str">
        <v/>
      </c>
    </row>
    <row r="701">
      <c r="A701" s="1">
        <v>46235</v>
      </c>
      <c r="B701" t="str">
        <v>EW-35</v>
      </c>
      <c r="C701" t="str">
        <v>Cell4-35</v>
      </c>
      <c r="D701" t="str">
        <v>Vertical</v>
      </c>
      <c r="E701" t="str">
        <v>2"</v>
      </c>
      <c r="F701" t="str">
        <v>0.5"</v>
      </c>
      <c r="G701">
        <v>51.8</v>
      </c>
      <c r="H701">
        <v>35.1</v>
      </c>
      <c r="I701">
        <v>0.5</v>
      </c>
      <c r="J701">
        <v>75.1</v>
      </c>
      <c r="K701">
        <v>75.2</v>
      </c>
      <c r="L701">
        <f>IF(OR(G701="",H701="",I701=""),0,MAX(0,100-G701-H701-I701))</f>
        <v>12.6</v>
      </c>
      <c r="M701">
        <v>-15.9</v>
      </c>
      <c r="N701">
        <v>-16.1</v>
      </c>
      <c r="O701">
        <v>0.7</v>
      </c>
      <c r="P701">
        <v>0.7</v>
      </c>
      <c r="Q701">
        <v>-17.6</v>
      </c>
      <c r="R701">
        <v>-17.4</v>
      </c>
      <c r="S701">
        <v>11.6</v>
      </c>
      <c r="T701">
        <v>12</v>
      </c>
      <c r="U701">
        <f>IF(OR(S701="",G701=""),0,S701*60*(G701/100)*1012/1000000*293.071)</f>
        <v>107.31</v>
      </c>
      <c r="V701">
        <f>IF(OR(T701="",G701=""),0,T701*60*(G701/100)*1012/1000000*293.071)</f>
        <v>110.62</v>
      </c>
      <c r="W701">
        <v>-26.3</v>
      </c>
      <c r="X701">
        <v>30</v>
      </c>
      <c r="Y701">
        <v>61</v>
      </c>
      <c r="Z701">
        <v>30</v>
      </c>
      <c r="AA701">
        <v>35</v>
      </c>
      <c r="AB701">
        <v>69.6</v>
      </c>
      <c r="AC701">
        <f>IF(OR(T701="",G701=""),0,T701*1440*(G701/100)*1012/1000000)</f>
        <v>9.058</v>
      </c>
      <c r="AD701" t="str">
        <v>LMS</v>
      </c>
      <c r="AE701" t="str">
        <v/>
      </c>
    </row>
    <row r="702">
      <c r="A702" s="1">
        <v>45658</v>
      </c>
      <c r="B702" t="str">
        <v>EW-36</v>
      </c>
      <c r="C702" t="str">
        <v>Cell4-36</v>
      </c>
      <c r="D702" t="str">
        <v>Vertical</v>
      </c>
      <c r="E702" t="str">
        <v>2"</v>
      </c>
      <c r="F702" t="str">
        <v>1.0"</v>
      </c>
      <c r="G702">
        <v>46</v>
      </c>
      <c r="H702">
        <v>38.8</v>
      </c>
      <c r="I702">
        <v>1.8</v>
      </c>
      <c r="J702">
        <v>78.2</v>
      </c>
      <c r="K702">
        <v>78.6</v>
      </c>
      <c r="L702">
        <f>IF(OR(G702="",H702="",I702=""),0,MAX(0,100-G702-H702-I702))</f>
        <v>13.4</v>
      </c>
      <c r="M702">
        <v>-3.3</v>
      </c>
      <c r="N702">
        <v>-3.4</v>
      </c>
      <c r="O702">
        <v>0.2</v>
      </c>
      <c r="P702">
        <v>0.2</v>
      </c>
      <c r="Q702">
        <v>-4.8</v>
      </c>
      <c r="R702">
        <v>-4.5</v>
      </c>
      <c r="S702">
        <v>6.1</v>
      </c>
      <c r="T702">
        <v>5</v>
      </c>
      <c r="U702">
        <f>IF(OR(S702="",G702=""),0,S702*60*(G702/100)*1012/1000000*293.071)</f>
        <v>49.99</v>
      </c>
      <c r="V702">
        <f>IF(OR(T702="",G702=""),0,T702*60*(G702/100)*1012/1000000*293.071)</f>
        <v>40.93</v>
      </c>
      <c r="W702">
        <v>-13.7</v>
      </c>
      <c r="X702">
        <v>29.8</v>
      </c>
      <c r="Y702">
        <v>44</v>
      </c>
      <c r="Z702">
        <v>64</v>
      </c>
      <c r="AA702">
        <v>69</v>
      </c>
      <c r="AB702">
        <v>52.4</v>
      </c>
      <c r="AC702">
        <f>IF(OR(T702="",G702=""),0,T702*1440*(G702/100)*1012/1000000)</f>
        <v>3.352</v>
      </c>
      <c r="AD702" t="str">
        <v>GEM5000</v>
      </c>
      <c r="AE702" t="str">
        <v>Orphan lateral — limited available vacuum.</v>
      </c>
    </row>
    <row r="703">
      <c r="A703" s="1">
        <v>45689</v>
      </c>
      <c r="B703" t="str">
        <v>EW-36</v>
      </c>
      <c r="C703" t="str">
        <v>Cell4-36</v>
      </c>
      <c r="D703" t="str">
        <v>Vertical</v>
      </c>
      <c r="E703" t="str">
        <v>2"</v>
      </c>
      <c r="F703" t="str">
        <v>1.0"</v>
      </c>
      <c r="G703">
        <v>46</v>
      </c>
      <c r="H703">
        <v>40.4</v>
      </c>
      <c r="I703">
        <v>1.8</v>
      </c>
      <c r="J703">
        <v>79.4</v>
      </c>
      <c r="K703">
        <v>79</v>
      </c>
      <c r="L703">
        <f>IF(OR(G703="",H703="",I703=""),0,MAX(0,100-G703-H703-I703))</f>
        <v>11.8</v>
      </c>
      <c r="M703">
        <v>-3.8</v>
      </c>
      <c r="N703">
        <v>-3.7</v>
      </c>
      <c r="O703">
        <v>0.2</v>
      </c>
      <c r="P703">
        <v>0.2</v>
      </c>
      <c r="Q703">
        <v>-5</v>
      </c>
      <c r="R703">
        <v>-5</v>
      </c>
      <c r="S703">
        <v>5.1</v>
      </c>
      <c r="T703">
        <v>5</v>
      </c>
      <c r="U703">
        <f>IF(OR(S703="",G703=""),0,S703*60*(G703/100)*1012/1000000*293.071)</f>
        <v>41.58</v>
      </c>
      <c r="V703">
        <f>IF(OR(T703="",G703=""),0,T703*60*(G703/100)*1012/1000000*293.071)</f>
        <v>40.93</v>
      </c>
      <c r="W703">
        <v>-11.5</v>
      </c>
      <c r="X703">
        <v>29.9</v>
      </c>
      <c r="Y703">
        <v>83</v>
      </c>
      <c r="Z703">
        <v>69</v>
      </c>
      <c r="AA703">
        <v>74</v>
      </c>
      <c r="AB703">
        <v>53.8</v>
      </c>
      <c r="AC703">
        <f>IF(OR(T703="",G703=""),0,T703*1440*(G703/100)*1012/1000000)</f>
        <v>3.352</v>
      </c>
      <c r="AD703" t="str">
        <v>LMS</v>
      </c>
      <c r="AE703" t="str">
        <v>Orphan lateral — limited available vacuum.</v>
      </c>
    </row>
    <row r="704">
      <c r="A704" s="1">
        <v>45717</v>
      </c>
      <c r="B704" t="str">
        <v>EW-36</v>
      </c>
      <c r="C704" t="str">
        <v>Cell4-36</v>
      </c>
      <c r="D704" t="str">
        <v>Vertical</v>
      </c>
      <c r="E704" t="str">
        <v>2"</v>
      </c>
      <c r="F704" t="str">
        <v>1.0"</v>
      </c>
      <c r="G704">
        <v>46</v>
      </c>
      <c r="H704">
        <v>39.1</v>
      </c>
      <c r="I704">
        <v>1.8</v>
      </c>
      <c r="J704">
        <v>82.4</v>
      </c>
      <c r="K704">
        <v>82.6</v>
      </c>
      <c r="L704">
        <f>IF(OR(G704="",H704="",I704=""),0,MAX(0,100-G704-H704-I704))</f>
        <v>13.1</v>
      </c>
      <c r="M704">
        <v>-2.5</v>
      </c>
      <c r="N704">
        <v>-3.1</v>
      </c>
      <c r="O704">
        <v>0.2</v>
      </c>
      <c r="P704">
        <v>0.2</v>
      </c>
      <c r="Q704">
        <v>-4.1</v>
      </c>
      <c r="R704">
        <v>-4.2</v>
      </c>
      <c r="S704">
        <v>5.1</v>
      </c>
      <c r="T704">
        <v>5</v>
      </c>
      <c r="U704">
        <f>IF(OR(S704="",G704=""),0,S704*60*(G704/100)*1012/1000000*293.071)</f>
        <v>41.95</v>
      </c>
      <c r="V704">
        <f>IF(OR(T704="",G704=""),0,T704*60*(G704/100)*1012/1000000*293.071)</f>
        <v>40.93</v>
      </c>
      <c r="W704">
        <v>-11.3</v>
      </c>
      <c r="X704">
        <v>30</v>
      </c>
      <c r="Y704">
        <v>46</v>
      </c>
      <c r="Z704">
        <v>79</v>
      </c>
      <c r="AA704">
        <v>76</v>
      </c>
      <c r="AB704">
        <v>54.9</v>
      </c>
      <c r="AC704">
        <f>IF(OR(T704="",G704=""),0,T704*1440*(G704/100)*1012/1000000)</f>
        <v>3.352</v>
      </c>
      <c r="AD704" t="str">
        <v>GEM5000</v>
      </c>
      <c r="AE704" t="str">
        <v>Orphan lateral — limited available vacuum.</v>
      </c>
    </row>
    <row r="705">
      <c r="A705" s="1">
        <v>45748</v>
      </c>
      <c r="B705" t="str">
        <v>EW-36</v>
      </c>
      <c r="C705" t="str">
        <v>Cell4-36</v>
      </c>
      <c r="D705" t="str">
        <v>Vertical</v>
      </c>
      <c r="E705" t="str">
        <v>2"</v>
      </c>
      <c r="F705" t="str">
        <v>1.0"</v>
      </c>
      <c r="G705">
        <v>46</v>
      </c>
      <c r="H705">
        <v>40.5</v>
      </c>
      <c r="I705">
        <v>1.8</v>
      </c>
      <c r="J705">
        <v>83.6</v>
      </c>
      <c r="K705">
        <v>83.3</v>
      </c>
      <c r="L705">
        <f>IF(OR(G705="",H705="",I705=""),0,MAX(0,100-G705-H705-I705))</f>
        <v>11.7</v>
      </c>
      <c r="M705">
        <v>-2.7</v>
      </c>
      <c r="N705">
        <v>-3.5</v>
      </c>
      <c r="O705">
        <v>0.2</v>
      </c>
      <c r="P705">
        <v>0.2</v>
      </c>
      <c r="Q705">
        <v>-4.3</v>
      </c>
      <c r="R705">
        <v>-4.9</v>
      </c>
      <c r="S705">
        <v>4.9</v>
      </c>
      <c r="T705">
        <v>5</v>
      </c>
      <c r="U705">
        <f>IF(OR(S705="",G705=""),0,S705*60*(G705/100)*1012/1000000*293.071)</f>
        <v>40.25</v>
      </c>
      <c r="V705">
        <f>IF(OR(T705="",G705=""),0,T705*60*(G705/100)*1012/1000000*293.071)</f>
        <v>40.93</v>
      </c>
      <c r="W705">
        <v>-11</v>
      </c>
      <c r="X705">
        <v>29.8</v>
      </c>
      <c r="Y705">
        <v>46</v>
      </c>
      <c r="Z705">
        <v>66</v>
      </c>
      <c r="AA705">
        <v>70</v>
      </c>
      <c r="AB705">
        <v>52.8</v>
      </c>
      <c r="AC705">
        <f>IF(OR(T705="",G705=""),0,T705*1440*(G705/100)*1012/1000000)</f>
        <v>3.352</v>
      </c>
      <c r="AD705" t="str">
        <v>LMS</v>
      </c>
      <c r="AE705" t="str">
        <v>Orphan lateral — limited available vacuum.</v>
      </c>
    </row>
    <row r="706">
      <c r="A706" s="1">
        <v>45778</v>
      </c>
      <c r="B706" t="str">
        <v>EW-36</v>
      </c>
      <c r="C706" t="str">
        <v>Cell4-36</v>
      </c>
      <c r="D706" t="str">
        <v>Vertical</v>
      </c>
      <c r="E706" t="str">
        <v>2"</v>
      </c>
      <c r="F706" t="str">
        <v>1.0"</v>
      </c>
      <c r="G706">
        <v>46</v>
      </c>
      <c r="H706">
        <v>38.7</v>
      </c>
      <c r="I706">
        <v>1.8</v>
      </c>
      <c r="J706">
        <v>83.7</v>
      </c>
      <c r="K706">
        <v>84.2</v>
      </c>
      <c r="L706">
        <f>IF(OR(G706="",H706="",I706=""),0,MAX(0,100-G706-H706-I706))</f>
        <v>13.5</v>
      </c>
      <c r="M706">
        <v>-3.6</v>
      </c>
      <c r="N706">
        <v>-4.8</v>
      </c>
      <c r="O706">
        <v>0.1</v>
      </c>
      <c r="P706">
        <v>0.2</v>
      </c>
      <c r="Q706">
        <v>-5</v>
      </c>
      <c r="R706">
        <v>-5.9</v>
      </c>
      <c r="S706">
        <v>3.5</v>
      </c>
      <c r="T706">
        <v>5</v>
      </c>
      <c r="U706">
        <f>IF(OR(S706="",G706=""),0,S706*60*(G706/100)*1012/1000000*293.071)</f>
        <v>28.89</v>
      </c>
      <c r="V706">
        <f>IF(OR(T706="",G706=""),0,T706*60*(G706/100)*1012/1000000*293.071)</f>
        <v>40.93</v>
      </c>
      <c r="W706">
        <v>-15.2</v>
      </c>
      <c r="X706">
        <v>29.9</v>
      </c>
      <c r="Y706">
        <v>44</v>
      </c>
      <c r="Z706">
        <v>79</v>
      </c>
      <c r="AA706">
        <v>79</v>
      </c>
      <c r="AB706">
        <v>57.7</v>
      </c>
      <c r="AC706">
        <f>IF(OR(T706="",G706=""),0,T706*1440*(G706/100)*1012/1000000)</f>
        <v>3.352</v>
      </c>
      <c r="AD706" t="str">
        <v>LMS</v>
      </c>
      <c r="AE706" t="str">
        <v>Orphan lateral — limited available vacuum.</v>
      </c>
    </row>
    <row r="707">
      <c r="A707" s="1">
        <v>45809</v>
      </c>
      <c r="B707" t="str">
        <v>EW-36</v>
      </c>
      <c r="C707" t="str">
        <v>Cell4-36</v>
      </c>
      <c r="D707" t="str">
        <v>Vertical</v>
      </c>
      <c r="E707" t="str">
        <v>2"</v>
      </c>
      <c r="F707" t="str">
        <v>1.0"</v>
      </c>
      <c r="G707">
        <v>46</v>
      </c>
      <c r="H707">
        <v>41</v>
      </c>
      <c r="I707">
        <v>1.8</v>
      </c>
      <c r="J707">
        <v>80.6</v>
      </c>
      <c r="K707">
        <v>80.6</v>
      </c>
      <c r="L707">
        <f>IF(OR(G707="",H707="",I707=""),0,MAX(0,100-G707-H707-I707))</f>
        <v>11.2</v>
      </c>
      <c r="M707">
        <v>-2.6</v>
      </c>
      <c r="N707">
        <v>-3.7</v>
      </c>
      <c r="O707">
        <v>0.2</v>
      </c>
      <c r="P707">
        <v>0.2</v>
      </c>
      <c r="Q707">
        <v>-4.4</v>
      </c>
      <c r="R707">
        <v>-4.9</v>
      </c>
      <c r="S707">
        <v>4.3</v>
      </c>
      <c r="T707">
        <v>5</v>
      </c>
      <c r="U707">
        <f>IF(OR(S707="",G707=""),0,S707*60*(G707/100)*1012/1000000*293.071)</f>
        <v>34.95</v>
      </c>
      <c r="V707">
        <f>IF(OR(T707="",G707=""),0,T707*60*(G707/100)*1012/1000000*293.071)</f>
        <v>40.93</v>
      </c>
      <c r="W707">
        <v>-14</v>
      </c>
      <c r="X707">
        <v>30</v>
      </c>
      <c r="Y707">
        <v>68</v>
      </c>
      <c r="Z707">
        <v>71</v>
      </c>
      <c r="AA707">
        <v>70</v>
      </c>
      <c r="AB707">
        <v>55.2</v>
      </c>
      <c r="AC707">
        <f>IF(OR(T707="",G707=""),0,T707*1440*(G707/100)*1012/1000000)</f>
        <v>3.352</v>
      </c>
      <c r="AD707" t="str">
        <v>GEM5000</v>
      </c>
      <c r="AE707" t="str">
        <v>Orphan lateral — limited available vacuum.</v>
      </c>
    </row>
    <row r="708">
      <c r="A708" s="1">
        <v>45839</v>
      </c>
      <c r="B708" t="str">
        <v>EW-36</v>
      </c>
      <c r="C708" t="str">
        <v>Cell4-36</v>
      </c>
      <c r="D708" t="str">
        <v>Vertical</v>
      </c>
      <c r="E708" t="str">
        <v>2"</v>
      </c>
      <c r="F708" t="str">
        <v>1.0"</v>
      </c>
      <c r="G708">
        <v>46</v>
      </c>
      <c r="H708">
        <v>40</v>
      </c>
      <c r="I708">
        <v>1.8</v>
      </c>
      <c r="J708">
        <v>77.7</v>
      </c>
      <c r="K708">
        <v>77.8</v>
      </c>
      <c r="L708">
        <f>IF(OR(G708="",H708="",I708=""),0,MAX(0,100-G708-H708-I708))</f>
        <v>12.2</v>
      </c>
      <c r="M708">
        <v>-3.7</v>
      </c>
      <c r="N708">
        <v>-4.3</v>
      </c>
      <c r="O708">
        <v>0.2</v>
      </c>
      <c r="P708">
        <v>0.2</v>
      </c>
      <c r="Q708">
        <v>-4.9</v>
      </c>
      <c r="R708">
        <v>-5.6</v>
      </c>
      <c r="S708">
        <v>5.3</v>
      </c>
      <c r="T708">
        <v>5</v>
      </c>
      <c r="U708">
        <f>IF(OR(S708="",G708=""),0,S708*60*(G708/100)*1012/1000000*293.071)</f>
        <v>43.16</v>
      </c>
      <c r="V708">
        <f>IF(OR(T708="",G708=""),0,T708*60*(G708/100)*1012/1000000*293.071)</f>
        <v>40.93</v>
      </c>
      <c r="W708">
        <v>-15</v>
      </c>
      <c r="X708">
        <v>29.8</v>
      </c>
      <c r="Y708">
        <v>82</v>
      </c>
      <c r="Z708">
        <v>66</v>
      </c>
      <c r="AA708">
        <v>67</v>
      </c>
      <c r="AB708">
        <v>55.9</v>
      </c>
      <c r="AC708">
        <f>IF(OR(T708="",G708=""),0,T708*1440*(G708/100)*1012/1000000)</f>
        <v>3.352</v>
      </c>
      <c r="AD708" t="str">
        <v>GEM5000</v>
      </c>
      <c r="AE708" t="str">
        <v>Orphan lateral — limited available vacuum.</v>
      </c>
    </row>
    <row r="709">
      <c r="A709" s="1">
        <v>45870</v>
      </c>
      <c r="B709" t="str">
        <v>EW-36</v>
      </c>
      <c r="C709" t="str">
        <v>Cell4-36</v>
      </c>
      <c r="D709" t="str">
        <v>Vertical</v>
      </c>
      <c r="E709" t="str">
        <v>2"</v>
      </c>
      <c r="F709" t="str">
        <v>1.0"</v>
      </c>
      <c r="G709">
        <v>46</v>
      </c>
      <c r="H709">
        <v>39.8</v>
      </c>
      <c r="I709">
        <v>1.8</v>
      </c>
      <c r="J709">
        <v>75.3</v>
      </c>
      <c r="K709">
        <v>75.5</v>
      </c>
      <c r="L709">
        <f>IF(OR(G709="",H709="",I709=""),0,MAX(0,100-G709-H709-I709))</f>
        <v>12.4</v>
      </c>
      <c r="M709">
        <v>-4.1</v>
      </c>
      <c r="N709">
        <v>-4.8</v>
      </c>
      <c r="O709">
        <v>0.2</v>
      </c>
      <c r="P709">
        <v>0.2</v>
      </c>
      <c r="Q709">
        <v>-5.8</v>
      </c>
      <c r="R709">
        <v>-5.8</v>
      </c>
      <c r="S709">
        <v>4.2</v>
      </c>
      <c r="T709">
        <v>5</v>
      </c>
      <c r="U709">
        <f>IF(OR(S709="",G709=""),0,S709*60*(G709/100)*1012/1000000*293.071)</f>
        <v>34.25</v>
      </c>
      <c r="V709">
        <f>IF(OR(T709="",G709=""),0,T709*60*(G709/100)*1012/1000000*293.071)</f>
        <v>40.93</v>
      </c>
      <c r="W709">
        <v>-13.3</v>
      </c>
      <c r="X709">
        <v>30</v>
      </c>
      <c r="Y709">
        <v>57</v>
      </c>
      <c r="Z709">
        <v>61</v>
      </c>
      <c r="AA709">
        <v>60</v>
      </c>
      <c r="AB709">
        <v>57</v>
      </c>
      <c r="AC709">
        <f>IF(OR(T709="",G709=""),0,T709*1440*(G709/100)*1012/1000000)</f>
        <v>3.352</v>
      </c>
      <c r="AD709" t="str">
        <v>GEM5000</v>
      </c>
      <c r="AE709" t="str">
        <v>Orphan lateral — limited available vacuum.</v>
      </c>
    </row>
    <row r="710">
      <c r="A710" s="1">
        <v>45901</v>
      </c>
      <c r="B710" t="str">
        <v>EW-36</v>
      </c>
      <c r="C710" t="str">
        <v>Cell4-36</v>
      </c>
      <c r="D710" t="str">
        <v>Vertical</v>
      </c>
      <c r="E710" t="str">
        <v>2"</v>
      </c>
      <c r="F710" t="str">
        <v>1.0"</v>
      </c>
      <c r="G710">
        <v>46</v>
      </c>
      <c r="H710">
        <v>40.2</v>
      </c>
      <c r="I710">
        <v>1.8</v>
      </c>
      <c r="J710">
        <v>76.8</v>
      </c>
      <c r="K710">
        <v>77.3</v>
      </c>
      <c r="L710">
        <f>IF(OR(G710="",H710="",I710=""),0,MAX(0,100-G710-H710-I710))</f>
        <v>12</v>
      </c>
      <c r="M710">
        <v>-3.3</v>
      </c>
      <c r="N710">
        <v>-3.9</v>
      </c>
      <c r="O710">
        <v>0.2</v>
      </c>
      <c r="P710">
        <v>0.2</v>
      </c>
      <c r="Q710">
        <v>-5</v>
      </c>
      <c r="R710">
        <v>-5</v>
      </c>
      <c r="S710">
        <v>5.5</v>
      </c>
      <c r="T710">
        <v>5</v>
      </c>
      <c r="U710">
        <f>IF(OR(S710="",G710=""),0,S710*60*(G710/100)*1012/1000000*293.071)</f>
        <v>44.73</v>
      </c>
      <c r="V710">
        <f>IF(OR(T710="",G710=""),0,T710*60*(G710/100)*1012/1000000*293.071)</f>
        <v>40.93</v>
      </c>
      <c r="W710">
        <v>-12.4</v>
      </c>
      <c r="X710">
        <v>29.8</v>
      </c>
      <c r="Y710">
        <v>53</v>
      </c>
      <c r="Z710">
        <v>70</v>
      </c>
      <c r="AA710">
        <v>71</v>
      </c>
      <c r="AB710">
        <v>55.6</v>
      </c>
      <c r="AC710">
        <f>IF(OR(T710="",G710=""),0,T710*1440*(G710/100)*1012/1000000)</f>
        <v>3.352</v>
      </c>
      <c r="AD710" t="str">
        <v>GEM5000</v>
      </c>
      <c r="AE710" t="str">
        <v>Orphan lateral — limited available vacuum.</v>
      </c>
    </row>
    <row r="711">
      <c r="A711" s="1">
        <v>45931</v>
      </c>
      <c r="B711" t="str">
        <v>EW-36</v>
      </c>
      <c r="C711" t="str">
        <v>Cell4-36</v>
      </c>
      <c r="D711" t="str">
        <v>Vertical</v>
      </c>
      <c r="E711" t="str">
        <v>2"</v>
      </c>
      <c r="F711" t="str">
        <v>1.0"</v>
      </c>
      <c r="G711">
        <v>46</v>
      </c>
      <c r="H711">
        <v>38.6</v>
      </c>
      <c r="I711">
        <v>1.8</v>
      </c>
      <c r="J711">
        <v>76.6</v>
      </c>
      <c r="K711">
        <v>76.9</v>
      </c>
      <c r="L711">
        <f>IF(OR(G711="",H711="",I711=""),0,MAX(0,100-G711-H711-I711))</f>
        <v>13.6</v>
      </c>
      <c r="M711">
        <v>-4.1</v>
      </c>
      <c r="N711">
        <v>-4.3</v>
      </c>
      <c r="O711">
        <v>0.2</v>
      </c>
      <c r="P711">
        <v>0.2</v>
      </c>
      <c r="Q711">
        <v>-5.7</v>
      </c>
      <c r="R711">
        <v>-5.7</v>
      </c>
      <c r="S711">
        <v>4.3</v>
      </c>
      <c r="T711">
        <v>5</v>
      </c>
      <c r="U711">
        <f>IF(OR(S711="",G711=""),0,S711*60*(G711/100)*1012/1000000*293.071)</f>
        <v>35.21</v>
      </c>
      <c r="V711">
        <f>IF(OR(T711="",G711=""),0,T711*60*(G711/100)*1012/1000000*293.071)</f>
        <v>40.93</v>
      </c>
      <c r="W711">
        <v>-11.8</v>
      </c>
      <c r="X711">
        <v>29.7</v>
      </c>
      <c r="Y711">
        <v>83</v>
      </c>
      <c r="Z711">
        <v>74</v>
      </c>
      <c r="AA711">
        <v>77</v>
      </c>
      <c r="AB711">
        <v>55.6</v>
      </c>
      <c r="AC711">
        <f>IF(OR(T711="",G711=""),0,T711*1440*(G711/100)*1012/1000000)</f>
        <v>3.352</v>
      </c>
      <c r="AD711" t="str">
        <v>GEM5000</v>
      </c>
      <c r="AE711" t="str">
        <v>Orphan lateral — limited available vacuum.</v>
      </c>
    </row>
    <row r="712">
      <c r="A712" s="1">
        <v>45962</v>
      </c>
      <c r="B712" t="str">
        <v>EW-36</v>
      </c>
      <c r="C712" t="str">
        <v>Cell4-36</v>
      </c>
      <c r="D712" t="str">
        <v>Vertical</v>
      </c>
      <c r="E712" t="str">
        <v>2"</v>
      </c>
      <c r="F712" t="str">
        <v>1.0"</v>
      </c>
      <c r="G712">
        <v>46</v>
      </c>
      <c r="H712">
        <v>41.3</v>
      </c>
      <c r="I712">
        <v>1.8</v>
      </c>
      <c r="J712">
        <v>79.3</v>
      </c>
      <c r="K712">
        <v>79.4</v>
      </c>
      <c r="L712">
        <f>IF(OR(G712="",H712="",I712=""),0,MAX(0,100-G712-H712-I712))</f>
        <v>10.9</v>
      </c>
      <c r="M712">
        <v>-3.3</v>
      </c>
      <c r="N712">
        <v>-4.2</v>
      </c>
      <c r="O712">
        <v>0.2</v>
      </c>
      <c r="P712">
        <v>0.2</v>
      </c>
      <c r="Q712">
        <v>-5</v>
      </c>
      <c r="R712">
        <v>-5.3</v>
      </c>
      <c r="S712">
        <v>4.9</v>
      </c>
      <c r="T712">
        <v>5</v>
      </c>
      <c r="U712">
        <f>IF(OR(S712="",G712=""),0,S712*60*(G712/100)*1012/1000000*293.071)</f>
        <v>40.16</v>
      </c>
      <c r="V712">
        <f>IF(OR(T712="",G712=""),0,T712*60*(G712/100)*1012/1000000*293.071)</f>
        <v>40.93</v>
      </c>
      <c r="W712">
        <v>-14</v>
      </c>
      <c r="X712">
        <v>30</v>
      </c>
      <c r="Y712">
        <v>56</v>
      </c>
      <c r="Z712">
        <v>73</v>
      </c>
      <c r="AA712">
        <v>75</v>
      </c>
      <c r="AB712">
        <v>54.2</v>
      </c>
      <c r="AC712">
        <f>IF(OR(T712="",G712=""),0,T712*1440*(G712/100)*1012/1000000)</f>
        <v>3.352</v>
      </c>
      <c r="AD712" t="str">
        <v>GEM5000</v>
      </c>
      <c r="AE712" t="str">
        <v>Orphan lateral — limited available vacuum.</v>
      </c>
    </row>
    <row r="713">
      <c r="A713" s="1">
        <v>45992</v>
      </c>
      <c r="B713" t="str">
        <v>EW-36</v>
      </c>
      <c r="C713" t="str">
        <v>Cell4-36</v>
      </c>
      <c r="D713" t="str">
        <v>Vertical</v>
      </c>
      <c r="E713" t="str">
        <v>2"</v>
      </c>
      <c r="F713" t="str">
        <v>1.0"</v>
      </c>
      <c r="G713">
        <v>46</v>
      </c>
      <c r="H713">
        <v>38.5</v>
      </c>
      <c r="I713">
        <v>1.8</v>
      </c>
      <c r="J713">
        <v>79.3</v>
      </c>
      <c r="K713">
        <v>79.6</v>
      </c>
      <c r="L713">
        <f>IF(OR(G713="",H713="",I713=""),0,MAX(0,100-G713-H713-I713))</f>
        <v>13.7</v>
      </c>
      <c r="M713">
        <v>-3</v>
      </c>
      <c r="N713">
        <v>-4.1</v>
      </c>
      <c r="O713">
        <v>0.2</v>
      </c>
      <c r="P713">
        <v>0.2</v>
      </c>
      <c r="Q713">
        <v>-4.8</v>
      </c>
      <c r="R713">
        <v>-5.2</v>
      </c>
      <c r="S713">
        <v>5.2</v>
      </c>
      <c r="T713">
        <v>5</v>
      </c>
      <c r="U713">
        <f>IF(OR(S713="",G713=""),0,S713*60*(G713/100)*1012/1000000*293.071)</f>
        <v>42.49</v>
      </c>
      <c r="V713">
        <f>IF(OR(T713="",G713=""),0,T713*60*(G713/100)*1012/1000000*293.071)</f>
        <v>40.93</v>
      </c>
      <c r="W713">
        <v>-13.4</v>
      </c>
      <c r="X713">
        <v>29.8</v>
      </c>
      <c r="Y713">
        <v>44</v>
      </c>
      <c r="Z713">
        <v>78</v>
      </c>
      <c r="AA713">
        <v>77</v>
      </c>
      <c r="AB713">
        <v>53.8</v>
      </c>
      <c r="AC713">
        <f>IF(OR(T713="",G713=""),0,T713*1440*(G713/100)*1012/1000000)</f>
        <v>3.352</v>
      </c>
      <c r="AD713" t="str">
        <v>GEM5000</v>
      </c>
      <c r="AE713" t="str">
        <v>Orphan lateral — limited available vacuum.</v>
      </c>
    </row>
    <row r="714">
      <c r="A714" s="1">
        <v>46023</v>
      </c>
      <c r="B714" t="str">
        <v>EW-36</v>
      </c>
      <c r="C714" t="str">
        <v>Cell4-36</v>
      </c>
      <c r="D714" t="str">
        <v>Vertical</v>
      </c>
      <c r="E714" t="str">
        <v>2"</v>
      </c>
      <c r="F714" t="str">
        <v>1.0"</v>
      </c>
      <c r="G714">
        <v>46</v>
      </c>
      <c r="H714">
        <v>39.2</v>
      </c>
      <c r="I714">
        <v>1.8</v>
      </c>
      <c r="J714">
        <v>79.1</v>
      </c>
      <c r="K714">
        <v>79.1</v>
      </c>
      <c r="L714">
        <f>IF(OR(G714="",H714="",I714=""),0,MAX(0,100-G714-H714-I714))</f>
        <v>13</v>
      </c>
      <c r="M714">
        <v>-3.8</v>
      </c>
      <c r="N714">
        <v>-4.6</v>
      </c>
      <c r="O714">
        <v>0.2</v>
      </c>
      <c r="P714">
        <v>0.2</v>
      </c>
      <c r="Q714">
        <v>-5.3</v>
      </c>
      <c r="R714">
        <v>-5.9</v>
      </c>
      <c r="S714">
        <v>5.7</v>
      </c>
      <c r="T714">
        <v>5</v>
      </c>
      <c r="U714">
        <f>IF(OR(S714="",G714=""),0,S714*60*(G714/100)*1012/1000000*293.071)</f>
        <v>46.52</v>
      </c>
      <c r="V714">
        <f>IF(OR(T714="",G714=""),0,T714*60*(G714/100)*1012/1000000*293.071)</f>
        <v>40.93</v>
      </c>
      <c r="W714">
        <v>-12.6</v>
      </c>
      <c r="X714">
        <v>30</v>
      </c>
      <c r="Y714">
        <v>67</v>
      </c>
      <c r="Z714">
        <v>60</v>
      </c>
      <c r="AA714">
        <v>64</v>
      </c>
      <c r="AB714">
        <v>53.5</v>
      </c>
      <c r="AC714">
        <f>IF(OR(T714="",G714=""),0,T714*1440*(G714/100)*1012/1000000)</f>
        <v>3.352</v>
      </c>
      <c r="AD714" t="str">
        <v>LMS</v>
      </c>
      <c r="AE714" t="str">
        <v>Orphan lateral — limited available vacuum.</v>
      </c>
    </row>
    <row r="715">
      <c r="A715" s="1">
        <v>46054</v>
      </c>
      <c r="B715" t="str">
        <v>EW-36</v>
      </c>
      <c r="C715" t="str">
        <v>Cell4-36</v>
      </c>
      <c r="D715" t="str">
        <v>Vertical</v>
      </c>
      <c r="E715" t="str">
        <v>2"</v>
      </c>
      <c r="F715" t="str">
        <v>1.0"</v>
      </c>
      <c r="G715">
        <v>46</v>
      </c>
      <c r="H715">
        <v>39.3</v>
      </c>
      <c r="I715">
        <v>1.8</v>
      </c>
      <c r="J715">
        <v>78.5</v>
      </c>
      <c r="K715">
        <v>78.6</v>
      </c>
      <c r="L715">
        <f>IF(OR(G715="",H715="",I715=""),0,MAX(0,100-G715-H715-I715))</f>
        <v>12.9</v>
      </c>
      <c r="M715">
        <v>-3.3</v>
      </c>
      <c r="N715">
        <v>-3.4</v>
      </c>
      <c r="O715">
        <v>0.2</v>
      </c>
      <c r="P715">
        <v>0.2</v>
      </c>
      <c r="Q715">
        <v>-4.7</v>
      </c>
      <c r="R715">
        <v>-4.8</v>
      </c>
      <c r="S715">
        <v>4.2</v>
      </c>
      <c r="T715">
        <v>5</v>
      </c>
      <c r="U715">
        <f>IF(OR(S715="",G715=""),0,S715*60*(G715/100)*1012/1000000*293.071)</f>
        <v>34.57</v>
      </c>
      <c r="V715">
        <f>IF(OR(T715="",G715=""),0,T715*60*(G715/100)*1012/1000000*293.071)</f>
        <v>40.93</v>
      </c>
      <c r="W715">
        <v>-11.1</v>
      </c>
      <c r="X715">
        <v>29.9</v>
      </c>
      <c r="Y715">
        <v>75</v>
      </c>
      <c r="Z715">
        <v>61</v>
      </c>
      <c r="AA715">
        <v>64</v>
      </c>
      <c r="AB715">
        <v>52.4</v>
      </c>
      <c r="AC715">
        <f>IF(OR(T715="",G715=""),0,T715*1440*(G715/100)*1012/1000000)</f>
        <v>3.352</v>
      </c>
      <c r="AD715" t="str">
        <v>GEM5000</v>
      </c>
      <c r="AE715" t="str">
        <v>Orphan lateral — limited available vacuum.</v>
      </c>
    </row>
    <row r="716">
      <c r="A716" s="1">
        <v>46082</v>
      </c>
      <c r="B716" t="str">
        <v>EW-36</v>
      </c>
      <c r="C716" t="str">
        <v>Cell4-36</v>
      </c>
      <c r="D716" t="str">
        <v>Vertical</v>
      </c>
      <c r="E716" t="str">
        <v>2"</v>
      </c>
      <c r="F716" t="str">
        <v>1.0"</v>
      </c>
      <c r="G716">
        <v>46</v>
      </c>
      <c r="H716">
        <v>41.3</v>
      </c>
      <c r="I716">
        <v>1.8</v>
      </c>
      <c r="J716">
        <v>83.8</v>
      </c>
      <c r="K716">
        <v>84.3</v>
      </c>
      <c r="L716">
        <f>IF(OR(G716="",H716="",I716=""),0,MAX(0,100-G716-H716-I716))</f>
        <v>10.9</v>
      </c>
      <c r="M716">
        <v>-3</v>
      </c>
      <c r="N716">
        <v>-2.8</v>
      </c>
      <c r="O716">
        <v>0.2</v>
      </c>
      <c r="P716">
        <v>0.2</v>
      </c>
      <c r="Q716">
        <v>-4.5</v>
      </c>
      <c r="R716">
        <v>-4.2</v>
      </c>
      <c r="S716">
        <v>4.4</v>
      </c>
      <c r="T716">
        <v>5</v>
      </c>
      <c r="U716">
        <f>IF(OR(S716="",G716=""),0,S716*60*(G716/100)*1012/1000000*293.071)</f>
        <v>36.04</v>
      </c>
      <c r="V716">
        <f>IF(OR(T716="",G716=""),0,T716*60*(G716/100)*1012/1000000*293.071)</f>
        <v>40.93</v>
      </c>
      <c r="W716">
        <v>-13.8</v>
      </c>
      <c r="X716">
        <v>29.9</v>
      </c>
      <c r="Y716">
        <v>58</v>
      </c>
      <c r="Z716">
        <v>66</v>
      </c>
      <c r="AA716">
        <v>62</v>
      </c>
      <c r="AB716">
        <v>52.8</v>
      </c>
      <c r="AC716">
        <f>IF(OR(T716="",G716=""),0,T716*1440*(G716/100)*1012/1000000)</f>
        <v>3.352</v>
      </c>
      <c r="AD716" t="str">
        <v>GEM5000</v>
      </c>
      <c r="AE716" t="str">
        <v>Orphan lateral — limited available vacuum.</v>
      </c>
    </row>
    <row r="717">
      <c r="A717" s="1">
        <v>46113</v>
      </c>
      <c r="B717" t="str">
        <v>EW-36</v>
      </c>
      <c r="C717" t="str">
        <v>Cell4-36</v>
      </c>
      <c r="D717" t="str">
        <v>Vertical</v>
      </c>
      <c r="E717" t="str">
        <v>2"</v>
      </c>
      <c r="F717" t="str">
        <v>1.0"</v>
      </c>
      <c r="G717">
        <v>46</v>
      </c>
      <c r="H717">
        <v>40.9</v>
      </c>
      <c r="I717">
        <v>1.8</v>
      </c>
      <c r="J717">
        <v>77.9</v>
      </c>
      <c r="K717">
        <v>78</v>
      </c>
      <c r="L717">
        <f>IF(OR(G717="",H717="",I717=""),0,MAX(0,100-G717-H717-I717))</f>
        <v>11.3</v>
      </c>
      <c r="M717">
        <v>-3.6</v>
      </c>
      <c r="N717">
        <v>-3.9</v>
      </c>
      <c r="O717">
        <v>0.2</v>
      </c>
      <c r="P717">
        <v>0.2</v>
      </c>
      <c r="Q717">
        <v>-5.4</v>
      </c>
      <c r="R717">
        <v>-5.2</v>
      </c>
      <c r="S717">
        <v>4.8</v>
      </c>
      <c r="T717">
        <v>5</v>
      </c>
      <c r="U717">
        <f>IF(OR(S717="",G717=""),0,S717*60*(G717/100)*1012/1000000*293.071)</f>
        <v>39.26</v>
      </c>
      <c r="V717">
        <f>IF(OR(T717="",G717=""),0,T717*60*(G717/100)*1012/1000000*293.071)</f>
        <v>40.93</v>
      </c>
      <c r="W717">
        <v>-13.6</v>
      </c>
      <c r="X717">
        <v>30</v>
      </c>
      <c r="Y717">
        <v>68</v>
      </c>
      <c r="Z717">
        <v>76</v>
      </c>
      <c r="AA717">
        <v>79</v>
      </c>
      <c r="AB717">
        <v>54.5</v>
      </c>
      <c r="AC717">
        <f>IF(OR(T717="",G717=""),0,T717*1440*(G717/100)*1012/1000000)</f>
        <v>3.352</v>
      </c>
      <c r="AD717" t="str">
        <v>GEM5000</v>
      </c>
      <c r="AE717" t="str">
        <v>Orphan lateral — limited available vacuum.</v>
      </c>
    </row>
    <row r="718">
      <c r="A718" s="1">
        <v>46143</v>
      </c>
      <c r="B718" t="str">
        <v>EW-36</v>
      </c>
      <c r="C718" t="str">
        <v>Cell4-36</v>
      </c>
      <c r="D718" t="str">
        <v>Vertical</v>
      </c>
      <c r="E718" t="str">
        <v>2"</v>
      </c>
      <c r="F718" t="str">
        <v>1.0"</v>
      </c>
      <c r="G718">
        <v>46</v>
      </c>
      <c r="H718">
        <v>39.1</v>
      </c>
      <c r="I718">
        <v>1.8</v>
      </c>
      <c r="J718">
        <v>78.2</v>
      </c>
      <c r="K718">
        <v>78.5</v>
      </c>
      <c r="L718">
        <f>IF(OR(G718="",H718="",I718=""),0,MAX(0,100-G718-H718-I718))</f>
        <v>13.1</v>
      </c>
      <c r="M718">
        <v>-3.7</v>
      </c>
      <c r="N718">
        <v>-4.4</v>
      </c>
      <c r="O718">
        <v>0.1</v>
      </c>
      <c r="P718">
        <v>0.2</v>
      </c>
      <c r="Q718">
        <v>-5.1</v>
      </c>
      <c r="R718">
        <v>-5.8</v>
      </c>
      <c r="S718">
        <v>3.7</v>
      </c>
      <c r="T718">
        <v>5</v>
      </c>
      <c r="U718">
        <f>IF(OR(S718="",G718=""),0,S718*60*(G718/100)*1012/1000000*293.071)</f>
        <v>30.13</v>
      </c>
      <c r="V718">
        <f>IF(OR(T718="",G718=""),0,T718*60*(G718/100)*1012/1000000*293.071)</f>
        <v>40.93</v>
      </c>
      <c r="W718">
        <v>-11</v>
      </c>
      <c r="X718">
        <v>29.9</v>
      </c>
      <c r="Y718">
        <v>42</v>
      </c>
      <c r="Z718">
        <v>77</v>
      </c>
      <c r="AA718">
        <v>73</v>
      </c>
      <c r="AB718">
        <v>57.3</v>
      </c>
      <c r="AC718">
        <f>IF(OR(T718="",G718=""),0,T718*1440*(G718/100)*1012/1000000)</f>
        <v>3.352</v>
      </c>
      <c r="AD718" t="str">
        <v>Envision</v>
      </c>
      <c r="AE718" t="str">
        <v>Orphan lateral — limited available vacuum.</v>
      </c>
    </row>
    <row r="719">
      <c r="A719" s="1">
        <v>46174</v>
      </c>
      <c r="B719" t="str">
        <v>EW-36</v>
      </c>
      <c r="C719" t="str">
        <v>Cell4-36</v>
      </c>
      <c r="D719" t="str">
        <v>Vertical</v>
      </c>
      <c r="E719" t="str">
        <v>2"</v>
      </c>
      <c r="F719" t="str">
        <v>1.0"</v>
      </c>
      <c r="G719">
        <v>46</v>
      </c>
      <c r="H719">
        <v>38.9</v>
      </c>
      <c r="I719">
        <v>1.8</v>
      </c>
      <c r="J719">
        <v>76.3</v>
      </c>
      <c r="K719">
        <v>76.5</v>
      </c>
      <c r="L719">
        <f>IF(OR(G719="",H719="",I719=""),0,MAX(0,100-G719-H719-I719))</f>
        <v>13.3</v>
      </c>
      <c r="M719">
        <v>-4.6</v>
      </c>
      <c r="N719">
        <v>-4.7</v>
      </c>
      <c r="O719">
        <v>0.2</v>
      </c>
      <c r="P719">
        <v>0.2</v>
      </c>
      <c r="Q719">
        <v>-6.4</v>
      </c>
      <c r="R719">
        <v>-6.1</v>
      </c>
      <c r="S719">
        <v>5.5</v>
      </c>
      <c r="T719">
        <v>5</v>
      </c>
      <c r="U719">
        <f>IF(OR(S719="",G719=""),0,S719*60*(G719/100)*1012/1000000*293.071)</f>
        <v>45.38</v>
      </c>
      <c r="V719">
        <f>IF(OR(T719="",G719=""),0,T719*60*(G719/100)*1012/1000000*293.071)</f>
        <v>40.93</v>
      </c>
      <c r="W719">
        <v>-11.4</v>
      </c>
      <c r="X719">
        <v>29.7</v>
      </c>
      <c r="Y719">
        <v>61</v>
      </c>
      <c r="Z719">
        <v>57</v>
      </c>
      <c r="AA719">
        <v>62</v>
      </c>
      <c r="AB719">
        <v>55.6</v>
      </c>
      <c r="AC719">
        <f>IF(OR(T719="",G719=""),0,T719*1440*(G719/100)*1012/1000000)</f>
        <v>3.352</v>
      </c>
      <c r="AD719" t="str">
        <v>Envision</v>
      </c>
      <c r="AE719" t="str">
        <v>Orphan lateral — limited available vacuum.</v>
      </c>
    </row>
    <row r="720">
      <c r="A720" s="1">
        <v>46204</v>
      </c>
      <c r="B720" t="str">
        <v>EW-36</v>
      </c>
      <c r="C720" t="str">
        <v>Cell4-36</v>
      </c>
      <c r="D720" t="str">
        <v>Vertical</v>
      </c>
      <c r="E720" t="str">
        <v>2"</v>
      </c>
      <c r="F720" t="str">
        <v>1.0"</v>
      </c>
      <c r="G720">
        <v>46</v>
      </c>
      <c r="H720">
        <v>38.6</v>
      </c>
      <c r="I720">
        <v>1.8</v>
      </c>
      <c r="J720">
        <v>79.5</v>
      </c>
      <c r="K720">
        <v>80</v>
      </c>
      <c r="L720">
        <f>IF(OR(G720="",H720="",I720=""),0,MAX(0,100-G720-H720-I720))</f>
        <v>13.6</v>
      </c>
      <c r="M720">
        <v>-2.9</v>
      </c>
      <c r="N720">
        <v>-3.6</v>
      </c>
      <c r="O720">
        <v>0.2</v>
      </c>
      <c r="P720">
        <v>0.2</v>
      </c>
      <c r="Q720">
        <v>-4.7</v>
      </c>
      <c r="R720">
        <v>-4.8</v>
      </c>
      <c r="S720">
        <v>4.7</v>
      </c>
      <c r="T720">
        <v>5</v>
      </c>
      <c r="U720">
        <f>IF(OR(S720="",G720=""),0,S720*60*(G720/100)*1012/1000000*293.071)</f>
        <v>38.51</v>
      </c>
      <c r="V720">
        <f>IF(OR(T720="",G720=""),0,T720*60*(G720/100)*1012/1000000*293.071)</f>
        <v>40.93</v>
      </c>
      <c r="W720">
        <v>-13.8</v>
      </c>
      <c r="X720">
        <v>29.9</v>
      </c>
      <c r="Y720">
        <v>76</v>
      </c>
      <c r="Z720">
        <v>66</v>
      </c>
      <c r="AA720">
        <v>65</v>
      </c>
      <c r="AB720">
        <v>57.3</v>
      </c>
      <c r="AC720">
        <f>IF(OR(T720="",G720=""),0,T720*1440*(G720/100)*1012/1000000)</f>
        <v>3.352</v>
      </c>
      <c r="AD720" t="str">
        <v>GEM5000</v>
      </c>
      <c r="AE720" t="str">
        <v>Orphan lateral — limited available vacuum.</v>
      </c>
    </row>
    <row r="721">
      <c r="A721" s="1">
        <v>46235</v>
      </c>
      <c r="B721" t="str">
        <v>EW-36</v>
      </c>
      <c r="C721" t="str">
        <v>Cell4-36</v>
      </c>
      <c r="D721" t="str">
        <v>Vertical</v>
      </c>
      <c r="E721" t="str">
        <v>2"</v>
      </c>
      <c r="F721" t="str">
        <v>1.0"</v>
      </c>
      <c r="G721">
        <v>46</v>
      </c>
      <c r="H721">
        <v>39.6</v>
      </c>
      <c r="I721">
        <v>1.8</v>
      </c>
      <c r="J721">
        <v>81.5</v>
      </c>
      <c r="K721">
        <v>81.8</v>
      </c>
      <c r="L721">
        <f>IF(OR(G721="",H721="",I721=""),0,MAX(0,100-G721-H721-I721))</f>
        <v>12.6</v>
      </c>
      <c r="M721">
        <v>-4</v>
      </c>
      <c r="N721">
        <v>-3.8</v>
      </c>
      <c r="O721">
        <v>0.3</v>
      </c>
      <c r="P721">
        <v>0.2</v>
      </c>
      <c r="Q721">
        <v>-5.3</v>
      </c>
      <c r="R721">
        <v>-4.8</v>
      </c>
      <c r="S721">
        <v>6.4</v>
      </c>
      <c r="T721">
        <v>5</v>
      </c>
      <c r="U721">
        <f>IF(OR(S721="",G721=""),0,S721*60*(G721/100)*1012/1000000*293.071)</f>
        <v>52.13</v>
      </c>
      <c r="V721">
        <f>IF(OR(T721="",G721=""),0,T721*60*(G721/100)*1012/1000000*293.071)</f>
        <v>40.93</v>
      </c>
      <c r="W721">
        <v>-12.7</v>
      </c>
      <c r="X721">
        <v>30</v>
      </c>
      <c r="Y721">
        <v>48</v>
      </c>
      <c r="Z721">
        <v>70</v>
      </c>
      <c r="AA721">
        <v>67</v>
      </c>
      <c r="AB721">
        <v>52.4</v>
      </c>
      <c r="AC721">
        <f>IF(OR(T721="",G721=""),0,T721*1440*(G721/100)*1012/1000000)</f>
        <v>3.352</v>
      </c>
      <c r="AD721" t="str">
        <v>LMS</v>
      </c>
      <c r="AE721" t="str">
        <v>Orphan lateral — limited available vacuum.</v>
      </c>
    </row>
    <row r="722">
      <c r="A722" s="1">
        <v>45658</v>
      </c>
      <c r="B722" t="str">
        <v>HW-01</v>
      </c>
      <c r="C722" t="str">
        <v>HCOL-1</v>
      </c>
      <c r="D722" t="str">
        <v>Horizontal</v>
      </c>
      <c r="E722" t="str">
        <v>3"</v>
      </c>
      <c r="F722" t="str">
        <v>1.5"</v>
      </c>
      <c r="G722">
        <v>52.7</v>
      </c>
      <c r="H722">
        <v>35.7</v>
      </c>
      <c r="I722">
        <v>0.4</v>
      </c>
      <c r="J722">
        <v>83.7</v>
      </c>
      <c r="K722">
        <v>83.7</v>
      </c>
      <c r="L722">
        <f>IF(OR(G722="",H722="",I722=""),0,MAX(0,100-G722-H722-I722))</f>
        <v>11.2</v>
      </c>
      <c r="M722">
        <v>-19.3</v>
      </c>
      <c r="N722">
        <v>-19.5</v>
      </c>
      <c r="O722">
        <v>1.1</v>
      </c>
      <c r="P722">
        <v>1.1</v>
      </c>
      <c r="Q722">
        <v>-20.7</v>
      </c>
      <c r="R722">
        <v>-20.8</v>
      </c>
      <c r="S722">
        <v>29.6</v>
      </c>
      <c r="T722">
        <v>30.4</v>
      </c>
      <c r="U722">
        <f>IF(OR(S722="",G722=""),0,S722*60*(G722/100)*1012/1000000*293.071)</f>
        <v>277.85</v>
      </c>
      <c r="V722">
        <f>IF(OR(T722="",G722=""),0,T722*60*(G722/100)*1012/1000000*293.071)</f>
        <v>285.22</v>
      </c>
      <c r="W722">
        <v>-26.6</v>
      </c>
      <c r="X722">
        <v>29.7</v>
      </c>
      <c r="Y722">
        <v>68</v>
      </c>
      <c r="Z722">
        <v>68</v>
      </c>
      <c r="AA722">
        <v>73</v>
      </c>
      <c r="AB722">
        <v>0</v>
      </c>
      <c r="AC722">
        <f>IF(OR(T722="",G722=""),0,T722*1440*(G722/100)*1012/1000000)</f>
        <v>23.357</v>
      </c>
      <c r="AD722" t="str">
        <v>LMS</v>
      </c>
      <c r="AE722" t="str">
        <v/>
      </c>
    </row>
    <row r="723">
      <c r="A723" s="1">
        <v>45689</v>
      </c>
      <c r="B723" t="str">
        <v>HW-01</v>
      </c>
      <c r="C723" t="str">
        <v>HCOL-1</v>
      </c>
      <c r="D723" t="str">
        <v>Horizontal</v>
      </c>
      <c r="E723" t="str">
        <v>3"</v>
      </c>
      <c r="F723" t="str">
        <v>1.5"</v>
      </c>
      <c r="G723">
        <v>56.6</v>
      </c>
      <c r="H723">
        <v>32.8</v>
      </c>
      <c r="I723">
        <v>0.7</v>
      </c>
      <c r="J723">
        <v>78.3</v>
      </c>
      <c r="K723">
        <v>78</v>
      </c>
      <c r="L723">
        <f>IF(OR(G723="",H723="",I723=""),0,MAX(0,100-G723-H723-I723))</f>
        <v>9.9</v>
      </c>
      <c r="M723">
        <v>-17.2</v>
      </c>
      <c r="N723">
        <v>-17.4</v>
      </c>
      <c r="O723">
        <v>1.1</v>
      </c>
      <c r="P723">
        <v>1.1</v>
      </c>
      <c r="Q723">
        <v>-18.4</v>
      </c>
      <c r="R723">
        <v>-18.6</v>
      </c>
      <c r="S723">
        <v>31.2</v>
      </c>
      <c r="T723">
        <v>30.7</v>
      </c>
      <c r="U723">
        <f>IF(OR(S723="",G723=""),0,S723*60*(G723/100)*1012/1000000*293.071)</f>
        <v>314.68</v>
      </c>
      <c r="V723">
        <f>IF(OR(T723="",G723=""),0,T723*60*(G723/100)*1012/1000000*293.071)</f>
        <v>309.51</v>
      </c>
      <c r="W723">
        <v>-28.3</v>
      </c>
      <c r="X723">
        <v>29.8</v>
      </c>
      <c r="Y723">
        <v>52</v>
      </c>
      <c r="Z723">
        <v>65</v>
      </c>
      <c r="AA723">
        <v>69</v>
      </c>
      <c r="AB723">
        <v>0</v>
      </c>
      <c r="AC723">
        <f>IF(OR(T723="",G723=""),0,T723*1440*(G723/100)*1012/1000000)</f>
        <v>25.346</v>
      </c>
      <c r="AD723" t="str">
        <v>Envision</v>
      </c>
      <c r="AE723" t="str">
        <v/>
      </c>
    </row>
    <row r="724">
      <c r="A724" s="1">
        <v>45717</v>
      </c>
      <c r="B724" t="str">
        <v>HW-01</v>
      </c>
      <c r="C724" t="str">
        <v>HCOL-1</v>
      </c>
      <c r="D724" t="str">
        <v>Horizontal</v>
      </c>
      <c r="E724" t="str">
        <v>3"</v>
      </c>
      <c r="F724" t="str">
        <v>1.5"</v>
      </c>
      <c r="G724">
        <v>54.8</v>
      </c>
      <c r="H724">
        <v>33</v>
      </c>
      <c r="I724">
        <v>0.8</v>
      </c>
      <c r="J724">
        <v>82.4</v>
      </c>
      <c r="K724">
        <v>82.4</v>
      </c>
      <c r="L724">
        <f>IF(OR(G724="",H724="",I724=""),0,MAX(0,100-G724-H724-I724))</f>
        <v>11.5</v>
      </c>
      <c r="M724">
        <v>-16.3</v>
      </c>
      <c r="N724">
        <v>-15.7</v>
      </c>
      <c r="O724">
        <v>0.7</v>
      </c>
      <c r="P724">
        <v>0.7</v>
      </c>
      <c r="Q724">
        <v>-17.6</v>
      </c>
      <c r="R724">
        <v>-17</v>
      </c>
      <c r="S724">
        <v>24.8</v>
      </c>
      <c r="T724">
        <v>24.5</v>
      </c>
      <c r="U724">
        <f>IF(OR(S724="",G724=""),0,S724*60*(G724/100)*1012/1000000*293.071)</f>
        <v>242.2</v>
      </c>
      <c r="V724">
        <f>IF(OR(T724="",G724=""),0,T724*60*(G724/100)*1012/1000000*293.071)</f>
        <v>238.43</v>
      </c>
      <c r="W724">
        <v>-23.9</v>
      </c>
      <c r="X724">
        <v>29.9</v>
      </c>
      <c r="Y724">
        <v>42</v>
      </c>
      <c r="Z724">
        <v>78</v>
      </c>
      <c r="AA724">
        <v>76</v>
      </c>
      <c r="AB724">
        <v>0</v>
      </c>
      <c r="AC724">
        <f>IF(OR(T724="",G724=""),0,T724*1440*(G724/100)*1012/1000000)</f>
        <v>19.525</v>
      </c>
      <c r="AD724" t="str">
        <v>LMS</v>
      </c>
      <c r="AE724" t="str">
        <v/>
      </c>
    </row>
    <row r="725">
      <c r="A725" s="1">
        <v>45748</v>
      </c>
      <c r="B725" t="str">
        <v>HW-01</v>
      </c>
      <c r="C725" t="str">
        <v>HCOL-1</v>
      </c>
      <c r="D725" t="str">
        <v>Horizontal</v>
      </c>
      <c r="E725" t="str">
        <v>3"</v>
      </c>
      <c r="F725" t="str">
        <v>1.5"</v>
      </c>
      <c r="G725">
        <v>55.4</v>
      </c>
      <c r="H725">
        <v>33.6</v>
      </c>
      <c r="I725">
        <v>0.6</v>
      </c>
      <c r="J725">
        <v>76.7</v>
      </c>
      <c r="K725">
        <v>77</v>
      </c>
      <c r="L725">
        <f>IF(OR(G725="",H725="",I725=""),0,MAX(0,100-G725-H725-I725))</f>
        <v>10.4</v>
      </c>
      <c r="M725">
        <v>-17.9</v>
      </c>
      <c r="N725">
        <v>-17.9</v>
      </c>
      <c r="O725">
        <v>0.9</v>
      </c>
      <c r="P725">
        <v>0.9</v>
      </c>
      <c r="Q725">
        <v>-19.1</v>
      </c>
      <c r="R725">
        <v>-19.1</v>
      </c>
      <c r="S725">
        <v>28.8</v>
      </c>
      <c r="T725">
        <v>27.8</v>
      </c>
      <c r="U725">
        <f>IF(OR(S725="",G725=""),0,S725*60*(G725/100)*1012/1000000*293.071)</f>
        <v>284.27</v>
      </c>
      <c r="V725">
        <f>IF(OR(T725="",G725=""),0,T725*60*(G725/100)*1012/1000000*293.071)</f>
        <v>274.56</v>
      </c>
      <c r="W725">
        <v>-25.2</v>
      </c>
      <c r="X725">
        <v>29.9</v>
      </c>
      <c r="Y725">
        <v>42</v>
      </c>
      <c r="Z725">
        <v>67</v>
      </c>
      <c r="AA725">
        <v>66</v>
      </c>
      <c r="AB725">
        <v>0</v>
      </c>
      <c r="AC725">
        <f>IF(OR(T725="",G725=""),0,T725*1440*(G725/100)*1012/1000000)</f>
        <v>22.484</v>
      </c>
      <c r="AD725" t="str">
        <v>Envision</v>
      </c>
      <c r="AE725" t="str">
        <v/>
      </c>
    </row>
    <row r="726">
      <c r="A726" s="1">
        <v>45778</v>
      </c>
      <c r="B726" t="str">
        <v>HW-01</v>
      </c>
      <c r="C726" t="str">
        <v>HCOL-1</v>
      </c>
      <c r="D726" t="str">
        <v>Horizontal</v>
      </c>
      <c r="E726" t="str">
        <v>3"</v>
      </c>
      <c r="F726" t="str">
        <v>1.5"</v>
      </c>
      <c r="G726">
        <v>56.4</v>
      </c>
      <c r="H726">
        <v>32.3</v>
      </c>
      <c r="I726">
        <v>0.4</v>
      </c>
      <c r="J726">
        <v>78.7</v>
      </c>
      <c r="K726">
        <v>78.7</v>
      </c>
      <c r="L726">
        <f>IF(OR(G726="",H726="",I726=""),0,MAX(0,100-G726-H726-I726))</f>
        <v>10.9</v>
      </c>
      <c r="M726">
        <v>-18.1</v>
      </c>
      <c r="N726">
        <v>-18.2</v>
      </c>
      <c r="O726">
        <v>1</v>
      </c>
      <c r="P726">
        <v>1</v>
      </c>
      <c r="Q726">
        <v>-19.9</v>
      </c>
      <c r="R726">
        <v>-19.7</v>
      </c>
      <c r="S726">
        <v>29.2</v>
      </c>
      <c r="T726">
        <v>30</v>
      </c>
      <c r="U726">
        <f>IF(OR(S726="",G726=""),0,S726*60*(G726/100)*1012/1000000*293.071)</f>
        <v>292.81</v>
      </c>
      <c r="V726">
        <f>IF(OR(T726="",G726=""),0,T726*60*(G726/100)*1012/1000000*293.071)</f>
        <v>300.46</v>
      </c>
      <c r="W726">
        <v>-28.8</v>
      </c>
      <c r="X726">
        <v>29.9</v>
      </c>
      <c r="Y726">
        <v>53</v>
      </c>
      <c r="Z726">
        <v>76</v>
      </c>
      <c r="AA726">
        <v>77</v>
      </c>
      <c r="AB726">
        <v>0</v>
      </c>
      <c r="AC726">
        <f>IF(OR(T726="",G726=""),0,T726*1440*(G726/100)*1012/1000000)</f>
        <v>24.605</v>
      </c>
      <c r="AD726" t="str">
        <v>LMS</v>
      </c>
      <c r="AE726" t="str">
        <v/>
      </c>
    </row>
    <row r="727">
      <c r="A727" s="1">
        <v>45809</v>
      </c>
      <c r="B727" t="str">
        <v>HW-01</v>
      </c>
      <c r="C727" t="str">
        <v>HCOL-1</v>
      </c>
      <c r="D727" t="str">
        <v>Horizontal</v>
      </c>
      <c r="E727" t="str">
        <v>3"</v>
      </c>
      <c r="F727" t="str">
        <v>1.5"</v>
      </c>
      <c r="G727">
        <v>54.5</v>
      </c>
      <c r="H727">
        <v>32.3</v>
      </c>
      <c r="I727">
        <v>0.7</v>
      </c>
      <c r="J727">
        <v>83.8</v>
      </c>
      <c r="K727">
        <v>83.6</v>
      </c>
      <c r="L727">
        <f>IF(OR(G727="",H727="",I727=""),0,MAX(0,100-G727-H727-I727))</f>
        <v>12.5</v>
      </c>
      <c r="M727">
        <v>-18.9</v>
      </c>
      <c r="N727">
        <v>-19</v>
      </c>
      <c r="O727">
        <v>0.9</v>
      </c>
      <c r="P727">
        <v>0.9</v>
      </c>
      <c r="Q727">
        <v>-20.2</v>
      </c>
      <c r="R727">
        <v>-20.4</v>
      </c>
      <c r="S727">
        <v>29.7</v>
      </c>
      <c r="T727">
        <v>28.4</v>
      </c>
      <c r="U727">
        <f>IF(OR(S727="",G727=""),0,S727*60*(G727/100)*1012/1000000*293.071)</f>
        <v>288.03</v>
      </c>
      <c r="V727">
        <f>IF(OR(T727="",G727=""),0,T727*60*(G727/100)*1012/1000000*293.071)</f>
        <v>275.6</v>
      </c>
      <c r="W727">
        <v>-27.4</v>
      </c>
      <c r="X727">
        <v>29.7</v>
      </c>
      <c r="Y727">
        <v>56</v>
      </c>
      <c r="Z727">
        <v>67</v>
      </c>
      <c r="AA727">
        <v>65</v>
      </c>
      <c r="AB727">
        <v>0</v>
      </c>
      <c r="AC727">
        <f>IF(OR(T727="",G727=""),0,T727*1440*(G727/100)*1012/1000000)</f>
        <v>22.57</v>
      </c>
      <c r="AD727" t="str">
        <v>GEM5000</v>
      </c>
      <c r="AE727" t="str">
        <v/>
      </c>
    </row>
    <row r="728">
      <c r="A728" s="1">
        <v>45839</v>
      </c>
      <c r="B728" t="str">
        <v>HW-01</v>
      </c>
      <c r="C728" t="str">
        <v>HCOL-1</v>
      </c>
      <c r="D728" t="str">
        <v>Horizontal</v>
      </c>
      <c r="E728" t="str">
        <v>3"</v>
      </c>
      <c r="F728" t="str">
        <v>1.5"</v>
      </c>
      <c r="G728">
        <v>51</v>
      </c>
      <c r="H728">
        <v>35.7</v>
      </c>
      <c r="I728">
        <v>0.4</v>
      </c>
      <c r="J728">
        <v>76</v>
      </c>
      <c r="K728">
        <v>75.6</v>
      </c>
      <c r="L728">
        <f>IF(OR(G728="",H728="",I728=""),0,MAX(0,100-G728-H728-I728))</f>
        <v>12.8</v>
      </c>
      <c r="M728">
        <v>-17.9</v>
      </c>
      <c r="N728">
        <v>-17.8</v>
      </c>
      <c r="O728">
        <v>0.8</v>
      </c>
      <c r="P728">
        <v>0.8</v>
      </c>
      <c r="Q728">
        <v>-19.2</v>
      </c>
      <c r="R728">
        <v>-19.1</v>
      </c>
      <c r="S728">
        <v>26.2</v>
      </c>
      <c r="T728">
        <v>26.3</v>
      </c>
      <c r="U728">
        <f>IF(OR(S728="",G728=""),0,S728*60*(G728/100)*1012/1000000*293.071)</f>
        <v>237.7</v>
      </c>
      <c r="V728">
        <f>IF(OR(T728="",G728=""),0,T728*60*(G728/100)*1012/1000000*293.071)</f>
        <v>238.48</v>
      </c>
      <c r="W728">
        <v>-25.3</v>
      </c>
      <c r="X728">
        <v>29.9</v>
      </c>
      <c r="Y728">
        <v>47</v>
      </c>
      <c r="Z728">
        <v>64</v>
      </c>
      <c r="AA728">
        <v>65</v>
      </c>
      <c r="AB728">
        <v>0</v>
      </c>
      <c r="AC728">
        <f>IF(OR(T728="",G728=""),0,T728*1440*(G728/100)*1012/1000000)</f>
        <v>19.529</v>
      </c>
      <c r="AD728" t="str">
        <v>GEM5000</v>
      </c>
      <c r="AE728" t="str">
        <v/>
      </c>
    </row>
    <row r="729">
      <c r="A729" s="1">
        <v>45870</v>
      </c>
      <c r="B729" t="str">
        <v>HW-01</v>
      </c>
      <c r="C729" t="str">
        <v>HCOL-1</v>
      </c>
      <c r="D729" t="str">
        <v>Horizontal</v>
      </c>
      <c r="E729" t="str">
        <v>3"</v>
      </c>
      <c r="F729" t="str">
        <v>1.5"</v>
      </c>
      <c r="G729">
        <v>51.8</v>
      </c>
      <c r="H729">
        <v>36.9</v>
      </c>
      <c r="I729">
        <v>0.5</v>
      </c>
      <c r="J729">
        <v>76</v>
      </c>
      <c r="K729">
        <v>75.7</v>
      </c>
      <c r="L729">
        <f>IF(OR(G729="",H729="",I729=""),0,MAX(0,100-G729-H729-I729))</f>
        <v>10.8</v>
      </c>
      <c r="M729">
        <v>-16.3</v>
      </c>
      <c r="N729">
        <v>-16</v>
      </c>
      <c r="O729">
        <v>1.3</v>
      </c>
      <c r="P729">
        <v>1.4</v>
      </c>
      <c r="Q729">
        <v>-17.5</v>
      </c>
      <c r="R729">
        <v>-17.3</v>
      </c>
      <c r="S729">
        <v>33.3</v>
      </c>
      <c r="T729">
        <v>34.7</v>
      </c>
      <c r="U729">
        <f>IF(OR(S729="",G729=""),0,S729*60*(G729/100)*1012/1000000*293.071)</f>
        <v>307.17</v>
      </c>
      <c r="V729">
        <f>IF(OR(T729="",G729=""),0,T729*60*(G729/100)*1012/1000000*293.071)</f>
        <v>319.64</v>
      </c>
      <c r="W729">
        <v>-26.7</v>
      </c>
      <c r="X729">
        <v>29.8</v>
      </c>
      <c r="Y729">
        <v>80</v>
      </c>
      <c r="Z729">
        <v>79</v>
      </c>
      <c r="AA729">
        <v>80</v>
      </c>
      <c r="AB729">
        <v>0</v>
      </c>
      <c r="AC729">
        <f>IF(OR(T729="",G729=""),0,T729*1440*(G729/100)*1012/1000000)</f>
        <v>26.176</v>
      </c>
      <c r="AD729" t="str">
        <v>Envision</v>
      </c>
      <c r="AE729" t="str">
        <v/>
      </c>
    </row>
    <row r="730">
      <c r="A730" s="1">
        <v>45901</v>
      </c>
      <c r="B730" t="str">
        <v>HW-01</v>
      </c>
      <c r="C730" t="str">
        <v>HCOL-1</v>
      </c>
      <c r="D730" t="str">
        <v>Horizontal</v>
      </c>
      <c r="E730" t="str">
        <v>3"</v>
      </c>
      <c r="F730" t="str">
        <v>1.5"</v>
      </c>
      <c r="G730">
        <v>51.3</v>
      </c>
      <c r="H730">
        <v>35.9</v>
      </c>
      <c r="I730">
        <v>0.6</v>
      </c>
      <c r="J730">
        <v>77.6</v>
      </c>
      <c r="K730">
        <v>78</v>
      </c>
      <c r="L730">
        <f>IF(OR(G730="",H730="",I730=""),0,MAX(0,100-G730-H730-I730))</f>
        <v>12.3</v>
      </c>
      <c r="M730">
        <v>-18.5</v>
      </c>
      <c r="N730">
        <v>-18.8</v>
      </c>
      <c r="O730">
        <v>1.6</v>
      </c>
      <c r="P730">
        <v>1.6</v>
      </c>
      <c r="Q730">
        <v>-19.9</v>
      </c>
      <c r="R730">
        <v>-20.1</v>
      </c>
      <c r="S730">
        <v>38.3</v>
      </c>
      <c r="T730">
        <v>37.4</v>
      </c>
      <c r="U730">
        <f>IF(OR(S730="",G730=""),0,S730*60*(G730/100)*1012/1000000*293.071)</f>
        <v>349.96</v>
      </c>
      <c r="V730">
        <f>IF(OR(T730="",G730=""),0,T730*60*(G730/100)*1012/1000000*293.071)</f>
        <v>341.68</v>
      </c>
      <c r="W730">
        <v>-27.5</v>
      </c>
      <c r="X730">
        <v>29.7</v>
      </c>
      <c r="Y730">
        <v>78</v>
      </c>
      <c r="Z730">
        <v>78</v>
      </c>
      <c r="AA730">
        <v>76</v>
      </c>
      <c r="AB730">
        <v>0</v>
      </c>
      <c r="AC730">
        <f>IF(OR(T730="",G730=""),0,T730*1440*(G730/100)*1012/1000000)</f>
        <v>27.981</v>
      </c>
      <c r="AD730" t="str">
        <v>LMS</v>
      </c>
      <c r="AE730" t="str">
        <v/>
      </c>
    </row>
    <row r="731">
      <c r="A731" s="1">
        <v>45931</v>
      </c>
      <c r="B731" t="str">
        <v>HW-01</v>
      </c>
      <c r="C731" t="str">
        <v>HCOL-1</v>
      </c>
      <c r="D731" t="str">
        <v>Horizontal</v>
      </c>
      <c r="E731" t="str">
        <v>3"</v>
      </c>
      <c r="F731" t="str">
        <v>1.5"</v>
      </c>
      <c r="G731">
        <v>56.6</v>
      </c>
      <c r="H731">
        <v>31.6</v>
      </c>
      <c r="I731">
        <v>0.5</v>
      </c>
      <c r="J731">
        <v>78.4</v>
      </c>
      <c r="K731">
        <v>78.9</v>
      </c>
      <c r="L731">
        <f>IF(OR(G731="",H731="",I731=""),0,MAX(0,100-G731-H731-I731))</f>
        <v>11.4</v>
      </c>
      <c r="M731">
        <v>-20.8</v>
      </c>
      <c r="N731">
        <v>-20.9</v>
      </c>
      <c r="O731">
        <v>0.6</v>
      </c>
      <c r="P731">
        <v>0.6</v>
      </c>
      <c r="Q731">
        <v>-21.9</v>
      </c>
      <c r="R731">
        <v>-22.3</v>
      </c>
      <c r="S731">
        <v>22.9</v>
      </c>
      <c r="T731">
        <v>22.3</v>
      </c>
      <c r="U731">
        <f>IF(OR(S731="",G731=""),0,S731*60*(G731/100)*1012/1000000*293.071)</f>
        <v>230.31</v>
      </c>
      <c r="V731">
        <f>IF(OR(T731="",G731=""),0,T731*60*(G731/100)*1012/1000000*293.071)</f>
        <v>224.17</v>
      </c>
      <c r="W731">
        <v>-29.8</v>
      </c>
      <c r="X731">
        <v>29.9</v>
      </c>
      <c r="Y731">
        <v>58</v>
      </c>
      <c r="Z731">
        <v>63</v>
      </c>
      <c r="AA731">
        <v>62</v>
      </c>
      <c r="AB731">
        <v>0</v>
      </c>
      <c r="AC731">
        <f>IF(OR(T731="",G731=""),0,T731*1440*(G731/100)*1012/1000000)</f>
        <v>18.357</v>
      </c>
      <c r="AD731" t="str">
        <v>Envision</v>
      </c>
      <c r="AE731" t="str">
        <v/>
      </c>
    </row>
    <row r="732">
      <c r="A732" s="1">
        <v>45962</v>
      </c>
      <c r="B732" t="str">
        <v>HW-01</v>
      </c>
      <c r="C732" t="str">
        <v>HCOL-1</v>
      </c>
      <c r="D732" t="str">
        <v>Horizontal</v>
      </c>
      <c r="E732" t="str">
        <v>3"</v>
      </c>
      <c r="F732" t="str">
        <v>1.5"</v>
      </c>
      <c r="G732">
        <v>54.1</v>
      </c>
      <c r="H732">
        <v>32.5</v>
      </c>
      <c r="I732">
        <v>0.7</v>
      </c>
      <c r="J732">
        <v>80.8</v>
      </c>
      <c r="K732">
        <v>80.4</v>
      </c>
      <c r="L732">
        <f>IF(OR(G732="",H732="",I732=""),0,MAX(0,100-G732-H732-I732))</f>
        <v>12.7</v>
      </c>
      <c r="M732">
        <v>-21.3</v>
      </c>
      <c r="N732">
        <v>-21.8</v>
      </c>
      <c r="O732">
        <v>1.6</v>
      </c>
      <c r="P732">
        <v>1.6</v>
      </c>
      <c r="Q732">
        <v>-22.8</v>
      </c>
      <c r="R732">
        <v>-23.2</v>
      </c>
      <c r="S732">
        <v>37.2</v>
      </c>
      <c r="T732">
        <v>37.9</v>
      </c>
      <c r="U732">
        <f>IF(OR(S732="",G732=""),0,S732*60*(G732/100)*1012/1000000*293.071)</f>
        <v>358.29</v>
      </c>
      <c r="V732">
        <f>IF(OR(T732="",G732=""),0,T732*60*(G732/100)*1012/1000000*293.071)</f>
        <v>364.64</v>
      </c>
      <c r="W732">
        <v>-28.9</v>
      </c>
      <c r="X732">
        <v>29.8</v>
      </c>
      <c r="Y732">
        <v>55</v>
      </c>
      <c r="Z732">
        <v>68</v>
      </c>
      <c r="AA732">
        <v>72</v>
      </c>
      <c r="AB732">
        <v>0</v>
      </c>
      <c r="AC732">
        <f>IF(OR(T732="",G732=""),0,T732*1440*(G732/100)*1012/1000000)</f>
        <v>29.861</v>
      </c>
      <c r="AD732" t="str">
        <v>Envision</v>
      </c>
      <c r="AE732" t="str">
        <v/>
      </c>
    </row>
    <row r="733">
      <c r="A733" s="1">
        <v>45992</v>
      </c>
      <c r="B733" t="str">
        <v>HW-01</v>
      </c>
      <c r="C733" t="str">
        <v>HCOL-1</v>
      </c>
      <c r="D733" t="str">
        <v>Horizontal</v>
      </c>
      <c r="E733" t="str">
        <v>3"</v>
      </c>
      <c r="F733" t="str">
        <v>1.5"</v>
      </c>
      <c r="G733">
        <v>56</v>
      </c>
      <c r="H733">
        <v>32.4</v>
      </c>
      <c r="I733">
        <v>0.5</v>
      </c>
      <c r="J733">
        <v>77.3</v>
      </c>
      <c r="K733">
        <v>76.9</v>
      </c>
      <c r="L733">
        <f>IF(OR(G733="",H733="",I733=""),0,MAX(0,100-G733-H733-I733))</f>
        <v>11</v>
      </c>
      <c r="M733">
        <v>-18.6</v>
      </c>
      <c r="N733">
        <v>-19.5</v>
      </c>
      <c r="O733">
        <v>1</v>
      </c>
      <c r="P733">
        <v>1</v>
      </c>
      <c r="Q733">
        <v>-20.1</v>
      </c>
      <c r="R733">
        <v>-20.7</v>
      </c>
      <c r="S733">
        <v>30.3</v>
      </c>
      <c r="T733">
        <v>30.2</v>
      </c>
      <c r="U733">
        <f>IF(OR(S733="",G733=""),0,S733*60*(G733/100)*1012/1000000*293.071)</f>
        <v>302.42</v>
      </c>
      <c r="V733">
        <f>IF(OR(T733="",G733=""),0,T733*60*(G733/100)*1012/1000000*293.071)</f>
        <v>300.62</v>
      </c>
      <c r="W733">
        <v>-30.5</v>
      </c>
      <c r="X733">
        <v>29.9</v>
      </c>
      <c r="Y733">
        <v>71</v>
      </c>
      <c r="Z733">
        <v>64</v>
      </c>
      <c r="AA733">
        <v>65</v>
      </c>
      <c r="AB733">
        <v>0</v>
      </c>
      <c r="AC733">
        <f>IF(OR(T733="",G733=""),0,T733*1440*(G733/100)*1012/1000000)</f>
        <v>24.618</v>
      </c>
      <c r="AD733" t="str">
        <v>GEM5000</v>
      </c>
      <c r="AE733" t="str">
        <v/>
      </c>
    </row>
    <row r="734">
      <c r="A734" s="1">
        <v>46023</v>
      </c>
      <c r="B734" t="str">
        <v>HW-01</v>
      </c>
      <c r="C734" t="str">
        <v>HCOL-1</v>
      </c>
      <c r="D734" t="str">
        <v>Horizontal</v>
      </c>
      <c r="E734" t="str">
        <v>3"</v>
      </c>
      <c r="F734" t="str">
        <v>1.5"</v>
      </c>
      <c r="G734">
        <v>56.2</v>
      </c>
      <c r="H734">
        <v>32.7</v>
      </c>
      <c r="I734">
        <v>0.4</v>
      </c>
      <c r="J734">
        <v>81.5</v>
      </c>
      <c r="K734">
        <v>81.8</v>
      </c>
      <c r="L734">
        <f>IF(OR(G734="",H734="",I734=""),0,MAX(0,100-G734-H734-I734))</f>
        <v>10.7</v>
      </c>
      <c r="M734">
        <v>-17</v>
      </c>
      <c r="N734">
        <v>-18.4</v>
      </c>
      <c r="O734">
        <v>0.6</v>
      </c>
      <c r="P734">
        <v>0.6</v>
      </c>
      <c r="Q734">
        <v>-18.9</v>
      </c>
      <c r="R734">
        <v>-19.8</v>
      </c>
      <c r="S734">
        <v>22.6</v>
      </c>
      <c r="T734">
        <v>23.1</v>
      </c>
      <c r="U734">
        <f>IF(OR(S734="",G734=""),0,S734*60*(G734/100)*1012/1000000*293.071)</f>
        <v>226.33</v>
      </c>
      <c r="V734">
        <f>IF(OR(T734="",G734=""),0,T734*60*(G734/100)*1012/1000000*293.071)</f>
        <v>231.23</v>
      </c>
      <c r="W734">
        <v>-25.8</v>
      </c>
      <c r="X734">
        <v>30</v>
      </c>
      <c r="Y734">
        <v>60</v>
      </c>
      <c r="Z734">
        <v>74</v>
      </c>
      <c r="AA734">
        <v>71</v>
      </c>
      <c r="AB734">
        <v>0</v>
      </c>
      <c r="AC734">
        <f>IF(OR(T734="",G734=""),0,T734*1440*(G734/100)*1012/1000000)</f>
        <v>18.936</v>
      </c>
      <c r="AD734" t="str">
        <v>GEM5000</v>
      </c>
      <c r="AE734" t="str">
        <v/>
      </c>
    </row>
    <row r="735">
      <c r="A735" s="1">
        <v>46054</v>
      </c>
      <c r="B735" t="str">
        <v>HW-01</v>
      </c>
      <c r="C735" t="str">
        <v>HCOL-1</v>
      </c>
      <c r="D735" t="str">
        <v>Horizontal</v>
      </c>
      <c r="E735" t="str">
        <v>3"</v>
      </c>
      <c r="F735" t="str">
        <v>1.5"</v>
      </c>
      <c r="G735">
        <v>51.4</v>
      </c>
      <c r="H735">
        <v>37.3</v>
      </c>
      <c r="I735">
        <v>0.6</v>
      </c>
      <c r="J735">
        <v>82.7</v>
      </c>
      <c r="K735">
        <v>83.2</v>
      </c>
      <c r="L735">
        <f>IF(OR(G735="",H735="",I735=""),0,MAX(0,100-G735-H735-I735))</f>
        <v>10.7</v>
      </c>
      <c r="M735">
        <v>-16.2</v>
      </c>
      <c r="N735">
        <v>-15.7</v>
      </c>
      <c r="O735">
        <v>0.9</v>
      </c>
      <c r="P735">
        <v>0.9</v>
      </c>
      <c r="Q735">
        <v>-17.7</v>
      </c>
      <c r="R735">
        <v>-17</v>
      </c>
      <c r="S735">
        <v>27.5</v>
      </c>
      <c r="T735">
        <v>28.1</v>
      </c>
      <c r="U735">
        <f>IF(OR(S735="",G735=""),0,S735*60*(G735/100)*1012/1000000*293.071)</f>
        <v>251.23</v>
      </c>
      <c r="V735">
        <f>IF(OR(T735="",G735=""),0,T735*60*(G735/100)*1012/1000000*293.071)</f>
        <v>256.9</v>
      </c>
      <c r="W735">
        <v>-26.6</v>
      </c>
      <c r="X735">
        <v>29.7</v>
      </c>
      <c r="Y735">
        <v>57</v>
      </c>
      <c r="Z735">
        <v>80</v>
      </c>
      <c r="AA735">
        <v>78</v>
      </c>
      <c r="AB735">
        <v>0</v>
      </c>
      <c r="AC735">
        <f>IF(OR(T735="",G735=""),0,T735*1440*(G735/100)*1012/1000000)</f>
        <v>21.038</v>
      </c>
      <c r="AD735" t="str">
        <v>GEM5000</v>
      </c>
      <c r="AE735" t="str">
        <v/>
      </c>
    </row>
    <row r="736">
      <c r="A736" s="1">
        <v>46082</v>
      </c>
      <c r="B736" t="str">
        <v>HW-01</v>
      </c>
      <c r="C736" t="str">
        <v>HCOL-1</v>
      </c>
      <c r="D736" t="str">
        <v>Horizontal</v>
      </c>
      <c r="E736" t="str">
        <v>3"</v>
      </c>
      <c r="F736" t="str">
        <v>1.5"</v>
      </c>
      <c r="G736">
        <v>52.3</v>
      </c>
      <c r="H736">
        <v>34.4</v>
      </c>
      <c r="I736">
        <v>0.7</v>
      </c>
      <c r="J736">
        <v>78.2</v>
      </c>
      <c r="K736">
        <v>78.8</v>
      </c>
      <c r="L736">
        <f>IF(OR(G736="",H736="",I736=""),0,MAX(0,100-G736-H736-I736))</f>
        <v>12.6</v>
      </c>
      <c r="M736">
        <v>-19.3</v>
      </c>
      <c r="N736">
        <v>-19.8</v>
      </c>
      <c r="O736">
        <v>0.9</v>
      </c>
      <c r="P736">
        <v>0.9</v>
      </c>
      <c r="Q736">
        <v>-21.1</v>
      </c>
      <c r="R736">
        <v>-21.3</v>
      </c>
      <c r="S736">
        <v>28.5</v>
      </c>
      <c r="T736">
        <v>28</v>
      </c>
      <c r="U736">
        <f>IF(OR(S736="",G736=""),0,S736*60*(G736/100)*1012/1000000*293.071)</f>
        <v>265.26</v>
      </c>
      <c r="V736">
        <f>IF(OR(T736="",G736=""),0,T736*60*(G736/100)*1012/1000000*293.071)</f>
        <v>260.35</v>
      </c>
      <c r="W736">
        <v>-26.3</v>
      </c>
      <c r="X736">
        <v>30</v>
      </c>
      <c r="Y736">
        <v>70</v>
      </c>
      <c r="Z736">
        <v>74</v>
      </c>
      <c r="AA736">
        <v>71</v>
      </c>
      <c r="AB736">
        <v>0</v>
      </c>
      <c r="AC736">
        <f>IF(OR(T736="",G736=""),0,T736*1440*(G736/100)*1012/1000000)</f>
        <v>21.32</v>
      </c>
      <c r="AD736" t="str">
        <v>GEM5000</v>
      </c>
      <c r="AE736" t="str">
        <v/>
      </c>
    </row>
    <row r="737">
      <c r="A737" s="1">
        <v>46113</v>
      </c>
      <c r="B737" t="str">
        <v>HW-01</v>
      </c>
      <c r="C737" t="str">
        <v>HCOL-1</v>
      </c>
      <c r="D737" t="str">
        <v>Horizontal</v>
      </c>
      <c r="E737" t="str">
        <v>3"</v>
      </c>
      <c r="F737" t="str">
        <v>1.5"</v>
      </c>
      <c r="G737">
        <v>54.3</v>
      </c>
      <c r="H737">
        <v>33.3</v>
      </c>
      <c r="I737">
        <v>0.6</v>
      </c>
      <c r="J737">
        <v>77.3</v>
      </c>
      <c r="K737">
        <v>77.3</v>
      </c>
      <c r="L737">
        <f>IF(OR(G737="",H737="",I737=""),0,MAX(0,100-G737-H737-I737))</f>
        <v>11.8</v>
      </c>
      <c r="M737">
        <v>-17.4</v>
      </c>
      <c r="N737">
        <v>-17.5</v>
      </c>
      <c r="O737">
        <v>0.9</v>
      </c>
      <c r="P737">
        <v>0.9</v>
      </c>
      <c r="Q737">
        <v>-18.5</v>
      </c>
      <c r="R737">
        <v>-18.5</v>
      </c>
      <c r="S737">
        <v>29</v>
      </c>
      <c r="T737">
        <v>28.1</v>
      </c>
      <c r="U737">
        <f>IF(OR(S737="",G737=""),0,S737*60*(G737/100)*1012/1000000*293.071)</f>
        <v>280.62</v>
      </c>
      <c r="V737">
        <f>IF(OR(T737="",G737=""),0,T737*60*(G737/100)*1012/1000000*293.071)</f>
        <v>271.81</v>
      </c>
      <c r="W737">
        <v>-25.4</v>
      </c>
      <c r="X737">
        <v>29.9</v>
      </c>
      <c r="Y737">
        <v>46</v>
      </c>
      <c r="Z737">
        <v>58</v>
      </c>
      <c r="AA737">
        <v>64</v>
      </c>
      <c r="AB737">
        <v>0</v>
      </c>
      <c r="AC737">
        <f>IF(OR(T737="",G737=""),0,T737*1440*(G737/100)*1012/1000000)</f>
        <v>22.259</v>
      </c>
      <c r="AD737" t="str">
        <v>Envision</v>
      </c>
      <c r="AE737" t="str">
        <v/>
      </c>
    </row>
    <row r="738">
      <c r="A738" s="1">
        <v>46143</v>
      </c>
      <c r="B738" t="str">
        <v>HW-01</v>
      </c>
      <c r="C738" t="str">
        <v>HCOL-1</v>
      </c>
      <c r="D738" t="str">
        <v>Horizontal</v>
      </c>
      <c r="E738" t="str">
        <v>3"</v>
      </c>
      <c r="F738" t="str">
        <v>1.5"</v>
      </c>
      <c r="G738">
        <v>53.5</v>
      </c>
      <c r="H738">
        <v>35</v>
      </c>
      <c r="I738">
        <v>0.6</v>
      </c>
      <c r="J738">
        <v>81.1</v>
      </c>
      <c r="K738">
        <v>81.7</v>
      </c>
      <c r="L738">
        <f>IF(OR(G738="",H738="",I738=""),0,MAX(0,100-G738-H738-I738))</f>
        <v>11</v>
      </c>
      <c r="M738">
        <v>-16.3</v>
      </c>
      <c r="N738">
        <v>-16.6</v>
      </c>
      <c r="O738">
        <v>1.5</v>
      </c>
      <c r="P738">
        <v>1.5</v>
      </c>
      <c r="Q738">
        <v>-17.6</v>
      </c>
      <c r="R738">
        <v>-18</v>
      </c>
      <c r="S738">
        <v>35</v>
      </c>
      <c r="T738">
        <v>36</v>
      </c>
      <c r="U738">
        <f>IF(OR(S738="",G738=""),0,S738*60*(G738/100)*1012/1000000*293.071)</f>
        <v>332.67</v>
      </c>
      <c r="V738">
        <f>IF(OR(T738="",G738=""),0,T738*60*(G738/100)*1012/1000000*293.071)</f>
        <v>342.29</v>
      </c>
      <c r="W738">
        <v>-25.1</v>
      </c>
      <c r="X738">
        <v>29.8</v>
      </c>
      <c r="Y738">
        <v>80</v>
      </c>
      <c r="Z738">
        <v>80</v>
      </c>
      <c r="AA738">
        <v>79</v>
      </c>
      <c r="AB738">
        <v>0</v>
      </c>
      <c r="AC738">
        <f>IF(OR(T738="",G738=""),0,T738*1440*(G738/100)*1012/1000000)</f>
        <v>28.031</v>
      </c>
      <c r="AD738" t="str">
        <v>GEM5000</v>
      </c>
      <c r="AE738" t="str">
        <v/>
      </c>
    </row>
    <row r="739">
      <c r="A739" s="1">
        <v>46174</v>
      </c>
      <c r="B739" t="str">
        <v>HW-01</v>
      </c>
      <c r="C739" t="str">
        <v>HCOL-1</v>
      </c>
      <c r="D739" t="str">
        <v>Horizontal</v>
      </c>
      <c r="E739" t="str">
        <v>3"</v>
      </c>
      <c r="F739" t="str">
        <v>1.5"</v>
      </c>
      <c r="G739">
        <v>53.7</v>
      </c>
      <c r="H739">
        <v>34</v>
      </c>
      <c r="I739">
        <v>0.7</v>
      </c>
      <c r="J739">
        <v>80.8</v>
      </c>
      <c r="K739">
        <v>80.5</v>
      </c>
      <c r="L739">
        <f>IF(OR(G739="",H739="",I739=""),0,MAX(0,100-G739-H739-I739))</f>
        <v>11.6</v>
      </c>
      <c r="M739">
        <v>-20.7</v>
      </c>
      <c r="N739">
        <v>-20.8</v>
      </c>
      <c r="O739">
        <v>0.6</v>
      </c>
      <c r="P739">
        <v>0.6</v>
      </c>
      <c r="Q739">
        <v>-21.9</v>
      </c>
      <c r="R739">
        <v>-21.8</v>
      </c>
      <c r="S739">
        <v>24.1</v>
      </c>
      <c r="T739">
        <v>22.6</v>
      </c>
      <c r="U739">
        <f>IF(OR(S739="",G739=""),0,S739*60*(G739/100)*1012/1000000*293.071)</f>
        <v>229.68</v>
      </c>
      <c r="V739">
        <f>IF(OR(T739="",G739=""),0,T739*60*(G739/100)*1012/1000000*293.071)</f>
        <v>215.62</v>
      </c>
      <c r="W739">
        <v>-26.7</v>
      </c>
      <c r="X739">
        <v>30</v>
      </c>
      <c r="Y739">
        <v>64</v>
      </c>
      <c r="Z739">
        <v>65</v>
      </c>
      <c r="AA739">
        <v>66</v>
      </c>
      <c r="AB739">
        <v>0</v>
      </c>
      <c r="AC739">
        <f>IF(OR(T739="",G739=""),0,T739*1440*(G739/100)*1012/1000000)</f>
        <v>17.657</v>
      </c>
      <c r="AD739" t="str">
        <v>GEM5000</v>
      </c>
      <c r="AE739" t="str">
        <v/>
      </c>
    </row>
    <row r="740">
      <c r="A740" s="1">
        <v>46204</v>
      </c>
      <c r="B740" t="str">
        <v>HW-01</v>
      </c>
      <c r="C740" t="str">
        <v>HCOL-1</v>
      </c>
      <c r="D740" t="str">
        <v>Horizontal</v>
      </c>
      <c r="E740" t="str">
        <v>3"</v>
      </c>
      <c r="F740" t="str">
        <v>1.5"</v>
      </c>
      <c r="G740">
        <v>55.4</v>
      </c>
      <c r="H740">
        <v>31.6</v>
      </c>
      <c r="I740">
        <v>0.6</v>
      </c>
      <c r="J740">
        <v>80</v>
      </c>
      <c r="K740">
        <v>79.6</v>
      </c>
      <c r="L740">
        <f>IF(OR(G740="",H740="",I740=""),0,MAX(0,100-G740-H740-I740))</f>
        <v>12.4</v>
      </c>
      <c r="M740">
        <v>-19.7</v>
      </c>
      <c r="N740">
        <v>-20</v>
      </c>
      <c r="O740">
        <v>0.6</v>
      </c>
      <c r="P740">
        <v>0.6</v>
      </c>
      <c r="Q740">
        <v>-21.2</v>
      </c>
      <c r="R740">
        <v>-21.4</v>
      </c>
      <c r="S740">
        <v>21.1</v>
      </c>
      <c r="T740">
        <v>22.4</v>
      </c>
      <c r="U740">
        <f>IF(OR(S740="",G740=""),0,S740*60*(G740/100)*1012/1000000*293.071)</f>
        <v>207.77</v>
      </c>
      <c r="V740">
        <f>IF(OR(T740="",G740=""),0,T740*60*(G740/100)*1012/1000000*293.071)</f>
        <v>220.84</v>
      </c>
      <c r="W740">
        <v>-30.9</v>
      </c>
      <c r="X740">
        <v>29.8</v>
      </c>
      <c r="Y740">
        <v>53</v>
      </c>
      <c r="Z740">
        <v>60</v>
      </c>
      <c r="AA740">
        <v>66</v>
      </c>
      <c r="AB740">
        <v>0</v>
      </c>
      <c r="AC740">
        <f>IF(OR(T740="",G740=""),0,T740*1440*(G740/100)*1012/1000000)</f>
        <v>18.085</v>
      </c>
      <c r="AD740" t="str">
        <v>GEM5000</v>
      </c>
      <c r="AE740" t="str">
        <v/>
      </c>
    </row>
    <row r="741">
      <c r="A741" s="1">
        <v>46235</v>
      </c>
      <c r="B741" t="str">
        <v>HW-01</v>
      </c>
      <c r="C741" t="str">
        <v>HCOL-1</v>
      </c>
      <c r="D741" t="str">
        <v>Horizontal</v>
      </c>
      <c r="E741" t="str">
        <v>3"</v>
      </c>
      <c r="F741" t="str">
        <v>1.5"</v>
      </c>
      <c r="G741">
        <v>53.4</v>
      </c>
      <c r="H741">
        <v>34.2</v>
      </c>
      <c r="I741">
        <v>0.4</v>
      </c>
      <c r="J741">
        <v>77.1</v>
      </c>
      <c r="K741">
        <v>76.8</v>
      </c>
      <c r="L741">
        <f>IF(OR(G741="",H741="",I741=""),0,MAX(0,100-G741-H741-I741))</f>
        <v>12</v>
      </c>
      <c r="M741">
        <v>-20.4</v>
      </c>
      <c r="N741">
        <v>-20.1</v>
      </c>
      <c r="O741">
        <v>0.6</v>
      </c>
      <c r="P741">
        <v>0.6</v>
      </c>
      <c r="Q741">
        <v>-21.6</v>
      </c>
      <c r="R741">
        <v>-21.4</v>
      </c>
      <c r="S741">
        <v>23.5</v>
      </c>
      <c r="T741">
        <v>22.6</v>
      </c>
      <c r="U741">
        <f>IF(OR(S741="",G741=""),0,S741*60*(G741/100)*1012/1000000*293.071)</f>
        <v>223.26</v>
      </c>
      <c r="V741">
        <f>IF(OR(T741="",G741=""),0,T741*60*(G741/100)*1012/1000000*293.071)</f>
        <v>214.33</v>
      </c>
      <c r="W741">
        <v>-26.6</v>
      </c>
      <c r="X741">
        <v>29.8</v>
      </c>
      <c r="Y741">
        <v>47</v>
      </c>
      <c r="Z741">
        <v>67</v>
      </c>
      <c r="AA741">
        <v>63</v>
      </c>
      <c r="AB741">
        <v>0</v>
      </c>
      <c r="AC741">
        <f>IF(OR(T741="",G741=""),0,T741*1440*(G741/100)*1012/1000000)</f>
        <v>17.552</v>
      </c>
      <c r="AD741" t="str">
        <v>GEM5000</v>
      </c>
      <c r="AE741" t="str">
        <v/>
      </c>
    </row>
    <row r="742">
      <c r="A742" s="1">
        <v>45658</v>
      </c>
      <c r="B742" t="str">
        <v>HW-02</v>
      </c>
      <c r="C742" t="str">
        <v>HCOL-2</v>
      </c>
      <c r="D742" t="str">
        <v>Horizontal</v>
      </c>
      <c r="E742" t="str">
        <v>3"</v>
      </c>
      <c r="F742" t="str">
        <v>1.5"</v>
      </c>
      <c r="G742">
        <v>52.1</v>
      </c>
      <c r="H742">
        <v>35.9</v>
      </c>
      <c r="I742">
        <v>0.8</v>
      </c>
      <c r="J742">
        <v>82.2</v>
      </c>
      <c r="K742">
        <v>82.1</v>
      </c>
      <c r="L742">
        <f>IF(OR(G742="",H742="",I742=""),0,MAX(0,100-G742-H742-I742))</f>
        <v>11.2</v>
      </c>
      <c r="M742">
        <v>-20.6</v>
      </c>
      <c r="N742">
        <v>-20.9</v>
      </c>
      <c r="O742">
        <v>0.6</v>
      </c>
      <c r="P742">
        <v>0.6</v>
      </c>
      <c r="Q742">
        <v>-22.4</v>
      </c>
      <c r="R742">
        <v>-22.2</v>
      </c>
      <c r="S742">
        <v>23.6</v>
      </c>
      <c r="T742">
        <v>22.9</v>
      </c>
      <c r="U742">
        <f>IF(OR(S742="",G742=""),0,S742*60*(G742/100)*1012/1000000*293.071)</f>
        <v>219.2</v>
      </c>
      <c r="V742">
        <f>IF(OR(T742="",G742=""),0,T742*60*(G742/100)*1012/1000000*293.071)</f>
        <v>212.5</v>
      </c>
      <c r="W742">
        <v>-28.5</v>
      </c>
      <c r="X742">
        <v>29.9</v>
      </c>
      <c r="Y742">
        <v>64</v>
      </c>
      <c r="Z742">
        <v>61</v>
      </c>
      <c r="AA742">
        <v>64</v>
      </c>
      <c r="AB742">
        <v>0</v>
      </c>
      <c r="AC742">
        <f>IF(OR(T742="",G742=""),0,T742*1440*(G742/100)*1012/1000000)</f>
        <v>17.402</v>
      </c>
      <c r="AD742" t="str">
        <v>Envision</v>
      </c>
      <c r="AE742" t="str">
        <v/>
      </c>
    </row>
    <row r="743">
      <c r="A743" s="1">
        <v>45689</v>
      </c>
      <c r="B743" t="str">
        <v>HW-02</v>
      </c>
      <c r="C743" t="str">
        <v>HCOL-2</v>
      </c>
      <c r="D743" t="str">
        <v>Horizontal</v>
      </c>
      <c r="E743" t="str">
        <v>3"</v>
      </c>
      <c r="F743" t="str">
        <v>1.5"</v>
      </c>
      <c r="G743">
        <v>53.2</v>
      </c>
      <c r="H743">
        <v>33.6</v>
      </c>
      <c r="I743">
        <v>0.7</v>
      </c>
      <c r="J743">
        <v>77.6</v>
      </c>
      <c r="K743">
        <v>77.8</v>
      </c>
      <c r="L743">
        <f>IF(OR(G743="",H743="",I743=""),0,MAX(0,100-G743-H743-I743))</f>
        <v>12.5</v>
      </c>
      <c r="M743">
        <v>-20.4</v>
      </c>
      <c r="N743">
        <v>-21</v>
      </c>
      <c r="O743">
        <v>1.3</v>
      </c>
      <c r="P743">
        <v>1.4</v>
      </c>
      <c r="Q743">
        <v>-22.3</v>
      </c>
      <c r="R743">
        <v>-22.5</v>
      </c>
      <c r="S743">
        <v>33.8</v>
      </c>
      <c r="T743">
        <v>35.2</v>
      </c>
      <c r="U743">
        <f>IF(OR(S743="",G743=""),0,S743*60*(G743/100)*1012/1000000*293.071)</f>
        <v>319.73</v>
      </c>
      <c r="V743">
        <f>IF(OR(T743="",G743=""),0,T743*60*(G743/100)*1012/1000000*293.071)</f>
        <v>332.94</v>
      </c>
      <c r="W743">
        <v>-30.8</v>
      </c>
      <c r="X743">
        <v>29.9</v>
      </c>
      <c r="Y743">
        <v>82</v>
      </c>
      <c r="Z743">
        <v>68</v>
      </c>
      <c r="AA743">
        <v>69</v>
      </c>
      <c r="AB743">
        <v>0</v>
      </c>
      <c r="AC743">
        <f>IF(OR(T743="",G743=""),0,T743*1440*(G743/100)*1012/1000000)</f>
        <v>27.265</v>
      </c>
      <c r="AD743" t="str">
        <v>Envision</v>
      </c>
      <c r="AE743" t="str">
        <v/>
      </c>
    </row>
    <row r="744">
      <c r="A744" s="1">
        <v>45717</v>
      </c>
      <c r="B744" t="str">
        <v>HW-02</v>
      </c>
      <c r="C744" t="str">
        <v>HCOL-2</v>
      </c>
      <c r="D744" t="str">
        <v>Horizontal</v>
      </c>
      <c r="E744" t="str">
        <v>3"</v>
      </c>
      <c r="F744" t="str">
        <v>1.5"</v>
      </c>
      <c r="G744">
        <v>51.4</v>
      </c>
      <c r="H744">
        <v>37.5</v>
      </c>
      <c r="I744">
        <v>0.6</v>
      </c>
      <c r="J744">
        <v>79.2</v>
      </c>
      <c r="K744">
        <v>79.6</v>
      </c>
      <c r="L744">
        <f>IF(OR(G744="",H744="",I744=""),0,MAX(0,100-G744-H744-I744))</f>
        <v>10.5</v>
      </c>
      <c r="M744">
        <v>-15.4</v>
      </c>
      <c r="N744">
        <v>-16.1</v>
      </c>
      <c r="O744">
        <v>1.2</v>
      </c>
      <c r="P744">
        <v>1.2</v>
      </c>
      <c r="Q744">
        <v>-17</v>
      </c>
      <c r="R744">
        <v>-17.3</v>
      </c>
      <c r="S744">
        <v>31.8</v>
      </c>
      <c r="T744">
        <v>32.7</v>
      </c>
      <c r="U744">
        <f>IF(OR(S744="",G744=""),0,S744*60*(G744/100)*1012/1000000*293.071)</f>
        <v>291.44</v>
      </c>
      <c r="V744">
        <f>IF(OR(T744="",G744=""),0,T744*60*(G744/100)*1012/1000000*293.071)</f>
        <v>298.93</v>
      </c>
      <c r="W744">
        <v>-25.3</v>
      </c>
      <c r="X744">
        <v>29.9</v>
      </c>
      <c r="Y744">
        <v>59</v>
      </c>
      <c r="Z744">
        <v>69</v>
      </c>
      <c r="AA744">
        <v>73</v>
      </c>
      <c r="AB744">
        <v>0</v>
      </c>
      <c r="AC744">
        <f>IF(OR(T744="",G744=""),0,T744*1440*(G744/100)*1012/1000000)</f>
        <v>24.48</v>
      </c>
      <c r="AD744" t="str">
        <v>GEM5000</v>
      </c>
      <c r="AE744" t="str">
        <v/>
      </c>
    </row>
    <row r="745">
      <c r="A745" s="1">
        <v>45748</v>
      </c>
      <c r="B745" t="str">
        <v>HW-02</v>
      </c>
      <c r="C745" t="str">
        <v>HCOL-2</v>
      </c>
      <c r="D745" t="str">
        <v>Horizontal</v>
      </c>
      <c r="E745" t="str">
        <v>3"</v>
      </c>
      <c r="F745" t="str">
        <v>1.5"</v>
      </c>
      <c r="G745">
        <v>56.1</v>
      </c>
      <c r="H745">
        <v>33.2</v>
      </c>
      <c r="I745">
        <v>0.5</v>
      </c>
      <c r="J745">
        <v>82.7</v>
      </c>
      <c r="K745">
        <v>82.6</v>
      </c>
      <c r="L745">
        <f>IF(OR(G745="",H745="",I745=""),0,MAX(0,100-G745-H745-I745))</f>
        <v>10.1</v>
      </c>
      <c r="M745">
        <v>-18.9</v>
      </c>
      <c r="N745">
        <v>-19.6</v>
      </c>
      <c r="O745">
        <v>0.7</v>
      </c>
      <c r="P745">
        <v>0.7</v>
      </c>
      <c r="Q745">
        <v>-20.6</v>
      </c>
      <c r="R745">
        <v>-20.7</v>
      </c>
      <c r="S745">
        <v>25.8</v>
      </c>
      <c r="T745">
        <v>25.7</v>
      </c>
      <c r="U745">
        <f>IF(OR(S745="",G745=""),0,S745*60*(G745/100)*1012/1000000*293.071)</f>
        <v>257.97</v>
      </c>
      <c r="V745">
        <f>IF(OR(T745="",G745=""),0,T745*60*(G745/100)*1012/1000000*293.071)</f>
        <v>256.09</v>
      </c>
      <c r="W745">
        <v>-28.8</v>
      </c>
      <c r="X745">
        <v>30</v>
      </c>
      <c r="Y745">
        <v>43</v>
      </c>
      <c r="Z745">
        <v>75</v>
      </c>
      <c r="AA745">
        <v>76</v>
      </c>
      <c r="AB745">
        <v>0</v>
      </c>
      <c r="AC745">
        <f>IF(OR(T745="",G745=""),0,T745*1440*(G745/100)*1012/1000000)</f>
        <v>20.971</v>
      </c>
      <c r="AD745" t="str">
        <v>LMS</v>
      </c>
      <c r="AE745" t="str">
        <v/>
      </c>
    </row>
    <row r="746">
      <c r="A746" s="1">
        <v>45778</v>
      </c>
      <c r="B746" t="str">
        <v>HW-02</v>
      </c>
      <c r="C746" t="str">
        <v>HCOL-2</v>
      </c>
      <c r="D746" t="str">
        <v>Horizontal</v>
      </c>
      <c r="E746" t="str">
        <v>3"</v>
      </c>
      <c r="F746" t="str">
        <v>1.5"</v>
      </c>
      <c r="G746">
        <v>54.8</v>
      </c>
      <c r="H746">
        <v>34.5</v>
      </c>
      <c r="I746">
        <v>0.6</v>
      </c>
      <c r="J746">
        <v>82.4</v>
      </c>
      <c r="K746">
        <v>82</v>
      </c>
      <c r="L746">
        <f>IF(OR(G746="",H746="",I746=""),0,MAX(0,100-G746-H746-I746))</f>
        <v>10.1</v>
      </c>
      <c r="M746">
        <v>-17.5</v>
      </c>
      <c r="N746">
        <v>-18</v>
      </c>
      <c r="O746">
        <v>0.8</v>
      </c>
      <c r="P746">
        <v>0.8</v>
      </c>
      <c r="Q746">
        <v>-18.9</v>
      </c>
      <c r="R746">
        <v>-19.3</v>
      </c>
      <c r="S746">
        <v>28.3</v>
      </c>
      <c r="T746">
        <v>27.1</v>
      </c>
      <c r="U746">
        <f>IF(OR(S746="",G746=""),0,S746*60*(G746/100)*1012/1000000*293.071)</f>
        <v>276.14</v>
      </c>
      <c r="V746">
        <f>IF(OR(T746="",G746=""),0,T746*60*(G746/100)*1012/1000000*293.071)</f>
        <v>263.97</v>
      </c>
      <c r="W746">
        <v>-26.7</v>
      </c>
      <c r="X746">
        <v>30</v>
      </c>
      <c r="Y746">
        <v>82</v>
      </c>
      <c r="Z746">
        <v>62</v>
      </c>
      <c r="AA746">
        <v>62</v>
      </c>
      <c r="AB746">
        <v>0</v>
      </c>
      <c r="AC746">
        <f>IF(OR(T746="",G746=""),0,T746*1440*(G746/100)*1012/1000000)</f>
        <v>21.617</v>
      </c>
      <c r="AD746" t="str">
        <v>Envision</v>
      </c>
      <c r="AE746" t="str">
        <v/>
      </c>
    </row>
    <row r="747">
      <c r="A747" s="1">
        <v>45809</v>
      </c>
      <c r="B747" t="str">
        <v>HW-02</v>
      </c>
      <c r="C747" t="str">
        <v>HCOL-2</v>
      </c>
      <c r="D747" t="str">
        <v>Horizontal</v>
      </c>
      <c r="E747" t="str">
        <v>3"</v>
      </c>
      <c r="F747" t="str">
        <v>1.5"</v>
      </c>
      <c r="G747">
        <v>53.3</v>
      </c>
      <c r="H747">
        <v>35.8</v>
      </c>
      <c r="I747">
        <v>0.5</v>
      </c>
      <c r="J747">
        <v>83.9</v>
      </c>
      <c r="K747">
        <v>84.4</v>
      </c>
      <c r="L747">
        <f>IF(OR(G747="",H747="",I747=""),0,MAX(0,100-G747-H747-I747))</f>
        <v>10.4</v>
      </c>
      <c r="M747">
        <v>-14.5</v>
      </c>
      <c r="N747">
        <v>-15.6</v>
      </c>
      <c r="O747">
        <v>0.7</v>
      </c>
      <c r="P747">
        <v>0.7</v>
      </c>
      <c r="Q747">
        <v>-15.8</v>
      </c>
      <c r="R747">
        <v>-16.5</v>
      </c>
      <c r="S747">
        <v>25.9</v>
      </c>
      <c r="T747">
        <v>24.6</v>
      </c>
      <c r="U747">
        <f>IF(OR(S747="",G747=""),0,S747*60*(G747/100)*1012/1000000*293.071)</f>
        <v>246.02</v>
      </c>
      <c r="V747">
        <f>IF(OR(T747="",G747=""),0,T747*60*(G747/100)*1012/1000000*293.071)</f>
        <v>233.41</v>
      </c>
      <c r="W747">
        <v>-22.5</v>
      </c>
      <c r="X747">
        <v>29.9</v>
      </c>
      <c r="Y747">
        <v>45</v>
      </c>
      <c r="Z747">
        <v>68</v>
      </c>
      <c r="AA747">
        <v>68</v>
      </c>
      <c r="AB747">
        <v>0</v>
      </c>
      <c r="AC747">
        <f>IF(OR(T747="",G747=""),0,T747*1440*(G747/100)*1012/1000000)</f>
        <v>19.114</v>
      </c>
      <c r="AD747" t="str">
        <v>GEM5000</v>
      </c>
      <c r="AE747" t="str">
        <v/>
      </c>
    </row>
    <row r="748">
      <c r="A748" s="1">
        <v>45839</v>
      </c>
      <c r="B748" t="str">
        <v>HW-02</v>
      </c>
      <c r="C748" t="str">
        <v>HCOL-2</v>
      </c>
      <c r="D748" t="str">
        <v>Horizontal</v>
      </c>
      <c r="E748" t="str">
        <v>3"</v>
      </c>
      <c r="F748" t="str">
        <v>1.5"</v>
      </c>
      <c r="G748">
        <v>56.8</v>
      </c>
      <c r="H748">
        <v>31.5</v>
      </c>
      <c r="I748">
        <v>0.6</v>
      </c>
      <c r="J748">
        <v>82.2</v>
      </c>
      <c r="K748">
        <v>82.1</v>
      </c>
      <c r="L748">
        <f>IF(OR(G748="",H748="",I748=""),0,MAX(0,100-G748-H748-I748))</f>
        <v>11.1</v>
      </c>
      <c r="M748">
        <v>-20</v>
      </c>
      <c r="N748">
        <v>-19.7</v>
      </c>
      <c r="O748">
        <v>1</v>
      </c>
      <c r="P748">
        <v>1</v>
      </c>
      <c r="Q748">
        <v>-21.3</v>
      </c>
      <c r="R748">
        <v>-20.9</v>
      </c>
      <c r="S748">
        <v>28.9</v>
      </c>
      <c r="T748">
        <v>29.7</v>
      </c>
      <c r="U748">
        <f>IF(OR(S748="",G748=""),0,S748*60*(G748/100)*1012/1000000*293.071)</f>
        <v>291.75</v>
      </c>
      <c r="V748">
        <f>IF(OR(T748="",G748=""),0,T748*60*(G748/100)*1012/1000000*293.071)</f>
        <v>300.02</v>
      </c>
      <c r="W748">
        <v>-27.3</v>
      </c>
      <c r="X748">
        <v>29.7</v>
      </c>
      <c r="Y748">
        <v>50</v>
      </c>
      <c r="Z748">
        <v>67</v>
      </c>
      <c r="AA748">
        <v>64</v>
      </c>
      <c r="AB748">
        <v>0</v>
      </c>
      <c r="AC748">
        <f>IF(OR(T748="",G748=""),0,T748*1440*(G748/100)*1012/1000000)</f>
        <v>24.569</v>
      </c>
      <c r="AD748" t="str">
        <v>Envision</v>
      </c>
      <c r="AE748" t="str">
        <v/>
      </c>
    </row>
    <row r="749">
      <c r="A749" s="1">
        <v>45870</v>
      </c>
      <c r="B749" t="str">
        <v>HW-02</v>
      </c>
      <c r="C749" t="str">
        <v>HCOL-2</v>
      </c>
      <c r="D749" t="str">
        <v>Horizontal</v>
      </c>
      <c r="E749" t="str">
        <v>3"</v>
      </c>
      <c r="F749" t="str">
        <v>1.5"</v>
      </c>
      <c r="G749">
        <v>52.9</v>
      </c>
      <c r="H749">
        <v>36.3</v>
      </c>
      <c r="I749">
        <v>0.6</v>
      </c>
      <c r="J749">
        <v>82.8</v>
      </c>
      <c r="K749">
        <v>83.4</v>
      </c>
      <c r="L749">
        <f>IF(OR(G749="",H749="",I749=""),0,MAX(0,100-G749-H749-I749))</f>
        <v>10.2</v>
      </c>
      <c r="M749">
        <v>-14.7</v>
      </c>
      <c r="N749">
        <v>-15</v>
      </c>
      <c r="O749">
        <v>0.8</v>
      </c>
      <c r="P749">
        <v>0.8</v>
      </c>
      <c r="Q749">
        <v>-16.1</v>
      </c>
      <c r="R749">
        <v>-16.2</v>
      </c>
      <c r="S749">
        <v>26.7</v>
      </c>
      <c r="T749">
        <v>26.1</v>
      </c>
      <c r="U749">
        <f>IF(OR(S749="",G749=""),0,S749*60*(G749/100)*1012/1000000*293.071)</f>
        <v>251.87</v>
      </c>
      <c r="V749">
        <f>IF(OR(T749="",G749=""),0,T749*60*(G749/100)*1012/1000000*293.071)</f>
        <v>245.31</v>
      </c>
      <c r="W749">
        <v>-21.6</v>
      </c>
      <c r="X749">
        <v>29.9</v>
      </c>
      <c r="Y749">
        <v>76</v>
      </c>
      <c r="Z749">
        <v>62</v>
      </c>
      <c r="AA749">
        <v>68</v>
      </c>
      <c r="AB749">
        <v>0</v>
      </c>
      <c r="AC749">
        <f>IF(OR(T749="",G749=""),0,T749*1440*(G749/100)*1012/1000000)</f>
        <v>20.089</v>
      </c>
      <c r="AD749" t="str">
        <v>GEM5000</v>
      </c>
      <c r="AE749" t="str">
        <v/>
      </c>
    </row>
    <row r="750">
      <c r="A750" s="1">
        <v>45901</v>
      </c>
      <c r="B750" t="str">
        <v>HW-02</v>
      </c>
      <c r="C750" t="str">
        <v>HCOL-2</v>
      </c>
      <c r="D750" t="str">
        <v>Horizontal</v>
      </c>
      <c r="E750" t="str">
        <v>3"</v>
      </c>
      <c r="F750" t="str">
        <v>1.5"</v>
      </c>
      <c r="G750">
        <v>55.8</v>
      </c>
      <c r="H750">
        <v>32.8</v>
      </c>
      <c r="I750">
        <v>0.4</v>
      </c>
      <c r="J750">
        <v>78.2</v>
      </c>
      <c r="K750">
        <v>77.8</v>
      </c>
      <c r="L750">
        <f>IF(OR(G750="",H750="",I750=""),0,MAX(0,100-G750-H750-I750))</f>
        <v>11</v>
      </c>
      <c r="M750">
        <v>-18</v>
      </c>
      <c r="N750">
        <v>-18.7</v>
      </c>
      <c r="O750">
        <v>1.1</v>
      </c>
      <c r="P750">
        <v>1.1</v>
      </c>
      <c r="Q750">
        <v>-19.4</v>
      </c>
      <c r="R750">
        <v>-20.2</v>
      </c>
      <c r="S750">
        <v>32.3</v>
      </c>
      <c r="T750">
        <v>31.3</v>
      </c>
      <c r="U750">
        <f>IF(OR(S750="",G750=""),0,S750*60*(G750/100)*1012/1000000*293.071)</f>
        <v>320.86</v>
      </c>
      <c r="V750">
        <f>IF(OR(T750="",G750=""),0,T750*60*(G750/100)*1012/1000000*293.071)</f>
        <v>311.29</v>
      </c>
      <c r="W750">
        <v>-27.7</v>
      </c>
      <c r="X750">
        <v>29.9</v>
      </c>
      <c r="Y750">
        <v>55</v>
      </c>
      <c r="Z750">
        <v>62</v>
      </c>
      <c r="AA750">
        <v>67</v>
      </c>
      <c r="AB750">
        <v>0</v>
      </c>
      <c r="AC750">
        <f>IF(OR(T750="",G750=""),0,T750*1440*(G750/100)*1012/1000000)</f>
        <v>25.492</v>
      </c>
      <c r="AD750" t="str">
        <v>GEM5000</v>
      </c>
      <c r="AE750" t="str">
        <v/>
      </c>
    </row>
    <row r="751">
      <c r="A751" s="1">
        <v>45931</v>
      </c>
      <c r="B751" t="str">
        <v>HW-02</v>
      </c>
      <c r="C751" t="str">
        <v>HCOL-2</v>
      </c>
      <c r="D751" t="str">
        <v>Horizontal</v>
      </c>
      <c r="E751" t="str">
        <v>3"</v>
      </c>
      <c r="F751" t="str">
        <v>1.5"</v>
      </c>
      <c r="G751">
        <v>53.4</v>
      </c>
      <c r="H751">
        <v>33.6</v>
      </c>
      <c r="I751">
        <v>0.5</v>
      </c>
      <c r="J751">
        <v>78.3</v>
      </c>
      <c r="K751">
        <v>78.5</v>
      </c>
      <c r="L751">
        <f>IF(OR(G751="",H751="",I751=""),0,MAX(0,100-G751-H751-I751))</f>
        <v>12.5</v>
      </c>
      <c r="M751">
        <v>-15.2</v>
      </c>
      <c r="N751">
        <v>-15.8</v>
      </c>
      <c r="O751">
        <v>0.9</v>
      </c>
      <c r="P751">
        <v>0.9</v>
      </c>
      <c r="Q751">
        <v>-16.4</v>
      </c>
      <c r="R751">
        <v>-16.7</v>
      </c>
      <c r="S751">
        <v>27.1</v>
      </c>
      <c r="T751">
        <v>27.4</v>
      </c>
      <c r="U751">
        <f>IF(OR(S751="",G751=""),0,S751*60*(G751/100)*1012/1000000*293.071)</f>
        <v>257.46</v>
      </c>
      <c r="V751">
        <f>IF(OR(T751="",G751=""),0,T751*60*(G751/100)*1012/1000000*293.071)</f>
        <v>260.76</v>
      </c>
      <c r="W751">
        <v>-26.1</v>
      </c>
      <c r="X751">
        <v>29.8</v>
      </c>
      <c r="Y751">
        <v>78</v>
      </c>
      <c r="Z751">
        <v>65</v>
      </c>
      <c r="AA751">
        <v>68</v>
      </c>
      <c r="AB751">
        <v>0</v>
      </c>
      <c r="AC751">
        <f>IF(OR(T751="",G751=""),0,T751*1440*(G751/100)*1012/1000000)</f>
        <v>21.354</v>
      </c>
      <c r="AD751" t="str">
        <v>GEM5000</v>
      </c>
      <c r="AE751" t="str">
        <v/>
      </c>
    </row>
    <row r="752">
      <c r="A752" s="1">
        <v>45962</v>
      </c>
      <c r="B752" t="str">
        <v>HW-02</v>
      </c>
      <c r="C752" t="str">
        <v>HCOL-2</v>
      </c>
      <c r="D752" t="str">
        <v>Horizontal</v>
      </c>
      <c r="E752" t="str">
        <v>3"</v>
      </c>
      <c r="F752" t="str">
        <v>1.5"</v>
      </c>
      <c r="G752">
        <v>52.4</v>
      </c>
      <c r="H752">
        <v>35</v>
      </c>
      <c r="I752">
        <v>0.5</v>
      </c>
      <c r="J752">
        <v>80.9</v>
      </c>
      <c r="K752">
        <v>80.9</v>
      </c>
      <c r="L752">
        <f>IF(OR(G752="",H752="",I752=""),0,MAX(0,100-G752-H752-I752))</f>
        <v>12.1</v>
      </c>
      <c r="M752">
        <v>-16.6</v>
      </c>
      <c r="N752">
        <v>-17.4</v>
      </c>
      <c r="O752">
        <v>1.3</v>
      </c>
      <c r="P752">
        <v>1.3</v>
      </c>
      <c r="Q752">
        <v>-17.8</v>
      </c>
      <c r="R752">
        <v>-18.5</v>
      </c>
      <c r="S752">
        <v>35</v>
      </c>
      <c r="T752">
        <v>34.3</v>
      </c>
      <c r="U752">
        <f>IF(OR(S752="",G752=""),0,S752*60*(G752/100)*1012/1000000*293.071)</f>
        <v>326.25</v>
      </c>
      <c r="V752">
        <f>IF(OR(T752="",G752=""),0,T752*60*(G752/100)*1012/1000000*293.071)</f>
        <v>320.18</v>
      </c>
      <c r="W752">
        <v>-24.1</v>
      </c>
      <c r="X752">
        <v>29.8</v>
      </c>
      <c r="Y752">
        <v>56</v>
      </c>
      <c r="Z752">
        <v>56</v>
      </c>
      <c r="AA752">
        <v>62</v>
      </c>
      <c r="AB752">
        <v>0</v>
      </c>
      <c r="AC752">
        <f>IF(OR(T752="",G752=""),0,T752*1440*(G752/100)*1012/1000000)</f>
        <v>26.22</v>
      </c>
      <c r="AD752" t="str">
        <v>GEM5000</v>
      </c>
      <c r="AE752" t="str">
        <v/>
      </c>
    </row>
    <row r="753">
      <c r="A753" s="1">
        <v>45992</v>
      </c>
      <c r="B753" t="str">
        <v>HW-02</v>
      </c>
      <c r="C753" t="str">
        <v>HCOL-2</v>
      </c>
      <c r="D753" t="str">
        <v>Horizontal</v>
      </c>
      <c r="E753" t="str">
        <v>3"</v>
      </c>
      <c r="F753" t="str">
        <v>1.5"</v>
      </c>
      <c r="G753">
        <v>51.8</v>
      </c>
      <c r="H753">
        <v>35.7</v>
      </c>
      <c r="I753">
        <v>0.6</v>
      </c>
      <c r="J753">
        <v>79.3</v>
      </c>
      <c r="K753">
        <v>79.5</v>
      </c>
      <c r="L753">
        <f>IF(OR(G753="",H753="",I753=""),0,MAX(0,100-G753-H753-I753))</f>
        <v>11.8</v>
      </c>
      <c r="M753">
        <v>-19.3</v>
      </c>
      <c r="N753">
        <v>-18.3</v>
      </c>
      <c r="O753">
        <v>1.3</v>
      </c>
      <c r="P753">
        <v>1.3</v>
      </c>
      <c r="Q753">
        <v>-20.4</v>
      </c>
      <c r="R753">
        <v>-19.8</v>
      </c>
      <c r="S753">
        <v>33.1</v>
      </c>
      <c r="T753">
        <v>33.5</v>
      </c>
      <c r="U753">
        <f>IF(OR(S753="",G753=""),0,S753*60*(G753/100)*1012/1000000*293.071)</f>
        <v>305.04</v>
      </c>
      <c r="V753">
        <f>IF(OR(T753="",G753=""),0,T753*60*(G753/100)*1012/1000000*293.071)</f>
        <v>308.92</v>
      </c>
      <c r="W753">
        <v>-25.7</v>
      </c>
      <c r="X753">
        <v>29.8</v>
      </c>
      <c r="Y753">
        <v>51</v>
      </c>
      <c r="Z753">
        <v>70</v>
      </c>
      <c r="AA753">
        <v>69</v>
      </c>
      <c r="AB753">
        <v>0</v>
      </c>
      <c r="AC753">
        <f>IF(OR(T753="",G753=""),0,T753*1440*(G753/100)*1012/1000000)</f>
        <v>25.298</v>
      </c>
      <c r="AD753" t="str">
        <v>GEM5000</v>
      </c>
      <c r="AE753" t="str">
        <v/>
      </c>
    </row>
    <row r="754">
      <c r="A754" s="1">
        <v>46023</v>
      </c>
      <c r="B754" t="str">
        <v>HW-02</v>
      </c>
      <c r="C754" t="str">
        <v>HCOL-2</v>
      </c>
      <c r="D754" t="str">
        <v>Horizontal</v>
      </c>
      <c r="E754" t="str">
        <v>3"</v>
      </c>
      <c r="F754" t="str">
        <v>1.5"</v>
      </c>
      <c r="G754">
        <v>51.8</v>
      </c>
      <c r="H754">
        <v>36.3</v>
      </c>
      <c r="I754">
        <v>0.6</v>
      </c>
      <c r="J754">
        <v>79</v>
      </c>
      <c r="K754">
        <v>78.8</v>
      </c>
      <c r="L754">
        <f>IF(OR(G754="",H754="",I754=""),0,MAX(0,100-G754-H754-I754))</f>
        <v>11.3</v>
      </c>
      <c r="M754">
        <v>-19.5</v>
      </c>
      <c r="N754">
        <v>-20.6</v>
      </c>
      <c r="O754">
        <v>1.4</v>
      </c>
      <c r="P754">
        <v>1.4</v>
      </c>
      <c r="Q754">
        <v>-21.2</v>
      </c>
      <c r="R754">
        <v>-21.9</v>
      </c>
      <c r="S754">
        <v>35.6</v>
      </c>
      <c r="T754">
        <v>34.7</v>
      </c>
      <c r="U754">
        <f>IF(OR(S754="",G754=""),0,S754*60*(G754/100)*1012/1000000*293.071)</f>
        <v>327.95</v>
      </c>
      <c r="V754">
        <f>IF(OR(T754="",G754=""),0,T754*60*(G754/100)*1012/1000000*293.071)</f>
        <v>319.57</v>
      </c>
      <c r="W754">
        <v>-27.7</v>
      </c>
      <c r="X754">
        <v>29.8</v>
      </c>
      <c r="Y754">
        <v>45</v>
      </c>
      <c r="Z754">
        <v>69</v>
      </c>
      <c r="AA754">
        <v>66</v>
      </c>
      <c r="AB754">
        <v>0</v>
      </c>
      <c r="AC754">
        <f>IF(OR(T754="",G754=""),0,T754*1440*(G754/100)*1012/1000000)</f>
        <v>26.17</v>
      </c>
      <c r="AD754" t="str">
        <v>Envision</v>
      </c>
      <c r="AE754" t="str">
        <v/>
      </c>
    </row>
    <row r="755">
      <c r="A755" s="1">
        <v>46054</v>
      </c>
      <c r="B755" t="str">
        <v>HW-02</v>
      </c>
      <c r="C755" t="str">
        <v>HCOL-2</v>
      </c>
      <c r="D755" t="str">
        <v>Horizontal</v>
      </c>
      <c r="E755" t="str">
        <v>3"</v>
      </c>
      <c r="F755" t="str">
        <v>1.5"</v>
      </c>
      <c r="G755">
        <v>53.9</v>
      </c>
      <c r="H755">
        <v>32.9</v>
      </c>
      <c r="I755">
        <v>0.8</v>
      </c>
      <c r="J755">
        <v>76.8</v>
      </c>
      <c r="K755">
        <v>76.4</v>
      </c>
      <c r="L755">
        <f>IF(OR(G755="",H755="",I755=""),0,MAX(0,100-G755-H755-I755))</f>
        <v>12.4</v>
      </c>
      <c r="M755">
        <v>-19.9</v>
      </c>
      <c r="N755">
        <v>-21.1</v>
      </c>
      <c r="O755">
        <v>1</v>
      </c>
      <c r="P755">
        <v>1</v>
      </c>
      <c r="Q755">
        <v>-21.8</v>
      </c>
      <c r="R755">
        <v>-22.3</v>
      </c>
      <c r="S755">
        <v>29.5</v>
      </c>
      <c r="T755">
        <v>29</v>
      </c>
      <c r="U755">
        <f>IF(OR(S755="",G755=""),0,S755*60*(G755/100)*1012/1000000*293.071)</f>
        <v>282.64</v>
      </c>
      <c r="V755">
        <f>IF(OR(T755="",G755=""),0,T755*60*(G755/100)*1012/1000000*293.071)</f>
        <v>278.06</v>
      </c>
      <c r="W755">
        <v>-31.2</v>
      </c>
      <c r="X755">
        <v>29.8</v>
      </c>
      <c r="Y755">
        <v>51</v>
      </c>
      <c r="Z755">
        <v>74</v>
      </c>
      <c r="AA755">
        <v>71</v>
      </c>
      <c r="AB755">
        <v>0</v>
      </c>
      <c r="AC755">
        <f>IF(OR(T755="",G755=""),0,T755*1440*(G755/100)*1012/1000000)</f>
        <v>22.771</v>
      </c>
      <c r="AD755" t="str">
        <v>LMS</v>
      </c>
      <c r="AE755" t="str">
        <v/>
      </c>
    </row>
    <row r="756">
      <c r="A756" s="1">
        <v>46082</v>
      </c>
      <c r="B756" t="str">
        <v>HW-02</v>
      </c>
      <c r="C756" t="str">
        <v>HCOL-2</v>
      </c>
      <c r="D756" t="str">
        <v>Horizontal</v>
      </c>
      <c r="E756" t="str">
        <v>3"</v>
      </c>
      <c r="F756" t="str">
        <v>1.5"</v>
      </c>
      <c r="G756">
        <v>55.3</v>
      </c>
      <c r="H756">
        <v>32</v>
      </c>
      <c r="I756">
        <v>0.5</v>
      </c>
      <c r="J756">
        <v>77.5</v>
      </c>
      <c r="K756">
        <v>77.7</v>
      </c>
      <c r="L756">
        <f>IF(OR(G756="",H756="",I756=""),0,MAX(0,100-G756-H756-I756))</f>
        <v>12.2</v>
      </c>
      <c r="M756">
        <v>-17.4</v>
      </c>
      <c r="N756">
        <v>-18.3</v>
      </c>
      <c r="O756">
        <v>0.6</v>
      </c>
      <c r="P756">
        <v>0.6</v>
      </c>
      <c r="Q756">
        <v>-19.3</v>
      </c>
      <c r="R756">
        <v>-19.4</v>
      </c>
      <c r="S756">
        <v>22</v>
      </c>
      <c r="T756">
        <v>22.2</v>
      </c>
      <c r="U756">
        <f>IF(OR(S756="",G756=""),0,S756*60*(G756/100)*1012/1000000*293.071)</f>
        <v>216.85</v>
      </c>
      <c r="V756">
        <f>IF(OR(T756="",G756=""),0,T756*60*(G756/100)*1012/1000000*293.071)</f>
        <v>218.8</v>
      </c>
      <c r="W756">
        <v>-26.3</v>
      </c>
      <c r="X756">
        <v>30</v>
      </c>
      <c r="Y756">
        <v>48</v>
      </c>
      <c r="Z756">
        <v>63</v>
      </c>
      <c r="AA756">
        <v>68</v>
      </c>
      <c r="AB756">
        <v>0</v>
      </c>
      <c r="AC756">
        <f>IF(OR(T756="",G756=""),0,T756*1440*(G756/100)*1012/1000000)</f>
        <v>17.918</v>
      </c>
      <c r="AD756" t="str">
        <v>GEM5000</v>
      </c>
      <c r="AE756" t="str">
        <v/>
      </c>
    </row>
    <row r="757">
      <c r="A757" s="1">
        <v>46113</v>
      </c>
      <c r="B757" t="str">
        <v>HW-02</v>
      </c>
      <c r="C757" t="str">
        <v>HCOL-2</v>
      </c>
      <c r="D757" t="str">
        <v>Horizontal</v>
      </c>
      <c r="E757" t="str">
        <v>3"</v>
      </c>
      <c r="F757" t="str">
        <v>1.5"</v>
      </c>
      <c r="G757">
        <v>53.1</v>
      </c>
      <c r="H757">
        <v>34.4</v>
      </c>
      <c r="I757">
        <v>0.7</v>
      </c>
      <c r="J757">
        <v>76.7</v>
      </c>
      <c r="K757">
        <v>77.2</v>
      </c>
      <c r="L757">
        <f>IF(OR(G757="",H757="",I757=""),0,MAX(0,100-G757-H757-I757))</f>
        <v>11.8</v>
      </c>
      <c r="M757">
        <v>-18.4</v>
      </c>
      <c r="N757">
        <v>-19.3</v>
      </c>
      <c r="O757">
        <v>1.6</v>
      </c>
      <c r="P757">
        <v>1.6</v>
      </c>
      <c r="Q757">
        <v>-19.6</v>
      </c>
      <c r="R757">
        <v>-20.5</v>
      </c>
      <c r="S757">
        <v>36.3</v>
      </c>
      <c r="T757">
        <v>37</v>
      </c>
      <c r="U757">
        <f>IF(OR(S757="",G757=""),0,S757*60*(G757/100)*1012/1000000*293.071)</f>
        <v>342.81</v>
      </c>
      <c r="V757">
        <f>IF(OR(T757="",G757=""),0,T757*60*(G757/100)*1012/1000000*293.071)</f>
        <v>349.39</v>
      </c>
      <c r="W757">
        <v>-28.9</v>
      </c>
      <c r="X757">
        <v>30</v>
      </c>
      <c r="Y757">
        <v>57</v>
      </c>
      <c r="Z757">
        <v>76</v>
      </c>
      <c r="AA757">
        <v>75</v>
      </c>
      <c r="AB757">
        <v>0</v>
      </c>
      <c r="AC757">
        <f>IF(OR(T757="",G757=""),0,T757*1440*(G757/100)*1012/1000000)</f>
        <v>28.612</v>
      </c>
      <c r="AD757" t="str">
        <v>GEM5000</v>
      </c>
      <c r="AE757" t="str">
        <v/>
      </c>
    </row>
    <row r="758">
      <c r="A758" s="1">
        <v>46143</v>
      </c>
      <c r="B758" t="str">
        <v>HW-02</v>
      </c>
      <c r="C758" t="str">
        <v>HCOL-2</v>
      </c>
      <c r="D758" t="str">
        <v>Horizontal</v>
      </c>
      <c r="E758" t="str">
        <v>3"</v>
      </c>
      <c r="F758" t="str">
        <v>1.5"</v>
      </c>
      <c r="G758">
        <v>56.6</v>
      </c>
      <c r="H758">
        <v>33.3</v>
      </c>
      <c r="I758">
        <v>0.5</v>
      </c>
      <c r="J758">
        <v>83.4</v>
      </c>
      <c r="K758">
        <v>83.3</v>
      </c>
      <c r="L758">
        <f>IF(OR(G758="",H758="",I758=""),0,MAX(0,100-G758-H758-I758))</f>
        <v>9.6</v>
      </c>
      <c r="M758">
        <v>-21.2</v>
      </c>
      <c r="N758">
        <v>-21.8</v>
      </c>
      <c r="O758">
        <v>1.6</v>
      </c>
      <c r="P758">
        <v>1.5</v>
      </c>
      <c r="Q758">
        <v>-22.4</v>
      </c>
      <c r="R758">
        <v>-23.1</v>
      </c>
      <c r="S758">
        <v>38.2</v>
      </c>
      <c r="T758">
        <v>36.9</v>
      </c>
      <c r="U758">
        <f>IF(OR(S758="",G758=""),0,S758*60*(G758/100)*1012/1000000*293.071)</f>
        <v>384.66</v>
      </c>
      <c r="V758">
        <f>IF(OR(T758="",G758=""),0,T758*60*(G758/100)*1012/1000000*293.071)</f>
        <v>371.88</v>
      </c>
      <c r="W758">
        <v>-32.6</v>
      </c>
      <c r="X758">
        <v>29.8</v>
      </c>
      <c r="Y758">
        <v>60</v>
      </c>
      <c r="Z758">
        <v>74</v>
      </c>
      <c r="AA758">
        <v>77</v>
      </c>
      <c r="AB758">
        <v>0</v>
      </c>
      <c r="AC758">
        <f>IF(OR(T758="",G758=""),0,T758*1440*(G758/100)*1012/1000000)</f>
        <v>30.454</v>
      </c>
      <c r="AD758" t="str">
        <v>Envision</v>
      </c>
      <c r="AE758" t="str">
        <v/>
      </c>
    </row>
    <row r="759">
      <c r="A759" s="1">
        <v>46174</v>
      </c>
      <c r="B759" t="str">
        <v>HW-02</v>
      </c>
      <c r="C759" t="str">
        <v>HCOL-2</v>
      </c>
      <c r="D759" t="str">
        <v>Horizontal</v>
      </c>
      <c r="E759" t="str">
        <v>3"</v>
      </c>
      <c r="F759" t="str">
        <v>1.5"</v>
      </c>
      <c r="G759">
        <v>55.1</v>
      </c>
      <c r="H759">
        <v>32.9</v>
      </c>
      <c r="I759">
        <v>0.7</v>
      </c>
      <c r="J759">
        <v>80.1</v>
      </c>
      <c r="K759">
        <v>80.5</v>
      </c>
      <c r="L759">
        <f>IF(OR(G759="",H759="",I759=""),0,MAX(0,100-G759-H759-I759))</f>
        <v>11.3</v>
      </c>
      <c r="M759">
        <v>-17.4</v>
      </c>
      <c r="N759">
        <v>-17.4</v>
      </c>
      <c r="O759">
        <v>1.1</v>
      </c>
      <c r="P759">
        <v>1.1</v>
      </c>
      <c r="Q759">
        <v>-18.7</v>
      </c>
      <c r="R759">
        <v>-18.6</v>
      </c>
      <c r="S759">
        <v>31.1</v>
      </c>
      <c r="T759">
        <v>31.1</v>
      </c>
      <c r="U759">
        <f>IF(OR(S759="",G759=""),0,S759*60*(G759/100)*1012/1000000*293.071)</f>
        <v>304.91</v>
      </c>
      <c r="V759">
        <f>IF(OR(T759="",G759=""),0,T759*60*(G759/100)*1012/1000000*293.071)</f>
        <v>304.88</v>
      </c>
      <c r="W759">
        <v>-24</v>
      </c>
      <c r="X759">
        <v>29.8</v>
      </c>
      <c r="Y759">
        <v>59</v>
      </c>
      <c r="Z759">
        <v>69</v>
      </c>
      <c r="AA759">
        <v>73</v>
      </c>
      <c r="AB759">
        <v>0</v>
      </c>
      <c r="AC759">
        <f>IF(OR(T759="",G759=""),0,T759*1440*(G759/100)*1012/1000000)</f>
        <v>24.967</v>
      </c>
      <c r="AD759" t="str">
        <v>GEM5000</v>
      </c>
      <c r="AE759" t="str">
        <v/>
      </c>
    </row>
    <row r="760">
      <c r="A760" s="1">
        <v>46204</v>
      </c>
      <c r="B760" t="str">
        <v>HW-02</v>
      </c>
      <c r="C760" t="str">
        <v>HCOL-2</v>
      </c>
      <c r="D760" t="str">
        <v>Horizontal</v>
      </c>
      <c r="E760" t="str">
        <v>3"</v>
      </c>
      <c r="F760" t="str">
        <v>1.5"</v>
      </c>
      <c r="G760">
        <v>53.3</v>
      </c>
      <c r="H760">
        <v>33.3</v>
      </c>
      <c r="I760">
        <v>0.8</v>
      </c>
      <c r="J760">
        <v>78.2</v>
      </c>
      <c r="K760">
        <v>78.1</v>
      </c>
      <c r="L760">
        <f>IF(OR(G760="",H760="",I760=""),0,MAX(0,100-G760-H760-I760))</f>
        <v>12.7</v>
      </c>
      <c r="M760">
        <v>-16.6</v>
      </c>
      <c r="N760">
        <v>-16.9</v>
      </c>
      <c r="O760">
        <v>0.6</v>
      </c>
      <c r="P760">
        <v>0.6</v>
      </c>
      <c r="Q760">
        <v>-17.9</v>
      </c>
      <c r="R760">
        <v>-18.2</v>
      </c>
      <c r="S760">
        <v>23</v>
      </c>
      <c r="T760">
        <v>23.8</v>
      </c>
      <c r="U760">
        <f>IF(OR(S760="",G760=""),0,S760*60*(G760/100)*1012/1000000*293.071)</f>
        <v>218.07</v>
      </c>
      <c r="V760">
        <f>IF(OR(T760="",G760=""),0,T760*60*(G760/100)*1012/1000000*293.071)</f>
        <v>226.08</v>
      </c>
      <c r="W760">
        <v>-25.1</v>
      </c>
      <c r="X760">
        <v>29.9</v>
      </c>
      <c r="Y760">
        <v>43</v>
      </c>
      <c r="Z760">
        <v>73</v>
      </c>
      <c r="AA760">
        <v>74</v>
      </c>
      <c r="AB760">
        <v>0</v>
      </c>
      <c r="AC760">
        <f>IF(OR(T760="",G760=""),0,T760*1440*(G760/100)*1012/1000000)</f>
        <v>18.514</v>
      </c>
      <c r="AD760" t="str">
        <v>Envision</v>
      </c>
      <c r="AE760" t="str">
        <v/>
      </c>
    </row>
    <row r="761">
      <c r="A761" s="1">
        <v>46235</v>
      </c>
      <c r="B761" t="str">
        <v>HW-02</v>
      </c>
      <c r="C761" t="str">
        <v>HCOL-2</v>
      </c>
      <c r="D761" t="str">
        <v>Horizontal</v>
      </c>
      <c r="E761" t="str">
        <v>3"</v>
      </c>
      <c r="F761" t="str">
        <v>1.5"</v>
      </c>
      <c r="G761">
        <v>53.7</v>
      </c>
      <c r="H761">
        <v>35.7</v>
      </c>
      <c r="I761">
        <v>0.7</v>
      </c>
      <c r="J761">
        <v>75.8</v>
      </c>
      <c r="K761">
        <v>75.9</v>
      </c>
      <c r="L761">
        <f>IF(OR(G761="",H761="",I761=""),0,MAX(0,100-G761-H761-I761))</f>
        <v>10</v>
      </c>
      <c r="M761">
        <v>-21.9</v>
      </c>
      <c r="N761">
        <v>-21.6</v>
      </c>
      <c r="O761">
        <v>1.3</v>
      </c>
      <c r="P761">
        <v>1.3</v>
      </c>
      <c r="Q761">
        <v>-23.6</v>
      </c>
      <c r="R761">
        <v>-22.9</v>
      </c>
      <c r="S761">
        <v>32.8</v>
      </c>
      <c r="T761">
        <v>34</v>
      </c>
      <c r="U761">
        <f>IF(OR(S761="",G761=""),0,S761*60*(G761/100)*1012/1000000*293.071)</f>
        <v>313.11</v>
      </c>
      <c r="V761">
        <f>IF(OR(T761="",G761=""),0,T761*60*(G761/100)*1012/1000000*293.071)</f>
        <v>325.12</v>
      </c>
      <c r="W761">
        <v>-29.2</v>
      </c>
      <c r="X761">
        <v>29.8</v>
      </c>
      <c r="Y761">
        <v>43</v>
      </c>
      <c r="Z761">
        <v>62</v>
      </c>
      <c r="AA761">
        <v>63</v>
      </c>
      <c r="AB761">
        <v>0</v>
      </c>
      <c r="AC761">
        <f>IF(OR(T761="",G761=""),0,T761*1440*(G761/100)*1012/1000000)</f>
        <v>26.624</v>
      </c>
      <c r="AD761" t="str">
        <v>GEM5000</v>
      </c>
      <c r="AE761" t="str">
        <v/>
      </c>
    </row>
    <row r="762">
      <c r="A762" s="1">
        <v>45658</v>
      </c>
      <c r="B762" t="str">
        <v>HW-03</v>
      </c>
      <c r="C762" t="str">
        <v>HCOL-3</v>
      </c>
      <c r="D762" t="str">
        <v>Horizontal</v>
      </c>
      <c r="E762" t="str">
        <v>3"</v>
      </c>
      <c r="F762" t="str">
        <v>1.5"</v>
      </c>
      <c r="G762">
        <v>51.7</v>
      </c>
      <c r="H762">
        <v>35.7</v>
      </c>
      <c r="I762">
        <v>0.5</v>
      </c>
      <c r="J762">
        <v>83.4</v>
      </c>
      <c r="K762">
        <v>83.9</v>
      </c>
      <c r="L762">
        <f>IF(OR(G762="",H762="",I762=""),0,MAX(0,100-G762-H762-I762))</f>
        <v>12.1</v>
      </c>
      <c r="M762">
        <v>-15.4</v>
      </c>
      <c r="N762">
        <v>-15.1</v>
      </c>
      <c r="O762">
        <v>0.6</v>
      </c>
      <c r="P762">
        <v>0.6</v>
      </c>
      <c r="Q762">
        <v>-16.8</v>
      </c>
      <c r="R762">
        <v>-16.3</v>
      </c>
      <c r="S762">
        <v>24</v>
      </c>
      <c r="T762">
        <v>23.6</v>
      </c>
      <c r="U762">
        <f>IF(OR(S762="",G762=""),0,S762*60*(G762/100)*1012/1000000*293.071)</f>
        <v>221</v>
      </c>
      <c r="V762">
        <f>IF(OR(T762="",G762=""),0,T762*60*(G762/100)*1012/1000000*293.071)</f>
        <v>217.2</v>
      </c>
      <c r="W762">
        <v>-23.9</v>
      </c>
      <c r="X762">
        <v>29.8</v>
      </c>
      <c r="Y762">
        <v>52</v>
      </c>
      <c r="Z762">
        <v>79</v>
      </c>
      <c r="AA762">
        <v>78</v>
      </c>
      <c r="AB762">
        <v>0</v>
      </c>
      <c r="AC762">
        <f>IF(OR(T762="",G762=""),0,T762*1440*(G762/100)*1012/1000000)</f>
        <v>17.787</v>
      </c>
      <c r="AD762" t="str">
        <v>Envision</v>
      </c>
      <c r="AE762" t="str">
        <v/>
      </c>
    </row>
    <row r="763">
      <c r="A763" s="1">
        <v>45689</v>
      </c>
      <c r="B763" t="str">
        <v>HW-03</v>
      </c>
      <c r="C763" t="str">
        <v>HCOL-3</v>
      </c>
      <c r="D763" t="str">
        <v>Horizontal</v>
      </c>
      <c r="E763" t="str">
        <v>3"</v>
      </c>
      <c r="F763" t="str">
        <v>1.5"</v>
      </c>
      <c r="G763">
        <v>53.9</v>
      </c>
      <c r="H763">
        <v>33.4</v>
      </c>
      <c r="I763">
        <v>0.7</v>
      </c>
      <c r="J763">
        <v>80</v>
      </c>
      <c r="K763">
        <v>79.7</v>
      </c>
      <c r="L763">
        <f>IF(OR(G763="",H763="",I763=""),0,MAX(0,100-G763-H763-I763))</f>
        <v>11.9</v>
      </c>
      <c r="M763">
        <v>-21.3</v>
      </c>
      <c r="N763">
        <v>-21.9</v>
      </c>
      <c r="O763">
        <v>1.1</v>
      </c>
      <c r="P763">
        <v>1.1</v>
      </c>
      <c r="Q763">
        <v>-23.1</v>
      </c>
      <c r="R763">
        <v>-23</v>
      </c>
      <c r="S763">
        <v>31.4</v>
      </c>
      <c r="T763">
        <v>31.3</v>
      </c>
      <c r="U763">
        <f>IF(OR(S763="",G763=""),0,S763*60*(G763/100)*1012/1000000*293.071)</f>
        <v>300.84</v>
      </c>
      <c r="V763">
        <f>IF(OR(T763="",G763=""),0,T763*60*(G763/100)*1012/1000000*293.071)</f>
        <v>300.39</v>
      </c>
      <c r="W763">
        <v>-30.5</v>
      </c>
      <c r="X763">
        <v>29.8</v>
      </c>
      <c r="Y763">
        <v>40</v>
      </c>
      <c r="Z763">
        <v>66</v>
      </c>
      <c r="AA763">
        <v>64</v>
      </c>
      <c r="AB763">
        <v>0</v>
      </c>
      <c r="AC763">
        <f>IF(OR(T763="",G763=""),0,T763*1440*(G763/100)*1012/1000000)</f>
        <v>24.6</v>
      </c>
      <c r="AD763" t="str">
        <v>GEM5000</v>
      </c>
      <c r="AE763" t="str">
        <v/>
      </c>
    </row>
    <row r="764">
      <c r="A764" s="1">
        <v>45717</v>
      </c>
      <c r="B764" t="str">
        <v>HW-03</v>
      </c>
      <c r="C764" t="str">
        <v>HCOL-3</v>
      </c>
      <c r="D764" t="str">
        <v>Horizontal</v>
      </c>
      <c r="E764" t="str">
        <v>3"</v>
      </c>
      <c r="F764" t="str">
        <v>1.5"</v>
      </c>
      <c r="G764">
        <v>52.1</v>
      </c>
      <c r="H764">
        <v>36.1</v>
      </c>
      <c r="I764">
        <v>0.5</v>
      </c>
      <c r="J764">
        <v>83.2</v>
      </c>
      <c r="K764">
        <v>83.1</v>
      </c>
      <c r="L764">
        <f>IF(OR(G764="",H764="",I764=""),0,MAX(0,100-G764-H764-I764))</f>
        <v>11.3</v>
      </c>
      <c r="M764">
        <v>-19.3</v>
      </c>
      <c r="N764">
        <v>-20.5</v>
      </c>
      <c r="O764">
        <v>0.6</v>
      </c>
      <c r="P764">
        <v>0.6</v>
      </c>
      <c r="Q764">
        <v>-20.7</v>
      </c>
      <c r="R764">
        <v>-21.6</v>
      </c>
      <c r="S764">
        <v>21.4</v>
      </c>
      <c r="T764">
        <v>22.5</v>
      </c>
      <c r="U764">
        <f>IF(OR(S764="",G764=""),0,S764*60*(G764/100)*1012/1000000*293.071)</f>
        <v>198.88</v>
      </c>
      <c r="V764">
        <f>IF(OR(T764="",G764=""),0,T764*60*(G764/100)*1012/1000000*293.071)</f>
        <v>208.33</v>
      </c>
      <c r="W764">
        <v>-31.3</v>
      </c>
      <c r="X764">
        <v>30</v>
      </c>
      <c r="Y764">
        <v>80</v>
      </c>
      <c r="Z764">
        <v>58</v>
      </c>
      <c r="AA764">
        <v>63</v>
      </c>
      <c r="AB764">
        <v>0</v>
      </c>
      <c r="AC764">
        <f>IF(OR(T764="",G764=""),0,T764*1440*(G764/100)*1012/1000000)</f>
        <v>17.06</v>
      </c>
      <c r="AD764" t="str">
        <v>LMS</v>
      </c>
      <c r="AE764" t="str">
        <v/>
      </c>
    </row>
    <row r="765">
      <c r="A765" s="1">
        <v>45748</v>
      </c>
      <c r="B765" t="str">
        <v>HW-03</v>
      </c>
      <c r="C765" t="str">
        <v>HCOL-3</v>
      </c>
      <c r="D765" t="str">
        <v>Horizontal</v>
      </c>
      <c r="E765" t="str">
        <v>3"</v>
      </c>
      <c r="F765" t="str">
        <v>1.5"</v>
      </c>
      <c r="G765">
        <v>54</v>
      </c>
      <c r="H765">
        <v>34.9</v>
      </c>
      <c r="I765">
        <v>0.5</v>
      </c>
      <c r="J765">
        <v>77.7</v>
      </c>
      <c r="K765">
        <v>77.5</v>
      </c>
      <c r="L765">
        <f>IF(OR(G765="",H765="",I765=""),0,MAX(0,100-G765-H765-I765))</f>
        <v>10.7</v>
      </c>
      <c r="M765">
        <v>-19.6</v>
      </c>
      <c r="N765">
        <v>-20.8</v>
      </c>
      <c r="O765">
        <v>0.6</v>
      </c>
      <c r="P765">
        <v>0.6</v>
      </c>
      <c r="Q765">
        <v>-21.4</v>
      </c>
      <c r="R765">
        <v>-22.3</v>
      </c>
      <c r="S765">
        <v>23.2</v>
      </c>
      <c r="T765">
        <v>23</v>
      </c>
      <c r="U765">
        <f>IF(OR(S765="",G765=""),0,S765*60*(G765/100)*1012/1000000*293.071)</f>
        <v>222.7</v>
      </c>
      <c r="V765">
        <f>IF(OR(T765="",G765=""),0,T765*60*(G765/100)*1012/1000000*293.071)</f>
        <v>220.49</v>
      </c>
      <c r="W765">
        <v>-30.4</v>
      </c>
      <c r="X765">
        <v>29.8</v>
      </c>
      <c r="Y765">
        <v>55</v>
      </c>
      <c r="Z765">
        <v>78</v>
      </c>
      <c r="AA765">
        <v>78</v>
      </c>
      <c r="AB765">
        <v>0</v>
      </c>
      <c r="AC765">
        <f>IF(OR(T765="",G765=""),0,T765*1440*(G765/100)*1012/1000000)</f>
        <v>18.056</v>
      </c>
      <c r="AD765" t="str">
        <v>GEM5000</v>
      </c>
      <c r="AE765" t="str">
        <v/>
      </c>
    </row>
    <row r="766">
      <c r="A766" s="1">
        <v>45778</v>
      </c>
      <c r="B766" t="str">
        <v>HW-03</v>
      </c>
      <c r="C766" t="str">
        <v>HCOL-3</v>
      </c>
      <c r="D766" t="str">
        <v>Horizontal</v>
      </c>
      <c r="E766" t="str">
        <v>3"</v>
      </c>
      <c r="F766" t="str">
        <v>1.5"</v>
      </c>
      <c r="G766">
        <v>51.4</v>
      </c>
      <c r="H766">
        <v>36</v>
      </c>
      <c r="I766">
        <v>0.7</v>
      </c>
      <c r="J766">
        <v>83.2</v>
      </c>
      <c r="K766">
        <v>83.7</v>
      </c>
      <c r="L766">
        <f>IF(OR(G766="",H766="",I766=""),0,MAX(0,100-G766-H766-I766))</f>
        <v>11.9</v>
      </c>
      <c r="M766">
        <v>-16.7</v>
      </c>
      <c r="N766">
        <v>-17.6</v>
      </c>
      <c r="O766">
        <v>0.9</v>
      </c>
      <c r="P766">
        <v>0.9</v>
      </c>
      <c r="Q766">
        <v>-18.2</v>
      </c>
      <c r="R766">
        <v>-18.8</v>
      </c>
      <c r="S766">
        <v>29.2</v>
      </c>
      <c r="T766">
        <v>27.8</v>
      </c>
      <c r="U766">
        <f>IF(OR(S766="",G766=""),0,S766*60*(G766/100)*1012/1000000*293.071)</f>
        <v>267.31</v>
      </c>
      <c r="V766">
        <f>IF(OR(T766="",G766=""),0,T766*60*(G766/100)*1012/1000000*293.071)</f>
        <v>254.31</v>
      </c>
      <c r="W766">
        <v>-23.7</v>
      </c>
      <c r="X766">
        <v>30</v>
      </c>
      <c r="Y766">
        <v>66</v>
      </c>
      <c r="Z766">
        <v>70</v>
      </c>
      <c r="AA766">
        <v>69</v>
      </c>
      <c r="AB766">
        <v>0</v>
      </c>
      <c r="AC766">
        <f>IF(OR(T766="",G766=""),0,T766*1440*(G766/100)*1012/1000000)</f>
        <v>20.826</v>
      </c>
      <c r="AD766" t="str">
        <v>Envision</v>
      </c>
      <c r="AE766" t="str">
        <v/>
      </c>
    </row>
    <row r="767">
      <c r="A767" s="1">
        <v>45809</v>
      </c>
      <c r="B767" t="str">
        <v>HW-03</v>
      </c>
      <c r="C767" t="str">
        <v>HCOL-3</v>
      </c>
      <c r="D767" t="str">
        <v>Horizontal</v>
      </c>
      <c r="E767" t="str">
        <v>3"</v>
      </c>
      <c r="F767" t="str">
        <v>1.5"</v>
      </c>
      <c r="G767">
        <v>52.8</v>
      </c>
      <c r="H767">
        <v>36.1</v>
      </c>
      <c r="I767">
        <v>0.5</v>
      </c>
      <c r="J767">
        <v>82.1</v>
      </c>
      <c r="K767">
        <v>82.2</v>
      </c>
      <c r="L767">
        <f>IF(OR(G767="",H767="",I767=""),0,MAX(0,100-G767-H767-I767))</f>
        <v>10.6</v>
      </c>
      <c r="M767">
        <v>-15.4</v>
      </c>
      <c r="N767">
        <v>-15.9</v>
      </c>
      <c r="O767">
        <v>0.7</v>
      </c>
      <c r="P767">
        <v>0.7</v>
      </c>
      <c r="Q767">
        <v>-16.6</v>
      </c>
      <c r="R767">
        <v>-16.8</v>
      </c>
      <c r="S767">
        <v>24.4</v>
      </c>
      <c r="T767">
        <v>24.5</v>
      </c>
      <c r="U767">
        <f>IF(OR(S767="",G767=""),0,S767*60*(G767/100)*1012/1000000*293.071)</f>
        <v>229.53</v>
      </c>
      <c r="V767">
        <f>IF(OR(T767="",G767=""),0,T767*60*(G767/100)*1012/1000000*293.071)</f>
        <v>230.54</v>
      </c>
      <c r="W767">
        <v>-24.5</v>
      </c>
      <c r="X767">
        <v>29.9</v>
      </c>
      <c r="Y767">
        <v>78</v>
      </c>
      <c r="Z767">
        <v>54</v>
      </c>
      <c r="AA767">
        <v>60</v>
      </c>
      <c r="AB767">
        <v>0</v>
      </c>
      <c r="AC767">
        <f>IF(OR(T767="",G767=""),0,T767*1440*(G767/100)*1012/1000000)</f>
        <v>18.879</v>
      </c>
      <c r="AD767" t="str">
        <v>GEM5000</v>
      </c>
      <c r="AE767" t="str">
        <v/>
      </c>
    </row>
    <row r="768">
      <c r="A768" s="1">
        <v>45839</v>
      </c>
      <c r="B768" t="str">
        <v>HW-03</v>
      </c>
      <c r="C768" t="str">
        <v>HCOL-3</v>
      </c>
      <c r="D768" t="str">
        <v>Horizontal</v>
      </c>
      <c r="E768" t="str">
        <v>3"</v>
      </c>
      <c r="F768" t="str">
        <v>1.5"</v>
      </c>
      <c r="G768">
        <v>53.2</v>
      </c>
      <c r="H768">
        <v>34.1</v>
      </c>
      <c r="I768">
        <v>0.6</v>
      </c>
      <c r="J768">
        <v>83.9</v>
      </c>
      <c r="K768">
        <v>84.4</v>
      </c>
      <c r="L768">
        <f>IF(OR(G768="",H768="",I768=""),0,MAX(0,100-G768-H768-I768))</f>
        <v>12.1</v>
      </c>
      <c r="M768">
        <v>-20.2</v>
      </c>
      <c r="N768">
        <v>-21.3</v>
      </c>
      <c r="O768">
        <v>0.7</v>
      </c>
      <c r="P768">
        <v>0.7</v>
      </c>
      <c r="Q768">
        <v>-22</v>
      </c>
      <c r="R768">
        <v>-22.6</v>
      </c>
      <c r="S768">
        <v>24.7</v>
      </c>
      <c r="T768">
        <v>24.7</v>
      </c>
      <c r="U768">
        <f>IF(OR(S768="",G768=""),0,S768*60*(G768/100)*1012/1000000*293.071)</f>
        <v>234.33</v>
      </c>
      <c r="V768">
        <f>IF(OR(T768="",G768=""),0,T768*60*(G768/100)*1012/1000000*293.071)</f>
        <v>233.6</v>
      </c>
      <c r="W768">
        <v>-29.4</v>
      </c>
      <c r="X768">
        <v>29.9</v>
      </c>
      <c r="Y768">
        <v>44</v>
      </c>
      <c r="Z768">
        <v>65</v>
      </c>
      <c r="AA768">
        <v>69</v>
      </c>
      <c r="AB768">
        <v>0</v>
      </c>
      <c r="AC768">
        <f>IF(OR(T768="",G768=""),0,T768*1440*(G768/100)*1012/1000000)</f>
        <v>19.13</v>
      </c>
      <c r="AD768" t="str">
        <v>Envision</v>
      </c>
      <c r="AE768" t="str">
        <v/>
      </c>
    </row>
    <row r="769">
      <c r="A769" s="1">
        <v>45870</v>
      </c>
      <c r="B769" t="str">
        <v>HW-03</v>
      </c>
      <c r="C769" t="str">
        <v>HCOL-3</v>
      </c>
      <c r="D769" t="str">
        <v>Horizontal</v>
      </c>
      <c r="E769" t="str">
        <v>3"</v>
      </c>
      <c r="F769" t="str">
        <v>1.5"</v>
      </c>
      <c r="G769">
        <v>55.5</v>
      </c>
      <c r="H769">
        <v>32.9</v>
      </c>
      <c r="I769">
        <v>0.7</v>
      </c>
      <c r="J769">
        <v>76.7</v>
      </c>
      <c r="K769">
        <v>76.9</v>
      </c>
      <c r="L769">
        <f>IF(OR(G769="",H769="",I769=""),0,MAX(0,100-G769-H769-I769))</f>
        <v>10.9</v>
      </c>
      <c r="M769">
        <v>-16.4</v>
      </c>
      <c r="N769">
        <v>-15.9</v>
      </c>
      <c r="O769">
        <v>0.6</v>
      </c>
      <c r="P769">
        <v>0.6</v>
      </c>
      <c r="Q769">
        <v>-17.7</v>
      </c>
      <c r="R769">
        <v>-17.3</v>
      </c>
      <c r="S769">
        <v>22.1</v>
      </c>
      <c r="T769">
        <v>23.5</v>
      </c>
      <c r="U769">
        <f>IF(OR(S769="",G769=""),0,S769*60*(G769/100)*1012/1000000*293.071)</f>
        <v>218</v>
      </c>
      <c r="V769">
        <f>IF(OR(T769="",G769=""),0,T769*60*(G769/100)*1012/1000000*293.071)</f>
        <v>232.16</v>
      </c>
      <c r="W769">
        <v>-25.1</v>
      </c>
      <c r="X769">
        <v>29.9</v>
      </c>
      <c r="Y769">
        <v>82</v>
      </c>
      <c r="Z769">
        <v>65</v>
      </c>
      <c r="AA769">
        <v>64</v>
      </c>
      <c r="AB769">
        <v>0</v>
      </c>
      <c r="AC769">
        <f>IF(OR(T769="",G769=""),0,T769*1440*(G769/100)*1012/1000000)</f>
        <v>19.012</v>
      </c>
      <c r="AD769" t="str">
        <v>LMS</v>
      </c>
      <c r="AE769" t="str">
        <v/>
      </c>
    </row>
    <row r="770">
      <c r="A770" s="1">
        <v>45901</v>
      </c>
      <c r="B770" t="str">
        <v>HW-03</v>
      </c>
      <c r="C770" t="str">
        <v>HCOL-3</v>
      </c>
      <c r="D770" t="str">
        <v>Horizontal</v>
      </c>
      <c r="E770" t="str">
        <v>3"</v>
      </c>
      <c r="F770" t="str">
        <v>1.5"</v>
      </c>
      <c r="G770">
        <v>51.6</v>
      </c>
      <c r="H770">
        <v>37</v>
      </c>
      <c r="I770">
        <v>0.5</v>
      </c>
      <c r="J770">
        <v>81.8</v>
      </c>
      <c r="K770">
        <v>81.4</v>
      </c>
      <c r="L770">
        <f>IF(OR(G770="",H770="",I770=""),0,MAX(0,100-G770-H770-I770))</f>
        <v>10.8</v>
      </c>
      <c r="M770">
        <v>-15.4</v>
      </c>
      <c r="N770">
        <v>-15.6</v>
      </c>
      <c r="O770">
        <v>1</v>
      </c>
      <c r="P770">
        <v>1.1</v>
      </c>
      <c r="Q770">
        <v>-17.2</v>
      </c>
      <c r="R770">
        <v>-16.8</v>
      </c>
      <c r="S770">
        <v>29.2</v>
      </c>
      <c r="T770">
        <v>30.6</v>
      </c>
      <c r="U770">
        <f>IF(OR(S770="",G770=""),0,S770*60*(G770/100)*1012/1000000*293.071)</f>
        <v>267.96</v>
      </c>
      <c r="V770">
        <f>IF(OR(T770="",G770=""),0,T770*60*(G770/100)*1012/1000000*293.071)</f>
        <v>281.63</v>
      </c>
      <c r="W770">
        <v>-22.1</v>
      </c>
      <c r="X770">
        <v>29.8</v>
      </c>
      <c r="Y770">
        <v>83</v>
      </c>
      <c r="Z770">
        <v>61</v>
      </c>
      <c r="AA770">
        <v>65</v>
      </c>
      <c r="AB770">
        <v>0</v>
      </c>
      <c r="AC770">
        <f>IF(OR(T770="",G770=""),0,T770*1440*(G770/100)*1012/1000000)</f>
        <v>23.063</v>
      </c>
      <c r="AD770" t="str">
        <v>Envision</v>
      </c>
      <c r="AE770" t="str">
        <v/>
      </c>
    </row>
    <row r="771">
      <c r="A771" s="1">
        <v>45931</v>
      </c>
      <c r="B771" t="str">
        <v>HW-03</v>
      </c>
      <c r="C771" t="str">
        <v>HCOL-3</v>
      </c>
      <c r="D771" t="str">
        <v>Horizontal</v>
      </c>
      <c r="E771" t="str">
        <v>3"</v>
      </c>
      <c r="F771" t="str">
        <v>1.5"</v>
      </c>
      <c r="G771">
        <v>52.1</v>
      </c>
      <c r="H771">
        <v>35.1</v>
      </c>
      <c r="I771">
        <v>0.5</v>
      </c>
      <c r="J771">
        <v>75.3</v>
      </c>
      <c r="K771">
        <v>75.6</v>
      </c>
      <c r="L771">
        <f>IF(OR(G771="",H771="",I771=""),0,MAX(0,100-G771-H771-I771))</f>
        <v>12.2</v>
      </c>
      <c r="M771">
        <v>-20.8</v>
      </c>
      <c r="N771">
        <v>-20.7</v>
      </c>
      <c r="O771">
        <v>1.2</v>
      </c>
      <c r="P771">
        <v>1.2</v>
      </c>
      <c r="Q771">
        <v>-22.7</v>
      </c>
      <c r="R771">
        <v>-22.1</v>
      </c>
      <c r="S771">
        <v>31.7</v>
      </c>
      <c r="T771">
        <v>32.2</v>
      </c>
      <c r="U771">
        <f>IF(OR(S771="",G771=""),0,S771*60*(G771/100)*1012/1000000*293.071)</f>
        <v>293.91</v>
      </c>
      <c r="V771">
        <f>IF(OR(T771="",G771=""),0,T771*60*(G771/100)*1012/1000000*293.071)</f>
        <v>298.77</v>
      </c>
      <c r="W771">
        <v>-30.6</v>
      </c>
      <c r="X771">
        <v>30</v>
      </c>
      <c r="Y771">
        <v>49</v>
      </c>
      <c r="Z771">
        <v>65</v>
      </c>
      <c r="AA771">
        <v>69</v>
      </c>
      <c r="AB771">
        <v>0</v>
      </c>
      <c r="AC771">
        <f>IF(OR(T771="",G771=""),0,T771*1440*(G771/100)*1012/1000000)</f>
        <v>24.467</v>
      </c>
      <c r="AD771" t="str">
        <v>GEM5000</v>
      </c>
      <c r="AE771" t="str">
        <v/>
      </c>
    </row>
    <row r="772">
      <c r="A772" s="1">
        <v>45962</v>
      </c>
      <c r="B772" t="str">
        <v>HW-03</v>
      </c>
      <c r="C772" t="str">
        <v>HCOL-3</v>
      </c>
      <c r="D772" t="str">
        <v>Horizontal</v>
      </c>
      <c r="E772" t="str">
        <v>3"</v>
      </c>
      <c r="F772" t="str">
        <v>1.5"</v>
      </c>
      <c r="G772">
        <v>55.5</v>
      </c>
      <c r="H772">
        <v>34.4</v>
      </c>
      <c r="I772">
        <v>0.4</v>
      </c>
      <c r="J772">
        <v>81.3</v>
      </c>
      <c r="K772">
        <v>81.4</v>
      </c>
      <c r="L772">
        <f>IF(OR(G772="",H772="",I772=""),0,MAX(0,100-G772-H772-I772))</f>
        <v>9.7</v>
      </c>
      <c r="M772">
        <v>-18.3</v>
      </c>
      <c r="N772">
        <v>-19.1</v>
      </c>
      <c r="O772">
        <v>0.9</v>
      </c>
      <c r="P772">
        <v>0.9</v>
      </c>
      <c r="Q772">
        <v>-20</v>
      </c>
      <c r="R772">
        <v>-20.6</v>
      </c>
      <c r="S772">
        <v>27</v>
      </c>
      <c r="T772">
        <v>28.3</v>
      </c>
      <c r="U772">
        <f>IF(OR(S772="",G772=""),0,S772*60*(G772/100)*1012/1000000*293.071)</f>
        <v>266.04</v>
      </c>
      <c r="V772">
        <f>IF(OR(T772="",G772=""),0,T772*60*(G772/100)*1012/1000000*293.071)</f>
        <v>278.98</v>
      </c>
      <c r="W772">
        <v>-28.5</v>
      </c>
      <c r="X772">
        <v>29.9</v>
      </c>
      <c r="Y772">
        <v>45</v>
      </c>
      <c r="Z772">
        <v>76</v>
      </c>
      <c r="AA772">
        <v>76</v>
      </c>
      <c r="AB772">
        <v>0</v>
      </c>
      <c r="AC772">
        <f>IF(OR(T772="",G772=""),0,T772*1440*(G772/100)*1012/1000000)</f>
        <v>22.846</v>
      </c>
      <c r="AD772" t="str">
        <v>GEM5000</v>
      </c>
      <c r="AE772" t="str">
        <v/>
      </c>
    </row>
    <row r="773">
      <c r="A773" s="1">
        <v>45992</v>
      </c>
      <c r="B773" t="str">
        <v>HW-03</v>
      </c>
      <c r="C773" t="str">
        <v>HCOL-3</v>
      </c>
      <c r="D773" t="str">
        <v>Horizontal</v>
      </c>
      <c r="E773" t="str">
        <v>3"</v>
      </c>
      <c r="F773" t="str">
        <v>1.5"</v>
      </c>
      <c r="G773">
        <v>54.9</v>
      </c>
      <c r="H773">
        <v>33.7</v>
      </c>
      <c r="I773">
        <v>0.5</v>
      </c>
      <c r="J773">
        <v>80.6</v>
      </c>
      <c r="K773">
        <v>80.5</v>
      </c>
      <c r="L773">
        <f>IF(OR(G773="",H773="",I773=""),0,MAX(0,100-G773-H773-I773))</f>
        <v>10.9</v>
      </c>
      <c r="M773">
        <v>-18.5</v>
      </c>
      <c r="N773">
        <v>-18.7</v>
      </c>
      <c r="O773">
        <v>0.9</v>
      </c>
      <c r="P773">
        <v>0.9</v>
      </c>
      <c r="Q773">
        <v>-19.6</v>
      </c>
      <c r="R773">
        <v>-19.9</v>
      </c>
      <c r="S773">
        <v>27.5</v>
      </c>
      <c r="T773">
        <v>28.1</v>
      </c>
      <c r="U773">
        <f>IF(OR(S773="",G773=""),0,S773*60*(G773/100)*1012/1000000*293.071)</f>
        <v>268.31</v>
      </c>
      <c r="V773">
        <f>IF(OR(T773="",G773=""),0,T773*60*(G773/100)*1012/1000000*293.071)</f>
        <v>274.77</v>
      </c>
      <c r="W773">
        <v>-26.3</v>
      </c>
      <c r="X773">
        <v>29.7</v>
      </c>
      <c r="Y773">
        <v>61</v>
      </c>
      <c r="Z773">
        <v>61</v>
      </c>
      <c r="AA773">
        <v>67</v>
      </c>
      <c r="AB773">
        <v>0</v>
      </c>
      <c r="AC773">
        <f>IF(OR(T773="",G773=""),0,T773*1440*(G773/100)*1012/1000000)</f>
        <v>22.502</v>
      </c>
      <c r="AD773" t="str">
        <v>GEM5000</v>
      </c>
      <c r="AE773" t="str">
        <v/>
      </c>
    </row>
    <row r="774">
      <c r="A774" s="1">
        <v>46023</v>
      </c>
      <c r="B774" t="str">
        <v>HW-03</v>
      </c>
      <c r="C774" t="str">
        <v>HCOL-3</v>
      </c>
      <c r="D774" t="str">
        <v>Horizontal</v>
      </c>
      <c r="E774" t="str">
        <v>3"</v>
      </c>
      <c r="F774" t="str">
        <v>1.5"</v>
      </c>
      <c r="G774">
        <v>54.6</v>
      </c>
      <c r="H774">
        <v>32.5</v>
      </c>
      <c r="I774">
        <v>0.6</v>
      </c>
      <c r="J774">
        <v>77.3</v>
      </c>
      <c r="K774">
        <v>77.4</v>
      </c>
      <c r="L774">
        <f>IF(OR(G774="",H774="",I774=""),0,MAX(0,100-G774-H774-I774))</f>
        <v>12.4</v>
      </c>
      <c r="M774">
        <v>-20.5</v>
      </c>
      <c r="N774">
        <v>-20.3</v>
      </c>
      <c r="O774">
        <v>1.3</v>
      </c>
      <c r="P774">
        <v>1.3</v>
      </c>
      <c r="Q774">
        <v>-21.7</v>
      </c>
      <c r="R774">
        <v>-21.3</v>
      </c>
      <c r="S774">
        <v>33.1</v>
      </c>
      <c r="T774">
        <v>34.1</v>
      </c>
      <c r="U774">
        <f>IF(OR(S774="",G774=""),0,S774*60*(G774/100)*1012/1000000*293.071)</f>
        <v>321.14</v>
      </c>
      <c r="V774">
        <f>IF(OR(T774="",G774=""),0,T774*60*(G774/100)*1012/1000000*293.071)</f>
        <v>331.44</v>
      </c>
      <c r="W774">
        <v>-27.8</v>
      </c>
      <c r="X774">
        <v>29.8</v>
      </c>
      <c r="Y774">
        <v>49</v>
      </c>
      <c r="Z774">
        <v>60</v>
      </c>
      <c r="AA774">
        <v>63</v>
      </c>
      <c r="AB774">
        <v>0</v>
      </c>
      <c r="AC774">
        <f>IF(OR(T774="",G774=""),0,T774*1440*(G774/100)*1012/1000000)</f>
        <v>27.142</v>
      </c>
      <c r="AD774" t="str">
        <v>LMS</v>
      </c>
      <c r="AE774" t="str">
        <v/>
      </c>
    </row>
    <row r="775">
      <c r="A775" s="1">
        <v>46054</v>
      </c>
      <c r="B775" t="str">
        <v>HW-03</v>
      </c>
      <c r="C775" t="str">
        <v>HCOL-3</v>
      </c>
      <c r="D775" t="str">
        <v>Horizontal</v>
      </c>
      <c r="E775" t="str">
        <v>3"</v>
      </c>
      <c r="F775" t="str">
        <v>1.5"</v>
      </c>
      <c r="G775">
        <v>51.9</v>
      </c>
      <c r="H775">
        <v>37</v>
      </c>
      <c r="I775">
        <v>0.8</v>
      </c>
      <c r="J775">
        <v>81.8</v>
      </c>
      <c r="K775">
        <v>81.8</v>
      </c>
      <c r="L775">
        <f>IF(OR(G775="",H775="",I775=""),0,MAX(0,100-G775-H775-I775))</f>
        <v>10.4</v>
      </c>
      <c r="M775">
        <v>-15.8</v>
      </c>
      <c r="N775">
        <v>-17.2</v>
      </c>
      <c r="O775">
        <v>1.3</v>
      </c>
      <c r="P775">
        <v>1.3</v>
      </c>
      <c r="Q775">
        <v>-17.3</v>
      </c>
      <c r="R775">
        <v>-18.1</v>
      </c>
      <c r="S775">
        <v>35.7</v>
      </c>
      <c r="T775">
        <v>34.4</v>
      </c>
      <c r="U775">
        <f>IF(OR(S775="",G775=""),0,S775*60*(G775/100)*1012/1000000*293.071)</f>
        <v>329.53</v>
      </c>
      <c r="V775">
        <f>IF(OR(T775="",G775=""),0,T775*60*(G775/100)*1012/1000000*293.071)</f>
        <v>317.7</v>
      </c>
      <c r="W775">
        <v>-26.4</v>
      </c>
      <c r="X775">
        <v>29.9</v>
      </c>
      <c r="Y775">
        <v>49</v>
      </c>
      <c r="Z775">
        <v>65</v>
      </c>
      <c r="AA775">
        <v>64</v>
      </c>
      <c r="AB775">
        <v>0</v>
      </c>
      <c r="AC775">
        <f>IF(OR(T775="",G775=""),0,T775*1440*(G775/100)*1012/1000000)</f>
        <v>26.017</v>
      </c>
      <c r="AD775" t="str">
        <v>Envision</v>
      </c>
      <c r="AE775" t="str">
        <v/>
      </c>
    </row>
    <row r="776">
      <c r="A776" s="1">
        <v>46082</v>
      </c>
      <c r="B776" t="str">
        <v>HW-03</v>
      </c>
      <c r="C776" t="str">
        <v>HCOL-3</v>
      </c>
      <c r="D776" t="str">
        <v>Horizontal</v>
      </c>
      <c r="E776" t="str">
        <v>3"</v>
      </c>
      <c r="F776" t="str">
        <v>1.5"</v>
      </c>
      <c r="G776">
        <v>53.9</v>
      </c>
      <c r="H776">
        <v>33.2</v>
      </c>
      <c r="I776">
        <v>0.7</v>
      </c>
      <c r="J776">
        <v>80.9</v>
      </c>
      <c r="K776">
        <v>81.5</v>
      </c>
      <c r="L776">
        <f>IF(OR(G776="",H776="",I776=""),0,MAX(0,100-G776-H776-I776))</f>
        <v>12.2</v>
      </c>
      <c r="M776">
        <v>-15.5</v>
      </c>
      <c r="N776">
        <v>-15.4</v>
      </c>
      <c r="O776">
        <v>0.8</v>
      </c>
      <c r="P776">
        <v>0.8</v>
      </c>
      <c r="Q776">
        <v>-16.7</v>
      </c>
      <c r="R776">
        <v>-16.7</v>
      </c>
      <c r="S776">
        <v>25.1</v>
      </c>
      <c r="T776">
        <v>26.3</v>
      </c>
      <c r="U776">
        <f>IF(OR(S776="",G776=""),0,S776*60*(G776/100)*1012/1000000*293.071)</f>
        <v>241.05</v>
      </c>
      <c r="V776">
        <f>IF(OR(T776="",G776=""),0,T776*60*(G776/100)*1012/1000000*293.071)</f>
        <v>252.04</v>
      </c>
      <c r="W776">
        <v>-25.6</v>
      </c>
      <c r="X776">
        <v>30</v>
      </c>
      <c r="Y776">
        <v>61</v>
      </c>
      <c r="Z776">
        <v>70</v>
      </c>
      <c r="AA776">
        <v>71</v>
      </c>
      <c r="AB776">
        <v>0</v>
      </c>
      <c r="AC776">
        <f>IF(OR(T776="",G776=""),0,T776*1440*(G776/100)*1012/1000000)</f>
        <v>20.64</v>
      </c>
      <c r="AD776" t="str">
        <v>Envision</v>
      </c>
      <c r="AE776" t="str">
        <v/>
      </c>
    </row>
    <row r="777">
      <c r="A777" s="1">
        <v>46113</v>
      </c>
      <c r="B777" t="str">
        <v>HW-03</v>
      </c>
      <c r="C777" t="str">
        <v>HCOL-3</v>
      </c>
      <c r="D777" t="str">
        <v>Horizontal</v>
      </c>
      <c r="E777" t="str">
        <v>3"</v>
      </c>
      <c r="F777" t="str">
        <v>1.5"</v>
      </c>
      <c r="G777">
        <v>52.2</v>
      </c>
      <c r="H777">
        <v>36.6</v>
      </c>
      <c r="I777">
        <v>0.5</v>
      </c>
      <c r="J777">
        <v>83.8</v>
      </c>
      <c r="K777">
        <v>83.9</v>
      </c>
      <c r="L777">
        <f>IF(OR(G777="",H777="",I777=""),0,MAX(0,100-G777-H777-I777))</f>
        <v>10.7</v>
      </c>
      <c r="M777">
        <v>-19.7</v>
      </c>
      <c r="N777">
        <v>-20.6</v>
      </c>
      <c r="O777">
        <v>0.7</v>
      </c>
      <c r="P777">
        <v>0.7</v>
      </c>
      <c r="Q777">
        <v>-21.5</v>
      </c>
      <c r="R777">
        <v>-21.6</v>
      </c>
      <c r="S777">
        <v>25.6</v>
      </c>
      <c r="T777">
        <v>25</v>
      </c>
      <c r="U777">
        <f>IF(OR(S777="",G777=""),0,S777*60*(G777/100)*1012/1000000*293.071)</f>
        <v>237.91</v>
      </c>
      <c r="V777">
        <f>IF(OR(T777="",G777=""),0,T777*60*(G777/100)*1012/1000000*293.071)</f>
        <v>232.37</v>
      </c>
      <c r="W777">
        <v>-28.3</v>
      </c>
      <c r="X777">
        <v>30</v>
      </c>
      <c r="Y777">
        <v>82</v>
      </c>
      <c r="Z777">
        <v>74</v>
      </c>
      <c r="AA777">
        <v>75</v>
      </c>
      <c r="AB777">
        <v>0</v>
      </c>
      <c r="AC777">
        <f>IF(OR(T777="",G777=""),0,T777*1440*(G777/100)*1012/1000000)</f>
        <v>19.029</v>
      </c>
      <c r="AD777" t="str">
        <v>GEM5000</v>
      </c>
      <c r="AE777" t="str">
        <v/>
      </c>
    </row>
    <row r="778">
      <c r="A778" s="1">
        <v>46143</v>
      </c>
      <c r="B778" t="str">
        <v>HW-03</v>
      </c>
      <c r="C778" t="str">
        <v>HCOL-3</v>
      </c>
      <c r="D778" t="str">
        <v>Horizontal</v>
      </c>
      <c r="E778" t="str">
        <v>3"</v>
      </c>
      <c r="F778" t="str">
        <v>1.5"</v>
      </c>
      <c r="G778">
        <v>54.7</v>
      </c>
      <c r="H778">
        <v>34.8</v>
      </c>
      <c r="I778">
        <v>0.5</v>
      </c>
      <c r="J778">
        <v>75.8</v>
      </c>
      <c r="K778">
        <v>75.6</v>
      </c>
      <c r="L778">
        <f>IF(OR(G778="",H778="",I778=""),0,MAX(0,100-G778-H778-I778))</f>
        <v>10</v>
      </c>
      <c r="M778">
        <v>-18.7</v>
      </c>
      <c r="N778">
        <v>-18.6</v>
      </c>
      <c r="O778">
        <v>1.1</v>
      </c>
      <c r="P778">
        <v>1.1</v>
      </c>
      <c r="Q778">
        <v>-20.4</v>
      </c>
      <c r="R778">
        <v>-20</v>
      </c>
      <c r="S778">
        <v>32.5</v>
      </c>
      <c r="T778">
        <v>31.5</v>
      </c>
      <c r="U778">
        <f>IF(OR(S778="",G778=""),0,S778*60*(G778/100)*1012/1000000*293.071)</f>
        <v>316.56</v>
      </c>
      <c r="V778">
        <f>IF(OR(T778="",G778=""),0,T778*60*(G778/100)*1012/1000000*293.071)</f>
        <v>307.01</v>
      </c>
      <c r="W778">
        <v>-25.2</v>
      </c>
      <c r="X778">
        <v>30</v>
      </c>
      <c r="Y778">
        <v>70</v>
      </c>
      <c r="Z778">
        <v>72</v>
      </c>
      <c r="AA778">
        <v>70</v>
      </c>
      <c r="AB778">
        <v>0</v>
      </c>
      <c r="AC778">
        <f>IF(OR(T778="",G778=""),0,T778*1440*(G778/100)*1012/1000000)</f>
        <v>25.141</v>
      </c>
      <c r="AD778" t="str">
        <v>Envision</v>
      </c>
      <c r="AE778" t="str">
        <v/>
      </c>
    </row>
    <row r="779">
      <c r="A779" s="1">
        <v>46174</v>
      </c>
      <c r="B779" t="str">
        <v>HW-03</v>
      </c>
      <c r="C779" t="str">
        <v>HCOL-3</v>
      </c>
      <c r="D779" t="str">
        <v>Horizontal</v>
      </c>
      <c r="E779" t="str">
        <v>3"</v>
      </c>
      <c r="F779" t="str">
        <v>1.5"</v>
      </c>
      <c r="G779">
        <v>56.9</v>
      </c>
      <c r="H779">
        <v>30.8</v>
      </c>
      <c r="I779">
        <v>0.4</v>
      </c>
      <c r="J779">
        <v>78.1</v>
      </c>
      <c r="K779">
        <v>78.3</v>
      </c>
      <c r="L779">
        <f>IF(OR(G779="",H779="",I779=""),0,MAX(0,100-G779-H779-I779))</f>
        <v>11.9</v>
      </c>
      <c r="M779">
        <v>-16.3</v>
      </c>
      <c r="N779">
        <v>-16.9</v>
      </c>
      <c r="O779">
        <v>0.8</v>
      </c>
      <c r="P779">
        <v>0.8</v>
      </c>
      <c r="Q779">
        <v>-17.6</v>
      </c>
      <c r="R779">
        <v>-18.1</v>
      </c>
      <c r="S779">
        <v>25.9</v>
      </c>
      <c r="T779">
        <v>27</v>
      </c>
      <c r="U779">
        <f>IF(OR(S779="",G779=""),0,S779*60*(G779/100)*1012/1000000*293.071)</f>
        <v>262.16</v>
      </c>
      <c r="V779">
        <f>IF(OR(T779="",G779=""),0,T779*60*(G779/100)*1012/1000000*293.071)</f>
        <v>273.2</v>
      </c>
      <c r="W779">
        <v>-27.5</v>
      </c>
      <c r="X779">
        <v>29.9</v>
      </c>
      <c r="Y779">
        <v>47</v>
      </c>
      <c r="Z779">
        <v>63</v>
      </c>
      <c r="AA779">
        <v>66</v>
      </c>
      <c r="AB779">
        <v>0</v>
      </c>
      <c r="AC779">
        <f>IF(OR(T779="",G779=""),0,T779*1440*(G779/100)*1012/1000000)</f>
        <v>22.373</v>
      </c>
      <c r="AD779" t="str">
        <v>LMS</v>
      </c>
      <c r="AE779" t="str">
        <v/>
      </c>
    </row>
    <row r="780">
      <c r="A780" s="1">
        <v>46204</v>
      </c>
      <c r="B780" t="str">
        <v>HW-03</v>
      </c>
      <c r="C780" t="str">
        <v>HCOL-3</v>
      </c>
      <c r="D780" t="str">
        <v>Horizontal</v>
      </c>
      <c r="E780" t="str">
        <v>3"</v>
      </c>
      <c r="F780" t="str">
        <v>1.5"</v>
      </c>
      <c r="G780">
        <v>53.8</v>
      </c>
      <c r="H780">
        <v>35.1</v>
      </c>
      <c r="I780">
        <v>0.6</v>
      </c>
      <c r="J780">
        <v>83.3</v>
      </c>
      <c r="K780">
        <v>83.1</v>
      </c>
      <c r="L780">
        <f>IF(OR(G780="",H780="",I780=""),0,MAX(0,100-G780-H780-I780))</f>
        <v>10.5</v>
      </c>
      <c r="M780">
        <v>-16.3</v>
      </c>
      <c r="N780">
        <v>-17.4</v>
      </c>
      <c r="O780">
        <v>1</v>
      </c>
      <c r="P780">
        <v>1.1</v>
      </c>
      <c r="Q780">
        <v>-17.8</v>
      </c>
      <c r="R780">
        <v>-18.4</v>
      </c>
      <c r="S780">
        <v>29.2</v>
      </c>
      <c r="T780">
        <v>30.6</v>
      </c>
      <c r="U780">
        <f>IF(OR(S780="",G780=""),0,S780*60*(G780/100)*1012/1000000*293.071)</f>
        <v>280.22</v>
      </c>
      <c r="V780">
        <f>IF(OR(T780="",G780=""),0,T780*60*(G780/100)*1012/1000000*293.071)</f>
        <v>293.61</v>
      </c>
      <c r="W780">
        <v>-23.8</v>
      </c>
      <c r="X780">
        <v>29.7</v>
      </c>
      <c r="Y780">
        <v>46</v>
      </c>
      <c r="Z780">
        <v>60</v>
      </c>
      <c r="AA780">
        <v>62</v>
      </c>
      <c r="AB780">
        <v>0</v>
      </c>
      <c r="AC780">
        <f>IF(OR(T780="",G780=""),0,T780*1440*(G780/100)*1012/1000000)</f>
        <v>24.044</v>
      </c>
      <c r="AD780" t="str">
        <v>LMS</v>
      </c>
      <c r="AE780" t="str">
        <v/>
      </c>
    </row>
    <row r="781">
      <c r="A781" s="1">
        <v>46235</v>
      </c>
      <c r="B781" t="str">
        <v>HW-03</v>
      </c>
      <c r="C781" t="str">
        <v>HCOL-3</v>
      </c>
      <c r="D781" t="str">
        <v>Horizontal</v>
      </c>
      <c r="E781" t="str">
        <v>3"</v>
      </c>
      <c r="F781" t="str">
        <v>1.5"</v>
      </c>
      <c r="G781">
        <v>55.3</v>
      </c>
      <c r="H781">
        <v>31.6</v>
      </c>
      <c r="I781">
        <v>0.7</v>
      </c>
      <c r="J781">
        <v>75.8</v>
      </c>
      <c r="K781">
        <v>75.9</v>
      </c>
      <c r="L781">
        <f>IF(OR(G781="",H781="",I781=""),0,MAX(0,100-G781-H781-I781))</f>
        <v>12.3</v>
      </c>
      <c r="M781">
        <v>-16</v>
      </c>
      <c r="N781">
        <v>-17.7</v>
      </c>
      <c r="O781">
        <v>1.1</v>
      </c>
      <c r="P781">
        <v>1.1</v>
      </c>
      <c r="Q781">
        <v>-17.9</v>
      </c>
      <c r="R781">
        <v>-18.6</v>
      </c>
      <c r="S781">
        <v>32.6</v>
      </c>
      <c r="T781">
        <v>31.4</v>
      </c>
      <c r="U781">
        <f>IF(OR(S781="",G781=""),0,S781*60*(G781/100)*1012/1000000*293.071)</f>
        <v>320.64</v>
      </c>
      <c r="V781">
        <f>IF(OR(T781="",G781=""),0,T781*60*(G781/100)*1012/1000000*293.071)</f>
        <v>309.04</v>
      </c>
      <c r="W781">
        <v>-27.6</v>
      </c>
      <c r="X781">
        <v>29.9</v>
      </c>
      <c r="Y781">
        <v>53</v>
      </c>
      <c r="Z781">
        <v>69</v>
      </c>
      <c r="AA781">
        <v>74</v>
      </c>
      <c r="AB781">
        <v>0</v>
      </c>
      <c r="AC781">
        <f>IF(OR(T781="",G781=""),0,T781*1440*(G781/100)*1012/1000000)</f>
        <v>25.307</v>
      </c>
      <c r="AD781" t="str">
        <v>Envision</v>
      </c>
      <c r="AE781" t="str">
        <v/>
      </c>
    </row>
    <row r="782">
      <c r="A782" s="1">
        <v>45658</v>
      </c>
      <c r="B782" t="str">
        <v>HW-04</v>
      </c>
      <c r="C782" t="str">
        <v>HCOL-4</v>
      </c>
      <c r="D782" t="str">
        <v>Horizontal</v>
      </c>
      <c r="E782" t="str">
        <v>3"</v>
      </c>
      <c r="F782" t="str">
        <v>1.5"</v>
      </c>
      <c r="G782">
        <v>54.9</v>
      </c>
      <c r="H782">
        <v>32.3</v>
      </c>
      <c r="I782">
        <v>0.7</v>
      </c>
      <c r="J782">
        <v>77</v>
      </c>
      <c r="K782">
        <v>77.1</v>
      </c>
      <c r="L782">
        <f>IF(OR(G782="",H782="",I782=""),0,MAX(0,100-G782-H782-I782))</f>
        <v>12.1</v>
      </c>
      <c r="M782">
        <v>-16</v>
      </c>
      <c r="N782">
        <v>-16</v>
      </c>
      <c r="O782">
        <v>1</v>
      </c>
      <c r="P782">
        <v>1</v>
      </c>
      <c r="Q782">
        <v>-17.4</v>
      </c>
      <c r="R782">
        <v>-17</v>
      </c>
      <c r="S782">
        <v>31.4</v>
      </c>
      <c r="T782">
        <v>30.2</v>
      </c>
      <c r="U782">
        <f>IF(OR(S782="",G782=""),0,S782*60*(G782/100)*1012/1000000*293.071)</f>
        <v>306.91</v>
      </c>
      <c r="V782">
        <f>IF(OR(T782="",G782=""),0,T782*60*(G782/100)*1012/1000000*293.071)</f>
        <v>295.15</v>
      </c>
      <c r="W782">
        <v>-25.6</v>
      </c>
      <c r="X782">
        <v>29.8</v>
      </c>
      <c r="Y782">
        <v>70</v>
      </c>
      <c r="Z782">
        <v>72</v>
      </c>
      <c r="AA782">
        <v>70</v>
      </c>
      <c r="AB782">
        <v>0</v>
      </c>
      <c r="AC782">
        <f>IF(OR(T782="",G782=""),0,T782*1440*(G782/100)*1012/1000000)</f>
        <v>24.17</v>
      </c>
      <c r="AD782" t="str">
        <v>GEM5000</v>
      </c>
      <c r="AE782" t="str">
        <v/>
      </c>
    </row>
    <row r="783">
      <c r="A783" s="1">
        <v>45689</v>
      </c>
      <c r="B783" t="str">
        <v>HW-04</v>
      </c>
      <c r="C783" t="str">
        <v>HCOL-4</v>
      </c>
      <c r="D783" t="str">
        <v>Horizontal</v>
      </c>
      <c r="E783" t="str">
        <v>3"</v>
      </c>
      <c r="F783" t="str">
        <v>1.5"</v>
      </c>
      <c r="G783">
        <v>52.5</v>
      </c>
      <c r="H783">
        <v>36</v>
      </c>
      <c r="I783">
        <v>0.7</v>
      </c>
      <c r="J783">
        <v>75.5</v>
      </c>
      <c r="K783">
        <v>75.5</v>
      </c>
      <c r="L783">
        <f>IF(OR(G783="",H783="",I783=""),0,MAX(0,100-G783-H783-I783))</f>
        <v>10.9</v>
      </c>
      <c r="M783">
        <v>-18.7</v>
      </c>
      <c r="N783">
        <v>-18.5</v>
      </c>
      <c r="O783">
        <v>0.7</v>
      </c>
      <c r="P783">
        <v>0.7</v>
      </c>
      <c r="Q783">
        <v>-20</v>
      </c>
      <c r="R783">
        <v>-19.5</v>
      </c>
      <c r="S783">
        <v>25.9</v>
      </c>
      <c r="T783">
        <v>25</v>
      </c>
      <c r="U783">
        <f>IF(OR(S783="",G783=""),0,S783*60*(G783/100)*1012/1000000*293.071)</f>
        <v>241.98</v>
      </c>
      <c r="V783">
        <f>IF(OR(T783="",G783=""),0,T783*60*(G783/100)*1012/1000000*293.071)</f>
        <v>233.81</v>
      </c>
      <c r="W783">
        <v>-27.8</v>
      </c>
      <c r="X783">
        <v>29.8</v>
      </c>
      <c r="Y783">
        <v>52</v>
      </c>
      <c r="Z783">
        <v>64</v>
      </c>
      <c r="AA783">
        <v>68</v>
      </c>
      <c r="AB783">
        <v>0</v>
      </c>
      <c r="AC783">
        <f>IF(OR(T783="",G783=""),0,T783*1440*(G783/100)*1012/1000000)</f>
        <v>19.147</v>
      </c>
      <c r="AD783" t="str">
        <v>LMS</v>
      </c>
      <c r="AE783" t="str">
        <v/>
      </c>
    </row>
    <row r="784">
      <c r="A784" s="1">
        <v>45717</v>
      </c>
      <c r="B784" t="str">
        <v>HW-04</v>
      </c>
      <c r="C784" t="str">
        <v>HCOL-4</v>
      </c>
      <c r="D784" t="str">
        <v>Horizontal</v>
      </c>
      <c r="E784" t="str">
        <v>3"</v>
      </c>
      <c r="F784" t="str">
        <v>1.5"</v>
      </c>
      <c r="G784">
        <v>51.3</v>
      </c>
      <c r="H784">
        <v>35.4</v>
      </c>
      <c r="I784">
        <v>0.5</v>
      </c>
      <c r="J784">
        <v>80.5</v>
      </c>
      <c r="K784">
        <v>81</v>
      </c>
      <c r="L784">
        <f>IF(OR(G784="",H784="",I784=""),0,MAX(0,100-G784-H784-I784))</f>
        <v>12.8</v>
      </c>
      <c r="M784">
        <v>-15.6</v>
      </c>
      <c r="N784">
        <v>-15.9</v>
      </c>
      <c r="O784">
        <v>1.1</v>
      </c>
      <c r="P784">
        <v>1.1</v>
      </c>
      <c r="Q784">
        <v>-17</v>
      </c>
      <c r="R784">
        <v>-17</v>
      </c>
      <c r="S784">
        <v>29.5</v>
      </c>
      <c r="T784">
        <v>30.9</v>
      </c>
      <c r="U784">
        <f>IF(OR(S784="",G784=""),0,S784*60*(G784/100)*1012/1000000*293.071)</f>
        <v>269.99</v>
      </c>
      <c r="V784">
        <f>IF(OR(T784="",G784=""),0,T784*60*(G784/100)*1012/1000000*293.071)</f>
        <v>282.79</v>
      </c>
      <c r="W784">
        <v>-24.8</v>
      </c>
      <c r="X784">
        <v>29.8</v>
      </c>
      <c r="Y784">
        <v>56</v>
      </c>
      <c r="Z784">
        <v>72</v>
      </c>
      <c r="AA784">
        <v>70</v>
      </c>
      <c r="AB784">
        <v>0</v>
      </c>
      <c r="AC784">
        <f>IF(OR(T784="",G784=""),0,T784*1440*(G784/100)*1012/1000000)</f>
        <v>23.158</v>
      </c>
      <c r="AD784" t="str">
        <v>GEM5000</v>
      </c>
      <c r="AE784" t="str">
        <v/>
      </c>
    </row>
    <row r="785">
      <c r="A785" s="1">
        <v>45748</v>
      </c>
      <c r="B785" t="str">
        <v>HW-04</v>
      </c>
      <c r="C785" t="str">
        <v>HCOL-4</v>
      </c>
      <c r="D785" t="str">
        <v>Horizontal</v>
      </c>
      <c r="E785" t="str">
        <v>3"</v>
      </c>
      <c r="F785" t="str">
        <v>1.5"</v>
      </c>
      <c r="G785">
        <v>55.8</v>
      </c>
      <c r="H785">
        <v>32.4</v>
      </c>
      <c r="I785">
        <v>0.4</v>
      </c>
      <c r="J785">
        <v>78.9</v>
      </c>
      <c r="K785">
        <v>78.5</v>
      </c>
      <c r="L785">
        <f>IF(OR(G785="",H785="",I785=""),0,MAX(0,100-G785-H785-I785))</f>
        <v>11.4</v>
      </c>
      <c r="M785">
        <v>-19.5</v>
      </c>
      <c r="N785">
        <v>-20.1</v>
      </c>
      <c r="O785">
        <v>1.3</v>
      </c>
      <c r="P785">
        <v>1.3</v>
      </c>
      <c r="Q785">
        <v>-20.6</v>
      </c>
      <c r="R785">
        <v>-21.1</v>
      </c>
      <c r="S785">
        <v>33.6</v>
      </c>
      <c r="T785">
        <v>33.3</v>
      </c>
      <c r="U785">
        <f>IF(OR(S785="",G785=""),0,S785*60*(G785/100)*1012/1000000*293.071)</f>
        <v>333.93</v>
      </c>
      <c r="V785">
        <f>IF(OR(T785="",G785=""),0,T785*60*(G785/100)*1012/1000000*293.071)</f>
        <v>330.99</v>
      </c>
      <c r="W785">
        <v>-29.3</v>
      </c>
      <c r="X785">
        <v>29.8</v>
      </c>
      <c r="Y785">
        <v>80</v>
      </c>
      <c r="Z785">
        <v>67</v>
      </c>
      <c r="AA785">
        <v>64</v>
      </c>
      <c r="AB785">
        <v>0</v>
      </c>
      <c r="AC785">
        <f>IF(OR(T785="",G785=""),0,T785*1440*(G785/100)*1012/1000000)</f>
        <v>27.105</v>
      </c>
      <c r="AD785" t="str">
        <v>GEM5000</v>
      </c>
      <c r="AE785" t="str">
        <v/>
      </c>
    </row>
    <row r="786">
      <c r="A786" s="1">
        <v>45778</v>
      </c>
      <c r="B786" t="str">
        <v>HW-04</v>
      </c>
      <c r="C786" t="str">
        <v>HCOL-4</v>
      </c>
      <c r="D786" t="str">
        <v>Horizontal</v>
      </c>
      <c r="E786" t="str">
        <v>3"</v>
      </c>
      <c r="F786" t="str">
        <v>1.5"</v>
      </c>
      <c r="G786">
        <v>54.1</v>
      </c>
      <c r="H786">
        <v>34.8</v>
      </c>
      <c r="I786">
        <v>0.5</v>
      </c>
      <c r="J786">
        <v>79.7</v>
      </c>
      <c r="K786">
        <v>79.6</v>
      </c>
      <c r="L786">
        <f>IF(OR(G786="",H786="",I786=""),0,MAX(0,100-G786-H786-I786))</f>
        <v>10.6</v>
      </c>
      <c r="M786">
        <v>-18.2</v>
      </c>
      <c r="N786">
        <v>-18.1</v>
      </c>
      <c r="O786">
        <v>1.4</v>
      </c>
      <c r="P786">
        <v>1.4</v>
      </c>
      <c r="Q786">
        <v>-19.7</v>
      </c>
      <c r="R786">
        <v>-19.4</v>
      </c>
      <c r="S786">
        <v>34.1</v>
      </c>
      <c r="T786">
        <v>34.5</v>
      </c>
      <c r="U786">
        <f>IF(OR(S786="",G786=""),0,S786*60*(G786/100)*1012/1000000*293.071)</f>
        <v>328.71</v>
      </c>
      <c r="V786">
        <f>IF(OR(T786="",G786=""),0,T786*60*(G786/100)*1012/1000000*293.071)</f>
        <v>332.27</v>
      </c>
      <c r="W786">
        <v>-28.4</v>
      </c>
      <c r="X786">
        <v>29.7</v>
      </c>
      <c r="Y786">
        <v>74</v>
      </c>
      <c r="Z786">
        <v>74</v>
      </c>
      <c r="AA786">
        <v>75</v>
      </c>
      <c r="AB786">
        <v>0</v>
      </c>
      <c r="AC786">
        <f>IF(OR(T786="",G786=""),0,T786*1440*(G786/100)*1012/1000000)</f>
        <v>27.21</v>
      </c>
      <c r="AD786" t="str">
        <v>Envision</v>
      </c>
      <c r="AE786" t="str">
        <v/>
      </c>
    </row>
    <row r="787">
      <c r="A787" s="1">
        <v>45809</v>
      </c>
      <c r="B787" t="str">
        <v>HW-04</v>
      </c>
      <c r="C787" t="str">
        <v>HCOL-4</v>
      </c>
      <c r="D787" t="str">
        <v>Horizontal</v>
      </c>
      <c r="E787" t="str">
        <v>3"</v>
      </c>
      <c r="F787" t="str">
        <v>1.5"</v>
      </c>
      <c r="G787">
        <v>55.5</v>
      </c>
      <c r="H787">
        <v>31.8</v>
      </c>
      <c r="I787">
        <v>0.7</v>
      </c>
      <c r="J787">
        <v>75.3</v>
      </c>
      <c r="K787">
        <v>75.4</v>
      </c>
      <c r="L787">
        <f>IF(OR(G787="",H787="",I787=""),0,MAX(0,100-G787-H787-I787))</f>
        <v>12</v>
      </c>
      <c r="M787">
        <v>-17</v>
      </c>
      <c r="N787">
        <v>-17.1</v>
      </c>
      <c r="O787">
        <v>0.7</v>
      </c>
      <c r="P787">
        <v>0.7</v>
      </c>
      <c r="Q787">
        <v>-18.1</v>
      </c>
      <c r="R787">
        <v>-18.4</v>
      </c>
      <c r="S787">
        <v>24.9</v>
      </c>
      <c r="T787">
        <v>24.9</v>
      </c>
      <c r="U787">
        <f>IF(OR(S787="",G787=""),0,S787*60*(G787/100)*1012/1000000*293.071)</f>
        <v>246.04</v>
      </c>
      <c r="V787">
        <f>IF(OR(T787="",G787=""),0,T787*60*(G787/100)*1012/1000000*293.071)</f>
        <v>246.19</v>
      </c>
      <c r="W787">
        <v>-27.3</v>
      </c>
      <c r="X787">
        <v>30</v>
      </c>
      <c r="Y787">
        <v>82</v>
      </c>
      <c r="Z787">
        <v>58</v>
      </c>
      <c r="AA787">
        <v>62</v>
      </c>
      <c r="AB787">
        <v>0</v>
      </c>
      <c r="AC787">
        <f>IF(OR(T787="",G787=""),0,T787*1440*(G787/100)*1012/1000000)</f>
        <v>20.161</v>
      </c>
      <c r="AD787" t="str">
        <v>Envision</v>
      </c>
      <c r="AE787" t="str">
        <v/>
      </c>
    </row>
    <row r="788">
      <c r="A788" s="1">
        <v>45839</v>
      </c>
      <c r="B788" t="str">
        <v>HW-04</v>
      </c>
      <c r="C788" t="str">
        <v>HCOL-4</v>
      </c>
      <c r="D788" t="str">
        <v>Horizontal</v>
      </c>
      <c r="E788" t="str">
        <v>3"</v>
      </c>
      <c r="F788" t="str">
        <v>1.5"</v>
      </c>
      <c r="G788">
        <v>53.7</v>
      </c>
      <c r="H788">
        <v>35.3</v>
      </c>
      <c r="I788">
        <v>0.7</v>
      </c>
      <c r="J788">
        <v>77</v>
      </c>
      <c r="K788">
        <v>76.6</v>
      </c>
      <c r="L788">
        <f>IF(OR(G788="",H788="",I788=""),0,MAX(0,100-G788-H788-I788))</f>
        <v>10.3</v>
      </c>
      <c r="M788">
        <v>-18.8</v>
      </c>
      <c r="N788">
        <v>-19.7</v>
      </c>
      <c r="O788">
        <v>1.3</v>
      </c>
      <c r="P788">
        <v>1.3</v>
      </c>
      <c r="Q788">
        <v>-20.6</v>
      </c>
      <c r="R788">
        <v>-20.8</v>
      </c>
      <c r="S788">
        <v>33.2</v>
      </c>
      <c r="T788">
        <v>34.2</v>
      </c>
      <c r="U788">
        <f>IF(OR(S788="",G788=""),0,S788*60*(G788/100)*1012/1000000*293.071)</f>
        <v>317.3</v>
      </c>
      <c r="V788">
        <f>IF(OR(T788="",G788=""),0,T788*60*(G788/100)*1012/1000000*293.071)</f>
        <v>326.5</v>
      </c>
      <c r="W788">
        <v>-27.2</v>
      </c>
      <c r="X788">
        <v>29.7</v>
      </c>
      <c r="Y788">
        <v>76</v>
      </c>
      <c r="Z788">
        <v>66</v>
      </c>
      <c r="AA788">
        <v>63</v>
      </c>
      <c r="AB788">
        <v>0</v>
      </c>
      <c r="AC788">
        <f>IF(OR(T788="",G788=""),0,T788*1440*(G788/100)*1012/1000000)</f>
        <v>26.737</v>
      </c>
      <c r="AD788" t="str">
        <v>GEM5000</v>
      </c>
      <c r="AE788" t="str">
        <v/>
      </c>
    </row>
    <row r="789">
      <c r="A789" s="1">
        <v>45870</v>
      </c>
      <c r="B789" t="str">
        <v>HW-04</v>
      </c>
      <c r="C789" t="str">
        <v>HCOL-4</v>
      </c>
      <c r="D789" t="str">
        <v>Horizontal</v>
      </c>
      <c r="E789" t="str">
        <v>3"</v>
      </c>
      <c r="F789" t="str">
        <v>1.5"</v>
      </c>
      <c r="G789">
        <v>56.9</v>
      </c>
      <c r="H789">
        <v>32</v>
      </c>
      <c r="I789">
        <v>0.6</v>
      </c>
      <c r="J789">
        <v>78.8</v>
      </c>
      <c r="K789">
        <v>79.3</v>
      </c>
      <c r="L789">
        <f>IF(OR(G789="",H789="",I789=""),0,MAX(0,100-G789-H789-I789))</f>
        <v>10.5</v>
      </c>
      <c r="M789">
        <v>-15.7</v>
      </c>
      <c r="N789">
        <v>-15.6</v>
      </c>
      <c r="O789">
        <v>0.7</v>
      </c>
      <c r="P789">
        <v>0.7</v>
      </c>
      <c r="Q789">
        <v>-17.3</v>
      </c>
      <c r="R789">
        <v>-16.9</v>
      </c>
      <c r="S789">
        <v>24.2</v>
      </c>
      <c r="T789">
        <v>24</v>
      </c>
      <c r="U789">
        <f>IF(OR(S789="",G789=""),0,S789*60*(G789/100)*1012/1000000*293.071)</f>
        <v>244.75</v>
      </c>
      <c r="V789">
        <f>IF(OR(T789="",G789=""),0,T789*60*(G789/100)*1012/1000000*293.071)</f>
        <v>243.22</v>
      </c>
      <c r="W789">
        <v>-22.4</v>
      </c>
      <c r="X789">
        <v>29.9</v>
      </c>
      <c r="Y789">
        <v>49</v>
      </c>
      <c r="Z789">
        <v>67</v>
      </c>
      <c r="AA789">
        <v>67</v>
      </c>
      <c r="AB789">
        <v>0</v>
      </c>
      <c r="AC789">
        <f>IF(OR(T789="",G789=""),0,T789*1440*(G789/100)*1012/1000000)</f>
        <v>19.918</v>
      </c>
      <c r="AD789" t="str">
        <v>GEM5000</v>
      </c>
      <c r="AE789" t="str">
        <v/>
      </c>
    </row>
    <row r="790">
      <c r="A790" s="1">
        <v>45901</v>
      </c>
      <c r="B790" t="str">
        <v>HW-04</v>
      </c>
      <c r="C790" t="str">
        <v>HCOL-4</v>
      </c>
      <c r="D790" t="str">
        <v>Horizontal</v>
      </c>
      <c r="E790" t="str">
        <v>3"</v>
      </c>
      <c r="F790" t="str">
        <v>1.5"</v>
      </c>
      <c r="G790">
        <v>56.8</v>
      </c>
      <c r="H790">
        <v>32.5</v>
      </c>
      <c r="I790">
        <v>0.5</v>
      </c>
      <c r="J790">
        <v>75.5</v>
      </c>
      <c r="K790">
        <v>75.8</v>
      </c>
      <c r="L790">
        <f>IF(OR(G790="",H790="",I790=""),0,MAX(0,100-G790-H790-I790))</f>
        <v>10.2</v>
      </c>
      <c r="M790">
        <v>-14.3</v>
      </c>
      <c r="N790">
        <v>-16</v>
      </c>
      <c r="O790">
        <v>1.6</v>
      </c>
      <c r="P790">
        <v>1.6</v>
      </c>
      <c r="Q790">
        <v>-16.2</v>
      </c>
      <c r="R790">
        <v>-16.9</v>
      </c>
      <c r="S790">
        <v>37.1</v>
      </c>
      <c r="T790">
        <v>37.9</v>
      </c>
      <c r="U790">
        <f>IF(OR(S790="",G790=""),0,S790*60*(G790/100)*1012/1000000*293.071)</f>
        <v>375.05</v>
      </c>
      <c r="V790">
        <f>IF(OR(T790="",G790=""),0,T790*60*(G790/100)*1012/1000000*293.071)</f>
        <v>383.63</v>
      </c>
      <c r="W790">
        <v>-23.8</v>
      </c>
      <c r="X790">
        <v>29.9</v>
      </c>
      <c r="Y790">
        <v>69</v>
      </c>
      <c r="Z790">
        <v>64</v>
      </c>
      <c r="AA790">
        <v>65</v>
      </c>
      <c r="AB790">
        <v>0</v>
      </c>
      <c r="AC790">
        <f>IF(OR(T790="",G790=""),0,T790*1440*(G790/100)*1012/1000000)</f>
        <v>31.416</v>
      </c>
      <c r="AD790" t="str">
        <v>LMS</v>
      </c>
      <c r="AE790" t="str">
        <v/>
      </c>
    </row>
    <row r="791">
      <c r="A791" s="1">
        <v>45931</v>
      </c>
      <c r="B791" t="str">
        <v>HW-04</v>
      </c>
      <c r="C791" t="str">
        <v>HCOL-4</v>
      </c>
      <c r="D791" t="str">
        <v>Horizontal</v>
      </c>
      <c r="E791" t="str">
        <v>3"</v>
      </c>
      <c r="F791" t="str">
        <v>1.5"</v>
      </c>
      <c r="G791">
        <v>53.3</v>
      </c>
      <c r="H791">
        <v>33.6</v>
      </c>
      <c r="I791">
        <v>0.5</v>
      </c>
      <c r="J791">
        <v>75</v>
      </c>
      <c r="K791">
        <v>75.3</v>
      </c>
      <c r="L791">
        <f>IF(OR(G791="",H791="",I791=""),0,MAX(0,100-G791-H791-I791))</f>
        <v>12.5</v>
      </c>
      <c r="M791">
        <v>-18.1</v>
      </c>
      <c r="N791">
        <v>-18.5</v>
      </c>
      <c r="O791">
        <v>1</v>
      </c>
      <c r="P791">
        <v>1</v>
      </c>
      <c r="Q791">
        <v>-19.9</v>
      </c>
      <c r="R791">
        <v>-19.6</v>
      </c>
      <c r="S791">
        <v>30.2</v>
      </c>
      <c r="T791">
        <v>29.1</v>
      </c>
      <c r="U791">
        <f>IF(OR(S791="",G791=""),0,S791*60*(G791/100)*1012/1000000*293.071)</f>
        <v>286.5</v>
      </c>
      <c r="V791">
        <f>IF(OR(T791="",G791=""),0,T791*60*(G791/100)*1012/1000000*293.071)</f>
        <v>276.42</v>
      </c>
      <c r="W791">
        <v>-25.1</v>
      </c>
      <c r="X791">
        <v>29.7</v>
      </c>
      <c r="Y791">
        <v>58</v>
      </c>
      <c r="Z791">
        <v>73</v>
      </c>
      <c r="AA791">
        <v>73</v>
      </c>
      <c r="AB791">
        <v>0</v>
      </c>
      <c r="AC791">
        <f>IF(OR(T791="",G791=""),0,T791*1440*(G791/100)*1012/1000000)</f>
        <v>22.637</v>
      </c>
      <c r="AD791" t="str">
        <v>Envision</v>
      </c>
      <c r="AE791" t="str">
        <v/>
      </c>
    </row>
    <row r="792">
      <c r="A792" s="1">
        <v>45962</v>
      </c>
      <c r="B792" t="str">
        <v>HW-04</v>
      </c>
      <c r="C792" t="str">
        <v>HCOL-4</v>
      </c>
      <c r="D792" t="str">
        <v>Horizontal</v>
      </c>
      <c r="E792" t="str">
        <v>3"</v>
      </c>
      <c r="F792" t="str">
        <v>1.5"</v>
      </c>
      <c r="G792">
        <v>54.2</v>
      </c>
      <c r="H792">
        <v>32.9</v>
      </c>
      <c r="I792">
        <v>0.4</v>
      </c>
      <c r="J792">
        <v>79.8</v>
      </c>
      <c r="K792">
        <v>79.4</v>
      </c>
      <c r="L792">
        <f>IF(OR(G792="",H792="",I792=""),0,MAX(0,100-G792-H792-I792))</f>
        <v>12.5</v>
      </c>
      <c r="M792">
        <v>-15.5</v>
      </c>
      <c r="N792">
        <v>-15.1</v>
      </c>
      <c r="O792">
        <v>0.7</v>
      </c>
      <c r="P792">
        <v>0.7</v>
      </c>
      <c r="Q792">
        <v>-16.6</v>
      </c>
      <c r="R792">
        <v>-16.5</v>
      </c>
      <c r="S792">
        <v>25.2</v>
      </c>
      <c r="T792">
        <v>25.2</v>
      </c>
      <c r="U792">
        <f>IF(OR(S792="",G792=""),0,S792*60*(G792/100)*1012/1000000*293.071)</f>
        <v>243.29</v>
      </c>
      <c r="V792">
        <f>IF(OR(T792="",G792=""),0,T792*60*(G792/100)*1012/1000000*293.071)</f>
        <v>242.58</v>
      </c>
      <c r="W792">
        <v>-24.2</v>
      </c>
      <c r="X792">
        <v>29.7</v>
      </c>
      <c r="Y792">
        <v>50</v>
      </c>
      <c r="Z792">
        <v>73</v>
      </c>
      <c r="AA792">
        <v>78</v>
      </c>
      <c r="AB792">
        <v>0</v>
      </c>
      <c r="AC792">
        <f>IF(OR(T792="",G792=""),0,T792*1440*(G792/100)*1012/1000000)</f>
        <v>19.866</v>
      </c>
      <c r="AD792" t="str">
        <v>LMS</v>
      </c>
      <c r="AE792" t="str">
        <v/>
      </c>
    </row>
    <row r="793">
      <c r="A793" s="1">
        <v>45992</v>
      </c>
      <c r="B793" t="str">
        <v>HW-04</v>
      </c>
      <c r="C793" t="str">
        <v>HCOL-4</v>
      </c>
      <c r="D793" t="str">
        <v>Horizontal</v>
      </c>
      <c r="E793" t="str">
        <v>3"</v>
      </c>
      <c r="F793" t="str">
        <v>1.5"</v>
      </c>
      <c r="G793">
        <v>55.6</v>
      </c>
      <c r="H793">
        <v>31.6</v>
      </c>
      <c r="I793">
        <v>0.7</v>
      </c>
      <c r="J793">
        <v>81.1</v>
      </c>
      <c r="K793">
        <v>81.1</v>
      </c>
      <c r="L793">
        <f>IF(OR(G793="",H793="",I793=""),0,MAX(0,100-G793-H793-I793))</f>
        <v>12.1</v>
      </c>
      <c r="M793">
        <v>-20.3</v>
      </c>
      <c r="N793">
        <v>-21.5</v>
      </c>
      <c r="O793">
        <v>0.6</v>
      </c>
      <c r="P793">
        <v>0.6</v>
      </c>
      <c r="Q793">
        <v>-21.7</v>
      </c>
      <c r="R793">
        <v>-22.4</v>
      </c>
      <c r="S793">
        <v>22.5</v>
      </c>
      <c r="T793">
        <v>22.3</v>
      </c>
      <c r="U793">
        <f>IF(OR(S793="",G793=""),0,S793*60*(G793/100)*1012/1000000*293.071)</f>
        <v>222.93</v>
      </c>
      <c r="V793">
        <f>IF(OR(T793="",G793=""),0,T793*60*(G793/100)*1012/1000000*293.071)</f>
        <v>220.52</v>
      </c>
      <c r="W793">
        <v>-29.6</v>
      </c>
      <c r="X793">
        <v>29.9</v>
      </c>
      <c r="Y793">
        <v>69</v>
      </c>
      <c r="Z793">
        <v>57</v>
      </c>
      <c r="AA793">
        <v>61</v>
      </c>
      <c r="AB793">
        <v>0</v>
      </c>
      <c r="AC793">
        <f>IF(OR(T793="",G793=""),0,T793*1440*(G793/100)*1012/1000000)</f>
        <v>18.059</v>
      </c>
      <c r="AD793" t="str">
        <v>Envision</v>
      </c>
      <c r="AE793" t="str">
        <v/>
      </c>
    </row>
    <row r="794">
      <c r="A794" s="1">
        <v>46023</v>
      </c>
      <c r="B794" t="str">
        <v>HW-04</v>
      </c>
      <c r="C794" t="str">
        <v>HCOL-4</v>
      </c>
      <c r="D794" t="str">
        <v>Horizontal</v>
      </c>
      <c r="E794" t="str">
        <v>3"</v>
      </c>
      <c r="F794" t="str">
        <v>1.5"</v>
      </c>
      <c r="G794">
        <v>54.8</v>
      </c>
      <c r="H794">
        <v>32.6</v>
      </c>
      <c r="I794">
        <v>0.7</v>
      </c>
      <c r="J794">
        <v>78.7</v>
      </c>
      <c r="K794">
        <v>78.6</v>
      </c>
      <c r="L794">
        <f>IF(OR(G794="",H794="",I794=""),0,MAX(0,100-G794-H794-I794))</f>
        <v>11.9</v>
      </c>
      <c r="M794">
        <v>-20</v>
      </c>
      <c r="N794">
        <v>-21.2</v>
      </c>
      <c r="O794">
        <v>1.6</v>
      </c>
      <c r="P794">
        <v>1.6</v>
      </c>
      <c r="Q794">
        <v>-21.3</v>
      </c>
      <c r="R794">
        <v>-22.2</v>
      </c>
      <c r="S794">
        <v>36.7</v>
      </c>
      <c r="T794">
        <v>37.1</v>
      </c>
      <c r="U794">
        <f>IF(OR(S794="",G794=""),0,S794*60*(G794/100)*1012/1000000*293.071)</f>
        <v>357.24</v>
      </c>
      <c r="V794">
        <f>IF(OR(T794="",G794=""),0,T794*60*(G794/100)*1012/1000000*293.071)</f>
        <v>361.36</v>
      </c>
      <c r="W794">
        <v>-30</v>
      </c>
      <c r="X794">
        <v>29.7</v>
      </c>
      <c r="Y794">
        <v>79</v>
      </c>
      <c r="Z794">
        <v>76</v>
      </c>
      <c r="AA794">
        <v>77</v>
      </c>
      <c r="AB794">
        <v>0</v>
      </c>
      <c r="AC794">
        <f>IF(OR(T794="",G794=""),0,T794*1440*(G794/100)*1012/1000000)</f>
        <v>29.593</v>
      </c>
      <c r="AD794" t="str">
        <v>Envision</v>
      </c>
      <c r="AE794" t="str">
        <v/>
      </c>
    </row>
    <row r="795">
      <c r="A795" s="1">
        <v>46054</v>
      </c>
      <c r="B795" t="str">
        <v>HW-04</v>
      </c>
      <c r="C795" t="str">
        <v>HCOL-4</v>
      </c>
      <c r="D795" t="str">
        <v>Horizontal</v>
      </c>
      <c r="E795" t="str">
        <v>3"</v>
      </c>
      <c r="F795" t="str">
        <v>1.5"</v>
      </c>
      <c r="G795">
        <v>53.6</v>
      </c>
      <c r="H795">
        <v>35.2</v>
      </c>
      <c r="I795">
        <v>0.5</v>
      </c>
      <c r="J795">
        <v>83.6</v>
      </c>
      <c r="K795">
        <v>84.2</v>
      </c>
      <c r="L795">
        <f>IF(OR(G795="",H795="",I795=""),0,MAX(0,100-G795-H795-I795))</f>
        <v>10.8</v>
      </c>
      <c r="M795">
        <v>-17</v>
      </c>
      <c r="N795">
        <v>-17.1</v>
      </c>
      <c r="O795">
        <v>1.5</v>
      </c>
      <c r="P795">
        <v>1.5</v>
      </c>
      <c r="Q795">
        <v>-18.8</v>
      </c>
      <c r="R795">
        <v>-18.4</v>
      </c>
      <c r="S795">
        <v>36</v>
      </c>
      <c r="T795">
        <v>36.7</v>
      </c>
      <c r="U795">
        <f>IF(OR(S795="",G795=""),0,S795*60*(G795/100)*1012/1000000*293.071)</f>
        <v>343.01</v>
      </c>
      <c r="V795">
        <f>IF(OR(T795="",G795=""),0,T795*60*(G795/100)*1012/1000000*293.071)</f>
        <v>350</v>
      </c>
      <c r="W795">
        <v>-27.8</v>
      </c>
      <c r="X795">
        <v>29.8</v>
      </c>
      <c r="Y795">
        <v>59</v>
      </c>
      <c r="Z795">
        <v>81</v>
      </c>
      <c r="AA795">
        <v>77</v>
      </c>
      <c r="AB795">
        <v>0</v>
      </c>
      <c r="AC795">
        <f>IF(OR(T795="",G795=""),0,T795*1440*(G795/100)*1012/1000000)</f>
        <v>28.662</v>
      </c>
      <c r="AD795" t="str">
        <v>Envision</v>
      </c>
      <c r="AE795" t="str">
        <v/>
      </c>
    </row>
    <row r="796">
      <c r="A796" s="1">
        <v>46082</v>
      </c>
      <c r="B796" t="str">
        <v>HW-04</v>
      </c>
      <c r="C796" t="str">
        <v>HCOL-4</v>
      </c>
      <c r="D796" t="str">
        <v>Horizontal</v>
      </c>
      <c r="E796" t="str">
        <v>3"</v>
      </c>
      <c r="F796" t="str">
        <v>1.5"</v>
      </c>
      <c r="G796">
        <v>52.4</v>
      </c>
      <c r="H796">
        <v>34</v>
      </c>
      <c r="I796">
        <v>0.8</v>
      </c>
      <c r="J796">
        <v>83</v>
      </c>
      <c r="K796">
        <v>82.6</v>
      </c>
      <c r="L796">
        <f>IF(OR(G796="",H796="",I796=""),0,MAX(0,100-G796-H796-I796))</f>
        <v>12.8</v>
      </c>
      <c r="M796">
        <v>-17</v>
      </c>
      <c r="N796">
        <v>-17.2</v>
      </c>
      <c r="O796">
        <v>0.8</v>
      </c>
      <c r="P796">
        <v>0.8</v>
      </c>
      <c r="Q796">
        <v>-18.4</v>
      </c>
      <c r="R796">
        <v>-18.4</v>
      </c>
      <c r="S796">
        <v>25</v>
      </c>
      <c r="T796">
        <v>25.9</v>
      </c>
      <c r="U796">
        <f>IF(OR(S796="",G796=""),0,S796*60*(G796/100)*1012/1000000*293.071)</f>
        <v>233.31</v>
      </c>
      <c r="V796">
        <f>IF(OR(T796="",G796=""),0,T796*60*(G796/100)*1012/1000000*293.071)</f>
        <v>241.17</v>
      </c>
      <c r="W796">
        <v>-26</v>
      </c>
      <c r="X796">
        <v>29.7</v>
      </c>
      <c r="Y796">
        <v>61</v>
      </c>
      <c r="Z796">
        <v>56</v>
      </c>
      <c r="AA796">
        <v>60</v>
      </c>
      <c r="AB796">
        <v>0</v>
      </c>
      <c r="AC796">
        <f>IF(OR(T796="",G796=""),0,T796*1440*(G796/100)*1012/1000000)</f>
        <v>19.75</v>
      </c>
      <c r="AD796" t="str">
        <v>Envision</v>
      </c>
      <c r="AE796" t="str">
        <v/>
      </c>
    </row>
    <row r="797">
      <c r="A797" s="1">
        <v>46113</v>
      </c>
      <c r="B797" t="str">
        <v>HW-04</v>
      </c>
      <c r="C797" t="str">
        <v>HCOL-4</v>
      </c>
      <c r="D797" t="str">
        <v>Horizontal</v>
      </c>
      <c r="E797" t="str">
        <v>3"</v>
      </c>
      <c r="F797" t="str">
        <v>1.5"</v>
      </c>
      <c r="G797">
        <v>51</v>
      </c>
      <c r="H797">
        <v>35.6</v>
      </c>
      <c r="I797">
        <v>0.6</v>
      </c>
      <c r="J797">
        <v>76.9</v>
      </c>
      <c r="K797">
        <v>76.9</v>
      </c>
      <c r="L797">
        <f>IF(OR(G797="",H797="",I797=""),0,MAX(0,100-G797-H797-I797))</f>
        <v>12.7</v>
      </c>
      <c r="M797">
        <v>-21.1</v>
      </c>
      <c r="N797">
        <v>-21.6</v>
      </c>
      <c r="O797">
        <v>1.1</v>
      </c>
      <c r="P797">
        <v>1.1</v>
      </c>
      <c r="Q797">
        <v>-22.3</v>
      </c>
      <c r="R797">
        <v>-22.7</v>
      </c>
      <c r="S797">
        <v>31.6</v>
      </c>
      <c r="T797">
        <v>31</v>
      </c>
      <c r="U797">
        <f>IF(OR(S797="",G797=""),0,S797*60*(G797/100)*1012/1000000*293.071)</f>
        <v>286.84</v>
      </c>
      <c r="V797">
        <f>IF(OR(T797="",G797=""),0,T797*60*(G797/100)*1012/1000000*293.071)</f>
        <v>281.83</v>
      </c>
      <c r="W797">
        <v>-32</v>
      </c>
      <c r="X797">
        <v>29.8</v>
      </c>
      <c r="Y797">
        <v>65</v>
      </c>
      <c r="Z797">
        <v>62</v>
      </c>
      <c r="AA797">
        <v>64</v>
      </c>
      <c r="AB797">
        <v>0</v>
      </c>
      <c r="AC797">
        <f>IF(OR(T797="",G797=""),0,T797*1440*(G797/100)*1012/1000000)</f>
        <v>23.079</v>
      </c>
      <c r="AD797" t="str">
        <v>LMS</v>
      </c>
      <c r="AE797" t="str">
        <v/>
      </c>
    </row>
    <row r="798">
      <c r="A798" s="1">
        <v>46143</v>
      </c>
      <c r="B798" t="str">
        <v>HW-04</v>
      </c>
      <c r="C798" t="str">
        <v>HCOL-4</v>
      </c>
      <c r="D798" t="str">
        <v>Horizontal</v>
      </c>
      <c r="E798" t="str">
        <v>3"</v>
      </c>
      <c r="F798" t="str">
        <v>1.5"</v>
      </c>
      <c r="G798">
        <v>55.4</v>
      </c>
      <c r="H798">
        <v>32.5</v>
      </c>
      <c r="I798">
        <v>0.7</v>
      </c>
      <c r="J798">
        <v>76.9</v>
      </c>
      <c r="K798">
        <v>76.6</v>
      </c>
      <c r="L798">
        <f>IF(OR(G798="",H798="",I798=""),0,MAX(0,100-G798-H798-I798))</f>
        <v>11.4</v>
      </c>
      <c r="M798">
        <v>-20.3</v>
      </c>
      <c r="N798">
        <v>-20.4</v>
      </c>
      <c r="O798">
        <v>0.8</v>
      </c>
      <c r="P798">
        <v>0.8</v>
      </c>
      <c r="Q798">
        <v>-21.6</v>
      </c>
      <c r="R798">
        <v>-21.9</v>
      </c>
      <c r="S798">
        <v>27.2</v>
      </c>
      <c r="T798">
        <v>26.4</v>
      </c>
      <c r="U798">
        <f>IF(OR(S798="",G798=""),0,S798*60*(G798/100)*1012/1000000*293.071)</f>
        <v>267.93</v>
      </c>
      <c r="V798">
        <f>IF(OR(T798="",G798=""),0,T798*60*(G798/100)*1012/1000000*293.071)</f>
        <v>259.87</v>
      </c>
      <c r="W798">
        <v>-29.5</v>
      </c>
      <c r="X798">
        <v>29.7</v>
      </c>
      <c r="Y798">
        <v>61</v>
      </c>
      <c r="Z798">
        <v>70</v>
      </c>
      <c r="AA798">
        <v>70</v>
      </c>
      <c r="AB798">
        <v>0</v>
      </c>
      <c r="AC798">
        <f>IF(OR(T798="",G798=""),0,T798*1440*(G798/100)*1012/1000000)</f>
        <v>21.281</v>
      </c>
      <c r="AD798" t="str">
        <v>Envision</v>
      </c>
      <c r="AE798" t="str">
        <v/>
      </c>
    </row>
    <row r="799">
      <c r="A799" s="1">
        <v>46174</v>
      </c>
      <c r="B799" t="str">
        <v>HW-04</v>
      </c>
      <c r="C799" t="str">
        <v>HCOL-4</v>
      </c>
      <c r="D799" t="str">
        <v>Horizontal</v>
      </c>
      <c r="E799" t="str">
        <v>3"</v>
      </c>
      <c r="F799" t="str">
        <v>1.5"</v>
      </c>
      <c r="G799">
        <v>54.7</v>
      </c>
      <c r="H799">
        <v>32.8</v>
      </c>
      <c r="I799">
        <v>0.5</v>
      </c>
      <c r="J799">
        <v>75.2</v>
      </c>
      <c r="K799">
        <v>75</v>
      </c>
      <c r="L799">
        <f>IF(OR(G799="",H799="",I799=""),0,MAX(0,100-G799-H799-I799))</f>
        <v>11.9</v>
      </c>
      <c r="M799">
        <v>-16</v>
      </c>
      <c r="N799">
        <v>-16.6</v>
      </c>
      <c r="O799">
        <v>1</v>
      </c>
      <c r="P799">
        <v>1</v>
      </c>
      <c r="Q799">
        <v>-17.2</v>
      </c>
      <c r="R799">
        <v>-17.7</v>
      </c>
      <c r="S799">
        <v>28.7</v>
      </c>
      <c r="T799">
        <v>29.1</v>
      </c>
      <c r="U799">
        <f>IF(OR(S799="",G799=""),0,S799*60*(G799/100)*1012/1000000*293.071)</f>
        <v>279.23</v>
      </c>
      <c r="V799">
        <f>IF(OR(T799="",G799=""),0,T799*60*(G799/100)*1012/1000000*293.071)</f>
        <v>283.37</v>
      </c>
      <c r="W799">
        <v>-26</v>
      </c>
      <c r="X799">
        <v>29.8</v>
      </c>
      <c r="Y799">
        <v>43</v>
      </c>
      <c r="Z799">
        <v>61</v>
      </c>
      <c r="AA799">
        <v>61</v>
      </c>
      <c r="AB799">
        <v>0</v>
      </c>
      <c r="AC799">
        <f>IF(OR(T799="",G799=""),0,T799*1440*(G799/100)*1012/1000000)</f>
        <v>23.206</v>
      </c>
      <c r="AD799" t="str">
        <v>Envision</v>
      </c>
      <c r="AE799" t="str">
        <v/>
      </c>
    </row>
    <row r="800">
      <c r="A800" s="1">
        <v>46204</v>
      </c>
      <c r="B800" t="str">
        <v>HW-04</v>
      </c>
      <c r="C800" t="str">
        <v>HCOL-4</v>
      </c>
      <c r="D800" t="str">
        <v>Horizontal</v>
      </c>
      <c r="E800" t="str">
        <v>3"</v>
      </c>
      <c r="F800" t="str">
        <v>1.5"</v>
      </c>
      <c r="G800">
        <v>52.8</v>
      </c>
      <c r="H800">
        <v>36.6</v>
      </c>
      <c r="I800">
        <v>0.4</v>
      </c>
      <c r="J800">
        <v>78.6</v>
      </c>
      <c r="K800">
        <v>78.9</v>
      </c>
      <c r="L800">
        <f>IF(OR(G800="",H800="",I800=""),0,MAX(0,100-G800-H800-I800))</f>
        <v>10.2</v>
      </c>
      <c r="M800">
        <v>-17.5</v>
      </c>
      <c r="N800">
        <v>-17.9</v>
      </c>
      <c r="O800">
        <v>0.6</v>
      </c>
      <c r="P800">
        <v>0.6</v>
      </c>
      <c r="Q800">
        <v>-18.9</v>
      </c>
      <c r="R800">
        <v>-19.3</v>
      </c>
      <c r="S800">
        <v>23.8</v>
      </c>
      <c r="T800">
        <v>23.8</v>
      </c>
      <c r="U800">
        <f>IF(OR(S800="",G800=""),0,S800*60*(G800/100)*1012/1000000*293.071)</f>
        <v>223.99</v>
      </c>
      <c r="V800">
        <f>IF(OR(T800="",G800=""),0,T800*60*(G800/100)*1012/1000000*293.071)</f>
        <v>223.65</v>
      </c>
      <c r="W800">
        <v>-28.2</v>
      </c>
      <c r="X800">
        <v>30</v>
      </c>
      <c r="Y800">
        <v>70</v>
      </c>
      <c r="Z800">
        <v>71</v>
      </c>
      <c r="AA800">
        <v>76</v>
      </c>
      <c r="AB800">
        <v>0</v>
      </c>
      <c r="AC800">
        <f>IF(OR(T800="",G800=""),0,T800*1440*(G800/100)*1012/1000000)</f>
        <v>18.315</v>
      </c>
      <c r="AD800" t="str">
        <v>GEM5000</v>
      </c>
      <c r="AE800" t="str">
        <v/>
      </c>
    </row>
    <row r="801">
      <c r="A801" s="1">
        <v>46235</v>
      </c>
      <c r="B801" t="str">
        <v>HW-04</v>
      </c>
      <c r="C801" t="str">
        <v>HCOL-4</v>
      </c>
      <c r="D801" t="str">
        <v>Horizontal</v>
      </c>
      <c r="E801" t="str">
        <v>3"</v>
      </c>
      <c r="F801" t="str">
        <v>1.5"</v>
      </c>
      <c r="G801">
        <v>51.7</v>
      </c>
      <c r="H801">
        <v>35.1</v>
      </c>
      <c r="I801">
        <v>0.6</v>
      </c>
      <c r="J801">
        <v>80.5</v>
      </c>
      <c r="K801">
        <v>80.8</v>
      </c>
      <c r="L801">
        <f>IF(OR(G801="",H801="",I801=""),0,MAX(0,100-G801-H801-I801))</f>
        <v>12.6</v>
      </c>
      <c r="M801">
        <v>-19.2</v>
      </c>
      <c r="N801">
        <v>-19.2</v>
      </c>
      <c r="O801">
        <v>0.6</v>
      </c>
      <c r="P801">
        <v>0.6</v>
      </c>
      <c r="Q801">
        <v>-20.9</v>
      </c>
      <c r="R801">
        <v>-20.4</v>
      </c>
      <c r="S801">
        <v>22.8</v>
      </c>
      <c r="T801">
        <v>23</v>
      </c>
      <c r="U801">
        <f>IF(OR(S801="",G801=""),0,S801*60*(G801/100)*1012/1000000*293.071)</f>
        <v>209.79</v>
      </c>
      <c r="V801">
        <f>IF(OR(T801="",G801=""),0,T801*60*(G801/100)*1012/1000000*293.071)</f>
        <v>211.87</v>
      </c>
      <c r="W801">
        <v>-29</v>
      </c>
      <c r="X801">
        <v>29.8</v>
      </c>
      <c r="Y801">
        <v>44</v>
      </c>
      <c r="Z801">
        <v>76</v>
      </c>
      <c r="AA801">
        <v>75</v>
      </c>
      <c r="AB801">
        <v>0</v>
      </c>
      <c r="AC801">
        <f>IF(OR(T801="",G801=""),0,T801*1440*(G801/100)*1012/1000000)</f>
        <v>17.351</v>
      </c>
      <c r="AD801" t="str">
        <v>GEM5000</v>
      </c>
      <c r="AE801" t="str">
        <v/>
      </c>
    </row>
    <row r="802">
      <c r="A802" s="1">
        <v>45658</v>
      </c>
      <c r="B802" t="str">
        <v>HW-05</v>
      </c>
      <c r="C802" t="str">
        <v>HCOL-5</v>
      </c>
      <c r="D802" t="str">
        <v>Horizontal</v>
      </c>
      <c r="E802" t="str">
        <v>3"</v>
      </c>
      <c r="F802" t="str">
        <v>1.5"</v>
      </c>
      <c r="G802">
        <v>51.3</v>
      </c>
      <c r="H802">
        <v>37.6</v>
      </c>
      <c r="I802">
        <v>0.6</v>
      </c>
      <c r="J802">
        <v>82.5</v>
      </c>
      <c r="K802">
        <v>82.7</v>
      </c>
      <c r="L802">
        <f>IF(OR(G802="",H802="",I802=""),0,MAX(0,100-G802-H802-I802))</f>
        <v>10.6</v>
      </c>
      <c r="M802">
        <v>-17.2</v>
      </c>
      <c r="N802">
        <v>-18.7</v>
      </c>
      <c r="O802">
        <v>0.9</v>
      </c>
      <c r="P802">
        <v>0.9</v>
      </c>
      <c r="Q802">
        <v>-19</v>
      </c>
      <c r="R802">
        <v>-19.7</v>
      </c>
      <c r="S802">
        <v>26.7</v>
      </c>
      <c r="T802">
        <v>27.4</v>
      </c>
      <c r="U802">
        <f>IF(OR(S802="",G802=""),0,S802*60*(G802/100)*1012/1000000*293.071)</f>
        <v>243.21</v>
      </c>
      <c r="V802">
        <f>IF(OR(T802="",G802=""),0,T802*60*(G802/100)*1012/1000000*293.071)</f>
        <v>249.81</v>
      </c>
      <c r="W802">
        <v>-26.3</v>
      </c>
      <c r="X802">
        <v>29.7</v>
      </c>
      <c r="Y802">
        <v>67</v>
      </c>
      <c r="Z802">
        <v>68</v>
      </c>
      <c r="AA802">
        <v>67</v>
      </c>
      <c r="AB802">
        <v>0</v>
      </c>
      <c r="AC802">
        <f>IF(OR(T802="",G802=""),0,T802*1440*(G802/100)*1012/1000000)</f>
        <v>20.457</v>
      </c>
      <c r="AD802" t="str">
        <v>LMS</v>
      </c>
      <c r="AE802" t="str">
        <v/>
      </c>
    </row>
    <row r="803">
      <c r="A803" s="1">
        <v>45689</v>
      </c>
      <c r="B803" t="str">
        <v>HW-05</v>
      </c>
      <c r="C803" t="str">
        <v>HCOL-5</v>
      </c>
      <c r="D803" t="str">
        <v>Horizontal</v>
      </c>
      <c r="E803" t="str">
        <v>3"</v>
      </c>
      <c r="F803" t="str">
        <v>1.5"</v>
      </c>
      <c r="G803">
        <v>51.6</v>
      </c>
      <c r="H803">
        <v>35.7</v>
      </c>
      <c r="I803">
        <v>0.4</v>
      </c>
      <c r="J803">
        <v>79</v>
      </c>
      <c r="K803">
        <v>78.7</v>
      </c>
      <c r="L803">
        <f>IF(OR(G803="",H803="",I803=""),0,MAX(0,100-G803-H803-I803))</f>
        <v>12.2</v>
      </c>
      <c r="M803">
        <v>-14.4</v>
      </c>
      <c r="N803">
        <v>-15.9</v>
      </c>
      <c r="O803">
        <v>0.9</v>
      </c>
      <c r="P803">
        <v>0.9</v>
      </c>
      <c r="Q803">
        <v>-16.1</v>
      </c>
      <c r="R803">
        <v>-17</v>
      </c>
      <c r="S803">
        <v>27.5</v>
      </c>
      <c r="T803">
        <v>27.5</v>
      </c>
      <c r="U803">
        <f>IF(OR(S803="",G803=""),0,S803*60*(G803/100)*1012/1000000*293.071)</f>
        <v>252.96</v>
      </c>
      <c r="V803">
        <f>IF(OR(T803="",G803=""),0,T803*60*(G803/100)*1012/1000000*293.071)</f>
        <v>252.35</v>
      </c>
      <c r="W803">
        <v>-25.8</v>
      </c>
      <c r="X803">
        <v>29.8</v>
      </c>
      <c r="Y803">
        <v>67</v>
      </c>
      <c r="Z803">
        <v>63</v>
      </c>
      <c r="AA803">
        <v>63</v>
      </c>
      <c r="AB803">
        <v>0</v>
      </c>
      <c r="AC803">
        <f>IF(OR(T803="",G803=""),0,T803*1440*(G803/100)*1012/1000000)</f>
        <v>20.666</v>
      </c>
      <c r="AD803" t="str">
        <v>GEM5000</v>
      </c>
      <c r="AE803" t="str">
        <v/>
      </c>
    </row>
    <row r="804">
      <c r="A804" s="1">
        <v>45717</v>
      </c>
      <c r="B804" t="str">
        <v>HW-05</v>
      </c>
      <c r="C804" t="str">
        <v>HCOL-5</v>
      </c>
      <c r="D804" t="str">
        <v>Horizontal</v>
      </c>
      <c r="E804" t="str">
        <v>3"</v>
      </c>
      <c r="F804" t="str">
        <v>1.5"</v>
      </c>
      <c r="G804">
        <v>55.8</v>
      </c>
      <c r="H804">
        <v>33.4</v>
      </c>
      <c r="I804">
        <v>0.4</v>
      </c>
      <c r="J804">
        <v>79.4</v>
      </c>
      <c r="K804">
        <v>79</v>
      </c>
      <c r="L804">
        <f>IF(OR(G804="",H804="",I804=""),0,MAX(0,100-G804-H804-I804))</f>
        <v>10.4</v>
      </c>
      <c r="M804">
        <v>-21.1</v>
      </c>
      <c r="N804">
        <v>-20.8</v>
      </c>
      <c r="O804">
        <v>1.4</v>
      </c>
      <c r="P804">
        <v>1.3</v>
      </c>
      <c r="Q804">
        <v>-22.3</v>
      </c>
      <c r="R804">
        <v>-21.9</v>
      </c>
      <c r="S804">
        <v>35.3</v>
      </c>
      <c r="T804">
        <v>34</v>
      </c>
      <c r="U804">
        <f>IF(OR(S804="",G804=""),0,S804*60*(G804/100)*1012/1000000*293.071)</f>
        <v>351.01</v>
      </c>
      <c r="V804">
        <f>IF(OR(T804="",G804=""),0,T804*60*(G804/100)*1012/1000000*293.071)</f>
        <v>337.76</v>
      </c>
      <c r="W804">
        <v>-30.4</v>
      </c>
      <c r="X804">
        <v>29.8</v>
      </c>
      <c r="Y804">
        <v>79</v>
      </c>
      <c r="Z804">
        <v>72</v>
      </c>
      <c r="AA804">
        <v>77</v>
      </c>
      <c r="AB804">
        <v>0</v>
      </c>
      <c r="AC804">
        <f>IF(OR(T804="",G804=""),0,T804*1440*(G804/100)*1012/1000000)</f>
        <v>27.66</v>
      </c>
      <c r="AD804" t="str">
        <v>GEM5000</v>
      </c>
      <c r="AE804" t="str">
        <v/>
      </c>
    </row>
    <row r="805">
      <c r="A805" s="1">
        <v>45748</v>
      </c>
      <c r="B805" t="str">
        <v>HW-05</v>
      </c>
      <c r="C805" t="str">
        <v>HCOL-5</v>
      </c>
      <c r="D805" t="str">
        <v>Horizontal</v>
      </c>
      <c r="E805" t="str">
        <v>3"</v>
      </c>
      <c r="F805" t="str">
        <v>1.5"</v>
      </c>
      <c r="G805">
        <v>56.3</v>
      </c>
      <c r="H805">
        <v>33.6</v>
      </c>
      <c r="I805">
        <v>0.5</v>
      </c>
      <c r="J805">
        <v>75.5</v>
      </c>
      <c r="K805">
        <v>75.5</v>
      </c>
      <c r="L805">
        <f>IF(OR(G805="",H805="",I805=""),0,MAX(0,100-G805-H805-I805))</f>
        <v>9.6</v>
      </c>
      <c r="M805">
        <v>-18.8</v>
      </c>
      <c r="N805">
        <v>-18.7</v>
      </c>
      <c r="O805">
        <v>1.5</v>
      </c>
      <c r="P805">
        <v>1.5</v>
      </c>
      <c r="Q805">
        <v>-20.4</v>
      </c>
      <c r="R805">
        <v>-19.9</v>
      </c>
      <c r="S805">
        <v>36.5</v>
      </c>
      <c r="T805">
        <v>36</v>
      </c>
      <c r="U805">
        <f>IF(OR(S805="",G805=""),0,S805*60*(G805/100)*1012/1000000*293.071)</f>
        <v>365.69</v>
      </c>
      <c r="V805">
        <f>IF(OR(T805="",G805=""),0,T805*60*(G805/100)*1012/1000000*293.071)</f>
        <v>360.53</v>
      </c>
      <c r="W805">
        <v>-26.4</v>
      </c>
      <c r="X805">
        <v>29.7</v>
      </c>
      <c r="Y805">
        <v>77</v>
      </c>
      <c r="Z805">
        <v>75</v>
      </c>
      <c r="AA805">
        <v>74</v>
      </c>
      <c r="AB805">
        <v>0</v>
      </c>
      <c r="AC805">
        <f>IF(OR(T805="",G805=""),0,T805*1440*(G805/100)*1012/1000000)</f>
        <v>29.525</v>
      </c>
      <c r="AD805" t="str">
        <v>LMS</v>
      </c>
      <c r="AE805" t="str">
        <v/>
      </c>
    </row>
    <row r="806">
      <c r="A806" s="1">
        <v>45778</v>
      </c>
      <c r="B806" t="str">
        <v>HW-05</v>
      </c>
      <c r="C806" t="str">
        <v>HCOL-5</v>
      </c>
      <c r="D806" t="str">
        <v>Horizontal</v>
      </c>
      <c r="E806" t="str">
        <v>3"</v>
      </c>
      <c r="F806" t="str">
        <v>1.5"</v>
      </c>
      <c r="G806">
        <v>54.2</v>
      </c>
      <c r="H806">
        <v>35.2</v>
      </c>
      <c r="I806">
        <v>0.8</v>
      </c>
      <c r="J806">
        <v>80.7</v>
      </c>
      <c r="K806">
        <v>80.7</v>
      </c>
      <c r="L806">
        <f>IF(OR(G806="",H806="",I806=""),0,MAX(0,100-G806-H806-I806))</f>
        <v>9.8</v>
      </c>
      <c r="M806">
        <v>-18</v>
      </c>
      <c r="N806">
        <v>-18</v>
      </c>
      <c r="O806">
        <v>1.3</v>
      </c>
      <c r="P806">
        <v>1.3</v>
      </c>
      <c r="Q806">
        <v>-19.4</v>
      </c>
      <c r="R806">
        <v>-19.4</v>
      </c>
      <c r="S806">
        <v>34.5</v>
      </c>
      <c r="T806">
        <v>34.4</v>
      </c>
      <c r="U806">
        <f>IF(OR(S806="",G806=""),0,S806*60*(G806/100)*1012/1000000*293.071)</f>
        <v>332.91</v>
      </c>
      <c r="V806">
        <f>IF(OR(T806="",G806=""),0,T806*60*(G806/100)*1012/1000000*293.071)</f>
        <v>331.78</v>
      </c>
      <c r="W806">
        <v>-28.8</v>
      </c>
      <c r="X806">
        <v>30</v>
      </c>
      <c r="Y806">
        <v>62</v>
      </c>
      <c r="Z806">
        <v>78</v>
      </c>
      <c r="AA806">
        <v>77</v>
      </c>
      <c r="AB806">
        <v>0</v>
      </c>
      <c r="AC806">
        <f>IF(OR(T806="",G806=""),0,T806*1440*(G806/100)*1012/1000000)</f>
        <v>27.17</v>
      </c>
      <c r="AD806" t="str">
        <v>LMS</v>
      </c>
      <c r="AE806" t="str">
        <v/>
      </c>
    </row>
    <row r="807">
      <c r="A807" s="1">
        <v>45809</v>
      </c>
      <c r="B807" t="str">
        <v>HW-05</v>
      </c>
      <c r="C807" t="str">
        <v>HCOL-5</v>
      </c>
      <c r="D807" t="str">
        <v>Horizontal</v>
      </c>
      <c r="E807" t="str">
        <v>3"</v>
      </c>
      <c r="F807" t="str">
        <v>1.5"</v>
      </c>
      <c r="G807">
        <v>56.4</v>
      </c>
      <c r="H807">
        <v>31.6</v>
      </c>
      <c r="I807">
        <v>0.4</v>
      </c>
      <c r="J807">
        <v>79.3</v>
      </c>
      <c r="K807">
        <v>79.3</v>
      </c>
      <c r="L807">
        <f>IF(OR(G807="",H807="",I807=""),0,MAX(0,100-G807-H807-I807))</f>
        <v>11.6</v>
      </c>
      <c r="M807">
        <v>-19.3</v>
      </c>
      <c r="N807">
        <v>-20.3</v>
      </c>
      <c r="O807">
        <v>1.5</v>
      </c>
      <c r="P807">
        <v>1.5</v>
      </c>
      <c r="Q807">
        <v>-20.9</v>
      </c>
      <c r="R807">
        <v>-21.6</v>
      </c>
      <c r="S807">
        <v>35.5</v>
      </c>
      <c r="T807">
        <v>36.4</v>
      </c>
      <c r="U807">
        <f>IF(OR(S807="",G807=""),0,S807*60*(G807/100)*1012/1000000*293.071)</f>
        <v>356.48</v>
      </c>
      <c r="V807">
        <f>IF(OR(T807="",G807=""),0,T807*60*(G807/100)*1012/1000000*293.071)</f>
        <v>365.03</v>
      </c>
      <c r="W807">
        <v>-30.3</v>
      </c>
      <c r="X807">
        <v>29.7</v>
      </c>
      <c r="Y807">
        <v>47</v>
      </c>
      <c r="Z807">
        <v>57</v>
      </c>
      <c r="AA807">
        <v>62</v>
      </c>
      <c r="AB807">
        <v>0</v>
      </c>
      <c r="AC807">
        <f>IF(OR(T807="",G807=""),0,T807*1440*(G807/100)*1012/1000000)</f>
        <v>29.893</v>
      </c>
      <c r="AD807" t="str">
        <v>GEM5000</v>
      </c>
      <c r="AE807" t="str">
        <v/>
      </c>
    </row>
    <row r="808">
      <c r="A808" s="1">
        <v>45839</v>
      </c>
      <c r="B808" t="str">
        <v>HW-05</v>
      </c>
      <c r="C808" t="str">
        <v>HCOL-5</v>
      </c>
      <c r="D808" t="str">
        <v>Horizontal</v>
      </c>
      <c r="E808" t="str">
        <v>3"</v>
      </c>
      <c r="F808" t="str">
        <v>1.5"</v>
      </c>
      <c r="G808">
        <v>56.4</v>
      </c>
      <c r="H808">
        <v>32.4</v>
      </c>
      <c r="I808">
        <v>0.6</v>
      </c>
      <c r="J808">
        <v>78.7</v>
      </c>
      <c r="K808">
        <v>78.5</v>
      </c>
      <c r="L808">
        <f>IF(OR(G808="",H808="",I808=""),0,MAX(0,100-G808-H808-I808))</f>
        <v>10.7</v>
      </c>
      <c r="M808">
        <v>-18.4</v>
      </c>
      <c r="N808">
        <v>-18.6</v>
      </c>
      <c r="O808">
        <v>1.1</v>
      </c>
      <c r="P808">
        <v>1.1</v>
      </c>
      <c r="Q808">
        <v>-20.3</v>
      </c>
      <c r="R808">
        <v>-19.6</v>
      </c>
      <c r="S808">
        <v>29.7</v>
      </c>
      <c r="T808">
        <v>30.5</v>
      </c>
      <c r="U808">
        <f>IF(OR(S808="",G808=""),0,S808*60*(G808/100)*1012/1000000*293.071)</f>
        <v>297.97</v>
      </c>
      <c r="V808">
        <f>IF(OR(T808="",G808=""),0,T808*60*(G808/100)*1012/1000000*293.071)</f>
        <v>306.33</v>
      </c>
      <c r="W808">
        <v>-24.4</v>
      </c>
      <c r="X808">
        <v>29.9</v>
      </c>
      <c r="Y808">
        <v>67</v>
      </c>
      <c r="Z808">
        <v>62</v>
      </c>
      <c r="AA808">
        <v>61</v>
      </c>
      <c r="AB808">
        <v>0</v>
      </c>
      <c r="AC808">
        <f>IF(OR(T808="",G808=""),0,T808*1440*(G808/100)*1012/1000000)</f>
        <v>25.086</v>
      </c>
      <c r="AD808" t="str">
        <v>Envision</v>
      </c>
      <c r="AE808" t="str">
        <v/>
      </c>
    </row>
    <row r="809">
      <c r="A809" s="1">
        <v>45870</v>
      </c>
      <c r="B809" t="str">
        <v>HW-05</v>
      </c>
      <c r="C809" t="str">
        <v>HCOL-5</v>
      </c>
      <c r="D809" t="str">
        <v>Horizontal</v>
      </c>
      <c r="E809" t="str">
        <v>3"</v>
      </c>
      <c r="F809" t="str">
        <v>1.5"</v>
      </c>
      <c r="G809">
        <v>54.5</v>
      </c>
      <c r="H809">
        <v>34.1</v>
      </c>
      <c r="I809">
        <v>0.5</v>
      </c>
      <c r="J809">
        <v>81.9</v>
      </c>
      <c r="K809">
        <v>82</v>
      </c>
      <c r="L809">
        <f>IF(OR(G809="",H809="",I809=""),0,MAX(0,100-G809-H809-I809))</f>
        <v>11</v>
      </c>
      <c r="M809">
        <v>-15.1</v>
      </c>
      <c r="N809">
        <v>-15.7</v>
      </c>
      <c r="O809">
        <v>1.1</v>
      </c>
      <c r="P809">
        <v>1.1</v>
      </c>
      <c r="Q809">
        <v>-16.4</v>
      </c>
      <c r="R809">
        <v>-17</v>
      </c>
      <c r="S809">
        <v>32.4</v>
      </c>
      <c r="T809">
        <v>31.5</v>
      </c>
      <c r="U809">
        <f>IF(OR(S809="",G809=""),0,S809*60*(G809/100)*1012/1000000*293.071)</f>
        <v>313.64</v>
      </c>
      <c r="V809">
        <f>IF(OR(T809="",G809=""),0,T809*60*(G809/100)*1012/1000000*293.071)</f>
        <v>305.31</v>
      </c>
      <c r="W809">
        <v>-23.5</v>
      </c>
      <c r="X809">
        <v>29.7</v>
      </c>
      <c r="Y809">
        <v>72</v>
      </c>
      <c r="Z809">
        <v>78</v>
      </c>
      <c r="AA809">
        <v>79</v>
      </c>
      <c r="AB809">
        <v>0</v>
      </c>
      <c r="AC809">
        <f>IF(OR(T809="",G809=""),0,T809*1440*(G809/100)*1012/1000000)</f>
        <v>25.002</v>
      </c>
      <c r="AD809" t="str">
        <v>Envision</v>
      </c>
      <c r="AE809" t="str">
        <v/>
      </c>
    </row>
    <row r="810">
      <c r="A810" s="1">
        <v>45901</v>
      </c>
      <c r="B810" t="str">
        <v>HW-05</v>
      </c>
      <c r="C810" t="str">
        <v>HCOL-5</v>
      </c>
      <c r="D810" t="str">
        <v>Horizontal</v>
      </c>
      <c r="E810" t="str">
        <v>3"</v>
      </c>
      <c r="F810" t="str">
        <v>1.5"</v>
      </c>
      <c r="G810">
        <v>54</v>
      </c>
      <c r="H810">
        <v>33.3</v>
      </c>
      <c r="I810">
        <v>0.5</v>
      </c>
      <c r="J810">
        <v>79.9</v>
      </c>
      <c r="K810">
        <v>79.8</v>
      </c>
      <c r="L810">
        <f>IF(OR(G810="",H810="",I810=""),0,MAX(0,100-G810-H810-I810))</f>
        <v>12.3</v>
      </c>
      <c r="M810">
        <v>-18.7</v>
      </c>
      <c r="N810">
        <v>-19</v>
      </c>
      <c r="O810">
        <v>0.7</v>
      </c>
      <c r="P810">
        <v>0.7</v>
      </c>
      <c r="Q810">
        <v>-20</v>
      </c>
      <c r="R810">
        <v>-20.5</v>
      </c>
      <c r="S810">
        <v>24.8</v>
      </c>
      <c r="T810">
        <v>24</v>
      </c>
      <c r="U810">
        <f>IF(OR(S810="",G810=""),0,S810*60*(G810/100)*1012/1000000*293.071)</f>
        <v>238.55</v>
      </c>
      <c r="V810">
        <f>IF(OR(T810="",G810=""),0,T810*60*(G810/100)*1012/1000000*293.071)</f>
        <v>230.95</v>
      </c>
      <c r="W810">
        <v>-26.4</v>
      </c>
      <c r="X810">
        <v>29.9</v>
      </c>
      <c r="Y810">
        <v>40</v>
      </c>
      <c r="Z810">
        <v>69</v>
      </c>
      <c r="AA810">
        <v>72</v>
      </c>
      <c r="AB810">
        <v>0</v>
      </c>
      <c r="AC810">
        <f>IF(OR(T810="",G810=""),0,T810*1440*(G810/100)*1012/1000000)</f>
        <v>18.913</v>
      </c>
      <c r="AD810" t="str">
        <v>GEM5000</v>
      </c>
      <c r="AE810" t="str">
        <v/>
      </c>
    </row>
    <row r="811">
      <c r="A811" s="1">
        <v>45931</v>
      </c>
      <c r="B811" t="str">
        <v>HW-05</v>
      </c>
      <c r="C811" t="str">
        <v>HCOL-5</v>
      </c>
      <c r="D811" t="str">
        <v>Horizontal</v>
      </c>
      <c r="E811" t="str">
        <v>3"</v>
      </c>
      <c r="F811" t="str">
        <v>1.5"</v>
      </c>
      <c r="G811">
        <v>55</v>
      </c>
      <c r="H811">
        <v>33.7</v>
      </c>
      <c r="I811">
        <v>0.7</v>
      </c>
      <c r="J811">
        <v>82.2</v>
      </c>
      <c r="K811">
        <v>82.1</v>
      </c>
      <c r="L811">
        <f>IF(OR(G811="",H811="",I811=""),0,MAX(0,100-G811-H811-I811))</f>
        <v>10.7</v>
      </c>
      <c r="M811">
        <v>-17.9</v>
      </c>
      <c r="N811">
        <v>-17.8</v>
      </c>
      <c r="O811">
        <v>0.6</v>
      </c>
      <c r="P811">
        <v>0.6</v>
      </c>
      <c r="Q811">
        <v>-19.2</v>
      </c>
      <c r="R811">
        <v>-19.1</v>
      </c>
      <c r="S811">
        <v>22.4</v>
      </c>
      <c r="T811">
        <v>22.6</v>
      </c>
      <c r="U811">
        <f>IF(OR(S811="",G811=""),0,S811*60*(G811/100)*1012/1000000*293.071)</f>
        <v>219.56</v>
      </c>
      <c r="V811">
        <f>IF(OR(T811="",G811=""),0,T811*60*(G811/100)*1012/1000000*293.071)</f>
        <v>221.02</v>
      </c>
      <c r="W811">
        <v>-28</v>
      </c>
      <c r="X811">
        <v>29.8</v>
      </c>
      <c r="Y811">
        <v>50</v>
      </c>
      <c r="Z811">
        <v>69</v>
      </c>
      <c r="AA811">
        <v>69</v>
      </c>
      <c r="AB811">
        <v>0</v>
      </c>
      <c r="AC811">
        <f>IF(OR(T811="",G811=""),0,T811*1440*(G811/100)*1012/1000000)</f>
        <v>18.1</v>
      </c>
      <c r="AD811" t="str">
        <v>LMS</v>
      </c>
      <c r="AE811" t="str">
        <v/>
      </c>
    </row>
    <row r="812">
      <c r="A812" s="1">
        <v>45962</v>
      </c>
      <c r="B812" t="str">
        <v>HW-05</v>
      </c>
      <c r="C812" t="str">
        <v>HCOL-5</v>
      </c>
      <c r="D812" t="str">
        <v>Horizontal</v>
      </c>
      <c r="E812" t="str">
        <v>3"</v>
      </c>
      <c r="F812" t="str">
        <v>1.5"</v>
      </c>
      <c r="G812">
        <v>55.3</v>
      </c>
      <c r="H812">
        <v>33.9</v>
      </c>
      <c r="I812">
        <v>0.5</v>
      </c>
      <c r="J812">
        <v>81</v>
      </c>
      <c r="K812">
        <v>81.5</v>
      </c>
      <c r="L812">
        <f>IF(OR(G812="",H812="",I812=""),0,MAX(0,100-G812-H812-I812))</f>
        <v>10.3</v>
      </c>
      <c r="M812">
        <v>-18.4</v>
      </c>
      <c r="N812">
        <v>-18.6</v>
      </c>
      <c r="O812">
        <v>1.2</v>
      </c>
      <c r="P812">
        <v>1.2</v>
      </c>
      <c r="Q812">
        <v>-20.1</v>
      </c>
      <c r="R812">
        <v>-19.8</v>
      </c>
      <c r="S812">
        <v>30.9</v>
      </c>
      <c r="T812">
        <v>32.2</v>
      </c>
      <c r="U812">
        <f>IF(OR(S812="",G812=""),0,S812*60*(G812/100)*1012/1000000*293.071)</f>
        <v>304.65</v>
      </c>
      <c r="V812">
        <f>IF(OR(T812="",G812=""),0,T812*60*(G812/100)*1012/1000000*293.071)</f>
        <v>317.32</v>
      </c>
      <c r="W812">
        <v>-28.2</v>
      </c>
      <c r="X812">
        <v>30</v>
      </c>
      <c r="Y812">
        <v>54</v>
      </c>
      <c r="Z812">
        <v>71</v>
      </c>
      <c r="AA812">
        <v>74</v>
      </c>
      <c r="AB812">
        <v>0</v>
      </c>
      <c r="AC812">
        <f>IF(OR(T812="",G812=""),0,T812*1440*(G812/100)*1012/1000000)</f>
        <v>25.986</v>
      </c>
      <c r="AD812" t="str">
        <v>Envision</v>
      </c>
      <c r="AE812" t="str">
        <v/>
      </c>
    </row>
    <row r="813">
      <c r="A813" s="1">
        <v>45992</v>
      </c>
      <c r="B813" t="str">
        <v>HW-05</v>
      </c>
      <c r="C813" t="str">
        <v>HCOL-5</v>
      </c>
      <c r="D813" t="str">
        <v>Horizontal</v>
      </c>
      <c r="E813" t="str">
        <v>3"</v>
      </c>
      <c r="F813" t="str">
        <v>1.5"</v>
      </c>
      <c r="G813">
        <v>52</v>
      </c>
      <c r="H813">
        <v>34.6</v>
      </c>
      <c r="I813">
        <v>0.6</v>
      </c>
      <c r="J813">
        <v>75.3</v>
      </c>
      <c r="K813">
        <v>75.5</v>
      </c>
      <c r="L813">
        <f>IF(OR(G813="",H813="",I813=""),0,MAX(0,100-G813-H813-I813))</f>
        <v>12.9</v>
      </c>
      <c r="M813">
        <v>-19.4</v>
      </c>
      <c r="N813">
        <v>-19.2</v>
      </c>
      <c r="O813">
        <v>0.6</v>
      </c>
      <c r="P813">
        <v>0.6</v>
      </c>
      <c r="Q813">
        <v>-20.5</v>
      </c>
      <c r="R813">
        <v>-20.2</v>
      </c>
      <c r="S813">
        <v>22.7</v>
      </c>
      <c r="T813">
        <v>22.5</v>
      </c>
      <c r="U813">
        <f>IF(OR(S813="",G813=""),0,S813*60*(G813/100)*1012/1000000*293.071)</f>
        <v>209.58</v>
      </c>
      <c r="V813">
        <f>IF(OR(T813="",G813=""),0,T813*60*(G813/100)*1012/1000000*293.071)</f>
        <v>208.34</v>
      </c>
      <c r="W813">
        <v>-26.7</v>
      </c>
      <c r="X813">
        <v>29.8</v>
      </c>
      <c r="Y813">
        <v>71</v>
      </c>
      <c r="Z813">
        <v>62</v>
      </c>
      <c r="AA813">
        <v>61</v>
      </c>
      <c r="AB813">
        <v>0</v>
      </c>
      <c r="AC813">
        <f>IF(OR(T813="",G813=""),0,T813*1440*(G813/100)*1012/1000000)</f>
        <v>17.061</v>
      </c>
      <c r="AD813" t="str">
        <v>GEM5000</v>
      </c>
      <c r="AE813" t="str">
        <v/>
      </c>
    </row>
    <row r="814">
      <c r="A814" s="1">
        <v>46023</v>
      </c>
      <c r="B814" t="str">
        <v>HW-05</v>
      </c>
      <c r="C814" t="str">
        <v>HCOL-5</v>
      </c>
      <c r="D814" t="str">
        <v>Horizontal</v>
      </c>
      <c r="E814" t="str">
        <v>3"</v>
      </c>
      <c r="F814" t="str">
        <v>1.5"</v>
      </c>
      <c r="G814">
        <v>54.9</v>
      </c>
      <c r="H814">
        <v>33</v>
      </c>
      <c r="I814">
        <v>0.6</v>
      </c>
      <c r="J814">
        <v>78.4</v>
      </c>
      <c r="K814">
        <v>78.1</v>
      </c>
      <c r="L814">
        <f>IF(OR(G814="",H814="",I814=""),0,MAX(0,100-G814-H814-I814))</f>
        <v>11.6</v>
      </c>
      <c r="M814">
        <v>-18.2</v>
      </c>
      <c r="N814">
        <v>-17.6</v>
      </c>
      <c r="O814">
        <v>1.3</v>
      </c>
      <c r="P814">
        <v>1.3</v>
      </c>
      <c r="Q814">
        <v>-19.6</v>
      </c>
      <c r="R814">
        <v>-19</v>
      </c>
      <c r="S814">
        <v>33.4</v>
      </c>
      <c r="T814">
        <v>33.8</v>
      </c>
      <c r="U814">
        <f>IF(OR(S814="",G814=""),0,S814*60*(G814/100)*1012/1000000*293.071)</f>
        <v>326.46</v>
      </c>
      <c r="V814">
        <f>IF(OR(T814="",G814=""),0,T814*60*(G814/100)*1012/1000000*293.071)</f>
        <v>330.31</v>
      </c>
      <c r="W814">
        <v>-26.2</v>
      </c>
      <c r="X814">
        <v>30</v>
      </c>
      <c r="Y814">
        <v>77</v>
      </c>
      <c r="Z814">
        <v>80</v>
      </c>
      <c r="AA814">
        <v>78</v>
      </c>
      <c r="AB814">
        <v>0</v>
      </c>
      <c r="AC814">
        <f>IF(OR(T814="",G814=""),0,T814*1440*(G814/100)*1012/1000000)</f>
        <v>27.049</v>
      </c>
      <c r="AD814" t="str">
        <v>LMS</v>
      </c>
      <c r="AE814" t="str">
        <v/>
      </c>
    </row>
    <row r="815">
      <c r="A815" s="1">
        <v>46054</v>
      </c>
      <c r="B815" t="str">
        <v>HW-05</v>
      </c>
      <c r="C815" t="str">
        <v>HCOL-5</v>
      </c>
      <c r="D815" t="str">
        <v>Horizontal</v>
      </c>
      <c r="E815" t="str">
        <v>3"</v>
      </c>
      <c r="F815" t="str">
        <v>1.5"</v>
      </c>
      <c r="G815">
        <v>54.8</v>
      </c>
      <c r="H815">
        <v>33.4</v>
      </c>
      <c r="I815">
        <v>0.5</v>
      </c>
      <c r="J815">
        <v>77.6</v>
      </c>
      <c r="K815">
        <v>77.4</v>
      </c>
      <c r="L815">
        <f>IF(OR(G815="",H815="",I815=""),0,MAX(0,100-G815-H815-I815))</f>
        <v>11.3</v>
      </c>
      <c r="M815">
        <v>-17.4</v>
      </c>
      <c r="N815">
        <v>-18.6</v>
      </c>
      <c r="O815">
        <v>0.9</v>
      </c>
      <c r="P815">
        <v>0.9</v>
      </c>
      <c r="Q815">
        <v>-19.2</v>
      </c>
      <c r="R815">
        <v>-19.8</v>
      </c>
      <c r="S815">
        <v>30.4</v>
      </c>
      <c r="T815">
        <v>28.9</v>
      </c>
      <c r="U815">
        <f>IF(OR(S815="",G815=""),0,S815*60*(G815/100)*1012/1000000*293.071)</f>
        <v>295.99</v>
      </c>
      <c r="V815">
        <f>IF(OR(T815="",G815=""),0,T815*60*(G815/100)*1012/1000000*293.071)</f>
        <v>281.64</v>
      </c>
      <c r="W815">
        <v>-27</v>
      </c>
      <c r="X815">
        <v>29.8</v>
      </c>
      <c r="Y815">
        <v>72</v>
      </c>
      <c r="Z815">
        <v>81</v>
      </c>
      <c r="AA815">
        <v>78</v>
      </c>
      <c r="AB815">
        <v>0</v>
      </c>
      <c r="AC815">
        <f>IF(OR(T815="",G815=""),0,T815*1440*(G815/100)*1012/1000000)</f>
        <v>23.064</v>
      </c>
      <c r="AD815" t="str">
        <v>GEM5000</v>
      </c>
      <c r="AE815" t="str">
        <v/>
      </c>
    </row>
    <row r="816">
      <c r="A816" s="1">
        <v>46082</v>
      </c>
      <c r="B816" t="str">
        <v>HW-05</v>
      </c>
      <c r="C816" t="str">
        <v>HCOL-5</v>
      </c>
      <c r="D816" t="str">
        <v>Horizontal</v>
      </c>
      <c r="E816" t="str">
        <v>3"</v>
      </c>
      <c r="F816" t="str">
        <v>1.5"</v>
      </c>
      <c r="G816">
        <v>54.3</v>
      </c>
      <c r="H816">
        <v>32.8</v>
      </c>
      <c r="I816">
        <v>0.6</v>
      </c>
      <c r="J816">
        <v>80.3</v>
      </c>
      <c r="K816">
        <v>80.7</v>
      </c>
      <c r="L816">
        <f>IF(OR(G816="",H816="",I816=""),0,MAX(0,100-G816-H816-I816))</f>
        <v>12.2</v>
      </c>
      <c r="M816">
        <v>-16.6</v>
      </c>
      <c r="N816">
        <v>-17.4</v>
      </c>
      <c r="O816">
        <v>1.5</v>
      </c>
      <c r="P816">
        <v>1.5</v>
      </c>
      <c r="Q816">
        <v>-18.4</v>
      </c>
      <c r="R816">
        <v>-18.8</v>
      </c>
      <c r="S816">
        <v>35.2</v>
      </c>
      <c r="T816">
        <v>35.8</v>
      </c>
      <c r="U816">
        <f>IF(OR(S816="",G816=""),0,S816*60*(G816/100)*1012/1000000*293.071)</f>
        <v>340.13</v>
      </c>
      <c r="V816">
        <f>IF(OR(T816="",G816=""),0,T816*60*(G816/100)*1012/1000000*293.071)</f>
        <v>346.34</v>
      </c>
      <c r="W816">
        <v>-25.9</v>
      </c>
      <c r="X816">
        <v>29.9</v>
      </c>
      <c r="Y816">
        <v>79</v>
      </c>
      <c r="Z816">
        <v>63</v>
      </c>
      <c r="AA816">
        <v>62</v>
      </c>
      <c r="AB816">
        <v>0</v>
      </c>
      <c r="AC816">
        <f>IF(OR(T816="",G816=""),0,T816*1440*(G816/100)*1012/1000000)</f>
        <v>28.362</v>
      </c>
      <c r="AD816" t="str">
        <v>GEM5000</v>
      </c>
      <c r="AE816" t="str">
        <v/>
      </c>
    </row>
    <row r="817">
      <c r="A817" s="1">
        <v>46113</v>
      </c>
      <c r="B817" t="str">
        <v>HW-05</v>
      </c>
      <c r="C817" t="str">
        <v>HCOL-5</v>
      </c>
      <c r="D817" t="str">
        <v>Horizontal</v>
      </c>
      <c r="E817" t="str">
        <v>3"</v>
      </c>
      <c r="F817" t="str">
        <v>1.5"</v>
      </c>
      <c r="G817">
        <v>56.1</v>
      </c>
      <c r="H817">
        <v>32.3</v>
      </c>
      <c r="I817">
        <v>0.5</v>
      </c>
      <c r="J817">
        <v>75.2</v>
      </c>
      <c r="K817">
        <v>75.4</v>
      </c>
      <c r="L817">
        <f>IF(OR(G817="",H817="",I817=""),0,MAX(0,100-G817-H817-I817))</f>
        <v>11.2</v>
      </c>
      <c r="M817">
        <v>-19</v>
      </c>
      <c r="N817">
        <v>-19.7</v>
      </c>
      <c r="O817">
        <v>0.9</v>
      </c>
      <c r="P817">
        <v>0.9</v>
      </c>
      <c r="Q817">
        <v>-20.2</v>
      </c>
      <c r="R817">
        <v>-20.7</v>
      </c>
      <c r="S817">
        <v>28.5</v>
      </c>
      <c r="T817">
        <v>28.5</v>
      </c>
      <c r="U817">
        <f>IF(OR(S817="",G817=""),0,S817*60*(G817/100)*1012/1000000*293.071)</f>
        <v>284.25</v>
      </c>
      <c r="V817">
        <f>IF(OR(T817="",G817=""),0,T817*60*(G817/100)*1012/1000000*293.071)</f>
        <v>284.77</v>
      </c>
      <c r="W817">
        <v>-27.8</v>
      </c>
      <c r="X817">
        <v>29.8</v>
      </c>
      <c r="Y817">
        <v>44</v>
      </c>
      <c r="Z817">
        <v>67</v>
      </c>
      <c r="AA817">
        <v>67</v>
      </c>
      <c r="AB817">
        <v>0</v>
      </c>
      <c r="AC817">
        <f>IF(OR(T817="",G817=""),0,T817*1440*(G817/100)*1012/1000000)</f>
        <v>23.32</v>
      </c>
      <c r="AD817" t="str">
        <v>GEM5000</v>
      </c>
      <c r="AE817" t="str">
        <v/>
      </c>
    </row>
    <row r="818">
      <c r="A818" s="1">
        <v>46143</v>
      </c>
      <c r="B818" t="str">
        <v>HW-05</v>
      </c>
      <c r="C818" t="str">
        <v>HCOL-5</v>
      </c>
      <c r="D818" t="str">
        <v>Horizontal</v>
      </c>
      <c r="E818" t="str">
        <v>3"</v>
      </c>
      <c r="F818" t="str">
        <v>1.5"</v>
      </c>
      <c r="G818">
        <v>53.9</v>
      </c>
      <c r="H818">
        <v>33.6</v>
      </c>
      <c r="I818">
        <v>0.6</v>
      </c>
      <c r="J818">
        <v>76.7</v>
      </c>
      <c r="K818">
        <v>76.7</v>
      </c>
      <c r="L818">
        <f>IF(OR(G818="",H818="",I818=""),0,MAX(0,100-G818-H818-I818))</f>
        <v>11.9</v>
      </c>
      <c r="M818">
        <v>-19.9</v>
      </c>
      <c r="N818">
        <v>-21.1</v>
      </c>
      <c r="O818">
        <v>0.8</v>
      </c>
      <c r="P818">
        <v>0.8</v>
      </c>
      <c r="Q818">
        <v>-21.4</v>
      </c>
      <c r="R818">
        <v>-22.1</v>
      </c>
      <c r="S818">
        <v>26.9</v>
      </c>
      <c r="T818">
        <v>27.1</v>
      </c>
      <c r="U818">
        <f>IF(OR(S818="",G818=""),0,S818*60*(G818/100)*1012/1000000*293.071)</f>
        <v>257.82</v>
      </c>
      <c r="V818">
        <f>IF(OR(T818="",G818=""),0,T818*60*(G818/100)*1012/1000000*293.071)</f>
        <v>260.24</v>
      </c>
      <c r="W818">
        <v>-31.7</v>
      </c>
      <c r="X818">
        <v>29.8</v>
      </c>
      <c r="Y818">
        <v>77</v>
      </c>
      <c r="Z818">
        <v>74</v>
      </c>
      <c r="AA818">
        <v>74</v>
      </c>
      <c r="AB818">
        <v>0</v>
      </c>
      <c r="AC818">
        <f>IF(OR(T818="",G818=""),0,T818*1440*(G818/100)*1012/1000000)</f>
        <v>21.311</v>
      </c>
      <c r="AD818" t="str">
        <v>GEM5000</v>
      </c>
      <c r="AE818" t="str">
        <v/>
      </c>
    </row>
    <row r="819">
      <c r="A819" s="1">
        <v>46174</v>
      </c>
      <c r="B819" t="str">
        <v>HW-05</v>
      </c>
      <c r="C819" t="str">
        <v>HCOL-5</v>
      </c>
      <c r="D819" t="str">
        <v>Horizontal</v>
      </c>
      <c r="E819" t="str">
        <v>3"</v>
      </c>
      <c r="F819" t="str">
        <v>1.5"</v>
      </c>
      <c r="G819">
        <v>53.7</v>
      </c>
      <c r="H819">
        <v>33.6</v>
      </c>
      <c r="I819">
        <v>0.8</v>
      </c>
      <c r="J819">
        <v>77.4</v>
      </c>
      <c r="K819">
        <v>77.7</v>
      </c>
      <c r="L819">
        <f>IF(OR(G819="",H819="",I819=""),0,MAX(0,100-G819-H819-I819))</f>
        <v>12</v>
      </c>
      <c r="M819">
        <v>-19.5</v>
      </c>
      <c r="N819">
        <v>-19.5</v>
      </c>
      <c r="O819">
        <v>0.6</v>
      </c>
      <c r="P819">
        <v>0.6</v>
      </c>
      <c r="Q819">
        <v>-20.9</v>
      </c>
      <c r="R819">
        <v>-20.4</v>
      </c>
      <c r="S819">
        <v>21.8</v>
      </c>
      <c r="T819">
        <v>23.1</v>
      </c>
      <c r="U819">
        <f>IF(OR(S819="",G819=""),0,S819*60*(G819/100)*1012/1000000*293.071)</f>
        <v>208.02</v>
      </c>
      <c r="V819">
        <f>IF(OR(T819="",G819=""),0,T819*60*(G819/100)*1012/1000000*293.071)</f>
        <v>220.83</v>
      </c>
      <c r="W819">
        <v>-28.5</v>
      </c>
      <c r="X819">
        <v>29.8</v>
      </c>
      <c r="Y819">
        <v>64</v>
      </c>
      <c r="Z819">
        <v>55</v>
      </c>
      <c r="AA819">
        <v>61</v>
      </c>
      <c r="AB819">
        <v>0</v>
      </c>
      <c r="AC819">
        <f>IF(OR(T819="",G819=""),0,T819*1440*(G819/100)*1012/1000000)</f>
        <v>18.084</v>
      </c>
      <c r="AD819" t="str">
        <v>Envision</v>
      </c>
      <c r="AE819" t="str">
        <v/>
      </c>
    </row>
    <row r="820">
      <c r="A820" s="1">
        <v>46204</v>
      </c>
      <c r="B820" t="str">
        <v>HW-05</v>
      </c>
      <c r="C820" t="str">
        <v>HCOL-5</v>
      </c>
      <c r="D820" t="str">
        <v>Horizontal</v>
      </c>
      <c r="E820" t="str">
        <v>3"</v>
      </c>
      <c r="F820" t="str">
        <v>1.5"</v>
      </c>
      <c r="G820">
        <v>54.4</v>
      </c>
      <c r="H820">
        <v>35.3</v>
      </c>
      <c r="I820">
        <v>0.6</v>
      </c>
      <c r="J820">
        <v>83.7</v>
      </c>
      <c r="K820">
        <v>83.6</v>
      </c>
      <c r="L820">
        <f>IF(OR(G820="",H820="",I820=""),0,MAX(0,100-G820-H820-I820))</f>
        <v>9.8</v>
      </c>
      <c r="M820">
        <v>-19.1</v>
      </c>
      <c r="N820">
        <v>-18.8</v>
      </c>
      <c r="O820">
        <v>1.2</v>
      </c>
      <c r="P820">
        <v>1.2</v>
      </c>
      <c r="Q820">
        <v>-20.4</v>
      </c>
      <c r="R820">
        <v>-20.1</v>
      </c>
      <c r="S820">
        <v>32.5</v>
      </c>
      <c r="T820">
        <v>32.2</v>
      </c>
      <c r="U820">
        <f>IF(OR(S820="",G820=""),0,S820*60*(G820/100)*1012/1000000*293.071)</f>
        <v>314.54</v>
      </c>
      <c r="V820">
        <f>IF(OR(T820="",G820=""),0,T820*60*(G820/100)*1012/1000000*293.071)</f>
        <v>311.7</v>
      </c>
      <c r="W820">
        <v>-26.8</v>
      </c>
      <c r="X820">
        <v>29.7</v>
      </c>
      <c r="Y820">
        <v>48</v>
      </c>
      <c r="Z820">
        <v>78</v>
      </c>
      <c r="AA820">
        <v>76</v>
      </c>
      <c r="AB820">
        <v>0</v>
      </c>
      <c r="AC820">
        <f>IF(OR(T820="",G820=""),0,T820*1440*(G820/100)*1012/1000000)</f>
        <v>25.525</v>
      </c>
      <c r="AD820" t="str">
        <v>LMS</v>
      </c>
      <c r="AE820" t="str">
        <v/>
      </c>
    </row>
    <row r="821">
      <c r="A821" s="1">
        <v>46235</v>
      </c>
      <c r="B821" t="str">
        <v>HW-05</v>
      </c>
      <c r="C821" t="str">
        <v>HCOL-5</v>
      </c>
      <c r="D821" t="str">
        <v>Horizontal</v>
      </c>
      <c r="E821" t="str">
        <v>3"</v>
      </c>
      <c r="F821" t="str">
        <v>1.5"</v>
      </c>
      <c r="G821">
        <v>53.2</v>
      </c>
      <c r="H821">
        <v>36.2</v>
      </c>
      <c r="I821">
        <v>0.6</v>
      </c>
      <c r="J821">
        <v>81.2</v>
      </c>
      <c r="K821">
        <v>81.8</v>
      </c>
      <c r="L821">
        <f>IF(OR(G821="",H821="",I821=""),0,MAX(0,100-G821-H821-I821))</f>
        <v>10</v>
      </c>
      <c r="M821">
        <v>-21.3</v>
      </c>
      <c r="N821">
        <v>-21.1</v>
      </c>
      <c r="O821">
        <v>1.1</v>
      </c>
      <c r="P821">
        <v>1.1</v>
      </c>
      <c r="Q821">
        <v>-22.7</v>
      </c>
      <c r="R821">
        <v>-22.3</v>
      </c>
      <c r="S821">
        <v>31</v>
      </c>
      <c r="T821">
        <v>30.8</v>
      </c>
      <c r="U821">
        <f>IF(OR(S821="",G821=""),0,S821*60*(G821/100)*1012/1000000*293.071)</f>
        <v>293.5</v>
      </c>
      <c r="V821">
        <f>IF(OR(T821="",G821=""),0,T821*60*(G821/100)*1012/1000000*293.071)</f>
        <v>291.65</v>
      </c>
      <c r="W821">
        <v>-31.1</v>
      </c>
      <c r="X821">
        <v>29.7</v>
      </c>
      <c r="Y821">
        <v>77</v>
      </c>
      <c r="Z821">
        <v>62</v>
      </c>
      <c r="AA821">
        <v>62</v>
      </c>
      <c r="AB821">
        <v>0</v>
      </c>
      <c r="AC821">
        <f>IF(OR(T821="",G821=""),0,T821*1440*(G821/100)*1012/1000000)</f>
        <v>23.884</v>
      </c>
      <c r="AD821" t="str">
        <v>GEM5000</v>
      </c>
      <c r="AE821" t="str">
        <v/>
      </c>
    </row>
    <row r="822">
      <c r="A822" s="1">
        <v>45658</v>
      </c>
      <c r="B822" t="str">
        <v>HW-06</v>
      </c>
      <c r="C822" t="str">
        <v>HCOL-6</v>
      </c>
      <c r="D822" t="str">
        <v>Horizontal</v>
      </c>
      <c r="E822" t="str">
        <v>3"</v>
      </c>
      <c r="F822" t="str">
        <v>1.5"</v>
      </c>
      <c r="G822">
        <v>54.4</v>
      </c>
      <c r="H822">
        <v>32.5</v>
      </c>
      <c r="I822">
        <v>0.5</v>
      </c>
      <c r="J822">
        <v>79.5</v>
      </c>
      <c r="K822">
        <v>79.4</v>
      </c>
      <c r="L822">
        <f>IF(OR(G822="",H822="",I822=""),0,MAX(0,100-G822-H822-I822))</f>
        <v>12.6</v>
      </c>
      <c r="M822">
        <v>-19</v>
      </c>
      <c r="N822">
        <v>-18.7</v>
      </c>
      <c r="O822">
        <v>0.9</v>
      </c>
      <c r="P822">
        <v>0.9</v>
      </c>
      <c r="Q822">
        <v>-20.3</v>
      </c>
      <c r="R822">
        <v>-20.2</v>
      </c>
      <c r="S822">
        <v>27.1</v>
      </c>
      <c r="T822">
        <v>27.7</v>
      </c>
      <c r="U822">
        <f>IF(OR(S822="",G822=""),0,S822*60*(G822/100)*1012/1000000*293.071)</f>
        <v>262.14</v>
      </c>
      <c r="V822">
        <f>IF(OR(T822="",G822=""),0,T822*60*(G822/100)*1012/1000000*293.071)</f>
        <v>268.44</v>
      </c>
      <c r="W822">
        <v>-29.8</v>
      </c>
      <c r="X822">
        <v>29.8</v>
      </c>
      <c r="Y822">
        <v>75</v>
      </c>
      <c r="Z822">
        <v>60</v>
      </c>
      <c r="AA822">
        <v>64</v>
      </c>
      <c r="AB822">
        <v>0</v>
      </c>
      <c r="AC822">
        <f>IF(OR(T822="",G822=""),0,T822*1440*(G822/100)*1012/1000000)</f>
        <v>21.983</v>
      </c>
      <c r="AD822" t="str">
        <v>Envision</v>
      </c>
      <c r="AE822" t="str">
        <v/>
      </c>
    </row>
    <row r="823">
      <c r="A823" s="1">
        <v>45689</v>
      </c>
      <c r="B823" t="str">
        <v>HW-06</v>
      </c>
      <c r="C823" t="str">
        <v>HCOL-6</v>
      </c>
      <c r="D823" t="str">
        <v>Horizontal</v>
      </c>
      <c r="E823" t="str">
        <v>3"</v>
      </c>
      <c r="F823" t="str">
        <v>1.5"</v>
      </c>
      <c r="G823">
        <v>56.6</v>
      </c>
      <c r="H823">
        <v>31</v>
      </c>
      <c r="I823">
        <v>0.8</v>
      </c>
      <c r="J823">
        <v>82</v>
      </c>
      <c r="K823">
        <v>81.8</v>
      </c>
      <c r="L823">
        <f>IF(OR(G823="",H823="",I823=""),0,MAX(0,100-G823-H823-I823))</f>
        <v>11.7</v>
      </c>
      <c r="M823">
        <v>-15.7</v>
      </c>
      <c r="N823">
        <v>-15</v>
      </c>
      <c r="O823">
        <v>1.1</v>
      </c>
      <c r="P823">
        <v>1.1</v>
      </c>
      <c r="Q823">
        <v>-17.2</v>
      </c>
      <c r="R823">
        <v>-16.5</v>
      </c>
      <c r="S823">
        <v>32</v>
      </c>
      <c r="T823">
        <v>31.7</v>
      </c>
      <c r="U823">
        <f>IF(OR(S823="",G823=""),0,S823*60*(G823/100)*1012/1000000*293.071)</f>
        <v>321.69</v>
      </c>
      <c r="V823">
        <f>IF(OR(T823="",G823=""),0,T823*60*(G823/100)*1012/1000000*293.071)</f>
        <v>319.01</v>
      </c>
      <c r="W823">
        <v>-23.4</v>
      </c>
      <c r="X823">
        <v>29.8</v>
      </c>
      <c r="Y823">
        <v>51</v>
      </c>
      <c r="Z823">
        <v>82</v>
      </c>
      <c r="AA823">
        <v>78</v>
      </c>
      <c r="AB823">
        <v>0</v>
      </c>
      <c r="AC823">
        <f>IF(OR(T823="",G823=""),0,T823*1440*(G823/100)*1012/1000000)</f>
        <v>26.124</v>
      </c>
      <c r="AD823" t="str">
        <v>GEM5000</v>
      </c>
      <c r="AE823" t="str">
        <v/>
      </c>
    </row>
    <row r="824">
      <c r="A824" s="1">
        <v>45717</v>
      </c>
      <c r="B824" t="str">
        <v>HW-06</v>
      </c>
      <c r="C824" t="str">
        <v>HCOL-6</v>
      </c>
      <c r="D824" t="str">
        <v>Horizontal</v>
      </c>
      <c r="E824" t="str">
        <v>3"</v>
      </c>
      <c r="F824" t="str">
        <v>1.5"</v>
      </c>
      <c r="G824">
        <v>53.7</v>
      </c>
      <c r="H824">
        <v>34.6</v>
      </c>
      <c r="I824">
        <v>0.6</v>
      </c>
      <c r="J824">
        <v>75.7</v>
      </c>
      <c r="K824">
        <v>75.9</v>
      </c>
      <c r="L824">
        <f>IF(OR(G824="",H824="",I824=""),0,MAX(0,100-G824-H824-I824))</f>
        <v>11</v>
      </c>
      <c r="M824">
        <v>-15</v>
      </c>
      <c r="N824">
        <v>-15.9</v>
      </c>
      <c r="O824">
        <v>1.1</v>
      </c>
      <c r="P824">
        <v>1.1</v>
      </c>
      <c r="Q824">
        <v>-16.8</v>
      </c>
      <c r="R824">
        <v>-16.9</v>
      </c>
      <c r="S824">
        <v>29.5</v>
      </c>
      <c r="T824">
        <v>30.7</v>
      </c>
      <c r="U824">
        <f>IF(OR(S824="",G824=""),0,S824*60*(G824/100)*1012/1000000*293.071)</f>
        <v>282.55</v>
      </c>
      <c r="V824">
        <f>IF(OR(T824="",G824=""),0,T824*60*(G824/100)*1012/1000000*293.071)</f>
        <v>293.13</v>
      </c>
      <c r="W824">
        <v>-26.4</v>
      </c>
      <c r="X824">
        <v>30</v>
      </c>
      <c r="Y824">
        <v>66</v>
      </c>
      <c r="Z824">
        <v>68</v>
      </c>
      <c r="AA824">
        <v>65</v>
      </c>
      <c r="AB824">
        <v>0</v>
      </c>
      <c r="AC824">
        <f>IF(OR(T824="",G824=""),0,T824*1440*(G824/100)*1012/1000000)</f>
        <v>24.005</v>
      </c>
      <c r="AD824" t="str">
        <v>GEM5000</v>
      </c>
      <c r="AE824" t="str">
        <v/>
      </c>
    </row>
    <row r="825">
      <c r="A825" s="1">
        <v>45748</v>
      </c>
      <c r="B825" t="str">
        <v>HW-06</v>
      </c>
      <c r="C825" t="str">
        <v>HCOL-6</v>
      </c>
      <c r="D825" t="str">
        <v>Horizontal</v>
      </c>
      <c r="E825" t="str">
        <v>3"</v>
      </c>
      <c r="F825" t="str">
        <v>1.5"</v>
      </c>
      <c r="G825">
        <v>54.8</v>
      </c>
      <c r="H825">
        <v>34.4</v>
      </c>
      <c r="I825">
        <v>0.7</v>
      </c>
      <c r="J825">
        <v>78.8</v>
      </c>
      <c r="K825">
        <v>79.4</v>
      </c>
      <c r="L825">
        <f>IF(OR(G825="",H825="",I825=""),0,MAX(0,100-G825-H825-I825))</f>
        <v>10.2</v>
      </c>
      <c r="M825">
        <v>-16.3</v>
      </c>
      <c r="N825">
        <v>-16.8</v>
      </c>
      <c r="O825">
        <v>1.5</v>
      </c>
      <c r="P825">
        <v>1.5</v>
      </c>
      <c r="Q825">
        <v>-17.9</v>
      </c>
      <c r="R825">
        <v>-17.9</v>
      </c>
      <c r="S825">
        <v>37.4</v>
      </c>
      <c r="T825">
        <v>36.9</v>
      </c>
      <c r="U825">
        <f>IF(OR(S825="",G825=""),0,S825*60*(G825/100)*1012/1000000*293.071)</f>
        <v>364.86</v>
      </c>
      <c r="V825">
        <f>IF(OR(T825="",G825=""),0,T825*60*(G825/100)*1012/1000000*293.071)</f>
        <v>359.77</v>
      </c>
      <c r="W825">
        <v>-26.9</v>
      </c>
      <c r="X825">
        <v>29.7</v>
      </c>
      <c r="Y825">
        <v>75</v>
      </c>
      <c r="Z825">
        <v>69</v>
      </c>
      <c r="AA825">
        <v>71</v>
      </c>
      <c r="AB825">
        <v>0</v>
      </c>
      <c r="AC825">
        <f>IF(OR(T825="",G825=""),0,T825*1440*(G825/100)*1012/1000000)</f>
        <v>29.462</v>
      </c>
      <c r="AD825" t="str">
        <v>LMS</v>
      </c>
      <c r="AE825" t="str">
        <v/>
      </c>
    </row>
    <row r="826">
      <c r="A826" s="1">
        <v>45778</v>
      </c>
      <c r="B826" t="str">
        <v>HW-06</v>
      </c>
      <c r="C826" t="str">
        <v>HCOL-6</v>
      </c>
      <c r="D826" t="str">
        <v>Horizontal</v>
      </c>
      <c r="E826" t="str">
        <v>3"</v>
      </c>
      <c r="F826" t="str">
        <v>1.5"</v>
      </c>
      <c r="G826">
        <v>51.2</v>
      </c>
      <c r="H826">
        <v>36.2</v>
      </c>
      <c r="I826">
        <v>0.5</v>
      </c>
      <c r="J826">
        <v>82.7</v>
      </c>
      <c r="K826">
        <v>82.8</v>
      </c>
      <c r="L826">
        <f>IF(OR(G826="",H826="",I826=""),0,MAX(0,100-G826-H826-I826))</f>
        <v>12.2</v>
      </c>
      <c r="M826">
        <v>-15.5</v>
      </c>
      <c r="N826">
        <v>-15.7</v>
      </c>
      <c r="O826">
        <v>1.2</v>
      </c>
      <c r="P826">
        <v>1.2</v>
      </c>
      <c r="Q826">
        <v>-16.6</v>
      </c>
      <c r="R826">
        <v>-16.8</v>
      </c>
      <c r="S826">
        <v>33.3</v>
      </c>
      <c r="T826">
        <v>33.1</v>
      </c>
      <c r="U826">
        <f>IF(OR(S826="",G826=""),0,S826*60*(G826/100)*1012/1000000*293.071)</f>
        <v>303.61</v>
      </c>
      <c r="V826">
        <f>IF(OR(T826="",G826=""),0,T826*60*(G826/100)*1012/1000000*293.071)</f>
        <v>301.03</v>
      </c>
      <c r="W826">
        <v>-26.4</v>
      </c>
      <c r="X826">
        <v>29.7</v>
      </c>
      <c r="Y826">
        <v>79</v>
      </c>
      <c r="Z826">
        <v>68</v>
      </c>
      <c r="AA826">
        <v>68</v>
      </c>
      <c r="AB826">
        <v>0</v>
      </c>
      <c r="AC826">
        <f>IF(OR(T826="",G826=""),0,T826*1440*(G826/100)*1012/1000000)</f>
        <v>24.652</v>
      </c>
      <c r="AD826" t="str">
        <v>GEM5000</v>
      </c>
      <c r="AE826" t="str">
        <v/>
      </c>
    </row>
    <row r="827">
      <c r="A827" s="1">
        <v>45809</v>
      </c>
      <c r="B827" t="str">
        <v>HW-06</v>
      </c>
      <c r="C827" t="str">
        <v>HCOL-6</v>
      </c>
      <c r="D827" t="str">
        <v>Horizontal</v>
      </c>
      <c r="E827" t="str">
        <v>3"</v>
      </c>
      <c r="F827" t="str">
        <v>1.5"</v>
      </c>
      <c r="G827">
        <v>55.8</v>
      </c>
      <c r="H827">
        <v>32.4</v>
      </c>
      <c r="I827">
        <v>0.8</v>
      </c>
      <c r="J827">
        <v>77.6</v>
      </c>
      <c r="K827">
        <v>77.9</v>
      </c>
      <c r="L827">
        <f>IF(OR(G827="",H827="",I827=""),0,MAX(0,100-G827-H827-I827))</f>
        <v>11</v>
      </c>
      <c r="M827">
        <v>-17.4</v>
      </c>
      <c r="N827">
        <v>-18</v>
      </c>
      <c r="O827">
        <v>0.9</v>
      </c>
      <c r="P827">
        <v>0.9</v>
      </c>
      <c r="Q827">
        <v>-18.9</v>
      </c>
      <c r="R827">
        <v>-19.3</v>
      </c>
      <c r="S827">
        <v>28.3</v>
      </c>
      <c r="T827">
        <v>27.8</v>
      </c>
      <c r="U827">
        <f>IF(OR(S827="",G827=""),0,S827*60*(G827/100)*1012/1000000*293.071)</f>
        <v>281.37</v>
      </c>
      <c r="V827">
        <f>IF(OR(T827="",G827=""),0,T827*60*(G827/100)*1012/1000000*293.071)</f>
        <v>275.77</v>
      </c>
      <c r="W827">
        <v>-27.7</v>
      </c>
      <c r="X827">
        <v>30</v>
      </c>
      <c r="Y827">
        <v>46</v>
      </c>
      <c r="Z827">
        <v>70</v>
      </c>
      <c r="AA827">
        <v>72</v>
      </c>
      <c r="AB827">
        <v>0</v>
      </c>
      <c r="AC827">
        <f>IF(OR(T827="",G827=""),0,T827*1440*(G827/100)*1012/1000000)</f>
        <v>22.583</v>
      </c>
      <c r="AD827" t="str">
        <v>GEM5000</v>
      </c>
      <c r="AE827" t="str">
        <v/>
      </c>
    </row>
    <row r="828">
      <c r="A828" s="1">
        <v>45839</v>
      </c>
      <c r="B828" t="str">
        <v>HW-06</v>
      </c>
      <c r="C828" t="str">
        <v>HCOL-6</v>
      </c>
      <c r="D828" t="str">
        <v>Horizontal</v>
      </c>
      <c r="E828" t="str">
        <v>3"</v>
      </c>
      <c r="F828" t="str">
        <v>1.5"</v>
      </c>
      <c r="G828">
        <v>51.1</v>
      </c>
      <c r="H828">
        <v>36.1</v>
      </c>
      <c r="I828">
        <v>0.6</v>
      </c>
      <c r="J828">
        <v>81.4</v>
      </c>
      <c r="K828">
        <v>81.3</v>
      </c>
      <c r="L828">
        <f>IF(OR(G828="",H828="",I828=""),0,MAX(0,100-G828-H828-I828))</f>
        <v>12.3</v>
      </c>
      <c r="M828">
        <v>-16.6</v>
      </c>
      <c r="N828">
        <v>-17</v>
      </c>
      <c r="O828">
        <v>1.4</v>
      </c>
      <c r="P828">
        <v>1.4</v>
      </c>
      <c r="Q828">
        <v>-17.7</v>
      </c>
      <c r="R828">
        <v>-18.1</v>
      </c>
      <c r="S828">
        <v>35.9</v>
      </c>
      <c r="T828">
        <v>35.3</v>
      </c>
      <c r="U828">
        <f>IF(OR(S828="",G828=""),0,S828*60*(G828/100)*1012/1000000*293.071)</f>
        <v>326.62</v>
      </c>
      <c r="V828">
        <f>IF(OR(T828="",G828=""),0,T828*60*(G828/100)*1012/1000000*293.071)</f>
        <v>320.5</v>
      </c>
      <c r="W828">
        <v>-24.6</v>
      </c>
      <c r="X828">
        <v>29.8</v>
      </c>
      <c r="Y828">
        <v>71</v>
      </c>
      <c r="Z828">
        <v>68</v>
      </c>
      <c r="AA828">
        <v>69</v>
      </c>
      <c r="AB828">
        <v>0</v>
      </c>
      <c r="AC828">
        <f>IF(OR(T828="",G828=""),0,T828*1440*(G828/100)*1012/1000000)</f>
        <v>26.246</v>
      </c>
      <c r="AD828" t="str">
        <v>Envision</v>
      </c>
      <c r="AE828" t="str">
        <v/>
      </c>
    </row>
    <row r="829">
      <c r="A829" s="1">
        <v>45870</v>
      </c>
      <c r="B829" t="str">
        <v>HW-06</v>
      </c>
      <c r="C829" t="str">
        <v>HCOL-6</v>
      </c>
      <c r="D829" t="str">
        <v>Horizontal</v>
      </c>
      <c r="E829" t="str">
        <v>3"</v>
      </c>
      <c r="F829" t="str">
        <v>1.5"</v>
      </c>
      <c r="G829">
        <v>53.5</v>
      </c>
      <c r="H829">
        <v>33.3</v>
      </c>
      <c r="I829">
        <v>0.6</v>
      </c>
      <c r="J829">
        <v>80.8</v>
      </c>
      <c r="K829">
        <v>80.9</v>
      </c>
      <c r="L829">
        <f>IF(OR(G829="",H829="",I829=""),0,MAX(0,100-G829-H829-I829))</f>
        <v>12.5</v>
      </c>
      <c r="M829">
        <v>-19.9</v>
      </c>
      <c r="N829">
        <v>-20.6</v>
      </c>
      <c r="O829">
        <v>1.2</v>
      </c>
      <c r="P829">
        <v>1.2</v>
      </c>
      <c r="Q829">
        <v>-21.8</v>
      </c>
      <c r="R829">
        <v>-21.6</v>
      </c>
      <c r="S829">
        <v>32.2</v>
      </c>
      <c r="T829">
        <v>32.1</v>
      </c>
      <c r="U829">
        <f>IF(OR(S829="",G829=""),0,S829*60*(G829/100)*1012/1000000*293.071)</f>
        <v>306.75</v>
      </c>
      <c r="V829">
        <f>IF(OR(T829="",G829=""),0,T829*60*(G829/100)*1012/1000000*293.071)</f>
        <v>305.59</v>
      </c>
      <c r="W829">
        <v>-29.4</v>
      </c>
      <c r="X829">
        <v>30</v>
      </c>
      <c r="Y829">
        <v>74</v>
      </c>
      <c r="Z829">
        <v>63</v>
      </c>
      <c r="AA829">
        <v>66</v>
      </c>
      <c r="AB829">
        <v>0</v>
      </c>
      <c r="AC829">
        <f>IF(OR(T829="",G829=""),0,T829*1440*(G829/100)*1012/1000000)</f>
        <v>25.026</v>
      </c>
      <c r="AD829" t="str">
        <v>LMS</v>
      </c>
      <c r="AE829" t="str">
        <v/>
      </c>
    </row>
    <row r="830">
      <c r="A830" s="1">
        <v>45901</v>
      </c>
      <c r="B830" t="str">
        <v>HW-06</v>
      </c>
      <c r="C830" t="str">
        <v>HCOL-6</v>
      </c>
      <c r="D830" t="str">
        <v>Horizontal</v>
      </c>
      <c r="E830" t="str">
        <v>3"</v>
      </c>
      <c r="F830" t="str">
        <v>1.5"</v>
      </c>
      <c r="G830">
        <v>56.5</v>
      </c>
      <c r="H830">
        <v>31.2</v>
      </c>
      <c r="I830">
        <v>0.6</v>
      </c>
      <c r="J830">
        <v>75.2</v>
      </c>
      <c r="K830">
        <v>74.9</v>
      </c>
      <c r="L830">
        <f>IF(OR(G830="",H830="",I830=""),0,MAX(0,100-G830-H830-I830))</f>
        <v>11.7</v>
      </c>
      <c r="M830">
        <v>-15.4</v>
      </c>
      <c r="N830">
        <v>-15.8</v>
      </c>
      <c r="O830">
        <v>1.5</v>
      </c>
      <c r="P830">
        <v>1.5</v>
      </c>
      <c r="Q830">
        <v>-16.8</v>
      </c>
      <c r="R830">
        <v>-16.8</v>
      </c>
      <c r="S830">
        <v>35.7</v>
      </c>
      <c r="T830">
        <v>35.8</v>
      </c>
      <c r="U830">
        <f>IF(OR(S830="",G830=""),0,S830*60*(G830/100)*1012/1000000*293.071)</f>
        <v>358.96</v>
      </c>
      <c r="V830">
        <f>IF(OR(T830="",G830=""),0,T830*60*(G830/100)*1012/1000000*293.071)</f>
        <v>359.86</v>
      </c>
      <c r="W830">
        <v>-24.2</v>
      </c>
      <c r="X830">
        <v>30</v>
      </c>
      <c r="Y830">
        <v>49</v>
      </c>
      <c r="Z830">
        <v>78</v>
      </c>
      <c r="AA830">
        <v>78</v>
      </c>
      <c r="AB830">
        <v>0</v>
      </c>
      <c r="AC830">
        <f>IF(OR(T830="",G830=""),0,T830*1440*(G830/100)*1012/1000000)</f>
        <v>29.469</v>
      </c>
      <c r="AD830" t="str">
        <v>GEM5000</v>
      </c>
      <c r="AE830" t="str">
        <v/>
      </c>
    </row>
    <row r="831">
      <c r="A831" s="1">
        <v>45931</v>
      </c>
      <c r="B831" t="str">
        <v>HW-06</v>
      </c>
      <c r="C831" t="str">
        <v>HCOL-6</v>
      </c>
      <c r="D831" t="str">
        <v>Horizontal</v>
      </c>
      <c r="E831" t="str">
        <v>3"</v>
      </c>
      <c r="F831" t="str">
        <v>1.5"</v>
      </c>
      <c r="G831">
        <v>53.3</v>
      </c>
      <c r="H831">
        <v>35.9</v>
      </c>
      <c r="I831">
        <v>0.5</v>
      </c>
      <c r="J831">
        <v>75.9</v>
      </c>
      <c r="K831">
        <v>76.4</v>
      </c>
      <c r="L831">
        <f>IF(OR(G831="",H831="",I831=""),0,MAX(0,100-G831-H831-I831))</f>
        <v>10.3</v>
      </c>
      <c r="M831">
        <v>-18.8</v>
      </c>
      <c r="N831">
        <v>-18.4</v>
      </c>
      <c r="O831">
        <v>1.1</v>
      </c>
      <c r="P831">
        <v>1.1</v>
      </c>
      <c r="Q831">
        <v>-20</v>
      </c>
      <c r="R831">
        <v>-19.6</v>
      </c>
      <c r="S831">
        <v>30.3</v>
      </c>
      <c r="T831">
        <v>31.2</v>
      </c>
      <c r="U831">
        <f>IF(OR(S831="",G831=""),0,S831*60*(G831/100)*1012/1000000*293.071)</f>
        <v>287.75</v>
      </c>
      <c r="V831">
        <f>IF(OR(T831="",G831=""),0,T831*60*(G831/100)*1012/1000000*293.071)</f>
        <v>296.44</v>
      </c>
      <c r="W831">
        <v>-25.9</v>
      </c>
      <c r="X831">
        <v>29.9</v>
      </c>
      <c r="Y831">
        <v>79</v>
      </c>
      <c r="Z831">
        <v>72</v>
      </c>
      <c r="AA831">
        <v>71</v>
      </c>
      <c r="AB831">
        <v>0</v>
      </c>
      <c r="AC831">
        <f>IF(OR(T831="",G831=""),0,T831*1440*(G831/100)*1012/1000000)</f>
        <v>24.276</v>
      </c>
      <c r="AD831" t="str">
        <v>GEM5000</v>
      </c>
      <c r="AE831" t="str">
        <v/>
      </c>
    </row>
    <row r="832">
      <c r="A832" s="1">
        <v>45962</v>
      </c>
      <c r="B832" t="str">
        <v>HW-06</v>
      </c>
      <c r="C832" t="str">
        <v>HCOL-6</v>
      </c>
      <c r="D832" t="str">
        <v>Horizontal</v>
      </c>
      <c r="E832" t="str">
        <v>3"</v>
      </c>
      <c r="F832" t="str">
        <v>1.5"</v>
      </c>
      <c r="G832">
        <v>52</v>
      </c>
      <c r="H832">
        <v>35.7</v>
      </c>
      <c r="I832">
        <v>0.6</v>
      </c>
      <c r="J832">
        <v>79.6</v>
      </c>
      <c r="K832">
        <v>79.6</v>
      </c>
      <c r="L832">
        <f>IF(OR(G832="",H832="",I832=""),0,MAX(0,100-G832-H832-I832))</f>
        <v>11.6</v>
      </c>
      <c r="M832">
        <v>-19.4</v>
      </c>
      <c r="N832">
        <v>-20.3</v>
      </c>
      <c r="O832">
        <v>0.6</v>
      </c>
      <c r="P832">
        <v>0.6</v>
      </c>
      <c r="Q832">
        <v>-20.8</v>
      </c>
      <c r="R832">
        <v>-21.4</v>
      </c>
      <c r="S832">
        <v>22.6</v>
      </c>
      <c r="T832">
        <v>22.8</v>
      </c>
      <c r="U832">
        <f>IF(OR(S832="",G832=""),0,S832*60*(G832/100)*1012/1000000*293.071)</f>
        <v>209.48</v>
      </c>
      <c r="V832">
        <f>IF(OR(T832="",G832=""),0,T832*60*(G832/100)*1012/1000000*293.071)</f>
        <v>210.91</v>
      </c>
      <c r="W832">
        <v>-27.2</v>
      </c>
      <c r="X832">
        <v>30</v>
      </c>
      <c r="Y832">
        <v>56</v>
      </c>
      <c r="Z832">
        <v>67</v>
      </c>
      <c r="AA832">
        <v>68</v>
      </c>
      <c r="AB832">
        <v>0</v>
      </c>
      <c r="AC832">
        <f>IF(OR(T832="",G832=""),0,T832*1440*(G832/100)*1012/1000000)</f>
        <v>17.272</v>
      </c>
      <c r="AD832" t="str">
        <v>Envision</v>
      </c>
      <c r="AE832" t="str">
        <v/>
      </c>
    </row>
    <row r="833">
      <c r="A833" s="1">
        <v>45992</v>
      </c>
      <c r="B833" t="str">
        <v>HW-06</v>
      </c>
      <c r="C833" t="str">
        <v>HCOL-6</v>
      </c>
      <c r="D833" t="str">
        <v>Horizontal</v>
      </c>
      <c r="E833" t="str">
        <v>3"</v>
      </c>
      <c r="F833" t="str">
        <v>1.5"</v>
      </c>
      <c r="G833">
        <v>56</v>
      </c>
      <c r="H833">
        <v>33.1</v>
      </c>
      <c r="I833">
        <v>0.4</v>
      </c>
      <c r="J833">
        <v>81.5</v>
      </c>
      <c r="K833">
        <v>81.6</v>
      </c>
      <c r="L833">
        <f>IF(OR(G833="",H833="",I833=""),0,MAX(0,100-G833-H833-I833))</f>
        <v>10.4</v>
      </c>
      <c r="M833">
        <v>-20.6</v>
      </c>
      <c r="N833">
        <v>-21.2</v>
      </c>
      <c r="O833">
        <v>1.6</v>
      </c>
      <c r="P833">
        <v>1.6</v>
      </c>
      <c r="Q833">
        <v>-21.7</v>
      </c>
      <c r="R833">
        <v>-22.4</v>
      </c>
      <c r="S833">
        <v>36.9</v>
      </c>
      <c r="T833">
        <v>37</v>
      </c>
      <c r="U833">
        <f>IF(OR(S833="",G833=""),0,S833*60*(G833/100)*1012/1000000*293.071)</f>
        <v>367.79</v>
      </c>
      <c r="V833">
        <f>IF(OR(T833="",G833=""),0,T833*60*(G833/100)*1012/1000000*293.071)</f>
        <v>368.44</v>
      </c>
      <c r="W833">
        <v>-29</v>
      </c>
      <c r="X833">
        <v>29.8</v>
      </c>
      <c r="Y833">
        <v>75</v>
      </c>
      <c r="Z833">
        <v>70</v>
      </c>
      <c r="AA833">
        <v>71</v>
      </c>
      <c r="AB833">
        <v>0</v>
      </c>
      <c r="AC833">
        <f>IF(OR(T833="",G833=""),0,T833*1440*(G833/100)*1012/1000000)</f>
        <v>30.172</v>
      </c>
      <c r="AD833" t="str">
        <v>GEM5000</v>
      </c>
      <c r="AE833" t="str">
        <v/>
      </c>
    </row>
    <row r="834">
      <c r="A834" s="1">
        <v>46023</v>
      </c>
      <c r="B834" t="str">
        <v>HW-06</v>
      </c>
      <c r="C834" t="str">
        <v>HCOL-6</v>
      </c>
      <c r="D834" t="str">
        <v>Horizontal</v>
      </c>
      <c r="E834" t="str">
        <v>3"</v>
      </c>
      <c r="F834" t="str">
        <v>1.5"</v>
      </c>
      <c r="G834">
        <v>52.3</v>
      </c>
      <c r="H834">
        <v>36.5</v>
      </c>
      <c r="I834">
        <v>0.7</v>
      </c>
      <c r="J834">
        <v>81</v>
      </c>
      <c r="K834">
        <v>81.5</v>
      </c>
      <c r="L834">
        <f>IF(OR(G834="",H834="",I834=""),0,MAX(0,100-G834-H834-I834))</f>
        <v>10.4</v>
      </c>
      <c r="M834">
        <v>-15.9</v>
      </c>
      <c r="N834">
        <v>-15.3</v>
      </c>
      <c r="O834">
        <v>1.2</v>
      </c>
      <c r="P834">
        <v>1.2</v>
      </c>
      <c r="Q834">
        <v>-17</v>
      </c>
      <c r="R834">
        <v>-16.5</v>
      </c>
      <c r="S834">
        <v>33.3</v>
      </c>
      <c r="T834">
        <v>33.1</v>
      </c>
      <c r="U834">
        <f>IF(OR(S834="",G834=""),0,S834*60*(G834/100)*1012/1000000*293.071)</f>
        <v>309.91</v>
      </c>
      <c r="V834">
        <f>IF(OR(T834="",G834=""),0,T834*60*(G834/100)*1012/1000000*293.071)</f>
        <v>307.65</v>
      </c>
      <c r="W834">
        <v>-24.1</v>
      </c>
      <c r="X834">
        <v>29.7</v>
      </c>
      <c r="Y834">
        <v>67</v>
      </c>
      <c r="Z834">
        <v>71</v>
      </c>
      <c r="AA834">
        <v>76</v>
      </c>
      <c r="AB834">
        <v>0</v>
      </c>
      <c r="AC834">
        <f>IF(OR(T834="",G834=""),0,T834*1440*(G834/100)*1012/1000000)</f>
        <v>25.194</v>
      </c>
      <c r="AD834" t="str">
        <v>GEM5000</v>
      </c>
      <c r="AE834" t="str">
        <v/>
      </c>
    </row>
    <row r="835">
      <c r="A835" s="1">
        <v>46054</v>
      </c>
      <c r="B835" t="str">
        <v>HW-06</v>
      </c>
      <c r="C835" t="str">
        <v>HCOL-6</v>
      </c>
      <c r="D835" t="str">
        <v>Horizontal</v>
      </c>
      <c r="E835" t="str">
        <v>3"</v>
      </c>
      <c r="F835" t="str">
        <v>1.5"</v>
      </c>
      <c r="G835">
        <v>55.6</v>
      </c>
      <c r="H835">
        <v>32.7</v>
      </c>
      <c r="I835">
        <v>0.4</v>
      </c>
      <c r="J835">
        <v>79.8</v>
      </c>
      <c r="K835">
        <v>80.1</v>
      </c>
      <c r="L835">
        <f>IF(OR(G835="",H835="",I835=""),0,MAX(0,100-G835-H835-I835))</f>
        <v>11.3</v>
      </c>
      <c r="M835">
        <v>-17.5</v>
      </c>
      <c r="N835">
        <v>-18.4</v>
      </c>
      <c r="O835">
        <v>0.9</v>
      </c>
      <c r="P835">
        <v>0.9</v>
      </c>
      <c r="Q835">
        <v>-19.4</v>
      </c>
      <c r="R835">
        <v>-19.9</v>
      </c>
      <c r="S835">
        <v>27.8</v>
      </c>
      <c r="T835">
        <v>28.6</v>
      </c>
      <c r="U835">
        <f>IF(OR(S835="",G835=""),0,S835*60*(G835/100)*1012/1000000*293.071)</f>
        <v>275.31</v>
      </c>
      <c r="V835">
        <f>IF(OR(T835="",G835=""),0,T835*60*(G835/100)*1012/1000000*293.071)</f>
        <v>282.81</v>
      </c>
      <c r="W835">
        <v>-25.2</v>
      </c>
      <c r="X835">
        <v>30</v>
      </c>
      <c r="Y835">
        <v>45</v>
      </c>
      <c r="Z835">
        <v>59</v>
      </c>
      <c r="AA835">
        <v>62</v>
      </c>
      <c r="AB835">
        <v>0</v>
      </c>
      <c r="AC835">
        <f>IF(OR(T835="",G835=""),0,T835*1440*(G835/100)*1012/1000000)</f>
        <v>23.16</v>
      </c>
      <c r="AD835" t="str">
        <v>GEM5000</v>
      </c>
      <c r="AE835" t="str">
        <v/>
      </c>
    </row>
    <row r="836">
      <c r="A836" s="1">
        <v>46082</v>
      </c>
      <c r="B836" t="str">
        <v>HW-06</v>
      </c>
      <c r="C836" t="str">
        <v>HCOL-6</v>
      </c>
      <c r="D836" t="str">
        <v>Horizontal</v>
      </c>
      <c r="E836" t="str">
        <v>3"</v>
      </c>
      <c r="F836" t="str">
        <v>1.5"</v>
      </c>
      <c r="G836">
        <v>55</v>
      </c>
      <c r="H836">
        <v>33.4</v>
      </c>
      <c r="I836">
        <v>0.7</v>
      </c>
      <c r="J836">
        <v>84</v>
      </c>
      <c r="K836">
        <v>83.8</v>
      </c>
      <c r="L836">
        <f>IF(OR(G836="",H836="",I836=""),0,MAX(0,100-G836-H836-I836))</f>
        <v>10.9</v>
      </c>
      <c r="M836">
        <v>-15.8</v>
      </c>
      <c r="N836">
        <v>-15.7</v>
      </c>
      <c r="O836">
        <v>0.9</v>
      </c>
      <c r="P836">
        <v>0.9</v>
      </c>
      <c r="Q836">
        <v>-17.6</v>
      </c>
      <c r="R836">
        <v>-17</v>
      </c>
      <c r="S836">
        <v>29.2</v>
      </c>
      <c r="T836">
        <v>28.2</v>
      </c>
      <c r="U836">
        <f>IF(OR(S836="",G836=""),0,S836*60*(G836/100)*1012/1000000*293.071)</f>
        <v>286.15</v>
      </c>
      <c r="V836">
        <f>IF(OR(T836="",G836=""),0,T836*60*(G836/100)*1012/1000000*293.071)</f>
        <v>276.39</v>
      </c>
      <c r="W836">
        <v>-23.7</v>
      </c>
      <c r="X836">
        <v>30</v>
      </c>
      <c r="Y836">
        <v>45</v>
      </c>
      <c r="Z836">
        <v>77</v>
      </c>
      <c r="AA836">
        <v>74</v>
      </c>
      <c r="AB836">
        <v>0</v>
      </c>
      <c r="AC836">
        <f>IF(OR(T836="",G836=""),0,T836*1440*(G836/100)*1012/1000000)</f>
        <v>22.634</v>
      </c>
      <c r="AD836" t="str">
        <v>Envision</v>
      </c>
      <c r="AE836" t="str">
        <v/>
      </c>
    </row>
    <row r="837">
      <c r="A837" s="1">
        <v>46113</v>
      </c>
      <c r="B837" t="str">
        <v>HW-06</v>
      </c>
      <c r="C837" t="str">
        <v>HCOL-6</v>
      </c>
      <c r="D837" t="str">
        <v>Horizontal</v>
      </c>
      <c r="E837" t="str">
        <v>3"</v>
      </c>
      <c r="F837" t="str">
        <v>1.5"</v>
      </c>
      <c r="G837">
        <v>53</v>
      </c>
      <c r="H837">
        <v>33.5</v>
      </c>
      <c r="I837">
        <v>0.6</v>
      </c>
      <c r="J837">
        <v>82</v>
      </c>
      <c r="K837">
        <v>82.6</v>
      </c>
      <c r="L837">
        <f>IF(OR(G837="",H837="",I837=""),0,MAX(0,100-G837-H837-I837))</f>
        <v>12.9</v>
      </c>
      <c r="M837">
        <v>-17.1</v>
      </c>
      <c r="N837">
        <v>-18.4</v>
      </c>
      <c r="O837">
        <v>1.5</v>
      </c>
      <c r="P837">
        <v>1.5</v>
      </c>
      <c r="Q837">
        <v>-18.9</v>
      </c>
      <c r="R837">
        <v>-19.6</v>
      </c>
      <c r="S837">
        <v>35.8</v>
      </c>
      <c r="T837">
        <v>36.1</v>
      </c>
      <c r="U837">
        <f>IF(OR(S837="",G837=""),0,S837*60*(G837/100)*1012/1000000*293.071)</f>
        <v>337.83</v>
      </c>
      <c r="V837">
        <f>IF(OR(T837="",G837=""),0,T837*60*(G837/100)*1012/1000000*293.071)</f>
        <v>340.37</v>
      </c>
      <c r="W837">
        <v>-28.7</v>
      </c>
      <c r="X837">
        <v>29.9</v>
      </c>
      <c r="Y837">
        <v>55</v>
      </c>
      <c r="Z837">
        <v>62</v>
      </c>
      <c r="AA837">
        <v>68</v>
      </c>
      <c r="AB837">
        <v>0</v>
      </c>
      <c r="AC837">
        <f>IF(OR(T837="",G837=""),0,T837*1440*(G837/100)*1012/1000000)</f>
        <v>27.873</v>
      </c>
      <c r="AD837" t="str">
        <v>Envision</v>
      </c>
      <c r="AE837" t="str">
        <v/>
      </c>
    </row>
    <row r="838">
      <c r="A838" s="1">
        <v>46143</v>
      </c>
      <c r="B838" t="str">
        <v>HW-06</v>
      </c>
      <c r="C838" t="str">
        <v>HCOL-6</v>
      </c>
      <c r="D838" t="str">
        <v>Horizontal</v>
      </c>
      <c r="E838" t="str">
        <v>3"</v>
      </c>
      <c r="F838" t="str">
        <v>1.5"</v>
      </c>
      <c r="G838">
        <v>56.5</v>
      </c>
      <c r="H838">
        <v>31.7</v>
      </c>
      <c r="I838">
        <v>0.7</v>
      </c>
      <c r="J838">
        <v>82.8</v>
      </c>
      <c r="K838">
        <v>82.9</v>
      </c>
      <c r="L838">
        <f>IF(OR(G838="",H838="",I838=""),0,MAX(0,100-G838-H838-I838))</f>
        <v>11.1</v>
      </c>
      <c r="M838">
        <v>-17.1</v>
      </c>
      <c r="N838">
        <v>-18</v>
      </c>
      <c r="O838">
        <v>1.2</v>
      </c>
      <c r="P838">
        <v>1.2</v>
      </c>
      <c r="Q838">
        <v>-18.5</v>
      </c>
      <c r="R838">
        <v>-19.4</v>
      </c>
      <c r="S838">
        <v>31.7</v>
      </c>
      <c r="T838">
        <v>32.6</v>
      </c>
      <c r="U838">
        <f>IF(OR(S838="",G838=""),0,S838*60*(G838/100)*1012/1000000*293.071)</f>
        <v>319.32</v>
      </c>
      <c r="V838">
        <f>IF(OR(T838="",G838=""),0,T838*60*(G838/100)*1012/1000000*293.071)</f>
        <v>327.76</v>
      </c>
      <c r="W838">
        <v>-24.9</v>
      </c>
      <c r="X838">
        <v>29.9</v>
      </c>
      <c r="Y838">
        <v>52</v>
      </c>
      <c r="Z838">
        <v>72</v>
      </c>
      <c r="AA838">
        <v>74</v>
      </c>
      <c r="AB838">
        <v>0</v>
      </c>
      <c r="AC838">
        <f>IF(OR(T838="",G838=""),0,T838*1440*(G838/100)*1012/1000000)</f>
        <v>26.841</v>
      </c>
      <c r="AD838" t="str">
        <v>GEM5000</v>
      </c>
      <c r="AE838" t="str">
        <v/>
      </c>
    </row>
    <row r="839">
      <c r="A839" s="1">
        <v>46174</v>
      </c>
      <c r="B839" t="str">
        <v>HW-06</v>
      </c>
      <c r="C839" t="str">
        <v>HCOL-6</v>
      </c>
      <c r="D839" t="str">
        <v>Horizontal</v>
      </c>
      <c r="E839" t="str">
        <v>3"</v>
      </c>
      <c r="F839" t="str">
        <v>1.5"</v>
      </c>
      <c r="G839">
        <v>55</v>
      </c>
      <c r="H839">
        <v>33.7</v>
      </c>
      <c r="I839">
        <v>0.7</v>
      </c>
      <c r="J839">
        <v>82.9</v>
      </c>
      <c r="K839">
        <v>83.2</v>
      </c>
      <c r="L839">
        <f>IF(OR(G839="",H839="",I839=""),0,MAX(0,100-G839-H839-I839))</f>
        <v>10.6</v>
      </c>
      <c r="M839">
        <v>-20.6</v>
      </c>
      <c r="N839">
        <v>-21</v>
      </c>
      <c r="O839">
        <v>1.3</v>
      </c>
      <c r="P839">
        <v>1.3</v>
      </c>
      <c r="Q839">
        <v>-22.3</v>
      </c>
      <c r="R839">
        <v>-22.4</v>
      </c>
      <c r="S839">
        <v>34.7</v>
      </c>
      <c r="T839">
        <v>33.5</v>
      </c>
      <c r="U839">
        <f>IF(OR(S839="",G839=""),0,S839*60*(G839/100)*1012/1000000*293.071)</f>
        <v>339.72</v>
      </c>
      <c r="V839">
        <f>IF(OR(T839="",G839=""),0,T839*60*(G839/100)*1012/1000000*293.071)</f>
        <v>328.23</v>
      </c>
      <c r="W839">
        <v>-29.2</v>
      </c>
      <c r="X839">
        <v>29.8</v>
      </c>
      <c r="Y839">
        <v>65</v>
      </c>
      <c r="Z839">
        <v>68</v>
      </c>
      <c r="AA839">
        <v>66</v>
      </c>
      <c r="AB839">
        <v>0</v>
      </c>
      <c r="AC839">
        <f>IF(OR(T839="",G839=""),0,T839*1440*(G839/100)*1012/1000000)</f>
        <v>26.88</v>
      </c>
      <c r="AD839" t="str">
        <v>LMS</v>
      </c>
      <c r="AE839" t="str">
        <v/>
      </c>
    </row>
    <row r="840">
      <c r="A840" s="1">
        <v>46204</v>
      </c>
      <c r="B840" t="str">
        <v>HW-06</v>
      </c>
      <c r="C840" t="str">
        <v>HCOL-6</v>
      </c>
      <c r="D840" t="str">
        <v>Horizontal</v>
      </c>
      <c r="E840" t="str">
        <v>3"</v>
      </c>
      <c r="F840" t="str">
        <v>1.5"</v>
      </c>
      <c r="G840">
        <v>56.1</v>
      </c>
      <c r="H840">
        <v>31.2</v>
      </c>
      <c r="I840">
        <v>0.7</v>
      </c>
      <c r="J840">
        <v>78.1</v>
      </c>
      <c r="K840">
        <v>77.9</v>
      </c>
      <c r="L840">
        <f>IF(OR(G840="",H840="",I840=""),0,MAX(0,100-G840-H840-I840))</f>
        <v>12</v>
      </c>
      <c r="M840">
        <v>-18.2</v>
      </c>
      <c r="N840">
        <v>-18.3</v>
      </c>
      <c r="O840">
        <v>0.8</v>
      </c>
      <c r="P840">
        <v>0.8</v>
      </c>
      <c r="Q840">
        <v>-19.9</v>
      </c>
      <c r="R840">
        <v>-19.6</v>
      </c>
      <c r="S840">
        <v>27.7</v>
      </c>
      <c r="T840">
        <v>26.3</v>
      </c>
      <c r="U840">
        <f>IF(OR(S840="",G840=""),0,S840*60*(G840/100)*1012/1000000*293.071)</f>
        <v>276.39</v>
      </c>
      <c r="V840">
        <f>IF(OR(T840="",G840=""),0,T840*60*(G840/100)*1012/1000000*293.071)</f>
        <v>262.12</v>
      </c>
      <c r="W840">
        <v>-25.7</v>
      </c>
      <c r="X840">
        <v>29.7</v>
      </c>
      <c r="Y840">
        <v>81</v>
      </c>
      <c r="Z840">
        <v>69</v>
      </c>
      <c r="AA840">
        <v>73</v>
      </c>
      <c r="AB840">
        <v>0</v>
      </c>
      <c r="AC840">
        <f>IF(OR(T840="",G840=""),0,T840*1440*(G840/100)*1012/1000000)</f>
        <v>21.465</v>
      </c>
      <c r="AD840" t="str">
        <v>GEM5000</v>
      </c>
      <c r="AE840" t="str">
        <v/>
      </c>
    </row>
    <row r="841">
      <c r="A841" s="1">
        <v>46235</v>
      </c>
      <c r="B841" t="str">
        <v>HW-06</v>
      </c>
      <c r="C841" t="str">
        <v>HCOL-6</v>
      </c>
      <c r="D841" t="str">
        <v>Horizontal</v>
      </c>
      <c r="E841" t="str">
        <v>3"</v>
      </c>
      <c r="F841" t="str">
        <v>1.5"</v>
      </c>
      <c r="G841">
        <v>55.5</v>
      </c>
      <c r="H841">
        <v>31.8</v>
      </c>
      <c r="I841">
        <v>0.6</v>
      </c>
      <c r="J841">
        <v>76.4</v>
      </c>
      <c r="K841">
        <v>76.2</v>
      </c>
      <c r="L841">
        <f>IF(OR(G841="",H841="",I841=""),0,MAX(0,100-G841-H841-I841))</f>
        <v>12</v>
      </c>
      <c r="M841">
        <v>-17.7</v>
      </c>
      <c r="N841">
        <v>-18.7</v>
      </c>
      <c r="O841">
        <v>1.5</v>
      </c>
      <c r="P841">
        <v>1.5</v>
      </c>
      <c r="Q841">
        <v>-19.2</v>
      </c>
      <c r="R841">
        <v>-19.9</v>
      </c>
      <c r="S841">
        <v>36.2</v>
      </c>
      <c r="T841">
        <v>36</v>
      </c>
      <c r="U841">
        <f>IF(OR(S841="",G841=""),0,S841*60*(G841/100)*1012/1000000*293.071)</f>
        <v>357.05</v>
      </c>
      <c r="V841">
        <f>IF(OR(T841="",G841=""),0,T841*60*(G841/100)*1012/1000000*293.071)</f>
        <v>356</v>
      </c>
      <c r="W841">
        <v>-26.7</v>
      </c>
      <c r="X841">
        <v>29.9</v>
      </c>
      <c r="Y841">
        <v>76</v>
      </c>
      <c r="Z841">
        <v>62</v>
      </c>
      <c r="AA841">
        <v>61</v>
      </c>
      <c r="AB841">
        <v>0</v>
      </c>
      <c r="AC841">
        <f>IF(OR(T841="",G841=""),0,T841*1440*(G841/100)*1012/1000000)</f>
        <v>29.153</v>
      </c>
      <c r="AD841" t="str">
        <v>LMS</v>
      </c>
      <c r="AE841" t="str">
        <v/>
      </c>
    </row>
  </sheetData>
  <autoFilter ref="A1:AE841"/>
  <ignoredErrors>
    <ignoredError numberStoredAsText="1" sqref="A1:AE84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cols>
    <col min="1" max="1" width="14.83203125" customWidth="1"/>
    <col min="2" max="2" width="42.83203125" customWidth="1"/>
    <col min="3" max="3" width="12.83203125" customWidth="1"/>
    <col min="4" max="4" width="12.83203125" customWidth="1"/>
    <col min="5" max="5" width="36.83203125" customWidth="1"/>
    <col min="6" max="6" width="24.83203125" customWidth="1"/>
    <col min="7" max="7" width="14.83203125" customWidth="1"/>
  </cols>
  <sheetData>
    <row r="1">
      <c r="A1" t="str">
        <v>event</v>
      </c>
      <c r="B1" t="str">
        <v>exceedance location/description</v>
      </c>
      <c r="C1" t="str">
        <v>latitude</v>
      </c>
      <c r="D1" t="str">
        <v>longitude</v>
      </c>
      <c r="E1" t="str">
        <v>root cause</v>
      </c>
      <c r="F1" t="str">
        <v>initial exceedance date and time</v>
      </c>
      <c r="G1" t="str">
        <v>initial value</v>
      </c>
    </row>
    <row r="2">
      <c r="A2" t="str">
        <v>SEM-2026-001</v>
      </c>
      <c r="B2" t="str">
        <v>Cell 3 interior, between EW-22 and EW-23</v>
      </c>
      <c r="C2">
        <v>35.919444</v>
      </c>
      <c r="D2">
        <v>-86.877792</v>
      </c>
      <c r="E2" t="str">
        <v>Saturated well screen — EW-22/23/24</v>
      </c>
      <c r="F2" s="1">
        <v>46120.384722222225</v>
      </c>
      <c r="G2">
        <v>720</v>
      </c>
    </row>
    <row r="3">
      <c r="A3" t="str">
        <v>SEM-2026-002</v>
      </c>
      <c r="B3" t="str">
        <v>Cell 3 south slope, 40 ft S of EW-23</v>
      </c>
      <c r="C3">
        <v>35.919197</v>
      </c>
      <c r="D3">
        <v>-86.87749</v>
      </c>
      <c r="E3" t="str">
        <v>No dewatering on EW-23</v>
      </c>
      <c r="F3" s="1">
        <v>46120.396527777775</v>
      </c>
      <c r="G3">
        <v>980</v>
      </c>
    </row>
    <row r="4">
      <c r="A4" t="str">
        <v>SEM-2026-003</v>
      </c>
      <c r="B4" t="str">
        <v>Cell 3 mid-cell, EW-24 radius</v>
      </c>
      <c r="C4">
        <v>35.919526</v>
      </c>
      <c r="D4">
        <v>-86.877154</v>
      </c>
      <c r="E4" t="str">
        <v>Low available perf EW-24</v>
      </c>
      <c r="F4" s="1">
        <v>46154.41805555556</v>
      </c>
      <c r="G4">
        <v>540</v>
      </c>
    </row>
    <row r="5">
      <c r="A5" t="str">
        <v>SEM-2026-004</v>
      </c>
      <c r="B5" t="str">
        <v>Cell 3 north interior</v>
      </c>
      <c r="C5">
        <v>35.919829</v>
      </c>
      <c r="D5">
        <v>-86.877926</v>
      </c>
      <c r="E5" t="str">
        <v>Collection gap — liquid mound</v>
      </c>
      <c r="F5" s="1">
        <v>46154.43194444444</v>
      </c>
      <c r="G5">
        <v>410</v>
      </c>
    </row>
    <row r="6">
      <c r="A6" t="str">
        <v>SEM-2026-005</v>
      </c>
      <c r="B6" t="str">
        <v>Cell 3 / Cell 1 berm, HW-03 alignment</v>
      </c>
      <c r="C6">
        <v>35.919059</v>
      </c>
      <c r="D6">
        <v>-86.876853</v>
      </c>
      <c r="E6" t="str">
        <v>Cover penetration near HW-03</v>
      </c>
      <c r="F6" s="1">
        <v>46176.36597222222</v>
      </c>
      <c r="G6">
        <v>860</v>
      </c>
    </row>
    <row r="7">
      <c r="A7" t="str">
        <v>SEM-2026-006</v>
      </c>
      <c r="B7" t="str">
        <v>Cell 4 west, 25 ft from EW-31</v>
      </c>
      <c r="C7">
        <v>35.920158</v>
      </c>
      <c r="D7">
        <v>-86.87256</v>
      </c>
      <c r="E7" t="str">
        <v>Hot well EW-31 — possible oxidation</v>
      </c>
      <c r="F7" s="1">
        <v>46191.461805555555</v>
      </c>
      <c r="G7">
        <v>610</v>
      </c>
    </row>
    <row r="8">
      <c r="A8" t="str">
        <v>SEM-2026-007</v>
      </c>
      <c r="B8" t="str">
        <v>Cell 4 SE corner, EW-36</v>
      </c>
      <c r="C8">
        <v>35.918977</v>
      </c>
      <c r="D8">
        <v>-86.871621</v>
      </c>
      <c r="E8" t="str">
        <v>Orphan well EW-36 under-pulled</v>
      </c>
      <c r="F8" s="1">
        <v>46212.40972222222</v>
      </c>
      <c r="G8">
        <v>390</v>
      </c>
    </row>
    <row r="9">
      <c r="A9" t="str">
        <v>SEM-2026-008</v>
      </c>
      <c r="B9" t="str">
        <v>Cell 1 east road</v>
      </c>
      <c r="C9">
        <v>35.922686</v>
      </c>
      <c r="D9">
        <v>-86.876249</v>
      </c>
      <c r="E9" t="str">
        <v>Temporary cover crack</v>
      </c>
      <c r="F9" s="1">
        <v>45980.59166666667</v>
      </c>
      <c r="G9">
        <v>280</v>
      </c>
    </row>
    <row r="10">
      <c r="A10" t="str">
        <v>SEM-2026-009</v>
      </c>
      <c r="B10" t="str">
        <v>Cell 2, 30 ft W of EW-08</v>
      </c>
      <c r="C10">
        <v>35.922466</v>
      </c>
      <c r="D10">
        <v>-86.873834</v>
      </c>
      <c r="E10" t="str">
        <v>Failed pump EW-08 influence</v>
      </c>
      <c r="F10" s="1">
        <v>46225.34583333333</v>
      </c>
      <c r="G10">
        <v>505</v>
      </c>
    </row>
    <row r="11">
      <c r="A11" t="str">
        <v>SEM-2026-010</v>
      </c>
      <c r="B11" t="str">
        <v>Cell 3 interior resample</v>
      </c>
      <c r="C11">
        <v>35.919362</v>
      </c>
      <c r="D11">
        <v>-86.877624</v>
      </c>
      <c r="E11" t="str">
        <v>Repeat — persistent liquid mound</v>
      </c>
      <c r="F11" s="1">
        <v>46225.37777777778</v>
      </c>
      <c r="G11">
        <v>1120</v>
      </c>
    </row>
    <row r="12">
      <c r="A12" t="str">
        <v>SEM-2026-011</v>
      </c>
      <c r="B12" t="str">
        <v>West berm, Cell 3</v>
      </c>
      <c r="C12">
        <v>35.920323</v>
      </c>
      <c r="D12">
        <v>-86.878697</v>
      </c>
      <c r="E12" t="str">
        <v>Perimeter penetration</v>
      </c>
      <c r="F12" s="1">
        <v>46098.569444444445</v>
      </c>
      <c r="G12">
        <v>330</v>
      </c>
    </row>
    <row r="13">
      <c r="A13" t="str">
        <v>SEM-2026-012</v>
      </c>
      <c r="B13" t="str">
        <v>Central haul road</v>
      </c>
      <c r="C13">
        <v>35.920873</v>
      </c>
      <c r="D13">
        <v>-86.875243</v>
      </c>
      <c r="E13" t="str">
        <v>Road crossing boot</v>
      </c>
      <c r="F13" s="1">
        <v>46064.45486111111</v>
      </c>
      <c r="G13">
        <v>260</v>
      </c>
    </row>
  </sheetData>
  <autoFilter ref="A1:G13"/>
  <ignoredErrors>
    <ignoredError numberStoredAsText="1" sqref="A1:G13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I2558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  <col min="12" max="12" width="14.83203125" customWidth="1"/>
    <col min="13" max="13" width="14.83203125" customWidth="1"/>
    <col min="14" max="14" width="14.83203125" customWidth="1"/>
    <col min="15" max="15" width="14.83203125" customWidth="1"/>
    <col min="16" max="16" width="14.83203125" customWidth="1"/>
    <col min="17" max="17" width="14.83203125" customWidth="1"/>
    <col min="18" max="18" width="14.83203125" customWidth="1"/>
    <col min="19" max="19" width="14.83203125" customWidth="1"/>
    <col min="20" max="20" width="14.83203125" customWidth="1"/>
    <col min="21" max="21" width="14.83203125" customWidth="1"/>
    <col min="22" max="22" width="14.83203125" customWidth="1"/>
    <col min="23" max="23" width="14.83203125" customWidth="1"/>
    <col min="24" max="24" width="14.83203125" customWidth="1"/>
    <col min="25" max="25" width="14.83203125" customWidth="1"/>
    <col min="26" max="26" width="14.83203125" customWidth="1"/>
    <col min="27" max="27" width="14.83203125" customWidth="1"/>
    <col min="28" max="28" width="14.83203125" customWidth="1"/>
    <col min="29" max="29" width="14.83203125" customWidth="1"/>
    <col min="30" max="30" width="14.83203125" customWidth="1"/>
    <col min="31" max="31" width="14.83203125" customWidth="1"/>
    <col min="32" max="32" width="14.83203125" customWidth="1"/>
    <col min="33" max="33" width="14.83203125" customWidth="1"/>
    <col min="34" max="34" width="14.83203125" customWidth="1"/>
    <col min="35" max="35" width="14.83203125" customWidth="1"/>
  </cols>
  <sheetData>
    <row r="1">
      <c r="A1" t="str">
        <v>Date</v>
      </c>
      <c r="B1" t="str">
        <v>DateKey</v>
      </c>
      <c r="C1" t="str">
        <v>Year</v>
      </c>
      <c r="D1" t="str">
        <v>YearMonth</v>
      </c>
      <c r="E1" t="str">
        <v>YearMonthName</v>
      </c>
      <c r="F1" t="str">
        <v>Quarter</v>
      </c>
      <c r="G1" t="str">
        <v>YearQuarter</v>
      </c>
      <c r="H1" t="str">
        <v>Month</v>
      </c>
      <c r="I1" t="str">
        <v>MonthName</v>
      </c>
      <c r="J1" t="str">
        <v>MonthNameShort</v>
      </c>
      <c r="K1" t="str">
        <v>MonthYear</v>
      </c>
      <c r="L1" t="str">
        <v>WeekOfYear</v>
      </c>
      <c r="M1" t="str">
        <v>ISOWeek</v>
      </c>
      <c r="N1" t="str">
        <v>ISOYear</v>
      </c>
      <c r="O1" t="str">
        <v>WeekStartDate</v>
      </c>
      <c r="P1" t="str">
        <v>WeekEndDate</v>
      </c>
      <c r="Q1" t="str">
        <v>Day</v>
      </c>
      <c r="R1" t="str">
        <v>DayOfYear</v>
      </c>
      <c r="S1" t="str">
        <v>DayOfWeek</v>
      </c>
      <c r="T1" t="str">
        <v>DayOfWeekName</v>
      </c>
      <c r="U1" t="str">
        <v>DayOfWeekShort</v>
      </c>
      <c r="V1" t="str">
        <v>IsWeekend</v>
      </c>
      <c r="W1" t="str">
        <v>IsWeekday</v>
      </c>
      <c r="X1" t="str">
        <v>IsHolidayUS</v>
      </c>
      <c r="Y1" t="str">
        <v>HolidayName</v>
      </c>
      <c r="Z1" t="str">
        <v>FiscalYearOct</v>
      </c>
      <c r="AA1" t="str">
        <v>FiscalQuarterOct</v>
      </c>
      <c r="AB1" t="str">
        <v>Season</v>
      </c>
      <c r="AC1" t="str">
        <v>DaysInMonth</v>
      </c>
      <c r="AD1" t="str">
        <v>IsMonthStart</v>
      </c>
      <c r="AE1" t="str">
        <v>IsMonthEnd</v>
      </c>
      <c r="AF1" t="str">
        <v>IsQuarterEnd</v>
      </c>
      <c r="AG1" t="str">
        <v>IsYearEnd</v>
      </c>
      <c r="AH1" t="str">
        <v>WeekOfMonth</v>
      </c>
      <c r="AI1" t="str">
        <v>ReportingPeriod</v>
      </c>
    </row>
    <row r="2">
      <c r="A2" s="1">
        <v>44562</v>
      </c>
      <c r="B2">
        <v>20220101</v>
      </c>
      <c r="C2">
        <v>2022</v>
      </c>
      <c r="D2">
        <v>202201</v>
      </c>
      <c r="E2" t="str">
        <v>2022-01</v>
      </c>
      <c r="F2">
        <v>1</v>
      </c>
      <c r="G2" t="str">
        <v>2022-Q1</v>
      </c>
      <c r="H2">
        <v>1</v>
      </c>
      <c r="I2" t="str">
        <v>January</v>
      </c>
      <c r="J2" t="str">
        <v>Jan</v>
      </c>
      <c r="K2" t="str">
        <v>Jan 2022</v>
      </c>
      <c r="L2">
        <v>1</v>
      </c>
      <c r="M2">
        <v>52</v>
      </c>
      <c r="N2">
        <v>2021</v>
      </c>
      <c r="O2" s="1">
        <v>44556</v>
      </c>
      <c r="P2" s="1">
        <v>44562</v>
      </c>
      <c r="Q2">
        <v>1</v>
      </c>
      <c r="R2">
        <v>1</v>
      </c>
      <c r="S2">
        <v>7</v>
      </c>
      <c r="T2" t="str">
        <v>Saturday</v>
      </c>
      <c r="U2" t="str">
        <v>Sat</v>
      </c>
      <c r="V2" t="str">
        <v>Yes</v>
      </c>
      <c r="W2" t="str">
        <v>No</v>
      </c>
      <c r="X2" t="str">
        <v>Yes</v>
      </c>
      <c r="Y2" t="str">
        <v>New Year's Day</v>
      </c>
      <c r="Z2">
        <v>2022</v>
      </c>
      <c r="AA2">
        <v>2</v>
      </c>
      <c r="AB2" t="str">
        <v>Winter</v>
      </c>
      <c r="AC2">
        <v>31</v>
      </c>
      <c r="AD2" t="str">
        <v>Yes</v>
      </c>
      <c r="AE2" t="str">
        <v>No</v>
      </c>
      <c r="AF2" t="str">
        <v>No</v>
      </c>
      <c r="AG2" t="str">
        <v>No</v>
      </c>
      <c r="AH2">
        <v>1</v>
      </c>
      <c r="AI2" t="str">
        <v>2022-01</v>
      </c>
    </row>
    <row r="3">
      <c r="A3" s="1">
        <v>44563</v>
      </c>
      <c r="B3">
        <v>20220102</v>
      </c>
      <c r="C3">
        <v>2022</v>
      </c>
      <c r="D3">
        <v>202201</v>
      </c>
      <c r="E3" t="str">
        <v>2022-01</v>
      </c>
      <c r="F3">
        <v>1</v>
      </c>
      <c r="G3" t="str">
        <v>2022-Q1</v>
      </c>
      <c r="H3">
        <v>1</v>
      </c>
      <c r="I3" t="str">
        <v>January</v>
      </c>
      <c r="J3" t="str">
        <v>Jan</v>
      </c>
      <c r="K3" t="str">
        <v>Jan 2022</v>
      </c>
      <c r="L3">
        <v>2</v>
      </c>
      <c r="M3">
        <v>52</v>
      </c>
      <c r="N3">
        <v>2021</v>
      </c>
      <c r="O3" s="1">
        <v>44563</v>
      </c>
      <c r="P3" s="1">
        <v>44569</v>
      </c>
      <c r="Q3">
        <v>2</v>
      </c>
      <c r="R3">
        <v>2</v>
      </c>
      <c r="S3">
        <v>1</v>
      </c>
      <c r="T3" t="str">
        <v>Sunday</v>
      </c>
      <c r="U3" t="str">
        <v>Sun</v>
      </c>
      <c r="V3" t="str">
        <v>Yes</v>
      </c>
      <c r="W3" t="str">
        <v>No</v>
      </c>
      <c r="X3" t="str">
        <v>No</v>
      </c>
      <c r="Y3" t="str">
        <v/>
      </c>
      <c r="Z3">
        <v>2022</v>
      </c>
      <c r="AA3">
        <v>2</v>
      </c>
      <c r="AB3" t="str">
        <v>Winter</v>
      </c>
      <c r="AC3">
        <v>31</v>
      </c>
      <c r="AD3" t="str">
        <v>No</v>
      </c>
      <c r="AE3" t="str">
        <v>No</v>
      </c>
      <c r="AF3" t="str">
        <v>No</v>
      </c>
      <c r="AG3" t="str">
        <v>No</v>
      </c>
      <c r="AH3">
        <v>1</v>
      </c>
      <c r="AI3" t="str">
        <v>2022-01</v>
      </c>
    </row>
    <row r="4">
      <c r="A4" s="1">
        <v>44564</v>
      </c>
      <c r="B4">
        <v>20220103</v>
      </c>
      <c r="C4">
        <v>2022</v>
      </c>
      <c r="D4">
        <v>202201</v>
      </c>
      <c r="E4" t="str">
        <v>2022-01</v>
      </c>
      <c r="F4">
        <v>1</v>
      </c>
      <c r="G4" t="str">
        <v>2022-Q1</v>
      </c>
      <c r="H4">
        <v>1</v>
      </c>
      <c r="I4" t="str">
        <v>January</v>
      </c>
      <c r="J4" t="str">
        <v>Jan</v>
      </c>
      <c r="K4" t="str">
        <v>Jan 2022</v>
      </c>
      <c r="L4">
        <v>2</v>
      </c>
      <c r="M4">
        <v>1</v>
      </c>
      <c r="N4">
        <v>2022</v>
      </c>
      <c r="O4" s="1">
        <v>44563</v>
      </c>
      <c r="P4" s="1">
        <v>44569</v>
      </c>
      <c r="Q4">
        <v>3</v>
      </c>
      <c r="R4">
        <v>3</v>
      </c>
      <c r="S4">
        <v>2</v>
      </c>
      <c r="T4" t="str">
        <v>Monday</v>
      </c>
      <c r="U4" t="str">
        <v>Mon</v>
      </c>
      <c r="V4" t="str">
        <v>No</v>
      </c>
      <c r="W4" t="str">
        <v>Yes</v>
      </c>
      <c r="X4" t="str">
        <v>No</v>
      </c>
      <c r="Y4" t="str">
        <v/>
      </c>
      <c r="Z4">
        <v>2022</v>
      </c>
      <c r="AA4">
        <v>2</v>
      </c>
      <c r="AB4" t="str">
        <v>Winter</v>
      </c>
      <c r="AC4">
        <v>31</v>
      </c>
      <c r="AD4" t="str">
        <v>No</v>
      </c>
      <c r="AE4" t="str">
        <v>No</v>
      </c>
      <c r="AF4" t="str">
        <v>No</v>
      </c>
      <c r="AG4" t="str">
        <v>No</v>
      </c>
      <c r="AH4">
        <v>1</v>
      </c>
      <c r="AI4" t="str">
        <v>2022-01</v>
      </c>
    </row>
    <row r="5">
      <c r="A5" s="1">
        <v>44565</v>
      </c>
      <c r="B5">
        <v>20220104</v>
      </c>
      <c r="C5">
        <v>2022</v>
      </c>
      <c r="D5">
        <v>202201</v>
      </c>
      <c r="E5" t="str">
        <v>2022-01</v>
      </c>
      <c r="F5">
        <v>1</v>
      </c>
      <c r="G5" t="str">
        <v>2022-Q1</v>
      </c>
      <c r="H5">
        <v>1</v>
      </c>
      <c r="I5" t="str">
        <v>January</v>
      </c>
      <c r="J5" t="str">
        <v>Jan</v>
      </c>
      <c r="K5" t="str">
        <v>Jan 2022</v>
      </c>
      <c r="L5">
        <v>2</v>
      </c>
      <c r="M5">
        <v>1</v>
      </c>
      <c r="N5">
        <v>2022</v>
      </c>
      <c r="O5" s="1">
        <v>44563</v>
      </c>
      <c r="P5" s="1">
        <v>44569</v>
      </c>
      <c r="Q5">
        <v>4</v>
      </c>
      <c r="R5">
        <v>4</v>
      </c>
      <c r="S5">
        <v>3</v>
      </c>
      <c r="T5" t="str">
        <v>Tuesday</v>
      </c>
      <c r="U5" t="str">
        <v>Tue</v>
      </c>
      <c r="V5" t="str">
        <v>No</v>
      </c>
      <c r="W5" t="str">
        <v>Yes</v>
      </c>
      <c r="X5" t="str">
        <v>No</v>
      </c>
      <c r="Y5" t="str">
        <v/>
      </c>
      <c r="Z5">
        <v>2022</v>
      </c>
      <c r="AA5">
        <v>2</v>
      </c>
      <c r="AB5" t="str">
        <v>Winter</v>
      </c>
      <c r="AC5">
        <v>31</v>
      </c>
      <c r="AD5" t="str">
        <v>No</v>
      </c>
      <c r="AE5" t="str">
        <v>No</v>
      </c>
      <c r="AF5" t="str">
        <v>No</v>
      </c>
      <c r="AG5" t="str">
        <v>No</v>
      </c>
      <c r="AH5">
        <v>1</v>
      </c>
      <c r="AI5" t="str">
        <v>2022-01</v>
      </c>
    </row>
    <row r="6">
      <c r="A6" s="1">
        <v>44566</v>
      </c>
      <c r="B6">
        <v>20220105</v>
      </c>
      <c r="C6">
        <v>2022</v>
      </c>
      <c r="D6">
        <v>202201</v>
      </c>
      <c r="E6" t="str">
        <v>2022-01</v>
      </c>
      <c r="F6">
        <v>1</v>
      </c>
      <c r="G6" t="str">
        <v>2022-Q1</v>
      </c>
      <c r="H6">
        <v>1</v>
      </c>
      <c r="I6" t="str">
        <v>January</v>
      </c>
      <c r="J6" t="str">
        <v>Jan</v>
      </c>
      <c r="K6" t="str">
        <v>Jan 2022</v>
      </c>
      <c r="L6">
        <v>2</v>
      </c>
      <c r="M6">
        <v>1</v>
      </c>
      <c r="N6">
        <v>2022</v>
      </c>
      <c r="O6" s="1">
        <v>44563</v>
      </c>
      <c r="P6" s="1">
        <v>44569</v>
      </c>
      <c r="Q6">
        <v>5</v>
      </c>
      <c r="R6">
        <v>5</v>
      </c>
      <c r="S6">
        <v>4</v>
      </c>
      <c r="T6" t="str">
        <v>Wednesday</v>
      </c>
      <c r="U6" t="str">
        <v>Wed</v>
      </c>
      <c r="V6" t="str">
        <v>No</v>
      </c>
      <c r="W6" t="str">
        <v>Yes</v>
      </c>
      <c r="X6" t="str">
        <v>No</v>
      </c>
      <c r="Y6" t="str">
        <v/>
      </c>
      <c r="Z6">
        <v>2022</v>
      </c>
      <c r="AA6">
        <v>2</v>
      </c>
      <c r="AB6" t="str">
        <v>Winter</v>
      </c>
      <c r="AC6">
        <v>31</v>
      </c>
      <c r="AD6" t="str">
        <v>No</v>
      </c>
      <c r="AE6" t="str">
        <v>No</v>
      </c>
      <c r="AF6" t="str">
        <v>No</v>
      </c>
      <c r="AG6" t="str">
        <v>No</v>
      </c>
      <c r="AH6">
        <v>1</v>
      </c>
      <c r="AI6" t="str">
        <v>2022-01</v>
      </c>
    </row>
    <row r="7">
      <c r="A7" s="1">
        <v>44567</v>
      </c>
      <c r="B7">
        <v>20220106</v>
      </c>
      <c r="C7">
        <v>2022</v>
      </c>
      <c r="D7">
        <v>202201</v>
      </c>
      <c r="E7" t="str">
        <v>2022-01</v>
      </c>
      <c r="F7">
        <v>1</v>
      </c>
      <c r="G7" t="str">
        <v>2022-Q1</v>
      </c>
      <c r="H7">
        <v>1</v>
      </c>
      <c r="I7" t="str">
        <v>January</v>
      </c>
      <c r="J7" t="str">
        <v>Jan</v>
      </c>
      <c r="K7" t="str">
        <v>Jan 2022</v>
      </c>
      <c r="L7">
        <v>2</v>
      </c>
      <c r="M7">
        <v>1</v>
      </c>
      <c r="N7">
        <v>2022</v>
      </c>
      <c r="O7" s="1">
        <v>44563</v>
      </c>
      <c r="P7" s="1">
        <v>44569</v>
      </c>
      <c r="Q7">
        <v>6</v>
      </c>
      <c r="R7">
        <v>6</v>
      </c>
      <c r="S7">
        <v>5</v>
      </c>
      <c r="T7" t="str">
        <v>Thursday</v>
      </c>
      <c r="U7" t="str">
        <v>Thu</v>
      </c>
      <c r="V7" t="str">
        <v>No</v>
      </c>
      <c r="W7" t="str">
        <v>Yes</v>
      </c>
      <c r="X7" t="str">
        <v>No</v>
      </c>
      <c r="Y7" t="str">
        <v/>
      </c>
      <c r="Z7">
        <v>2022</v>
      </c>
      <c r="AA7">
        <v>2</v>
      </c>
      <c r="AB7" t="str">
        <v>Winter</v>
      </c>
      <c r="AC7">
        <v>31</v>
      </c>
      <c r="AD7" t="str">
        <v>No</v>
      </c>
      <c r="AE7" t="str">
        <v>No</v>
      </c>
      <c r="AF7" t="str">
        <v>No</v>
      </c>
      <c r="AG7" t="str">
        <v>No</v>
      </c>
      <c r="AH7">
        <v>1</v>
      </c>
      <c r="AI7" t="str">
        <v>2022-01</v>
      </c>
    </row>
    <row r="8">
      <c r="A8" s="1">
        <v>44568</v>
      </c>
      <c r="B8">
        <v>20220107</v>
      </c>
      <c r="C8">
        <v>2022</v>
      </c>
      <c r="D8">
        <v>202201</v>
      </c>
      <c r="E8" t="str">
        <v>2022-01</v>
      </c>
      <c r="F8">
        <v>1</v>
      </c>
      <c r="G8" t="str">
        <v>2022-Q1</v>
      </c>
      <c r="H8">
        <v>1</v>
      </c>
      <c r="I8" t="str">
        <v>January</v>
      </c>
      <c r="J8" t="str">
        <v>Jan</v>
      </c>
      <c r="K8" t="str">
        <v>Jan 2022</v>
      </c>
      <c r="L8">
        <v>2</v>
      </c>
      <c r="M8">
        <v>1</v>
      </c>
      <c r="N8">
        <v>2022</v>
      </c>
      <c r="O8" s="1">
        <v>44563</v>
      </c>
      <c r="P8" s="1">
        <v>44569</v>
      </c>
      <c r="Q8">
        <v>7</v>
      </c>
      <c r="R8">
        <v>7</v>
      </c>
      <c r="S8">
        <v>6</v>
      </c>
      <c r="T8" t="str">
        <v>Friday</v>
      </c>
      <c r="U8" t="str">
        <v>Fri</v>
      </c>
      <c r="V8" t="str">
        <v>No</v>
      </c>
      <c r="W8" t="str">
        <v>Yes</v>
      </c>
      <c r="X8" t="str">
        <v>No</v>
      </c>
      <c r="Y8" t="str">
        <v/>
      </c>
      <c r="Z8">
        <v>2022</v>
      </c>
      <c r="AA8">
        <v>2</v>
      </c>
      <c r="AB8" t="str">
        <v>Winter</v>
      </c>
      <c r="AC8">
        <v>31</v>
      </c>
      <c r="AD8" t="str">
        <v>No</v>
      </c>
      <c r="AE8" t="str">
        <v>No</v>
      </c>
      <c r="AF8" t="str">
        <v>No</v>
      </c>
      <c r="AG8" t="str">
        <v>No</v>
      </c>
      <c r="AH8">
        <v>1</v>
      </c>
      <c r="AI8" t="str">
        <v>2022-01</v>
      </c>
    </row>
    <row r="9">
      <c r="A9" s="1">
        <v>44569</v>
      </c>
      <c r="B9">
        <v>20220108</v>
      </c>
      <c r="C9">
        <v>2022</v>
      </c>
      <c r="D9">
        <v>202201</v>
      </c>
      <c r="E9" t="str">
        <v>2022-01</v>
      </c>
      <c r="F9">
        <v>1</v>
      </c>
      <c r="G9" t="str">
        <v>2022-Q1</v>
      </c>
      <c r="H9">
        <v>1</v>
      </c>
      <c r="I9" t="str">
        <v>January</v>
      </c>
      <c r="J9" t="str">
        <v>Jan</v>
      </c>
      <c r="K9" t="str">
        <v>Jan 2022</v>
      </c>
      <c r="L9">
        <v>2</v>
      </c>
      <c r="M9">
        <v>1</v>
      </c>
      <c r="N9">
        <v>2022</v>
      </c>
      <c r="O9" s="1">
        <v>44563</v>
      </c>
      <c r="P9" s="1">
        <v>44569</v>
      </c>
      <c r="Q9">
        <v>8</v>
      </c>
      <c r="R9">
        <v>8</v>
      </c>
      <c r="S9">
        <v>7</v>
      </c>
      <c r="T9" t="str">
        <v>Saturday</v>
      </c>
      <c r="U9" t="str">
        <v>Sat</v>
      </c>
      <c r="V9" t="str">
        <v>Yes</v>
      </c>
      <c r="W9" t="str">
        <v>No</v>
      </c>
      <c r="X9" t="str">
        <v>No</v>
      </c>
      <c r="Y9" t="str">
        <v/>
      </c>
      <c r="Z9">
        <v>2022</v>
      </c>
      <c r="AA9">
        <v>2</v>
      </c>
      <c r="AB9" t="str">
        <v>Winter</v>
      </c>
      <c r="AC9">
        <v>31</v>
      </c>
      <c r="AD9" t="str">
        <v>No</v>
      </c>
      <c r="AE9" t="str">
        <v>No</v>
      </c>
      <c r="AF9" t="str">
        <v>No</v>
      </c>
      <c r="AG9" t="str">
        <v>No</v>
      </c>
      <c r="AH9">
        <v>2</v>
      </c>
      <c r="AI9" t="str">
        <v>2022-01</v>
      </c>
    </row>
    <row r="10">
      <c r="A10" s="1">
        <v>44570</v>
      </c>
      <c r="B10">
        <v>20220109</v>
      </c>
      <c r="C10">
        <v>2022</v>
      </c>
      <c r="D10">
        <v>202201</v>
      </c>
      <c r="E10" t="str">
        <v>2022-01</v>
      </c>
      <c r="F10">
        <v>1</v>
      </c>
      <c r="G10" t="str">
        <v>2022-Q1</v>
      </c>
      <c r="H10">
        <v>1</v>
      </c>
      <c r="I10" t="str">
        <v>January</v>
      </c>
      <c r="J10" t="str">
        <v>Jan</v>
      </c>
      <c r="K10" t="str">
        <v>Jan 2022</v>
      </c>
      <c r="L10">
        <v>3</v>
      </c>
      <c r="M10">
        <v>1</v>
      </c>
      <c r="N10">
        <v>2022</v>
      </c>
      <c r="O10" s="1">
        <v>44570</v>
      </c>
      <c r="P10" s="1">
        <v>44576</v>
      </c>
      <c r="Q10">
        <v>9</v>
      </c>
      <c r="R10">
        <v>9</v>
      </c>
      <c r="S10">
        <v>1</v>
      </c>
      <c r="T10" t="str">
        <v>Sunday</v>
      </c>
      <c r="U10" t="str">
        <v>Sun</v>
      </c>
      <c r="V10" t="str">
        <v>Yes</v>
      </c>
      <c r="W10" t="str">
        <v>No</v>
      </c>
      <c r="X10" t="str">
        <v>No</v>
      </c>
      <c r="Y10" t="str">
        <v/>
      </c>
      <c r="Z10">
        <v>2022</v>
      </c>
      <c r="AA10">
        <v>2</v>
      </c>
      <c r="AB10" t="str">
        <v>Winter</v>
      </c>
      <c r="AC10">
        <v>31</v>
      </c>
      <c r="AD10" t="str">
        <v>No</v>
      </c>
      <c r="AE10" t="str">
        <v>No</v>
      </c>
      <c r="AF10" t="str">
        <v>No</v>
      </c>
      <c r="AG10" t="str">
        <v>No</v>
      </c>
      <c r="AH10">
        <v>2</v>
      </c>
      <c r="AI10" t="str">
        <v>2022-01</v>
      </c>
    </row>
    <row r="11">
      <c r="A11" s="1">
        <v>44571</v>
      </c>
      <c r="B11">
        <v>20220110</v>
      </c>
      <c r="C11">
        <v>2022</v>
      </c>
      <c r="D11">
        <v>202201</v>
      </c>
      <c r="E11" t="str">
        <v>2022-01</v>
      </c>
      <c r="F11">
        <v>1</v>
      </c>
      <c r="G11" t="str">
        <v>2022-Q1</v>
      </c>
      <c r="H11">
        <v>1</v>
      </c>
      <c r="I11" t="str">
        <v>January</v>
      </c>
      <c r="J11" t="str">
        <v>Jan</v>
      </c>
      <c r="K11" t="str">
        <v>Jan 2022</v>
      </c>
      <c r="L11">
        <v>3</v>
      </c>
      <c r="M11">
        <v>2</v>
      </c>
      <c r="N11">
        <v>2022</v>
      </c>
      <c r="O11" s="1">
        <v>44570</v>
      </c>
      <c r="P11" s="1">
        <v>44576</v>
      </c>
      <c r="Q11">
        <v>10</v>
      </c>
      <c r="R11">
        <v>10</v>
      </c>
      <c r="S11">
        <v>2</v>
      </c>
      <c r="T11" t="str">
        <v>Monday</v>
      </c>
      <c r="U11" t="str">
        <v>Mon</v>
      </c>
      <c r="V11" t="str">
        <v>No</v>
      </c>
      <c r="W11" t="str">
        <v>Yes</v>
      </c>
      <c r="X11" t="str">
        <v>No</v>
      </c>
      <c r="Y11" t="str">
        <v/>
      </c>
      <c r="Z11">
        <v>2022</v>
      </c>
      <c r="AA11">
        <v>2</v>
      </c>
      <c r="AB11" t="str">
        <v>Winter</v>
      </c>
      <c r="AC11">
        <v>31</v>
      </c>
      <c r="AD11" t="str">
        <v>No</v>
      </c>
      <c r="AE11" t="str">
        <v>No</v>
      </c>
      <c r="AF11" t="str">
        <v>No</v>
      </c>
      <c r="AG11" t="str">
        <v>No</v>
      </c>
      <c r="AH11">
        <v>2</v>
      </c>
      <c r="AI11" t="str">
        <v>2022-01</v>
      </c>
    </row>
    <row r="12">
      <c r="A12" s="1">
        <v>44572</v>
      </c>
      <c r="B12">
        <v>20220111</v>
      </c>
      <c r="C12">
        <v>2022</v>
      </c>
      <c r="D12">
        <v>202201</v>
      </c>
      <c r="E12" t="str">
        <v>2022-01</v>
      </c>
      <c r="F12">
        <v>1</v>
      </c>
      <c r="G12" t="str">
        <v>2022-Q1</v>
      </c>
      <c r="H12">
        <v>1</v>
      </c>
      <c r="I12" t="str">
        <v>January</v>
      </c>
      <c r="J12" t="str">
        <v>Jan</v>
      </c>
      <c r="K12" t="str">
        <v>Jan 2022</v>
      </c>
      <c r="L12">
        <v>3</v>
      </c>
      <c r="M12">
        <v>2</v>
      </c>
      <c r="N12">
        <v>2022</v>
      </c>
      <c r="O12" s="1">
        <v>44570</v>
      </c>
      <c r="P12" s="1">
        <v>44576</v>
      </c>
      <c r="Q12">
        <v>11</v>
      </c>
      <c r="R12">
        <v>11</v>
      </c>
      <c r="S12">
        <v>3</v>
      </c>
      <c r="T12" t="str">
        <v>Tuesday</v>
      </c>
      <c r="U12" t="str">
        <v>Tue</v>
      </c>
      <c r="V12" t="str">
        <v>No</v>
      </c>
      <c r="W12" t="str">
        <v>Yes</v>
      </c>
      <c r="X12" t="str">
        <v>No</v>
      </c>
      <c r="Y12" t="str">
        <v/>
      </c>
      <c r="Z12">
        <v>2022</v>
      </c>
      <c r="AA12">
        <v>2</v>
      </c>
      <c r="AB12" t="str">
        <v>Winter</v>
      </c>
      <c r="AC12">
        <v>31</v>
      </c>
      <c r="AD12" t="str">
        <v>No</v>
      </c>
      <c r="AE12" t="str">
        <v>No</v>
      </c>
      <c r="AF12" t="str">
        <v>No</v>
      </c>
      <c r="AG12" t="str">
        <v>No</v>
      </c>
      <c r="AH12">
        <v>2</v>
      </c>
      <c r="AI12" t="str">
        <v>2022-01</v>
      </c>
    </row>
    <row r="13">
      <c r="A13" s="1">
        <v>44573</v>
      </c>
      <c r="B13">
        <v>20220112</v>
      </c>
      <c r="C13">
        <v>2022</v>
      </c>
      <c r="D13">
        <v>202201</v>
      </c>
      <c r="E13" t="str">
        <v>2022-01</v>
      </c>
      <c r="F13">
        <v>1</v>
      </c>
      <c r="G13" t="str">
        <v>2022-Q1</v>
      </c>
      <c r="H13">
        <v>1</v>
      </c>
      <c r="I13" t="str">
        <v>January</v>
      </c>
      <c r="J13" t="str">
        <v>Jan</v>
      </c>
      <c r="K13" t="str">
        <v>Jan 2022</v>
      </c>
      <c r="L13">
        <v>3</v>
      </c>
      <c r="M13">
        <v>2</v>
      </c>
      <c r="N13">
        <v>2022</v>
      </c>
      <c r="O13" s="1">
        <v>44570</v>
      </c>
      <c r="P13" s="1">
        <v>44576</v>
      </c>
      <c r="Q13">
        <v>12</v>
      </c>
      <c r="R13">
        <v>12</v>
      </c>
      <c r="S13">
        <v>4</v>
      </c>
      <c r="T13" t="str">
        <v>Wednesday</v>
      </c>
      <c r="U13" t="str">
        <v>Wed</v>
      </c>
      <c r="V13" t="str">
        <v>No</v>
      </c>
      <c r="W13" t="str">
        <v>Yes</v>
      </c>
      <c r="X13" t="str">
        <v>No</v>
      </c>
      <c r="Y13" t="str">
        <v/>
      </c>
      <c r="Z13">
        <v>2022</v>
      </c>
      <c r="AA13">
        <v>2</v>
      </c>
      <c r="AB13" t="str">
        <v>Winter</v>
      </c>
      <c r="AC13">
        <v>31</v>
      </c>
      <c r="AD13" t="str">
        <v>No</v>
      </c>
      <c r="AE13" t="str">
        <v>No</v>
      </c>
      <c r="AF13" t="str">
        <v>No</v>
      </c>
      <c r="AG13" t="str">
        <v>No</v>
      </c>
      <c r="AH13">
        <v>2</v>
      </c>
      <c r="AI13" t="str">
        <v>2022-01</v>
      </c>
    </row>
    <row r="14">
      <c r="A14" s="1">
        <v>44574</v>
      </c>
      <c r="B14">
        <v>20220113</v>
      </c>
      <c r="C14">
        <v>2022</v>
      </c>
      <c r="D14">
        <v>202201</v>
      </c>
      <c r="E14" t="str">
        <v>2022-01</v>
      </c>
      <c r="F14">
        <v>1</v>
      </c>
      <c r="G14" t="str">
        <v>2022-Q1</v>
      </c>
      <c r="H14">
        <v>1</v>
      </c>
      <c r="I14" t="str">
        <v>January</v>
      </c>
      <c r="J14" t="str">
        <v>Jan</v>
      </c>
      <c r="K14" t="str">
        <v>Jan 2022</v>
      </c>
      <c r="L14">
        <v>3</v>
      </c>
      <c r="M14">
        <v>2</v>
      </c>
      <c r="N14">
        <v>2022</v>
      </c>
      <c r="O14" s="1">
        <v>44570</v>
      </c>
      <c r="P14" s="1">
        <v>44576</v>
      </c>
      <c r="Q14">
        <v>13</v>
      </c>
      <c r="R14">
        <v>13</v>
      </c>
      <c r="S14">
        <v>5</v>
      </c>
      <c r="T14" t="str">
        <v>Thursday</v>
      </c>
      <c r="U14" t="str">
        <v>Thu</v>
      </c>
      <c r="V14" t="str">
        <v>No</v>
      </c>
      <c r="W14" t="str">
        <v>Yes</v>
      </c>
      <c r="X14" t="str">
        <v>No</v>
      </c>
      <c r="Y14" t="str">
        <v/>
      </c>
      <c r="Z14">
        <v>2022</v>
      </c>
      <c r="AA14">
        <v>2</v>
      </c>
      <c r="AB14" t="str">
        <v>Winter</v>
      </c>
      <c r="AC14">
        <v>31</v>
      </c>
      <c r="AD14" t="str">
        <v>No</v>
      </c>
      <c r="AE14" t="str">
        <v>No</v>
      </c>
      <c r="AF14" t="str">
        <v>No</v>
      </c>
      <c r="AG14" t="str">
        <v>No</v>
      </c>
      <c r="AH14">
        <v>2</v>
      </c>
      <c r="AI14" t="str">
        <v>2022-01</v>
      </c>
    </row>
    <row r="15">
      <c r="A15" s="1">
        <v>44575</v>
      </c>
      <c r="B15">
        <v>20220114</v>
      </c>
      <c r="C15">
        <v>2022</v>
      </c>
      <c r="D15">
        <v>202201</v>
      </c>
      <c r="E15" t="str">
        <v>2022-01</v>
      </c>
      <c r="F15">
        <v>1</v>
      </c>
      <c r="G15" t="str">
        <v>2022-Q1</v>
      </c>
      <c r="H15">
        <v>1</v>
      </c>
      <c r="I15" t="str">
        <v>January</v>
      </c>
      <c r="J15" t="str">
        <v>Jan</v>
      </c>
      <c r="K15" t="str">
        <v>Jan 2022</v>
      </c>
      <c r="L15">
        <v>3</v>
      </c>
      <c r="M15">
        <v>2</v>
      </c>
      <c r="N15">
        <v>2022</v>
      </c>
      <c r="O15" s="1">
        <v>44570</v>
      </c>
      <c r="P15" s="1">
        <v>44576</v>
      </c>
      <c r="Q15">
        <v>14</v>
      </c>
      <c r="R15">
        <v>14</v>
      </c>
      <c r="S15">
        <v>6</v>
      </c>
      <c r="T15" t="str">
        <v>Friday</v>
      </c>
      <c r="U15" t="str">
        <v>Fri</v>
      </c>
      <c r="V15" t="str">
        <v>No</v>
      </c>
      <c r="W15" t="str">
        <v>Yes</v>
      </c>
      <c r="X15" t="str">
        <v>No</v>
      </c>
      <c r="Y15" t="str">
        <v/>
      </c>
      <c r="Z15">
        <v>2022</v>
      </c>
      <c r="AA15">
        <v>2</v>
      </c>
      <c r="AB15" t="str">
        <v>Winter</v>
      </c>
      <c r="AC15">
        <v>31</v>
      </c>
      <c r="AD15" t="str">
        <v>No</v>
      </c>
      <c r="AE15" t="str">
        <v>No</v>
      </c>
      <c r="AF15" t="str">
        <v>No</v>
      </c>
      <c r="AG15" t="str">
        <v>No</v>
      </c>
      <c r="AH15">
        <v>2</v>
      </c>
      <c r="AI15" t="str">
        <v>2022-01</v>
      </c>
    </row>
    <row r="16">
      <c r="A16" s="1">
        <v>44576</v>
      </c>
      <c r="B16">
        <v>20220115</v>
      </c>
      <c r="C16">
        <v>2022</v>
      </c>
      <c r="D16">
        <v>202201</v>
      </c>
      <c r="E16" t="str">
        <v>2022-01</v>
      </c>
      <c r="F16">
        <v>1</v>
      </c>
      <c r="G16" t="str">
        <v>2022-Q1</v>
      </c>
      <c r="H16">
        <v>1</v>
      </c>
      <c r="I16" t="str">
        <v>January</v>
      </c>
      <c r="J16" t="str">
        <v>Jan</v>
      </c>
      <c r="K16" t="str">
        <v>Jan 2022</v>
      </c>
      <c r="L16">
        <v>3</v>
      </c>
      <c r="M16">
        <v>2</v>
      </c>
      <c r="N16">
        <v>2022</v>
      </c>
      <c r="O16" s="1">
        <v>44570</v>
      </c>
      <c r="P16" s="1">
        <v>44576</v>
      </c>
      <c r="Q16">
        <v>15</v>
      </c>
      <c r="R16">
        <v>15</v>
      </c>
      <c r="S16">
        <v>7</v>
      </c>
      <c r="T16" t="str">
        <v>Saturday</v>
      </c>
      <c r="U16" t="str">
        <v>Sat</v>
      </c>
      <c r="V16" t="str">
        <v>Yes</v>
      </c>
      <c r="W16" t="str">
        <v>No</v>
      </c>
      <c r="X16" t="str">
        <v>No</v>
      </c>
      <c r="Y16" t="str">
        <v/>
      </c>
      <c r="Z16">
        <v>2022</v>
      </c>
      <c r="AA16">
        <v>2</v>
      </c>
      <c r="AB16" t="str">
        <v>Winter</v>
      </c>
      <c r="AC16">
        <v>31</v>
      </c>
      <c r="AD16" t="str">
        <v>No</v>
      </c>
      <c r="AE16" t="str">
        <v>No</v>
      </c>
      <c r="AF16" t="str">
        <v>No</v>
      </c>
      <c r="AG16" t="str">
        <v>No</v>
      </c>
      <c r="AH16">
        <v>3</v>
      </c>
      <c r="AI16" t="str">
        <v>2022-01</v>
      </c>
    </row>
    <row r="17">
      <c r="A17" s="1">
        <v>44577</v>
      </c>
      <c r="B17">
        <v>20220116</v>
      </c>
      <c r="C17">
        <v>2022</v>
      </c>
      <c r="D17">
        <v>202201</v>
      </c>
      <c r="E17" t="str">
        <v>2022-01</v>
      </c>
      <c r="F17">
        <v>1</v>
      </c>
      <c r="G17" t="str">
        <v>2022-Q1</v>
      </c>
      <c r="H17">
        <v>1</v>
      </c>
      <c r="I17" t="str">
        <v>January</v>
      </c>
      <c r="J17" t="str">
        <v>Jan</v>
      </c>
      <c r="K17" t="str">
        <v>Jan 2022</v>
      </c>
      <c r="L17">
        <v>4</v>
      </c>
      <c r="M17">
        <v>2</v>
      </c>
      <c r="N17">
        <v>2022</v>
      </c>
      <c r="O17" s="1">
        <v>44577</v>
      </c>
      <c r="P17" s="1">
        <v>44583</v>
      </c>
      <c r="Q17">
        <v>16</v>
      </c>
      <c r="R17">
        <v>16</v>
      </c>
      <c r="S17">
        <v>1</v>
      </c>
      <c r="T17" t="str">
        <v>Sunday</v>
      </c>
      <c r="U17" t="str">
        <v>Sun</v>
      </c>
      <c r="V17" t="str">
        <v>Yes</v>
      </c>
      <c r="W17" t="str">
        <v>No</v>
      </c>
      <c r="X17" t="str">
        <v>No</v>
      </c>
      <c r="Y17" t="str">
        <v/>
      </c>
      <c r="Z17">
        <v>2022</v>
      </c>
      <c r="AA17">
        <v>2</v>
      </c>
      <c r="AB17" t="str">
        <v>Winter</v>
      </c>
      <c r="AC17">
        <v>31</v>
      </c>
      <c r="AD17" t="str">
        <v>No</v>
      </c>
      <c r="AE17" t="str">
        <v>No</v>
      </c>
      <c r="AF17" t="str">
        <v>No</v>
      </c>
      <c r="AG17" t="str">
        <v>No</v>
      </c>
      <c r="AH17">
        <v>3</v>
      </c>
      <c r="AI17" t="str">
        <v>2022-01</v>
      </c>
    </row>
    <row r="18">
      <c r="A18" s="1">
        <v>44578</v>
      </c>
      <c r="B18">
        <v>20220117</v>
      </c>
      <c r="C18">
        <v>2022</v>
      </c>
      <c r="D18">
        <v>202201</v>
      </c>
      <c r="E18" t="str">
        <v>2022-01</v>
      </c>
      <c r="F18">
        <v>1</v>
      </c>
      <c r="G18" t="str">
        <v>2022-Q1</v>
      </c>
      <c r="H18">
        <v>1</v>
      </c>
      <c r="I18" t="str">
        <v>January</v>
      </c>
      <c r="J18" t="str">
        <v>Jan</v>
      </c>
      <c r="K18" t="str">
        <v>Jan 2022</v>
      </c>
      <c r="L18">
        <v>4</v>
      </c>
      <c r="M18">
        <v>3</v>
      </c>
      <c r="N18">
        <v>2022</v>
      </c>
      <c r="O18" s="1">
        <v>44577</v>
      </c>
      <c r="P18" s="1">
        <v>44583</v>
      </c>
      <c r="Q18">
        <v>17</v>
      </c>
      <c r="R18">
        <v>17</v>
      </c>
      <c r="S18">
        <v>2</v>
      </c>
      <c r="T18" t="str">
        <v>Monday</v>
      </c>
      <c r="U18" t="str">
        <v>Mon</v>
      </c>
      <c r="V18" t="str">
        <v>No</v>
      </c>
      <c r="W18" t="str">
        <v>Yes</v>
      </c>
      <c r="X18" t="str">
        <v>Yes</v>
      </c>
      <c r="Y18" t="str">
        <v>Martin Luther King Jr. Day</v>
      </c>
      <c r="Z18">
        <v>2022</v>
      </c>
      <c r="AA18">
        <v>2</v>
      </c>
      <c r="AB18" t="str">
        <v>Winter</v>
      </c>
      <c r="AC18">
        <v>31</v>
      </c>
      <c r="AD18" t="str">
        <v>No</v>
      </c>
      <c r="AE18" t="str">
        <v>No</v>
      </c>
      <c r="AF18" t="str">
        <v>No</v>
      </c>
      <c r="AG18" t="str">
        <v>No</v>
      </c>
      <c r="AH18">
        <v>3</v>
      </c>
      <c r="AI18" t="str">
        <v>2022-01</v>
      </c>
    </row>
    <row r="19">
      <c r="A19" s="1">
        <v>44579</v>
      </c>
      <c r="B19">
        <v>20220118</v>
      </c>
      <c r="C19">
        <v>2022</v>
      </c>
      <c r="D19">
        <v>202201</v>
      </c>
      <c r="E19" t="str">
        <v>2022-01</v>
      </c>
      <c r="F19">
        <v>1</v>
      </c>
      <c r="G19" t="str">
        <v>2022-Q1</v>
      </c>
      <c r="H19">
        <v>1</v>
      </c>
      <c r="I19" t="str">
        <v>January</v>
      </c>
      <c r="J19" t="str">
        <v>Jan</v>
      </c>
      <c r="K19" t="str">
        <v>Jan 2022</v>
      </c>
      <c r="L19">
        <v>4</v>
      </c>
      <c r="M19">
        <v>3</v>
      </c>
      <c r="N19">
        <v>2022</v>
      </c>
      <c r="O19" s="1">
        <v>44577</v>
      </c>
      <c r="P19" s="1">
        <v>44583</v>
      </c>
      <c r="Q19">
        <v>18</v>
      </c>
      <c r="R19">
        <v>18</v>
      </c>
      <c r="S19">
        <v>3</v>
      </c>
      <c r="T19" t="str">
        <v>Tuesday</v>
      </c>
      <c r="U19" t="str">
        <v>Tue</v>
      </c>
      <c r="V19" t="str">
        <v>No</v>
      </c>
      <c r="W19" t="str">
        <v>Yes</v>
      </c>
      <c r="X19" t="str">
        <v>No</v>
      </c>
      <c r="Y19" t="str">
        <v/>
      </c>
      <c r="Z19">
        <v>2022</v>
      </c>
      <c r="AA19">
        <v>2</v>
      </c>
      <c r="AB19" t="str">
        <v>Winter</v>
      </c>
      <c r="AC19">
        <v>31</v>
      </c>
      <c r="AD19" t="str">
        <v>No</v>
      </c>
      <c r="AE19" t="str">
        <v>No</v>
      </c>
      <c r="AF19" t="str">
        <v>No</v>
      </c>
      <c r="AG19" t="str">
        <v>No</v>
      </c>
      <c r="AH19">
        <v>3</v>
      </c>
      <c r="AI19" t="str">
        <v>2022-01</v>
      </c>
    </row>
    <row r="20">
      <c r="A20" s="1">
        <v>44580</v>
      </c>
      <c r="B20">
        <v>20220119</v>
      </c>
      <c r="C20">
        <v>2022</v>
      </c>
      <c r="D20">
        <v>202201</v>
      </c>
      <c r="E20" t="str">
        <v>2022-01</v>
      </c>
      <c r="F20">
        <v>1</v>
      </c>
      <c r="G20" t="str">
        <v>2022-Q1</v>
      </c>
      <c r="H20">
        <v>1</v>
      </c>
      <c r="I20" t="str">
        <v>January</v>
      </c>
      <c r="J20" t="str">
        <v>Jan</v>
      </c>
      <c r="K20" t="str">
        <v>Jan 2022</v>
      </c>
      <c r="L20">
        <v>4</v>
      </c>
      <c r="M20">
        <v>3</v>
      </c>
      <c r="N20">
        <v>2022</v>
      </c>
      <c r="O20" s="1">
        <v>44577</v>
      </c>
      <c r="P20" s="1">
        <v>44583</v>
      </c>
      <c r="Q20">
        <v>19</v>
      </c>
      <c r="R20">
        <v>19</v>
      </c>
      <c r="S20">
        <v>4</v>
      </c>
      <c r="T20" t="str">
        <v>Wednesday</v>
      </c>
      <c r="U20" t="str">
        <v>Wed</v>
      </c>
      <c r="V20" t="str">
        <v>No</v>
      </c>
      <c r="W20" t="str">
        <v>Yes</v>
      </c>
      <c r="X20" t="str">
        <v>No</v>
      </c>
      <c r="Y20" t="str">
        <v/>
      </c>
      <c r="Z20">
        <v>2022</v>
      </c>
      <c r="AA20">
        <v>2</v>
      </c>
      <c r="AB20" t="str">
        <v>Winter</v>
      </c>
      <c r="AC20">
        <v>31</v>
      </c>
      <c r="AD20" t="str">
        <v>No</v>
      </c>
      <c r="AE20" t="str">
        <v>No</v>
      </c>
      <c r="AF20" t="str">
        <v>No</v>
      </c>
      <c r="AG20" t="str">
        <v>No</v>
      </c>
      <c r="AH20">
        <v>3</v>
      </c>
      <c r="AI20" t="str">
        <v>2022-01</v>
      </c>
    </row>
    <row r="21">
      <c r="A21" s="1">
        <v>44581</v>
      </c>
      <c r="B21">
        <v>20220120</v>
      </c>
      <c r="C21">
        <v>2022</v>
      </c>
      <c r="D21">
        <v>202201</v>
      </c>
      <c r="E21" t="str">
        <v>2022-01</v>
      </c>
      <c r="F21">
        <v>1</v>
      </c>
      <c r="G21" t="str">
        <v>2022-Q1</v>
      </c>
      <c r="H21">
        <v>1</v>
      </c>
      <c r="I21" t="str">
        <v>January</v>
      </c>
      <c r="J21" t="str">
        <v>Jan</v>
      </c>
      <c r="K21" t="str">
        <v>Jan 2022</v>
      </c>
      <c r="L21">
        <v>4</v>
      </c>
      <c r="M21">
        <v>3</v>
      </c>
      <c r="N21">
        <v>2022</v>
      </c>
      <c r="O21" s="1">
        <v>44577</v>
      </c>
      <c r="P21" s="1">
        <v>44583</v>
      </c>
      <c r="Q21">
        <v>20</v>
      </c>
      <c r="R21">
        <v>20</v>
      </c>
      <c r="S21">
        <v>5</v>
      </c>
      <c r="T21" t="str">
        <v>Thursday</v>
      </c>
      <c r="U21" t="str">
        <v>Thu</v>
      </c>
      <c r="V21" t="str">
        <v>No</v>
      </c>
      <c r="W21" t="str">
        <v>Yes</v>
      </c>
      <c r="X21" t="str">
        <v>No</v>
      </c>
      <c r="Y21" t="str">
        <v/>
      </c>
      <c r="Z21">
        <v>2022</v>
      </c>
      <c r="AA21">
        <v>2</v>
      </c>
      <c r="AB21" t="str">
        <v>Winter</v>
      </c>
      <c r="AC21">
        <v>31</v>
      </c>
      <c r="AD21" t="str">
        <v>No</v>
      </c>
      <c r="AE21" t="str">
        <v>No</v>
      </c>
      <c r="AF21" t="str">
        <v>No</v>
      </c>
      <c r="AG21" t="str">
        <v>No</v>
      </c>
      <c r="AH21">
        <v>3</v>
      </c>
      <c r="AI21" t="str">
        <v>2022-01</v>
      </c>
    </row>
    <row r="22">
      <c r="A22" s="1">
        <v>44582</v>
      </c>
      <c r="B22">
        <v>20220121</v>
      </c>
      <c r="C22">
        <v>2022</v>
      </c>
      <c r="D22">
        <v>202201</v>
      </c>
      <c r="E22" t="str">
        <v>2022-01</v>
      </c>
      <c r="F22">
        <v>1</v>
      </c>
      <c r="G22" t="str">
        <v>2022-Q1</v>
      </c>
      <c r="H22">
        <v>1</v>
      </c>
      <c r="I22" t="str">
        <v>January</v>
      </c>
      <c r="J22" t="str">
        <v>Jan</v>
      </c>
      <c r="K22" t="str">
        <v>Jan 2022</v>
      </c>
      <c r="L22">
        <v>4</v>
      </c>
      <c r="M22">
        <v>3</v>
      </c>
      <c r="N22">
        <v>2022</v>
      </c>
      <c r="O22" s="1">
        <v>44577</v>
      </c>
      <c r="P22" s="1">
        <v>44583</v>
      </c>
      <c r="Q22">
        <v>21</v>
      </c>
      <c r="R22">
        <v>21</v>
      </c>
      <c r="S22">
        <v>6</v>
      </c>
      <c r="T22" t="str">
        <v>Friday</v>
      </c>
      <c r="U22" t="str">
        <v>Fri</v>
      </c>
      <c r="V22" t="str">
        <v>No</v>
      </c>
      <c r="W22" t="str">
        <v>Yes</v>
      </c>
      <c r="X22" t="str">
        <v>No</v>
      </c>
      <c r="Y22" t="str">
        <v/>
      </c>
      <c r="Z22">
        <v>2022</v>
      </c>
      <c r="AA22">
        <v>2</v>
      </c>
      <c r="AB22" t="str">
        <v>Winter</v>
      </c>
      <c r="AC22">
        <v>31</v>
      </c>
      <c r="AD22" t="str">
        <v>No</v>
      </c>
      <c r="AE22" t="str">
        <v>No</v>
      </c>
      <c r="AF22" t="str">
        <v>No</v>
      </c>
      <c r="AG22" t="str">
        <v>No</v>
      </c>
      <c r="AH22">
        <v>3</v>
      </c>
      <c r="AI22" t="str">
        <v>2022-01</v>
      </c>
    </row>
    <row r="23">
      <c r="A23" s="1">
        <v>44583</v>
      </c>
      <c r="B23">
        <v>20220122</v>
      </c>
      <c r="C23">
        <v>2022</v>
      </c>
      <c r="D23">
        <v>202201</v>
      </c>
      <c r="E23" t="str">
        <v>2022-01</v>
      </c>
      <c r="F23">
        <v>1</v>
      </c>
      <c r="G23" t="str">
        <v>2022-Q1</v>
      </c>
      <c r="H23">
        <v>1</v>
      </c>
      <c r="I23" t="str">
        <v>January</v>
      </c>
      <c r="J23" t="str">
        <v>Jan</v>
      </c>
      <c r="K23" t="str">
        <v>Jan 2022</v>
      </c>
      <c r="L23">
        <v>4</v>
      </c>
      <c r="M23">
        <v>3</v>
      </c>
      <c r="N23">
        <v>2022</v>
      </c>
      <c r="O23" s="1">
        <v>44577</v>
      </c>
      <c r="P23" s="1">
        <v>44583</v>
      </c>
      <c r="Q23">
        <v>22</v>
      </c>
      <c r="R23">
        <v>22</v>
      </c>
      <c r="S23">
        <v>7</v>
      </c>
      <c r="T23" t="str">
        <v>Saturday</v>
      </c>
      <c r="U23" t="str">
        <v>Sat</v>
      </c>
      <c r="V23" t="str">
        <v>Yes</v>
      </c>
      <c r="W23" t="str">
        <v>No</v>
      </c>
      <c r="X23" t="str">
        <v>No</v>
      </c>
      <c r="Y23" t="str">
        <v/>
      </c>
      <c r="Z23">
        <v>2022</v>
      </c>
      <c r="AA23">
        <v>2</v>
      </c>
      <c r="AB23" t="str">
        <v>Winter</v>
      </c>
      <c r="AC23">
        <v>31</v>
      </c>
      <c r="AD23" t="str">
        <v>No</v>
      </c>
      <c r="AE23" t="str">
        <v>No</v>
      </c>
      <c r="AF23" t="str">
        <v>No</v>
      </c>
      <c r="AG23" t="str">
        <v>No</v>
      </c>
      <c r="AH23">
        <v>4</v>
      </c>
      <c r="AI23" t="str">
        <v>2022-01</v>
      </c>
    </row>
    <row r="24">
      <c r="A24" s="1">
        <v>44584</v>
      </c>
      <c r="B24">
        <v>20220123</v>
      </c>
      <c r="C24">
        <v>2022</v>
      </c>
      <c r="D24">
        <v>202201</v>
      </c>
      <c r="E24" t="str">
        <v>2022-01</v>
      </c>
      <c r="F24">
        <v>1</v>
      </c>
      <c r="G24" t="str">
        <v>2022-Q1</v>
      </c>
      <c r="H24">
        <v>1</v>
      </c>
      <c r="I24" t="str">
        <v>January</v>
      </c>
      <c r="J24" t="str">
        <v>Jan</v>
      </c>
      <c r="K24" t="str">
        <v>Jan 2022</v>
      </c>
      <c r="L24">
        <v>5</v>
      </c>
      <c r="M24">
        <v>3</v>
      </c>
      <c r="N24">
        <v>2022</v>
      </c>
      <c r="O24" s="1">
        <v>44584</v>
      </c>
      <c r="P24" s="1">
        <v>44590</v>
      </c>
      <c r="Q24">
        <v>23</v>
      </c>
      <c r="R24">
        <v>23</v>
      </c>
      <c r="S24">
        <v>1</v>
      </c>
      <c r="T24" t="str">
        <v>Sunday</v>
      </c>
      <c r="U24" t="str">
        <v>Sun</v>
      </c>
      <c r="V24" t="str">
        <v>Yes</v>
      </c>
      <c r="W24" t="str">
        <v>No</v>
      </c>
      <c r="X24" t="str">
        <v>No</v>
      </c>
      <c r="Y24" t="str">
        <v/>
      </c>
      <c r="Z24">
        <v>2022</v>
      </c>
      <c r="AA24">
        <v>2</v>
      </c>
      <c r="AB24" t="str">
        <v>Winter</v>
      </c>
      <c r="AC24">
        <v>31</v>
      </c>
      <c r="AD24" t="str">
        <v>No</v>
      </c>
      <c r="AE24" t="str">
        <v>No</v>
      </c>
      <c r="AF24" t="str">
        <v>No</v>
      </c>
      <c r="AG24" t="str">
        <v>No</v>
      </c>
      <c r="AH24">
        <v>4</v>
      </c>
      <c r="AI24" t="str">
        <v>2022-01</v>
      </c>
    </row>
    <row r="25">
      <c r="A25" s="1">
        <v>44585</v>
      </c>
      <c r="B25">
        <v>20220124</v>
      </c>
      <c r="C25">
        <v>2022</v>
      </c>
      <c r="D25">
        <v>202201</v>
      </c>
      <c r="E25" t="str">
        <v>2022-01</v>
      </c>
      <c r="F25">
        <v>1</v>
      </c>
      <c r="G25" t="str">
        <v>2022-Q1</v>
      </c>
      <c r="H25">
        <v>1</v>
      </c>
      <c r="I25" t="str">
        <v>January</v>
      </c>
      <c r="J25" t="str">
        <v>Jan</v>
      </c>
      <c r="K25" t="str">
        <v>Jan 2022</v>
      </c>
      <c r="L25">
        <v>5</v>
      </c>
      <c r="M25">
        <v>4</v>
      </c>
      <c r="N25">
        <v>2022</v>
      </c>
      <c r="O25" s="1">
        <v>44584</v>
      </c>
      <c r="P25" s="1">
        <v>44590</v>
      </c>
      <c r="Q25">
        <v>24</v>
      </c>
      <c r="R25">
        <v>24</v>
      </c>
      <c r="S25">
        <v>2</v>
      </c>
      <c r="T25" t="str">
        <v>Monday</v>
      </c>
      <c r="U25" t="str">
        <v>Mon</v>
      </c>
      <c r="V25" t="str">
        <v>No</v>
      </c>
      <c r="W25" t="str">
        <v>Yes</v>
      </c>
      <c r="X25" t="str">
        <v>No</v>
      </c>
      <c r="Y25" t="str">
        <v/>
      </c>
      <c r="Z25">
        <v>2022</v>
      </c>
      <c r="AA25">
        <v>2</v>
      </c>
      <c r="AB25" t="str">
        <v>Winter</v>
      </c>
      <c r="AC25">
        <v>31</v>
      </c>
      <c r="AD25" t="str">
        <v>No</v>
      </c>
      <c r="AE25" t="str">
        <v>No</v>
      </c>
      <c r="AF25" t="str">
        <v>No</v>
      </c>
      <c r="AG25" t="str">
        <v>No</v>
      </c>
      <c r="AH25">
        <v>4</v>
      </c>
      <c r="AI25" t="str">
        <v>2022-01</v>
      </c>
    </row>
    <row r="26">
      <c r="A26" s="1">
        <v>44586</v>
      </c>
      <c r="B26">
        <v>20220125</v>
      </c>
      <c r="C26">
        <v>2022</v>
      </c>
      <c r="D26">
        <v>202201</v>
      </c>
      <c r="E26" t="str">
        <v>2022-01</v>
      </c>
      <c r="F26">
        <v>1</v>
      </c>
      <c r="G26" t="str">
        <v>2022-Q1</v>
      </c>
      <c r="H26">
        <v>1</v>
      </c>
      <c r="I26" t="str">
        <v>January</v>
      </c>
      <c r="J26" t="str">
        <v>Jan</v>
      </c>
      <c r="K26" t="str">
        <v>Jan 2022</v>
      </c>
      <c r="L26">
        <v>5</v>
      </c>
      <c r="M26">
        <v>4</v>
      </c>
      <c r="N26">
        <v>2022</v>
      </c>
      <c r="O26" s="1">
        <v>44584</v>
      </c>
      <c r="P26" s="1">
        <v>44590</v>
      </c>
      <c r="Q26">
        <v>25</v>
      </c>
      <c r="R26">
        <v>25</v>
      </c>
      <c r="S26">
        <v>3</v>
      </c>
      <c r="T26" t="str">
        <v>Tuesday</v>
      </c>
      <c r="U26" t="str">
        <v>Tue</v>
      </c>
      <c r="V26" t="str">
        <v>No</v>
      </c>
      <c r="W26" t="str">
        <v>Yes</v>
      </c>
      <c r="X26" t="str">
        <v>No</v>
      </c>
      <c r="Y26" t="str">
        <v/>
      </c>
      <c r="Z26">
        <v>2022</v>
      </c>
      <c r="AA26">
        <v>2</v>
      </c>
      <c r="AB26" t="str">
        <v>Winter</v>
      </c>
      <c r="AC26">
        <v>31</v>
      </c>
      <c r="AD26" t="str">
        <v>No</v>
      </c>
      <c r="AE26" t="str">
        <v>No</v>
      </c>
      <c r="AF26" t="str">
        <v>No</v>
      </c>
      <c r="AG26" t="str">
        <v>No</v>
      </c>
      <c r="AH26">
        <v>4</v>
      </c>
      <c r="AI26" t="str">
        <v>2022-01</v>
      </c>
    </row>
    <row r="27">
      <c r="A27" s="1">
        <v>44587</v>
      </c>
      <c r="B27">
        <v>20220126</v>
      </c>
      <c r="C27">
        <v>2022</v>
      </c>
      <c r="D27">
        <v>202201</v>
      </c>
      <c r="E27" t="str">
        <v>2022-01</v>
      </c>
      <c r="F27">
        <v>1</v>
      </c>
      <c r="G27" t="str">
        <v>2022-Q1</v>
      </c>
      <c r="H27">
        <v>1</v>
      </c>
      <c r="I27" t="str">
        <v>January</v>
      </c>
      <c r="J27" t="str">
        <v>Jan</v>
      </c>
      <c r="K27" t="str">
        <v>Jan 2022</v>
      </c>
      <c r="L27">
        <v>5</v>
      </c>
      <c r="M27">
        <v>4</v>
      </c>
      <c r="N27">
        <v>2022</v>
      </c>
      <c r="O27" s="1">
        <v>44584</v>
      </c>
      <c r="P27" s="1">
        <v>44590</v>
      </c>
      <c r="Q27">
        <v>26</v>
      </c>
      <c r="R27">
        <v>26</v>
      </c>
      <c r="S27">
        <v>4</v>
      </c>
      <c r="T27" t="str">
        <v>Wednesday</v>
      </c>
      <c r="U27" t="str">
        <v>Wed</v>
      </c>
      <c r="V27" t="str">
        <v>No</v>
      </c>
      <c r="W27" t="str">
        <v>Yes</v>
      </c>
      <c r="X27" t="str">
        <v>No</v>
      </c>
      <c r="Y27" t="str">
        <v/>
      </c>
      <c r="Z27">
        <v>2022</v>
      </c>
      <c r="AA27">
        <v>2</v>
      </c>
      <c r="AB27" t="str">
        <v>Winter</v>
      </c>
      <c r="AC27">
        <v>31</v>
      </c>
      <c r="AD27" t="str">
        <v>No</v>
      </c>
      <c r="AE27" t="str">
        <v>No</v>
      </c>
      <c r="AF27" t="str">
        <v>No</v>
      </c>
      <c r="AG27" t="str">
        <v>No</v>
      </c>
      <c r="AH27">
        <v>4</v>
      </c>
      <c r="AI27" t="str">
        <v>2022-01</v>
      </c>
    </row>
    <row r="28">
      <c r="A28" s="1">
        <v>44588</v>
      </c>
      <c r="B28">
        <v>20220127</v>
      </c>
      <c r="C28">
        <v>2022</v>
      </c>
      <c r="D28">
        <v>202201</v>
      </c>
      <c r="E28" t="str">
        <v>2022-01</v>
      </c>
      <c r="F28">
        <v>1</v>
      </c>
      <c r="G28" t="str">
        <v>2022-Q1</v>
      </c>
      <c r="H28">
        <v>1</v>
      </c>
      <c r="I28" t="str">
        <v>January</v>
      </c>
      <c r="J28" t="str">
        <v>Jan</v>
      </c>
      <c r="K28" t="str">
        <v>Jan 2022</v>
      </c>
      <c r="L28">
        <v>5</v>
      </c>
      <c r="M28">
        <v>4</v>
      </c>
      <c r="N28">
        <v>2022</v>
      </c>
      <c r="O28" s="1">
        <v>44584</v>
      </c>
      <c r="P28" s="1">
        <v>44590</v>
      </c>
      <c r="Q28">
        <v>27</v>
      </c>
      <c r="R28">
        <v>27</v>
      </c>
      <c r="S28">
        <v>5</v>
      </c>
      <c r="T28" t="str">
        <v>Thursday</v>
      </c>
      <c r="U28" t="str">
        <v>Thu</v>
      </c>
      <c r="V28" t="str">
        <v>No</v>
      </c>
      <c r="W28" t="str">
        <v>Yes</v>
      </c>
      <c r="X28" t="str">
        <v>No</v>
      </c>
      <c r="Y28" t="str">
        <v/>
      </c>
      <c r="Z28">
        <v>2022</v>
      </c>
      <c r="AA28">
        <v>2</v>
      </c>
      <c r="AB28" t="str">
        <v>Winter</v>
      </c>
      <c r="AC28">
        <v>31</v>
      </c>
      <c r="AD28" t="str">
        <v>No</v>
      </c>
      <c r="AE28" t="str">
        <v>No</v>
      </c>
      <c r="AF28" t="str">
        <v>No</v>
      </c>
      <c r="AG28" t="str">
        <v>No</v>
      </c>
      <c r="AH28">
        <v>4</v>
      </c>
      <c r="AI28" t="str">
        <v>2022-01</v>
      </c>
    </row>
    <row r="29">
      <c r="A29" s="1">
        <v>44589</v>
      </c>
      <c r="B29">
        <v>20220128</v>
      </c>
      <c r="C29">
        <v>2022</v>
      </c>
      <c r="D29">
        <v>202201</v>
      </c>
      <c r="E29" t="str">
        <v>2022-01</v>
      </c>
      <c r="F29">
        <v>1</v>
      </c>
      <c r="G29" t="str">
        <v>2022-Q1</v>
      </c>
      <c r="H29">
        <v>1</v>
      </c>
      <c r="I29" t="str">
        <v>January</v>
      </c>
      <c r="J29" t="str">
        <v>Jan</v>
      </c>
      <c r="K29" t="str">
        <v>Jan 2022</v>
      </c>
      <c r="L29">
        <v>5</v>
      </c>
      <c r="M29">
        <v>4</v>
      </c>
      <c r="N29">
        <v>2022</v>
      </c>
      <c r="O29" s="1">
        <v>44584</v>
      </c>
      <c r="P29" s="1">
        <v>44590</v>
      </c>
      <c r="Q29">
        <v>28</v>
      </c>
      <c r="R29">
        <v>28</v>
      </c>
      <c r="S29">
        <v>6</v>
      </c>
      <c r="T29" t="str">
        <v>Friday</v>
      </c>
      <c r="U29" t="str">
        <v>Fri</v>
      </c>
      <c r="V29" t="str">
        <v>No</v>
      </c>
      <c r="W29" t="str">
        <v>Yes</v>
      </c>
      <c r="X29" t="str">
        <v>No</v>
      </c>
      <c r="Y29" t="str">
        <v/>
      </c>
      <c r="Z29">
        <v>2022</v>
      </c>
      <c r="AA29">
        <v>2</v>
      </c>
      <c r="AB29" t="str">
        <v>Winter</v>
      </c>
      <c r="AC29">
        <v>31</v>
      </c>
      <c r="AD29" t="str">
        <v>No</v>
      </c>
      <c r="AE29" t="str">
        <v>No</v>
      </c>
      <c r="AF29" t="str">
        <v>No</v>
      </c>
      <c r="AG29" t="str">
        <v>No</v>
      </c>
      <c r="AH29">
        <v>4</v>
      </c>
      <c r="AI29" t="str">
        <v>2022-01</v>
      </c>
    </row>
    <row r="30">
      <c r="A30" s="1">
        <v>44590</v>
      </c>
      <c r="B30">
        <v>20220129</v>
      </c>
      <c r="C30">
        <v>2022</v>
      </c>
      <c r="D30">
        <v>202201</v>
      </c>
      <c r="E30" t="str">
        <v>2022-01</v>
      </c>
      <c r="F30">
        <v>1</v>
      </c>
      <c r="G30" t="str">
        <v>2022-Q1</v>
      </c>
      <c r="H30">
        <v>1</v>
      </c>
      <c r="I30" t="str">
        <v>January</v>
      </c>
      <c r="J30" t="str">
        <v>Jan</v>
      </c>
      <c r="K30" t="str">
        <v>Jan 2022</v>
      </c>
      <c r="L30">
        <v>5</v>
      </c>
      <c r="M30">
        <v>4</v>
      </c>
      <c r="N30">
        <v>2022</v>
      </c>
      <c r="O30" s="1">
        <v>44584</v>
      </c>
      <c r="P30" s="1">
        <v>44590</v>
      </c>
      <c r="Q30">
        <v>29</v>
      </c>
      <c r="R30">
        <v>29</v>
      </c>
      <c r="S30">
        <v>7</v>
      </c>
      <c r="T30" t="str">
        <v>Saturday</v>
      </c>
      <c r="U30" t="str">
        <v>Sat</v>
      </c>
      <c r="V30" t="str">
        <v>Yes</v>
      </c>
      <c r="W30" t="str">
        <v>No</v>
      </c>
      <c r="X30" t="str">
        <v>No</v>
      </c>
      <c r="Y30" t="str">
        <v/>
      </c>
      <c r="Z30">
        <v>2022</v>
      </c>
      <c r="AA30">
        <v>2</v>
      </c>
      <c r="AB30" t="str">
        <v>Winter</v>
      </c>
      <c r="AC30">
        <v>31</v>
      </c>
      <c r="AD30" t="str">
        <v>No</v>
      </c>
      <c r="AE30" t="str">
        <v>No</v>
      </c>
      <c r="AF30" t="str">
        <v>No</v>
      </c>
      <c r="AG30" t="str">
        <v>No</v>
      </c>
      <c r="AH30">
        <v>5</v>
      </c>
      <c r="AI30" t="str">
        <v>2022-01</v>
      </c>
    </row>
    <row r="31">
      <c r="A31" s="1">
        <v>44591</v>
      </c>
      <c r="B31">
        <v>20220130</v>
      </c>
      <c r="C31">
        <v>2022</v>
      </c>
      <c r="D31">
        <v>202201</v>
      </c>
      <c r="E31" t="str">
        <v>2022-01</v>
      </c>
      <c r="F31">
        <v>1</v>
      </c>
      <c r="G31" t="str">
        <v>2022-Q1</v>
      </c>
      <c r="H31">
        <v>1</v>
      </c>
      <c r="I31" t="str">
        <v>January</v>
      </c>
      <c r="J31" t="str">
        <v>Jan</v>
      </c>
      <c r="K31" t="str">
        <v>Jan 2022</v>
      </c>
      <c r="L31">
        <v>6</v>
      </c>
      <c r="M31">
        <v>4</v>
      </c>
      <c r="N31">
        <v>2022</v>
      </c>
      <c r="O31" s="1">
        <v>44591</v>
      </c>
      <c r="P31" s="1">
        <v>44597</v>
      </c>
      <c r="Q31">
        <v>30</v>
      </c>
      <c r="R31">
        <v>30</v>
      </c>
      <c r="S31">
        <v>1</v>
      </c>
      <c r="T31" t="str">
        <v>Sunday</v>
      </c>
      <c r="U31" t="str">
        <v>Sun</v>
      </c>
      <c r="V31" t="str">
        <v>Yes</v>
      </c>
      <c r="W31" t="str">
        <v>No</v>
      </c>
      <c r="X31" t="str">
        <v>No</v>
      </c>
      <c r="Y31" t="str">
        <v/>
      </c>
      <c r="Z31">
        <v>2022</v>
      </c>
      <c r="AA31">
        <v>2</v>
      </c>
      <c r="AB31" t="str">
        <v>Winter</v>
      </c>
      <c r="AC31">
        <v>31</v>
      </c>
      <c r="AD31" t="str">
        <v>No</v>
      </c>
      <c r="AE31" t="str">
        <v>No</v>
      </c>
      <c r="AF31" t="str">
        <v>No</v>
      </c>
      <c r="AG31" t="str">
        <v>No</v>
      </c>
      <c r="AH31">
        <v>5</v>
      </c>
      <c r="AI31" t="str">
        <v>2022-01</v>
      </c>
    </row>
    <row r="32">
      <c r="A32" s="1">
        <v>44592</v>
      </c>
      <c r="B32">
        <v>20220131</v>
      </c>
      <c r="C32">
        <v>2022</v>
      </c>
      <c r="D32">
        <v>202201</v>
      </c>
      <c r="E32" t="str">
        <v>2022-01</v>
      </c>
      <c r="F32">
        <v>1</v>
      </c>
      <c r="G32" t="str">
        <v>2022-Q1</v>
      </c>
      <c r="H32">
        <v>1</v>
      </c>
      <c r="I32" t="str">
        <v>January</v>
      </c>
      <c r="J32" t="str">
        <v>Jan</v>
      </c>
      <c r="K32" t="str">
        <v>Jan 2022</v>
      </c>
      <c r="L32">
        <v>6</v>
      </c>
      <c r="M32">
        <v>5</v>
      </c>
      <c r="N32">
        <v>2022</v>
      </c>
      <c r="O32" s="1">
        <v>44591</v>
      </c>
      <c r="P32" s="1">
        <v>44597</v>
      </c>
      <c r="Q32">
        <v>31</v>
      </c>
      <c r="R32">
        <v>31</v>
      </c>
      <c r="S32">
        <v>2</v>
      </c>
      <c r="T32" t="str">
        <v>Monday</v>
      </c>
      <c r="U32" t="str">
        <v>Mon</v>
      </c>
      <c r="V32" t="str">
        <v>No</v>
      </c>
      <c r="W32" t="str">
        <v>Yes</v>
      </c>
      <c r="X32" t="str">
        <v>No</v>
      </c>
      <c r="Y32" t="str">
        <v/>
      </c>
      <c r="Z32">
        <v>2022</v>
      </c>
      <c r="AA32">
        <v>2</v>
      </c>
      <c r="AB32" t="str">
        <v>Winter</v>
      </c>
      <c r="AC32">
        <v>31</v>
      </c>
      <c r="AD32" t="str">
        <v>No</v>
      </c>
      <c r="AE32" t="str">
        <v>Yes</v>
      </c>
      <c r="AF32" t="str">
        <v>No</v>
      </c>
      <c r="AG32" t="str">
        <v>No</v>
      </c>
      <c r="AH32">
        <v>5</v>
      </c>
      <c r="AI32" t="str">
        <v>2022-01</v>
      </c>
    </row>
    <row r="33">
      <c r="A33" s="1">
        <v>44593</v>
      </c>
      <c r="B33">
        <v>20220201</v>
      </c>
      <c r="C33">
        <v>2022</v>
      </c>
      <c r="D33">
        <v>202202</v>
      </c>
      <c r="E33" t="str">
        <v>2022-02</v>
      </c>
      <c r="F33">
        <v>1</v>
      </c>
      <c r="G33" t="str">
        <v>2022-Q1</v>
      </c>
      <c r="H33">
        <v>2</v>
      </c>
      <c r="I33" t="str">
        <v>February</v>
      </c>
      <c r="J33" t="str">
        <v>Feb</v>
      </c>
      <c r="K33" t="str">
        <v>Feb 2022</v>
      </c>
      <c r="L33">
        <v>6</v>
      </c>
      <c r="M33">
        <v>5</v>
      </c>
      <c r="N33">
        <v>2022</v>
      </c>
      <c r="O33" s="1">
        <v>44591</v>
      </c>
      <c r="P33" s="1">
        <v>44597</v>
      </c>
      <c r="Q33">
        <v>1</v>
      </c>
      <c r="R33">
        <v>32</v>
      </c>
      <c r="S33">
        <v>3</v>
      </c>
      <c r="T33" t="str">
        <v>Tuesday</v>
      </c>
      <c r="U33" t="str">
        <v>Tue</v>
      </c>
      <c r="V33" t="str">
        <v>No</v>
      </c>
      <c r="W33" t="str">
        <v>Yes</v>
      </c>
      <c r="X33" t="str">
        <v>No</v>
      </c>
      <c r="Y33" t="str">
        <v/>
      </c>
      <c r="Z33">
        <v>2022</v>
      </c>
      <c r="AA33">
        <v>2</v>
      </c>
      <c r="AB33" t="str">
        <v>Winter</v>
      </c>
      <c r="AC33">
        <v>28</v>
      </c>
      <c r="AD33" t="str">
        <v>Yes</v>
      </c>
      <c r="AE33" t="str">
        <v>No</v>
      </c>
      <c r="AF33" t="str">
        <v>No</v>
      </c>
      <c r="AG33" t="str">
        <v>No</v>
      </c>
      <c r="AH33">
        <v>1</v>
      </c>
      <c r="AI33" t="str">
        <v>2022-02</v>
      </c>
    </row>
    <row r="34">
      <c r="A34" s="1">
        <v>44594</v>
      </c>
      <c r="B34">
        <v>20220202</v>
      </c>
      <c r="C34">
        <v>2022</v>
      </c>
      <c r="D34">
        <v>202202</v>
      </c>
      <c r="E34" t="str">
        <v>2022-02</v>
      </c>
      <c r="F34">
        <v>1</v>
      </c>
      <c r="G34" t="str">
        <v>2022-Q1</v>
      </c>
      <c r="H34">
        <v>2</v>
      </c>
      <c r="I34" t="str">
        <v>February</v>
      </c>
      <c r="J34" t="str">
        <v>Feb</v>
      </c>
      <c r="K34" t="str">
        <v>Feb 2022</v>
      </c>
      <c r="L34">
        <v>6</v>
      </c>
      <c r="M34">
        <v>5</v>
      </c>
      <c r="N34">
        <v>2022</v>
      </c>
      <c r="O34" s="1">
        <v>44591</v>
      </c>
      <c r="P34" s="1">
        <v>44597</v>
      </c>
      <c r="Q34">
        <v>2</v>
      </c>
      <c r="R34">
        <v>33</v>
      </c>
      <c r="S34">
        <v>4</v>
      </c>
      <c r="T34" t="str">
        <v>Wednesday</v>
      </c>
      <c r="U34" t="str">
        <v>Wed</v>
      </c>
      <c r="V34" t="str">
        <v>No</v>
      </c>
      <c r="W34" t="str">
        <v>Yes</v>
      </c>
      <c r="X34" t="str">
        <v>No</v>
      </c>
      <c r="Y34" t="str">
        <v/>
      </c>
      <c r="Z34">
        <v>2022</v>
      </c>
      <c r="AA34">
        <v>2</v>
      </c>
      <c r="AB34" t="str">
        <v>Winter</v>
      </c>
      <c r="AC34">
        <v>28</v>
      </c>
      <c r="AD34" t="str">
        <v>No</v>
      </c>
      <c r="AE34" t="str">
        <v>No</v>
      </c>
      <c r="AF34" t="str">
        <v>No</v>
      </c>
      <c r="AG34" t="str">
        <v>No</v>
      </c>
      <c r="AH34">
        <v>1</v>
      </c>
      <c r="AI34" t="str">
        <v>2022-02</v>
      </c>
    </row>
    <row r="35">
      <c r="A35" s="1">
        <v>44595</v>
      </c>
      <c r="B35">
        <v>20220203</v>
      </c>
      <c r="C35">
        <v>2022</v>
      </c>
      <c r="D35">
        <v>202202</v>
      </c>
      <c r="E35" t="str">
        <v>2022-02</v>
      </c>
      <c r="F35">
        <v>1</v>
      </c>
      <c r="G35" t="str">
        <v>2022-Q1</v>
      </c>
      <c r="H35">
        <v>2</v>
      </c>
      <c r="I35" t="str">
        <v>February</v>
      </c>
      <c r="J35" t="str">
        <v>Feb</v>
      </c>
      <c r="K35" t="str">
        <v>Feb 2022</v>
      </c>
      <c r="L35">
        <v>6</v>
      </c>
      <c r="M35">
        <v>5</v>
      </c>
      <c r="N35">
        <v>2022</v>
      </c>
      <c r="O35" s="1">
        <v>44591</v>
      </c>
      <c r="P35" s="1">
        <v>44597</v>
      </c>
      <c r="Q35">
        <v>3</v>
      </c>
      <c r="R35">
        <v>34</v>
      </c>
      <c r="S35">
        <v>5</v>
      </c>
      <c r="T35" t="str">
        <v>Thursday</v>
      </c>
      <c r="U35" t="str">
        <v>Thu</v>
      </c>
      <c r="V35" t="str">
        <v>No</v>
      </c>
      <c r="W35" t="str">
        <v>Yes</v>
      </c>
      <c r="X35" t="str">
        <v>No</v>
      </c>
      <c r="Y35" t="str">
        <v/>
      </c>
      <c r="Z35">
        <v>2022</v>
      </c>
      <c r="AA35">
        <v>2</v>
      </c>
      <c r="AB35" t="str">
        <v>Winter</v>
      </c>
      <c r="AC35">
        <v>28</v>
      </c>
      <c r="AD35" t="str">
        <v>No</v>
      </c>
      <c r="AE35" t="str">
        <v>No</v>
      </c>
      <c r="AF35" t="str">
        <v>No</v>
      </c>
      <c r="AG35" t="str">
        <v>No</v>
      </c>
      <c r="AH35">
        <v>1</v>
      </c>
      <c r="AI35" t="str">
        <v>2022-02</v>
      </c>
    </row>
    <row r="36">
      <c r="A36" s="1">
        <v>44596</v>
      </c>
      <c r="B36">
        <v>20220204</v>
      </c>
      <c r="C36">
        <v>2022</v>
      </c>
      <c r="D36">
        <v>202202</v>
      </c>
      <c r="E36" t="str">
        <v>2022-02</v>
      </c>
      <c r="F36">
        <v>1</v>
      </c>
      <c r="G36" t="str">
        <v>2022-Q1</v>
      </c>
      <c r="H36">
        <v>2</v>
      </c>
      <c r="I36" t="str">
        <v>February</v>
      </c>
      <c r="J36" t="str">
        <v>Feb</v>
      </c>
      <c r="K36" t="str">
        <v>Feb 2022</v>
      </c>
      <c r="L36">
        <v>6</v>
      </c>
      <c r="M36">
        <v>5</v>
      </c>
      <c r="N36">
        <v>2022</v>
      </c>
      <c r="O36" s="1">
        <v>44591</v>
      </c>
      <c r="P36" s="1">
        <v>44597</v>
      </c>
      <c r="Q36">
        <v>4</v>
      </c>
      <c r="R36">
        <v>35</v>
      </c>
      <c r="S36">
        <v>6</v>
      </c>
      <c r="T36" t="str">
        <v>Friday</v>
      </c>
      <c r="U36" t="str">
        <v>Fri</v>
      </c>
      <c r="V36" t="str">
        <v>No</v>
      </c>
      <c r="W36" t="str">
        <v>Yes</v>
      </c>
      <c r="X36" t="str">
        <v>No</v>
      </c>
      <c r="Y36" t="str">
        <v/>
      </c>
      <c r="Z36">
        <v>2022</v>
      </c>
      <c r="AA36">
        <v>2</v>
      </c>
      <c r="AB36" t="str">
        <v>Winter</v>
      </c>
      <c r="AC36">
        <v>28</v>
      </c>
      <c r="AD36" t="str">
        <v>No</v>
      </c>
      <c r="AE36" t="str">
        <v>No</v>
      </c>
      <c r="AF36" t="str">
        <v>No</v>
      </c>
      <c r="AG36" t="str">
        <v>No</v>
      </c>
      <c r="AH36">
        <v>1</v>
      </c>
      <c r="AI36" t="str">
        <v>2022-02</v>
      </c>
    </row>
    <row r="37">
      <c r="A37" s="1">
        <v>44597</v>
      </c>
      <c r="B37">
        <v>20220205</v>
      </c>
      <c r="C37">
        <v>2022</v>
      </c>
      <c r="D37">
        <v>202202</v>
      </c>
      <c r="E37" t="str">
        <v>2022-02</v>
      </c>
      <c r="F37">
        <v>1</v>
      </c>
      <c r="G37" t="str">
        <v>2022-Q1</v>
      </c>
      <c r="H37">
        <v>2</v>
      </c>
      <c r="I37" t="str">
        <v>February</v>
      </c>
      <c r="J37" t="str">
        <v>Feb</v>
      </c>
      <c r="K37" t="str">
        <v>Feb 2022</v>
      </c>
      <c r="L37">
        <v>6</v>
      </c>
      <c r="M37">
        <v>5</v>
      </c>
      <c r="N37">
        <v>2022</v>
      </c>
      <c r="O37" s="1">
        <v>44591</v>
      </c>
      <c r="P37" s="1">
        <v>44597</v>
      </c>
      <c r="Q37">
        <v>5</v>
      </c>
      <c r="R37">
        <v>36</v>
      </c>
      <c r="S37">
        <v>7</v>
      </c>
      <c r="T37" t="str">
        <v>Saturday</v>
      </c>
      <c r="U37" t="str">
        <v>Sat</v>
      </c>
      <c r="V37" t="str">
        <v>Yes</v>
      </c>
      <c r="W37" t="str">
        <v>No</v>
      </c>
      <c r="X37" t="str">
        <v>No</v>
      </c>
      <c r="Y37" t="str">
        <v/>
      </c>
      <c r="Z37">
        <v>2022</v>
      </c>
      <c r="AA37">
        <v>2</v>
      </c>
      <c r="AB37" t="str">
        <v>Winter</v>
      </c>
      <c r="AC37">
        <v>28</v>
      </c>
      <c r="AD37" t="str">
        <v>No</v>
      </c>
      <c r="AE37" t="str">
        <v>No</v>
      </c>
      <c r="AF37" t="str">
        <v>No</v>
      </c>
      <c r="AG37" t="str">
        <v>No</v>
      </c>
      <c r="AH37">
        <v>1</v>
      </c>
      <c r="AI37" t="str">
        <v>2022-02</v>
      </c>
    </row>
    <row r="38">
      <c r="A38" s="1">
        <v>44598</v>
      </c>
      <c r="B38">
        <v>20220206</v>
      </c>
      <c r="C38">
        <v>2022</v>
      </c>
      <c r="D38">
        <v>202202</v>
      </c>
      <c r="E38" t="str">
        <v>2022-02</v>
      </c>
      <c r="F38">
        <v>1</v>
      </c>
      <c r="G38" t="str">
        <v>2022-Q1</v>
      </c>
      <c r="H38">
        <v>2</v>
      </c>
      <c r="I38" t="str">
        <v>February</v>
      </c>
      <c r="J38" t="str">
        <v>Feb</v>
      </c>
      <c r="K38" t="str">
        <v>Feb 2022</v>
      </c>
      <c r="L38">
        <v>7</v>
      </c>
      <c r="M38">
        <v>5</v>
      </c>
      <c r="N38">
        <v>2022</v>
      </c>
      <c r="O38" s="1">
        <v>44598</v>
      </c>
      <c r="P38" s="1">
        <v>44604</v>
      </c>
      <c r="Q38">
        <v>6</v>
      </c>
      <c r="R38">
        <v>37</v>
      </c>
      <c r="S38">
        <v>1</v>
      </c>
      <c r="T38" t="str">
        <v>Sunday</v>
      </c>
      <c r="U38" t="str">
        <v>Sun</v>
      </c>
      <c r="V38" t="str">
        <v>Yes</v>
      </c>
      <c r="W38" t="str">
        <v>No</v>
      </c>
      <c r="X38" t="str">
        <v>No</v>
      </c>
      <c r="Y38" t="str">
        <v/>
      </c>
      <c r="Z38">
        <v>2022</v>
      </c>
      <c r="AA38">
        <v>2</v>
      </c>
      <c r="AB38" t="str">
        <v>Winter</v>
      </c>
      <c r="AC38">
        <v>28</v>
      </c>
      <c r="AD38" t="str">
        <v>No</v>
      </c>
      <c r="AE38" t="str">
        <v>No</v>
      </c>
      <c r="AF38" t="str">
        <v>No</v>
      </c>
      <c r="AG38" t="str">
        <v>No</v>
      </c>
      <c r="AH38">
        <v>1</v>
      </c>
      <c r="AI38" t="str">
        <v>2022-02</v>
      </c>
    </row>
    <row r="39">
      <c r="A39" s="1">
        <v>44599</v>
      </c>
      <c r="B39">
        <v>20220207</v>
      </c>
      <c r="C39">
        <v>2022</v>
      </c>
      <c r="D39">
        <v>202202</v>
      </c>
      <c r="E39" t="str">
        <v>2022-02</v>
      </c>
      <c r="F39">
        <v>1</v>
      </c>
      <c r="G39" t="str">
        <v>2022-Q1</v>
      </c>
      <c r="H39">
        <v>2</v>
      </c>
      <c r="I39" t="str">
        <v>February</v>
      </c>
      <c r="J39" t="str">
        <v>Feb</v>
      </c>
      <c r="K39" t="str">
        <v>Feb 2022</v>
      </c>
      <c r="L39">
        <v>7</v>
      </c>
      <c r="M39">
        <v>6</v>
      </c>
      <c r="N39">
        <v>2022</v>
      </c>
      <c r="O39" s="1">
        <v>44598</v>
      </c>
      <c r="P39" s="1">
        <v>44604</v>
      </c>
      <c r="Q39">
        <v>7</v>
      </c>
      <c r="R39">
        <v>38</v>
      </c>
      <c r="S39">
        <v>2</v>
      </c>
      <c r="T39" t="str">
        <v>Monday</v>
      </c>
      <c r="U39" t="str">
        <v>Mon</v>
      </c>
      <c r="V39" t="str">
        <v>No</v>
      </c>
      <c r="W39" t="str">
        <v>Yes</v>
      </c>
      <c r="X39" t="str">
        <v>No</v>
      </c>
      <c r="Y39" t="str">
        <v/>
      </c>
      <c r="Z39">
        <v>2022</v>
      </c>
      <c r="AA39">
        <v>2</v>
      </c>
      <c r="AB39" t="str">
        <v>Winter</v>
      </c>
      <c r="AC39">
        <v>28</v>
      </c>
      <c r="AD39" t="str">
        <v>No</v>
      </c>
      <c r="AE39" t="str">
        <v>No</v>
      </c>
      <c r="AF39" t="str">
        <v>No</v>
      </c>
      <c r="AG39" t="str">
        <v>No</v>
      </c>
      <c r="AH39">
        <v>1</v>
      </c>
      <c r="AI39" t="str">
        <v>2022-02</v>
      </c>
    </row>
    <row r="40">
      <c r="A40" s="1">
        <v>44600</v>
      </c>
      <c r="B40">
        <v>20220208</v>
      </c>
      <c r="C40">
        <v>2022</v>
      </c>
      <c r="D40">
        <v>202202</v>
      </c>
      <c r="E40" t="str">
        <v>2022-02</v>
      </c>
      <c r="F40">
        <v>1</v>
      </c>
      <c r="G40" t="str">
        <v>2022-Q1</v>
      </c>
      <c r="H40">
        <v>2</v>
      </c>
      <c r="I40" t="str">
        <v>February</v>
      </c>
      <c r="J40" t="str">
        <v>Feb</v>
      </c>
      <c r="K40" t="str">
        <v>Feb 2022</v>
      </c>
      <c r="L40">
        <v>7</v>
      </c>
      <c r="M40">
        <v>6</v>
      </c>
      <c r="N40">
        <v>2022</v>
      </c>
      <c r="O40" s="1">
        <v>44598</v>
      </c>
      <c r="P40" s="1">
        <v>44604</v>
      </c>
      <c r="Q40">
        <v>8</v>
      </c>
      <c r="R40">
        <v>39</v>
      </c>
      <c r="S40">
        <v>3</v>
      </c>
      <c r="T40" t="str">
        <v>Tuesday</v>
      </c>
      <c r="U40" t="str">
        <v>Tue</v>
      </c>
      <c r="V40" t="str">
        <v>No</v>
      </c>
      <c r="W40" t="str">
        <v>Yes</v>
      </c>
      <c r="X40" t="str">
        <v>No</v>
      </c>
      <c r="Y40" t="str">
        <v/>
      </c>
      <c r="Z40">
        <v>2022</v>
      </c>
      <c r="AA40">
        <v>2</v>
      </c>
      <c r="AB40" t="str">
        <v>Winter</v>
      </c>
      <c r="AC40">
        <v>28</v>
      </c>
      <c r="AD40" t="str">
        <v>No</v>
      </c>
      <c r="AE40" t="str">
        <v>No</v>
      </c>
      <c r="AF40" t="str">
        <v>No</v>
      </c>
      <c r="AG40" t="str">
        <v>No</v>
      </c>
      <c r="AH40">
        <v>2</v>
      </c>
      <c r="AI40" t="str">
        <v>2022-02</v>
      </c>
    </row>
    <row r="41">
      <c r="A41" s="1">
        <v>44601</v>
      </c>
      <c r="B41">
        <v>20220209</v>
      </c>
      <c r="C41">
        <v>2022</v>
      </c>
      <c r="D41">
        <v>202202</v>
      </c>
      <c r="E41" t="str">
        <v>2022-02</v>
      </c>
      <c r="F41">
        <v>1</v>
      </c>
      <c r="G41" t="str">
        <v>2022-Q1</v>
      </c>
      <c r="H41">
        <v>2</v>
      </c>
      <c r="I41" t="str">
        <v>February</v>
      </c>
      <c r="J41" t="str">
        <v>Feb</v>
      </c>
      <c r="K41" t="str">
        <v>Feb 2022</v>
      </c>
      <c r="L41">
        <v>7</v>
      </c>
      <c r="M41">
        <v>6</v>
      </c>
      <c r="N41">
        <v>2022</v>
      </c>
      <c r="O41" s="1">
        <v>44598</v>
      </c>
      <c r="P41" s="1">
        <v>44604</v>
      </c>
      <c r="Q41">
        <v>9</v>
      </c>
      <c r="R41">
        <v>40</v>
      </c>
      <c r="S41">
        <v>4</v>
      </c>
      <c r="T41" t="str">
        <v>Wednesday</v>
      </c>
      <c r="U41" t="str">
        <v>Wed</v>
      </c>
      <c r="V41" t="str">
        <v>No</v>
      </c>
      <c r="W41" t="str">
        <v>Yes</v>
      </c>
      <c r="X41" t="str">
        <v>No</v>
      </c>
      <c r="Y41" t="str">
        <v/>
      </c>
      <c r="Z41">
        <v>2022</v>
      </c>
      <c r="AA41">
        <v>2</v>
      </c>
      <c r="AB41" t="str">
        <v>Winter</v>
      </c>
      <c r="AC41">
        <v>28</v>
      </c>
      <c r="AD41" t="str">
        <v>No</v>
      </c>
      <c r="AE41" t="str">
        <v>No</v>
      </c>
      <c r="AF41" t="str">
        <v>No</v>
      </c>
      <c r="AG41" t="str">
        <v>No</v>
      </c>
      <c r="AH41">
        <v>2</v>
      </c>
      <c r="AI41" t="str">
        <v>2022-02</v>
      </c>
    </row>
    <row r="42">
      <c r="A42" s="1">
        <v>44602</v>
      </c>
      <c r="B42">
        <v>20220210</v>
      </c>
      <c r="C42">
        <v>2022</v>
      </c>
      <c r="D42">
        <v>202202</v>
      </c>
      <c r="E42" t="str">
        <v>2022-02</v>
      </c>
      <c r="F42">
        <v>1</v>
      </c>
      <c r="G42" t="str">
        <v>2022-Q1</v>
      </c>
      <c r="H42">
        <v>2</v>
      </c>
      <c r="I42" t="str">
        <v>February</v>
      </c>
      <c r="J42" t="str">
        <v>Feb</v>
      </c>
      <c r="K42" t="str">
        <v>Feb 2022</v>
      </c>
      <c r="L42">
        <v>7</v>
      </c>
      <c r="M42">
        <v>6</v>
      </c>
      <c r="N42">
        <v>2022</v>
      </c>
      <c r="O42" s="1">
        <v>44598</v>
      </c>
      <c r="P42" s="1">
        <v>44604</v>
      </c>
      <c r="Q42">
        <v>10</v>
      </c>
      <c r="R42">
        <v>41</v>
      </c>
      <c r="S42">
        <v>5</v>
      </c>
      <c r="T42" t="str">
        <v>Thursday</v>
      </c>
      <c r="U42" t="str">
        <v>Thu</v>
      </c>
      <c r="V42" t="str">
        <v>No</v>
      </c>
      <c r="W42" t="str">
        <v>Yes</v>
      </c>
      <c r="X42" t="str">
        <v>No</v>
      </c>
      <c r="Y42" t="str">
        <v/>
      </c>
      <c r="Z42">
        <v>2022</v>
      </c>
      <c r="AA42">
        <v>2</v>
      </c>
      <c r="AB42" t="str">
        <v>Winter</v>
      </c>
      <c r="AC42">
        <v>28</v>
      </c>
      <c r="AD42" t="str">
        <v>No</v>
      </c>
      <c r="AE42" t="str">
        <v>No</v>
      </c>
      <c r="AF42" t="str">
        <v>No</v>
      </c>
      <c r="AG42" t="str">
        <v>No</v>
      </c>
      <c r="AH42">
        <v>2</v>
      </c>
      <c r="AI42" t="str">
        <v>2022-02</v>
      </c>
    </row>
    <row r="43">
      <c r="A43" s="1">
        <v>44603</v>
      </c>
      <c r="B43">
        <v>20220211</v>
      </c>
      <c r="C43">
        <v>2022</v>
      </c>
      <c r="D43">
        <v>202202</v>
      </c>
      <c r="E43" t="str">
        <v>2022-02</v>
      </c>
      <c r="F43">
        <v>1</v>
      </c>
      <c r="G43" t="str">
        <v>2022-Q1</v>
      </c>
      <c r="H43">
        <v>2</v>
      </c>
      <c r="I43" t="str">
        <v>February</v>
      </c>
      <c r="J43" t="str">
        <v>Feb</v>
      </c>
      <c r="K43" t="str">
        <v>Feb 2022</v>
      </c>
      <c r="L43">
        <v>7</v>
      </c>
      <c r="M43">
        <v>6</v>
      </c>
      <c r="N43">
        <v>2022</v>
      </c>
      <c r="O43" s="1">
        <v>44598</v>
      </c>
      <c r="P43" s="1">
        <v>44604</v>
      </c>
      <c r="Q43">
        <v>11</v>
      </c>
      <c r="R43">
        <v>42</v>
      </c>
      <c r="S43">
        <v>6</v>
      </c>
      <c r="T43" t="str">
        <v>Friday</v>
      </c>
      <c r="U43" t="str">
        <v>Fri</v>
      </c>
      <c r="V43" t="str">
        <v>No</v>
      </c>
      <c r="W43" t="str">
        <v>Yes</v>
      </c>
      <c r="X43" t="str">
        <v>No</v>
      </c>
      <c r="Y43" t="str">
        <v/>
      </c>
      <c r="Z43">
        <v>2022</v>
      </c>
      <c r="AA43">
        <v>2</v>
      </c>
      <c r="AB43" t="str">
        <v>Winter</v>
      </c>
      <c r="AC43">
        <v>28</v>
      </c>
      <c r="AD43" t="str">
        <v>No</v>
      </c>
      <c r="AE43" t="str">
        <v>No</v>
      </c>
      <c r="AF43" t="str">
        <v>No</v>
      </c>
      <c r="AG43" t="str">
        <v>No</v>
      </c>
      <c r="AH43">
        <v>2</v>
      </c>
      <c r="AI43" t="str">
        <v>2022-02</v>
      </c>
    </row>
    <row r="44">
      <c r="A44" s="1">
        <v>44604</v>
      </c>
      <c r="B44">
        <v>20220212</v>
      </c>
      <c r="C44">
        <v>2022</v>
      </c>
      <c r="D44">
        <v>202202</v>
      </c>
      <c r="E44" t="str">
        <v>2022-02</v>
      </c>
      <c r="F44">
        <v>1</v>
      </c>
      <c r="G44" t="str">
        <v>2022-Q1</v>
      </c>
      <c r="H44">
        <v>2</v>
      </c>
      <c r="I44" t="str">
        <v>February</v>
      </c>
      <c r="J44" t="str">
        <v>Feb</v>
      </c>
      <c r="K44" t="str">
        <v>Feb 2022</v>
      </c>
      <c r="L44">
        <v>7</v>
      </c>
      <c r="M44">
        <v>6</v>
      </c>
      <c r="N44">
        <v>2022</v>
      </c>
      <c r="O44" s="1">
        <v>44598</v>
      </c>
      <c r="P44" s="1">
        <v>44604</v>
      </c>
      <c r="Q44">
        <v>12</v>
      </c>
      <c r="R44">
        <v>43</v>
      </c>
      <c r="S44">
        <v>7</v>
      </c>
      <c r="T44" t="str">
        <v>Saturday</v>
      </c>
      <c r="U44" t="str">
        <v>Sat</v>
      </c>
      <c r="V44" t="str">
        <v>Yes</v>
      </c>
      <c r="W44" t="str">
        <v>No</v>
      </c>
      <c r="X44" t="str">
        <v>No</v>
      </c>
      <c r="Y44" t="str">
        <v/>
      </c>
      <c r="Z44">
        <v>2022</v>
      </c>
      <c r="AA44">
        <v>2</v>
      </c>
      <c r="AB44" t="str">
        <v>Winter</v>
      </c>
      <c r="AC44">
        <v>28</v>
      </c>
      <c r="AD44" t="str">
        <v>No</v>
      </c>
      <c r="AE44" t="str">
        <v>No</v>
      </c>
      <c r="AF44" t="str">
        <v>No</v>
      </c>
      <c r="AG44" t="str">
        <v>No</v>
      </c>
      <c r="AH44">
        <v>2</v>
      </c>
      <c r="AI44" t="str">
        <v>2022-02</v>
      </c>
    </row>
    <row r="45">
      <c r="A45" s="1">
        <v>44605</v>
      </c>
      <c r="B45">
        <v>20220213</v>
      </c>
      <c r="C45">
        <v>2022</v>
      </c>
      <c r="D45">
        <v>202202</v>
      </c>
      <c r="E45" t="str">
        <v>2022-02</v>
      </c>
      <c r="F45">
        <v>1</v>
      </c>
      <c r="G45" t="str">
        <v>2022-Q1</v>
      </c>
      <c r="H45">
        <v>2</v>
      </c>
      <c r="I45" t="str">
        <v>February</v>
      </c>
      <c r="J45" t="str">
        <v>Feb</v>
      </c>
      <c r="K45" t="str">
        <v>Feb 2022</v>
      </c>
      <c r="L45">
        <v>8</v>
      </c>
      <c r="M45">
        <v>6</v>
      </c>
      <c r="N45">
        <v>2022</v>
      </c>
      <c r="O45" s="1">
        <v>44605</v>
      </c>
      <c r="P45" s="1">
        <v>44611</v>
      </c>
      <c r="Q45">
        <v>13</v>
      </c>
      <c r="R45">
        <v>44</v>
      </c>
      <c r="S45">
        <v>1</v>
      </c>
      <c r="T45" t="str">
        <v>Sunday</v>
      </c>
      <c r="U45" t="str">
        <v>Sun</v>
      </c>
      <c r="V45" t="str">
        <v>Yes</v>
      </c>
      <c r="W45" t="str">
        <v>No</v>
      </c>
      <c r="X45" t="str">
        <v>No</v>
      </c>
      <c r="Y45" t="str">
        <v/>
      </c>
      <c r="Z45">
        <v>2022</v>
      </c>
      <c r="AA45">
        <v>2</v>
      </c>
      <c r="AB45" t="str">
        <v>Winter</v>
      </c>
      <c r="AC45">
        <v>28</v>
      </c>
      <c r="AD45" t="str">
        <v>No</v>
      </c>
      <c r="AE45" t="str">
        <v>No</v>
      </c>
      <c r="AF45" t="str">
        <v>No</v>
      </c>
      <c r="AG45" t="str">
        <v>No</v>
      </c>
      <c r="AH45">
        <v>2</v>
      </c>
      <c r="AI45" t="str">
        <v>2022-02</v>
      </c>
    </row>
    <row r="46">
      <c r="A46" s="1">
        <v>44606</v>
      </c>
      <c r="B46">
        <v>20220214</v>
      </c>
      <c r="C46">
        <v>2022</v>
      </c>
      <c r="D46">
        <v>202202</v>
      </c>
      <c r="E46" t="str">
        <v>2022-02</v>
      </c>
      <c r="F46">
        <v>1</v>
      </c>
      <c r="G46" t="str">
        <v>2022-Q1</v>
      </c>
      <c r="H46">
        <v>2</v>
      </c>
      <c r="I46" t="str">
        <v>February</v>
      </c>
      <c r="J46" t="str">
        <v>Feb</v>
      </c>
      <c r="K46" t="str">
        <v>Feb 2022</v>
      </c>
      <c r="L46">
        <v>8</v>
      </c>
      <c r="M46">
        <v>7</v>
      </c>
      <c r="N46">
        <v>2022</v>
      </c>
      <c r="O46" s="1">
        <v>44605</v>
      </c>
      <c r="P46" s="1">
        <v>44611</v>
      </c>
      <c r="Q46">
        <v>14</v>
      </c>
      <c r="R46">
        <v>45</v>
      </c>
      <c r="S46">
        <v>2</v>
      </c>
      <c r="T46" t="str">
        <v>Monday</v>
      </c>
      <c r="U46" t="str">
        <v>Mon</v>
      </c>
      <c r="V46" t="str">
        <v>No</v>
      </c>
      <c r="W46" t="str">
        <v>Yes</v>
      </c>
      <c r="X46" t="str">
        <v>No</v>
      </c>
      <c r="Y46" t="str">
        <v/>
      </c>
      <c r="Z46">
        <v>2022</v>
      </c>
      <c r="AA46">
        <v>2</v>
      </c>
      <c r="AB46" t="str">
        <v>Winter</v>
      </c>
      <c r="AC46">
        <v>28</v>
      </c>
      <c r="AD46" t="str">
        <v>No</v>
      </c>
      <c r="AE46" t="str">
        <v>No</v>
      </c>
      <c r="AF46" t="str">
        <v>No</v>
      </c>
      <c r="AG46" t="str">
        <v>No</v>
      </c>
      <c r="AH46">
        <v>2</v>
      </c>
      <c r="AI46" t="str">
        <v>2022-02</v>
      </c>
    </row>
    <row r="47">
      <c r="A47" s="1">
        <v>44607</v>
      </c>
      <c r="B47">
        <v>20220215</v>
      </c>
      <c r="C47">
        <v>2022</v>
      </c>
      <c r="D47">
        <v>202202</v>
      </c>
      <c r="E47" t="str">
        <v>2022-02</v>
      </c>
      <c r="F47">
        <v>1</v>
      </c>
      <c r="G47" t="str">
        <v>2022-Q1</v>
      </c>
      <c r="H47">
        <v>2</v>
      </c>
      <c r="I47" t="str">
        <v>February</v>
      </c>
      <c r="J47" t="str">
        <v>Feb</v>
      </c>
      <c r="K47" t="str">
        <v>Feb 2022</v>
      </c>
      <c r="L47">
        <v>8</v>
      </c>
      <c r="M47">
        <v>7</v>
      </c>
      <c r="N47">
        <v>2022</v>
      </c>
      <c r="O47" s="1">
        <v>44605</v>
      </c>
      <c r="P47" s="1">
        <v>44611</v>
      </c>
      <c r="Q47">
        <v>15</v>
      </c>
      <c r="R47">
        <v>46</v>
      </c>
      <c r="S47">
        <v>3</v>
      </c>
      <c r="T47" t="str">
        <v>Tuesday</v>
      </c>
      <c r="U47" t="str">
        <v>Tue</v>
      </c>
      <c r="V47" t="str">
        <v>No</v>
      </c>
      <c r="W47" t="str">
        <v>Yes</v>
      </c>
      <c r="X47" t="str">
        <v>No</v>
      </c>
      <c r="Y47" t="str">
        <v/>
      </c>
      <c r="Z47">
        <v>2022</v>
      </c>
      <c r="AA47">
        <v>2</v>
      </c>
      <c r="AB47" t="str">
        <v>Winter</v>
      </c>
      <c r="AC47">
        <v>28</v>
      </c>
      <c r="AD47" t="str">
        <v>No</v>
      </c>
      <c r="AE47" t="str">
        <v>No</v>
      </c>
      <c r="AF47" t="str">
        <v>No</v>
      </c>
      <c r="AG47" t="str">
        <v>No</v>
      </c>
      <c r="AH47">
        <v>3</v>
      </c>
      <c r="AI47" t="str">
        <v>2022-02</v>
      </c>
    </row>
    <row r="48">
      <c r="A48" s="1">
        <v>44608</v>
      </c>
      <c r="B48">
        <v>20220216</v>
      </c>
      <c r="C48">
        <v>2022</v>
      </c>
      <c r="D48">
        <v>202202</v>
      </c>
      <c r="E48" t="str">
        <v>2022-02</v>
      </c>
      <c r="F48">
        <v>1</v>
      </c>
      <c r="G48" t="str">
        <v>2022-Q1</v>
      </c>
      <c r="H48">
        <v>2</v>
      </c>
      <c r="I48" t="str">
        <v>February</v>
      </c>
      <c r="J48" t="str">
        <v>Feb</v>
      </c>
      <c r="K48" t="str">
        <v>Feb 2022</v>
      </c>
      <c r="L48">
        <v>8</v>
      </c>
      <c r="M48">
        <v>7</v>
      </c>
      <c r="N48">
        <v>2022</v>
      </c>
      <c r="O48" s="1">
        <v>44605</v>
      </c>
      <c r="P48" s="1">
        <v>44611</v>
      </c>
      <c r="Q48">
        <v>16</v>
      </c>
      <c r="R48">
        <v>47</v>
      </c>
      <c r="S48">
        <v>4</v>
      </c>
      <c r="T48" t="str">
        <v>Wednesday</v>
      </c>
      <c r="U48" t="str">
        <v>Wed</v>
      </c>
      <c r="V48" t="str">
        <v>No</v>
      </c>
      <c r="W48" t="str">
        <v>Yes</v>
      </c>
      <c r="X48" t="str">
        <v>No</v>
      </c>
      <c r="Y48" t="str">
        <v/>
      </c>
      <c r="Z48">
        <v>2022</v>
      </c>
      <c r="AA48">
        <v>2</v>
      </c>
      <c r="AB48" t="str">
        <v>Winter</v>
      </c>
      <c r="AC48">
        <v>28</v>
      </c>
      <c r="AD48" t="str">
        <v>No</v>
      </c>
      <c r="AE48" t="str">
        <v>No</v>
      </c>
      <c r="AF48" t="str">
        <v>No</v>
      </c>
      <c r="AG48" t="str">
        <v>No</v>
      </c>
      <c r="AH48">
        <v>3</v>
      </c>
      <c r="AI48" t="str">
        <v>2022-02</v>
      </c>
    </row>
    <row r="49">
      <c r="A49" s="1">
        <v>44609</v>
      </c>
      <c r="B49">
        <v>20220217</v>
      </c>
      <c r="C49">
        <v>2022</v>
      </c>
      <c r="D49">
        <v>202202</v>
      </c>
      <c r="E49" t="str">
        <v>2022-02</v>
      </c>
      <c r="F49">
        <v>1</v>
      </c>
      <c r="G49" t="str">
        <v>2022-Q1</v>
      </c>
      <c r="H49">
        <v>2</v>
      </c>
      <c r="I49" t="str">
        <v>February</v>
      </c>
      <c r="J49" t="str">
        <v>Feb</v>
      </c>
      <c r="K49" t="str">
        <v>Feb 2022</v>
      </c>
      <c r="L49">
        <v>8</v>
      </c>
      <c r="M49">
        <v>7</v>
      </c>
      <c r="N49">
        <v>2022</v>
      </c>
      <c r="O49" s="1">
        <v>44605</v>
      </c>
      <c r="P49" s="1">
        <v>44611</v>
      </c>
      <c r="Q49">
        <v>17</v>
      </c>
      <c r="R49">
        <v>48</v>
      </c>
      <c r="S49">
        <v>5</v>
      </c>
      <c r="T49" t="str">
        <v>Thursday</v>
      </c>
      <c r="U49" t="str">
        <v>Thu</v>
      </c>
      <c r="V49" t="str">
        <v>No</v>
      </c>
      <c r="W49" t="str">
        <v>Yes</v>
      </c>
      <c r="X49" t="str">
        <v>No</v>
      </c>
      <c r="Y49" t="str">
        <v/>
      </c>
      <c r="Z49">
        <v>2022</v>
      </c>
      <c r="AA49">
        <v>2</v>
      </c>
      <c r="AB49" t="str">
        <v>Winter</v>
      </c>
      <c r="AC49">
        <v>28</v>
      </c>
      <c r="AD49" t="str">
        <v>No</v>
      </c>
      <c r="AE49" t="str">
        <v>No</v>
      </c>
      <c r="AF49" t="str">
        <v>No</v>
      </c>
      <c r="AG49" t="str">
        <v>No</v>
      </c>
      <c r="AH49">
        <v>3</v>
      </c>
      <c r="AI49" t="str">
        <v>2022-02</v>
      </c>
    </row>
    <row r="50">
      <c r="A50" s="1">
        <v>44610</v>
      </c>
      <c r="B50">
        <v>20220218</v>
      </c>
      <c r="C50">
        <v>2022</v>
      </c>
      <c r="D50">
        <v>202202</v>
      </c>
      <c r="E50" t="str">
        <v>2022-02</v>
      </c>
      <c r="F50">
        <v>1</v>
      </c>
      <c r="G50" t="str">
        <v>2022-Q1</v>
      </c>
      <c r="H50">
        <v>2</v>
      </c>
      <c r="I50" t="str">
        <v>February</v>
      </c>
      <c r="J50" t="str">
        <v>Feb</v>
      </c>
      <c r="K50" t="str">
        <v>Feb 2022</v>
      </c>
      <c r="L50">
        <v>8</v>
      </c>
      <c r="M50">
        <v>7</v>
      </c>
      <c r="N50">
        <v>2022</v>
      </c>
      <c r="O50" s="1">
        <v>44605</v>
      </c>
      <c r="P50" s="1">
        <v>44611</v>
      </c>
      <c r="Q50">
        <v>18</v>
      </c>
      <c r="R50">
        <v>49</v>
      </c>
      <c r="S50">
        <v>6</v>
      </c>
      <c r="T50" t="str">
        <v>Friday</v>
      </c>
      <c r="U50" t="str">
        <v>Fri</v>
      </c>
      <c r="V50" t="str">
        <v>No</v>
      </c>
      <c r="W50" t="str">
        <v>Yes</v>
      </c>
      <c r="X50" t="str">
        <v>No</v>
      </c>
      <c r="Y50" t="str">
        <v/>
      </c>
      <c r="Z50">
        <v>2022</v>
      </c>
      <c r="AA50">
        <v>2</v>
      </c>
      <c r="AB50" t="str">
        <v>Winter</v>
      </c>
      <c r="AC50">
        <v>28</v>
      </c>
      <c r="AD50" t="str">
        <v>No</v>
      </c>
      <c r="AE50" t="str">
        <v>No</v>
      </c>
      <c r="AF50" t="str">
        <v>No</v>
      </c>
      <c r="AG50" t="str">
        <v>No</v>
      </c>
      <c r="AH50">
        <v>3</v>
      </c>
      <c r="AI50" t="str">
        <v>2022-02</v>
      </c>
    </row>
    <row r="51">
      <c r="A51" s="1">
        <v>44611</v>
      </c>
      <c r="B51">
        <v>20220219</v>
      </c>
      <c r="C51">
        <v>2022</v>
      </c>
      <c r="D51">
        <v>202202</v>
      </c>
      <c r="E51" t="str">
        <v>2022-02</v>
      </c>
      <c r="F51">
        <v>1</v>
      </c>
      <c r="G51" t="str">
        <v>2022-Q1</v>
      </c>
      <c r="H51">
        <v>2</v>
      </c>
      <c r="I51" t="str">
        <v>February</v>
      </c>
      <c r="J51" t="str">
        <v>Feb</v>
      </c>
      <c r="K51" t="str">
        <v>Feb 2022</v>
      </c>
      <c r="L51">
        <v>8</v>
      </c>
      <c r="M51">
        <v>7</v>
      </c>
      <c r="N51">
        <v>2022</v>
      </c>
      <c r="O51" s="1">
        <v>44605</v>
      </c>
      <c r="P51" s="1">
        <v>44611</v>
      </c>
      <c r="Q51">
        <v>19</v>
      </c>
      <c r="R51">
        <v>50</v>
      </c>
      <c r="S51">
        <v>7</v>
      </c>
      <c r="T51" t="str">
        <v>Saturday</v>
      </c>
      <c r="U51" t="str">
        <v>Sat</v>
      </c>
      <c r="V51" t="str">
        <v>Yes</v>
      </c>
      <c r="W51" t="str">
        <v>No</v>
      </c>
      <c r="X51" t="str">
        <v>No</v>
      </c>
      <c r="Y51" t="str">
        <v/>
      </c>
      <c r="Z51">
        <v>2022</v>
      </c>
      <c r="AA51">
        <v>2</v>
      </c>
      <c r="AB51" t="str">
        <v>Winter</v>
      </c>
      <c r="AC51">
        <v>28</v>
      </c>
      <c r="AD51" t="str">
        <v>No</v>
      </c>
      <c r="AE51" t="str">
        <v>No</v>
      </c>
      <c r="AF51" t="str">
        <v>No</v>
      </c>
      <c r="AG51" t="str">
        <v>No</v>
      </c>
      <c r="AH51">
        <v>3</v>
      </c>
      <c r="AI51" t="str">
        <v>2022-02</v>
      </c>
    </row>
    <row r="52">
      <c r="A52" s="1">
        <v>44612</v>
      </c>
      <c r="B52">
        <v>20220220</v>
      </c>
      <c r="C52">
        <v>2022</v>
      </c>
      <c r="D52">
        <v>202202</v>
      </c>
      <c r="E52" t="str">
        <v>2022-02</v>
      </c>
      <c r="F52">
        <v>1</v>
      </c>
      <c r="G52" t="str">
        <v>2022-Q1</v>
      </c>
      <c r="H52">
        <v>2</v>
      </c>
      <c r="I52" t="str">
        <v>February</v>
      </c>
      <c r="J52" t="str">
        <v>Feb</v>
      </c>
      <c r="K52" t="str">
        <v>Feb 2022</v>
      </c>
      <c r="L52">
        <v>9</v>
      </c>
      <c r="M52">
        <v>7</v>
      </c>
      <c r="N52">
        <v>2022</v>
      </c>
      <c r="O52" s="1">
        <v>44612</v>
      </c>
      <c r="P52" s="1">
        <v>44618</v>
      </c>
      <c r="Q52">
        <v>20</v>
      </c>
      <c r="R52">
        <v>51</v>
      </c>
      <c r="S52">
        <v>1</v>
      </c>
      <c r="T52" t="str">
        <v>Sunday</v>
      </c>
      <c r="U52" t="str">
        <v>Sun</v>
      </c>
      <c r="V52" t="str">
        <v>Yes</v>
      </c>
      <c r="W52" t="str">
        <v>No</v>
      </c>
      <c r="X52" t="str">
        <v>No</v>
      </c>
      <c r="Y52" t="str">
        <v/>
      </c>
      <c r="Z52">
        <v>2022</v>
      </c>
      <c r="AA52">
        <v>2</v>
      </c>
      <c r="AB52" t="str">
        <v>Winter</v>
      </c>
      <c r="AC52">
        <v>28</v>
      </c>
      <c r="AD52" t="str">
        <v>No</v>
      </c>
      <c r="AE52" t="str">
        <v>No</v>
      </c>
      <c r="AF52" t="str">
        <v>No</v>
      </c>
      <c r="AG52" t="str">
        <v>No</v>
      </c>
      <c r="AH52">
        <v>3</v>
      </c>
      <c r="AI52" t="str">
        <v>2022-02</v>
      </c>
    </row>
    <row r="53">
      <c r="A53" s="1">
        <v>44613</v>
      </c>
      <c r="B53">
        <v>20220221</v>
      </c>
      <c r="C53">
        <v>2022</v>
      </c>
      <c r="D53">
        <v>202202</v>
      </c>
      <c r="E53" t="str">
        <v>2022-02</v>
      </c>
      <c r="F53">
        <v>1</v>
      </c>
      <c r="G53" t="str">
        <v>2022-Q1</v>
      </c>
      <c r="H53">
        <v>2</v>
      </c>
      <c r="I53" t="str">
        <v>February</v>
      </c>
      <c r="J53" t="str">
        <v>Feb</v>
      </c>
      <c r="K53" t="str">
        <v>Feb 2022</v>
      </c>
      <c r="L53">
        <v>9</v>
      </c>
      <c r="M53">
        <v>8</v>
      </c>
      <c r="N53">
        <v>2022</v>
      </c>
      <c r="O53" s="1">
        <v>44612</v>
      </c>
      <c r="P53" s="1">
        <v>44618</v>
      </c>
      <c r="Q53">
        <v>21</v>
      </c>
      <c r="R53">
        <v>52</v>
      </c>
      <c r="S53">
        <v>2</v>
      </c>
      <c r="T53" t="str">
        <v>Monday</v>
      </c>
      <c r="U53" t="str">
        <v>Mon</v>
      </c>
      <c r="V53" t="str">
        <v>No</v>
      </c>
      <c r="W53" t="str">
        <v>Yes</v>
      </c>
      <c r="X53" t="str">
        <v>Yes</v>
      </c>
      <c r="Y53" t="str">
        <v>Presidents' Day</v>
      </c>
      <c r="Z53">
        <v>2022</v>
      </c>
      <c r="AA53">
        <v>2</v>
      </c>
      <c r="AB53" t="str">
        <v>Winter</v>
      </c>
      <c r="AC53">
        <v>28</v>
      </c>
      <c r="AD53" t="str">
        <v>No</v>
      </c>
      <c r="AE53" t="str">
        <v>No</v>
      </c>
      <c r="AF53" t="str">
        <v>No</v>
      </c>
      <c r="AG53" t="str">
        <v>No</v>
      </c>
      <c r="AH53">
        <v>3</v>
      </c>
      <c r="AI53" t="str">
        <v>2022-02</v>
      </c>
    </row>
    <row r="54">
      <c r="A54" s="1">
        <v>44614</v>
      </c>
      <c r="B54">
        <v>20220222</v>
      </c>
      <c r="C54">
        <v>2022</v>
      </c>
      <c r="D54">
        <v>202202</v>
      </c>
      <c r="E54" t="str">
        <v>2022-02</v>
      </c>
      <c r="F54">
        <v>1</v>
      </c>
      <c r="G54" t="str">
        <v>2022-Q1</v>
      </c>
      <c r="H54">
        <v>2</v>
      </c>
      <c r="I54" t="str">
        <v>February</v>
      </c>
      <c r="J54" t="str">
        <v>Feb</v>
      </c>
      <c r="K54" t="str">
        <v>Feb 2022</v>
      </c>
      <c r="L54">
        <v>9</v>
      </c>
      <c r="M54">
        <v>8</v>
      </c>
      <c r="N54">
        <v>2022</v>
      </c>
      <c r="O54" s="1">
        <v>44612</v>
      </c>
      <c r="P54" s="1">
        <v>44618</v>
      </c>
      <c r="Q54">
        <v>22</v>
      </c>
      <c r="R54">
        <v>53</v>
      </c>
      <c r="S54">
        <v>3</v>
      </c>
      <c r="T54" t="str">
        <v>Tuesday</v>
      </c>
      <c r="U54" t="str">
        <v>Tue</v>
      </c>
      <c r="V54" t="str">
        <v>No</v>
      </c>
      <c r="W54" t="str">
        <v>Yes</v>
      </c>
      <c r="X54" t="str">
        <v>No</v>
      </c>
      <c r="Y54" t="str">
        <v/>
      </c>
      <c r="Z54">
        <v>2022</v>
      </c>
      <c r="AA54">
        <v>2</v>
      </c>
      <c r="AB54" t="str">
        <v>Winter</v>
      </c>
      <c r="AC54">
        <v>28</v>
      </c>
      <c r="AD54" t="str">
        <v>No</v>
      </c>
      <c r="AE54" t="str">
        <v>No</v>
      </c>
      <c r="AF54" t="str">
        <v>No</v>
      </c>
      <c r="AG54" t="str">
        <v>No</v>
      </c>
      <c r="AH54">
        <v>4</v>
      </c>
      <c r="AI54" t="str">
        <v>2022-02</v>
      </c>
    </row>
    <row r="55">
      <c r="A55" s="1">
        <v>44615</v>
      </c>
      <c r="B55">
        <v>20220223</v>
      </c>
      <c r="C55">
        <v>2022</v>
      </c>
      <c r="D55">
        <v>202202</v>
      </c>
      <c r="E55" t="str">
        <v>2022-02</v>
      </c>
      <c r="F55">
        <v>1</v>
      </c>
      <c r="G55" t="str">
        <v>2022-Q1</v>
      </c>
      <c r="H55">
        <v>2</v>
      </c>
      <c r="I55" t="str">
        <v>February</v>
      </c>
      <c r="J55" t="str">
        <v>Feb</v>
      </c>
      <c r="K55" t="str">
        <v>Feb 2022</v>
      </c>
      <c r="L55">
        <v>9</v>
      </c>
      <c r="M55">
        <v>8</v>
      </c>
      <c r="N55">
        <v>2022</v>
      </c>
      <c r="O55" s="1">
        <v>44612</v>
      </c>
      <c r="P55" s="1">
        <v>44618</v>
      </c>
      <c r="Q55">
        <v>23</v>
      </c>
      <c r="R55">
        <v>54</v>
      </c>
      <c r="S55">
        <v>4</v>
      </c>
      <c r="T55" t="str">
        <v>Wednesday</v>
      </c>
      <c r="U55" t="str">
        <v>Wed</v>
      </c>
      <c r="V55" t="str">
        <v>No</v>
      </c>
      <c r="W55" t="str">
        <v>Yes</v>
      </c>
      <c r="X55" t="str">
        <v>No</v>
      </c>
      <c r="Y55" t="str">
        <v/>
      </c>
      <c r="Z55">
        <v>2022</v>
      </c>
      <c r="AA55">
        <v>2</v>
      </c>
      <c r="AB55" t="str">
        <v>Winter</v>
      </c>
      <c r="AC55">
        <v>28</v>
      </c>
      <c r="AD55" t="str">
        <v>No</v>
      </c>
      <c r="AE55" t="str">
        <v>No</v>
      </c>
      <c r="AF55" t="str">
        <v>No</v>
      </c>
      <c r="AG55" t="str">
        <v>No</v>
      </c>
      <c r="AH55">
        <v>4</v>
      </c>
      <c r="AI55" t="str">
        <v>2022-02</v>
      </c>
    </row>
    <row r="56">
      <c r="A56" s="1">
        <v>44616</v>
      </c>
      <c r="B56">
        <v>20220224</v>
      </c>
      <c r="C56">
        <v>2022</v>
      </c>
      <c r="D56">
        <v>202202</v>
      </c>
      <c r="E56" t="str">
        <v>2022-02</v>
      </c>
      <c r="F56">
        <v>1</v>
      </c>
      <c r="G56" t="str">
        <v>2022-Q1</v>
      </c>
      <c r="H56">
        <v>2</v>
      </c>
      <c r="I56" t="str">
        <v>February</v>
      </c>
      <c r="J56" t="str">
        <v>Feb</v>
      </c>
      <c r="K56" t="str">
        <v>Feb 2022</v>
      </c>
      <c r="L56">
        <v>9</v>
      </c>
      <c r="M56">
        <v>8</v>
      </c>
      <c r="N56">
        <v>2022</v>
      </c>
      <c r="O56" s="1">
        <v>44612</v>
      </c>
      <c r="P56" s="1">
        <v>44618</v>
      </c>
      <c r="Q56">
        <v>24</v>
      </c>
      <c r="R56">
        <v>55</v>
      </c>
      <c r="S56">
        <v>5</v>
      </c>
      <c r="T56" t="str">
        <v>Thursday</v>
      </c>
      <c r="U56" t="str">
        <v>Thu</v>
      </c>
      <c r="V56" t="str">
        <v>No</v>
      </c>
      <c r="W56" t="str">
        <v>Yes</v>
      </c>
      <c r="X56" t="str">
        <v>No</v>
      </c>
      <c r="Y56" t="str">
        <v/>
      </c>
      <c r="Z56">
        <v>2022</v>
      </c>
      <c r="AA56">
        <v>2</v>
      </c>
      <c r="AB56" t="str">
        <v>Winter</v>
      </c>
      <c r="AC56">
        <v>28</v>
      </c>
      <c r="AD56" t="str">
        <v>No</v>
      </c>
      <c r="AE56" t="str">
        <v>No</v>
      </c>
      <c r="AF56" t="str">
        <v>No</v>
      </c>
      <c r="AG56" t="str">
        <v>No</v>
      </c>
      <c r="AH56">
        <v>4</v>
      </c>
      <c r="AI56" t="str">
        <v>2022-02</v>
      </c>
    </row>
    <row r="57">
      <c r="A57" s="1">
        <v>44617</v>
      </c>
      <c r="B57">
        <v>20220225</v>
      </c>
      <c r="C57">
        <v>2022</v>
      </c>
      <c r="D57">
        <v>202202</v>
      </c>
      <c r="E57" t="str">
        <v>2022-02</v>
      </c>
      <c r="F57">
        <v>1</v>
      </c>
      <c r="G57" t="str">
        <v>2022-Q1</v>
      </c>
      <c r="H57">
        <v>2</v>
      </c>
      <c r="I57" t="str">
        <v>February</v>
      </c>
      <c r="J57" t="str">
        <v>Feb</v>
      </c>
      <c r="K57" t="str">
        <v>Feb 2022</v>
      </c>
      <c r="L57">
        <v>9</v>
      </c>
      <c r="M57">
        <v>8</v>
      </c>
      <c r="N57">
        <v>2022</v>
      </c>
      <c r="O57" s="1">
        <v>44612</v>
      </c>
      <c r="P57" s="1">
        <v>44618</v>
      </c>
      <c r="Q57">
        <v>25</v>
      </c>
      <c r="R57">
        <v>56</v>
      </c>
      <c r="S57">
        <v>6</v>
      </c>
      <c r="T57" t="str">
        <v>Friday</v>
      </c>
      <c r="U57" t="str">
        <v>Fri</v>
      </c>
      <c r="V57" t="str">
        <v>No</v>
      </c>
      <c r="W57" t="str">
        <v>Yes</v>
      </c>
      <c r="X57" t="str">
        <v>No</v>
      </c>
      <c r="Y57" t="str">
        <v/>
      </c>
      <c r="Z57">
        <v>2022</v>
      </c>
      <c r="AA57">
        <v>2</v>
      </c>
      <c r="AB57" t="str">
        <v>Winter</v>
      </c>
      <c r="AC57">
        <v>28</v>
      </c>
      <c r="AD57" t="str">
        <v>No</v>
      </c>
      <c r="AE57" t="str">
        <v>No</v>
      </c>
      <c r="AF57" t="str">
        <v>No</v>
      </c>
      <c r="AG57" t="str">
        <v>No</v>
      </c>
      <c r="AH57">
        <v>4</v>
      </c>
      <c r="AI57" t="str">
        <v>2022-02</v>
      </c>
    </row>
    <row r="58">
      <c r="A58" s="1">
        <v>44618</v>
      </c>
      <c r="B58">
        <v>20220226</v>
      </c>
      <c r="C58">
        <v>2022</v>
      </c>
      <c r="D58">
        <v>202202</v>
      </c>
      <c r="E58" t="str">
        <v>2022-02</v>
      </c>
      <c r="F58">
        <v>1</v>
      </c>
      <c r="G58" t="str">
        <v>2022-Q1</v>
      </c>
      <c r="H58">
        <v>2</v>
      </c>
      <c r="I58" t="str">
        <v>February</v>
      </c>
      <c r="J58" t="str">
        <v>Feb</v>
      </c>
      <c r="K58" t="str">
        <v>Feb 2022</v>
      </c>
      <c r="L58">
        <v>9</v>
      </c>
      <c r="M58">
        <v>8</v>
      </c>
      <c r="N58">
        <v>2022</v>
      </c>
      <c r="O58" s="1">
        <v>44612</v>
      </c>
      <c r="P58" s="1">
        <v>44618</v>
      </c>
      <c r="Q58">
        <v>26</v>
      </c>
      <c r="R58">
        <v>57</v>
      </c>
      <c r="S58">
        <v>7</v>
      </c>
      <c r="T58" t="str">
        <v>Saturday</v>
      </c>
      <c r="U58" t="str">
        <v>Sat</v>
      </c>
      <c r="V58" t="str">
        <v>Yes</v>
      </c>
      <c r="W58" t="str">
        <v>No</v>
      </c>
      <c r="X58" t="str">
        <v>No</v>
      </c>
      <c r="Y58" t="str">
        <v/>
      </c>
      <c r="Z58">
        <v>2022</v>
      </c>
      <c r="AA58">
        <v>2</v>
      </c>
      <c r="AB58" t="str">
        <v>Winter</v>
      </c>
      <c r="AC58">
        <v>28</v>
      </c>
      <c r="AD58" t="str">
        <v>No</v>
      </c>
      <c r="AE58" t="str">
        <v>No</v>
      </c>
      <c r="AF58" t="str">
        <v>No</v>
      </c>
      <c r="AG58" t="str">
        <v>No</v>
      </c>
      <c r="AH58">
        <v>4</v>
      </c>
      <c r="AI58" t="str">
        <v>2022-02</v>
      </c>
    </row>
    <row r="59">
      <c r="A59" s="1">
        <v>44619</v>
      </c>
      <c r="B59">
        <v>20220227</v>
      </c>
      <c r="C59">
        <v>2022</v>
      </c>
      <c r="D59">
        <v>202202</v>
      </c>
      <c r="E59" t="str">
        <v>2022-02</v>
      </c>
      <c r="F59">
        <v>1</v>
      </c>
      <c r="G59" t="str">
        <v>2022-Q1</v>
      </c>
      <c r="H59">
        <v>2</v>
      </c>
      <c r="I59" t="str">
        <v>February</v>
      </c>
      <c r="J59" t="str">
        <v>Feb</v>
      </c>
      <c r="K59" t="str">
        <v>Feb 2022</v>
      </c>
      <c r="L59">
        <v>10</v>
      </c>
      <c r="M59">
        <v>8</v>
      </c>
      <c r="N59">
        <v>2022</v>
      </c>
      <c r="O59" s="1">
        <v>44619</v>
      </c>
      <c r="P59" s="1">
        <v>44625</v>
      </c>
      <c r="Q59">
        <v>27</v>
      </c>
      <c r="R59">
        <v>58</v>
      </c>
      <c r="S59">
        <v>1</v>
      </c>
      <c r="T59" t="str">
        <v>Sunday</v>
      </c>
      <c r="U59" t="str">
        <v>Sun</v>
      </c>
      <c r="V59" t="str">
        <v>Yes</v>
      </c>
      <c r="W59" t="str">
        <v>No</v>
      </c>
      <c r="X59" t="str">
        <v>No</v>
      </c>
      <c r="Y59" t="str">
        <v/>
      </c>
      <c r="Z59">
        <v>2022</v>
      </c>
      <c r="AA59">
        <v>2</v>
      </c>
      <c r="AB59" t="str">
        <v>Winter</v>
      </c>
      <c r="AC59">
        <v>28</v>
      </c>
      <c r="AD59" t="str">
        <v>No</v>
      </c>
      <c r="AE59" t="str">
        <v>No</v>
      </c>
      <c r="AF59" t="str">
        <v>No</v>
      </c>
      <c r="AG59" t="str">
        <v>No</v>
      </c>
      <c r="AH59">
        <v>4</v>
      </c>
      <c r="AI59" t="str">
        <v>2022-02</v>
      </c>
    </row>
    <row r="60">
      <c r="A60" s="1">
        <v>44620</v>
      </c>
      <c r="B60">
        <v>20220228</v>
      </c>
      <c r="C60">
        <v>2022</v>
      </c>
      <c r="D60">
        <v>202202</v>
      </c>
      <c r="E60" t="str">
        <v>2022-02</v>
      </c>
      <c r="F60">
        <v>1</v>
      </c>
      <c r="G60" t="str">
        <v>2022-Q1</v>
      </c>
      <c r="H60">
        <v>2</v>
      </c>
      <c r="I60" t="str">
        <v>February</v>
      </c>
      <c r="J60" t="str">
        <v>Feb</v>
      </c>
      <c r="K60" t="str">
        <v>Feb 2022</v>
      </c>
      <c r="L60">
        <v>10</v>
      </c>
      <c r="M60">
        <v>9</v>
      </c>
      <c r="N60">
        <v>2022</v>
      </c>
      <c r="O60" s="1">
        <v>44619</v>
      </c>
      <c r="P60" s="1">
        <v>44625</v>
      </c>
      <c r="Q60">
        <v>28</v>
      </c>
      <c r="R60">
        <v>59</v>
      </c>
      <c r="S60">
        <v>2</v>
      </c>
      <c r="T60" t="str">
        <v>Monday</v>
      </c>
      <c r="U60" t="str">
        <v>Mon</v>
      </c>
      <c r="V60" t="str">
        <v>No</v>
      </c>
      <c r="W60" t="str">
        <v>Yes</v>
      </c>
      <c r="X60" t="str">
        <v>No</v>
      </c>
      <c r="Y60" t="str">
        <v/>
      </c>
      <c r="Z60">
        <v>2022</v>
      </c>
      <c r="AA60">
        <v>2</v>
      </c>
      <c r="AB60" t="str">
        <v>Winter</v>
      </c>
      <c r="AC60">
        <v>28</v>
      </c>
      <c r="AD60" t="str">
        <v>No</v>
      </c>
      <c r="AE60" t="str">
        <v>Yes</v>
      </c>
      <c r="AF60" t="str">
        <v>No</v>
      </c>
      <c r="AG60" t="str">
        <v>No</v>
      </c>
      <c r="AH60">
        <v>4</v>
      </c>
      <c r="AI60" t="str">
        <v>2022-02</v>
      </c>
    </row>
    <row r="61">
      <c r="A61" s="1">
        <v>44621</v>
      </c>
      <c r="B61">
        <v>20220301</v>
      </c>
      <c r="C61">
        <v>2022</v>
      </c>
      <c r="D61">
        <v>202203</v>
      </c>
      <c r="E61" t="str">
        <v>2022-03</v>
      </c>
      <c r="F61">
        <v>1</v>
      </c>
      <c r="G61" t="str">
        <v>2022-Q1</v>
      </c>
      <c r="H61">
        <v>3</v>
      </c>
      <c r="I61" t="str">
        <v>March</v>
      </c>
      <c r="J61" t="str">
        <v>Mar</v>
      </c>
      <c r="K61" t="str">
        <v>Mar 2022</v>
      </c>
      <c r="L61">
        <v>10</v>
      </c>
      <c r="M61">
        <v>9</v>
      </c>
      <c r="N61">
        <v>2022</v>
      </c>
      <c r="O61" s="1">
        <v>44619</v>
      </c>
      <c r="P61" s="1">
        <v>44625</v>
      </c>
      <c r="Q61">
        <v>1</v>
      </c>
      <c r="R61">
        <v>60</v>
      </c>
      <c r="S61">
        <v>3</v>
      </c>
      <c r="T61" t="str">
        <v>Tuesday</v>
      </c>
      <c r="U61" t="str">
        <v>Tue</v>
      </c>
      <c r="V61" t="str">
        <v>No</v>
      </c>
      <c r="W61" t="str">
        <v>Yes</v>
      </c>
      <c r="X61" t="str">
        <v>No</v>
      </c>
      <c r="Y61" t="str">
        <v/>
      </c>
      <c r="Z61">
        <v>2022</v>
      </c>
      <c r="AA61">
        <v>2</v>
      </c>
      <c r="AB61" t="str">
        <v>Spring</v>
      </c>
      <c r="AC61">
        <v>31</v>
      </c>
      <c r="AD61" t="str">
        <v>Yes</v>
      </c>
      <c r="AE61" t="str">
        <v>No</v>
      </c>
      <c r="AF61" t="str">
        <v>No</v>
      </c>
      <c r="AG61" t="str">
        <v>No</v>
      </c>
      <c r="AH61">
        <v>1</v>
      </c>
      <c r="AI61" t="str">
        <v>2022-03</v>
      </c>
    </row>
    <row r="62">
      <c r="A62" s="1">
        <v>44622</v>
      </c>
      <c r="B62">
        <v>20220302</v>
      </c>
      <c r="C62">
        <v>2022</v>
      </c>
      <c r="D62">
        <v>202203</v>
      </c>
      <c r="E62" t="str">
        <v>2022-03</v>
      </c>
      <c r="F62">
        <v>1</v>
      </c>
      <c r="G62" t="str">
        <v>2022-Q1</v>
      </c>
      <c r="H62">
        <v>3</v>
      </c>
      <c r="I62" t="str">
        <v>March</v>
      </c>
      <c r="J62" t="str">
        <v>Mar</v>
      </c>
      <c r="K62" t="str">
        <v>Mar 2022</v>
      </c>
      <c r="L62">
        <v>10</v>
      </c>
      <c r="M62">
        <v>9</v>
      </c>
      <c r="N62">
        <v>2022</v>
      </c>
      <c r="O62" s="1">
        <v>44619</v>
      </c>
      <c r="P62" s="1">
        <v>44625</v>
      </c>
      <c r="Q62">
        <v>2</v>
      </c>
      <c r="R62">
        <v>61</v>
      </c>
      <c r="S62">
        <v>4</v>
      </c>
      <c r="T62" t="str">
        <v>Wednesday</v>
      </c>
      <c r="U62" t="str">
        <v>Wed</v>
      </c>
      <c r="V62" t="str">
        <v>No</v>
      </c>
      <c r="W62" t="str">
        <v>Yes</v>
      </c>
      <c r="X62" t="str">
        <v>No</v>
      </c>
      <c r="Y62" t="str">
        <v/>
      </c>
      <c r="Z62">
        <v>2022</v>
      </c>
      <c r="AA62">
        <v>2</v>
      </c>
      <c r="AB62" t="str">
        <v>Spring</v>
      </c>
      <c r="AC62">
        <v>31</v>
      </c>
      <c r="AD62" t="str">
        <v>No</v>
      </c>
      <c r="AE62" t="str">
        <v>No</v>
      </c>
      <c r="AF62" t="str">
        <v>No</v>
      </c>
      <c r="AG62" t="str">
        <v>No</v>
      </c>
      <c r="AH62">
        <v>1</v>
      </c>
      <c r="AI62" t="str">
        <v>2022-03</v>
      </c>
    </row>
    <row r="63">
      <c r="A63" s="1">
        <v>44623</v>
      </c>
      <c r="B63">
        <v>20220303</v>
      </c>
      <c r="C63">
        <v>2022</v>
      </c>
      <c r="D63">
        <v>202203</v>
      </c>
      <c r="E63" t="str">
        <v>2022-03</v>
      </c>
      <c r="F63">
        <v>1</v>
      </c>
      <c r="G63" t="str">
        <v>2022-Q1</v>
      </c>
      <c r="H63">
        <v>3</v>
      </c>
      <c r="I63" t="str">
        <v>March</v>
      </c>
      <c r="J63" t="str">
        <v>Mar</v>
      </c>
      <c r="K63" t="str">
        <v>Mar 2022</v>
      </c>
      <c r="L63">
        <v>10</v>
      </c>
      <c r="M63">
        <v>9</v>
      </c>
      <c r="N63">
        <v>2022</v>
      </c>
      <c r="O63" s="1">
        <v>44619</v>
      </c>
      <c r="P63" s="1">
        <v>44625</v>
      </c>
      <c r="Q63">
        <v>3</v>
      </c>
      <c r="R63">
        <v>62</v>
      </c>
      <c r="S63">
        <v>5</v>
      </c>
      <c r="T63" t="str">
        <v>Thursday</v>
      </c>
      <c r="U63" t="str">
        <v>Thu</v>
      </c>
      <c r="V63" t="str">
        <v>No</v>
      </c>
      <c r="W63" t="str">
        <v>Yes</v>
      </c>
      <c r="X63" t="str">
        <v>No</v>
      </c>
      <c r="Y63" t="str">
        <v/>
      </c>
      <c r="Z63">
        <v>2022</v>
      </c>
      <c r="AA63">
        <v>2</v>
      </c>
      <c r="AB63" t="str">
        <v>Spring</v>
      </c>
      <c r="AC63">
        <v>31</v>
      </c>
      <c r="AD63" t="str">
        <v>No</v>
      </c>
      <c r="AE63" t="str">
        <v>No</v>
      </c>
      <c r="AF63" t="str">
        <v>No</v>
      </c>
      <c r="AG63" t="str">
        <v>No</v>
      </c>
      <c r="AH63">
        <v>1</v>
      </c>
      <c r="AI63" t="str">
        <v>2022-03</v>
      </c>
    </row>
    <row r="64">
      <c r="A64" s="1">
        <v>44624</v>
      </c>
      <c r="B64">
        <v>20220304</v>
      </c>
      <c r="C64">
        <v>2022</v>
      </c>
      <c r="D64">
        <v>202203</v>
      </c>
      <c r="E64" t="str">
        <v>2022-03</v>
      </c>
      <c r="F64">
        <v>1</v>
      </c>
      <c r="G64" t="str">
        <v>2022-Q1</v>
      </c>
      <c r="H64">
        <v>3</v>
      </c>
      <c r="I64" t="str">
        <v>March</v>
      </c>
      <c r="J64" t="str">
        <v>Mar</v>
      </c>
      <c r="K64" t="str">
        <v>Mar 2022</v>
      </c>
      <c r="L64">
        <v>10</v>
      </c>
      <c r="M64">
        <v>9</v>
      </c>
      <c r="N64">
        <v>2022</v>
      </c>
      <c r="O64" s="1">
        <v>44619</v>
      </c>
      <c r="P64" s="1">
        <v>44625</v>
      </c>
      <c r="Q64">
        <v>4</v>
      </c>
      <c r="R64">
        <v>63</v>
      </c>
      <c r="S64">
        <v>6</v>
      </c>
      <c r="T64" t="str">
        <v>Friday</v>
      </c>
      <c r="U64" t="str">
        <v>Fri</v>
      </c>
      <c r="V64" t="str">
        <v>No</v>
      </c>
      <c r="W64" t="str">
        <v>Yes</v>
      </c>
      <c r="X64" t="str">
        <v>No</v>
      </c>
      <c r="Y64" t="str">
        <v/>
      </c>
      <c r="Z64">
        <v>2022</v>
      </c>
      <c r="AA64">
        <v>2</v>
      </c>
      <c r="AB64" t="str">
        <v>Spring</v>
      </c>
      <c r="AC64">
        <v>31</v>
      </c>
      <c r="AD64" t="str">
        <v>No</v>
      </c>
      <c r="AE64" t="str">
        <v>No</v>
      </c>
      <c r="AF64" t="str">
        <v>No</v>
      </c>
      <c r="AG64" t="str">
        <v>No</v>
      </c>
      <c r="AH64">
        <v>1</v>
      </c>
      <c r="AI64" t="str">
        <v>2022-03</v>
      </c>
    </row>
    <row r="65">
      <c r="A65" s="1">
        <v>44625</v>
      </c>
      <c r="B65">
        <v>20220305</v>
      </c>
      <c r="C65">
        <v>2022</v>
      </c>
      <c r="D65">
        <v>202203</v>
      </c>
      <c r="E65" t="str">
        <v>2022-03</v>
      </c>
      <c r="F65">
        <v>1</v>
      </c>
      <c r="G65" t="str">
        <v>2022-Q1</v>
      </c>
      <c r="H65">
        <v>3</v>
      </c>
      <c r="I65" t="str">
        <v>March</v>
      </c>
      <c r="J65" t="str">
        <v>Mar</v>
      </c>
      <c r="K65" t="str">
        <v>Mar 2022</v>
      </c>
      <c r="L65">
        <v>10</v>
      </c>
      <c r="M65">
        <v>9</v>
      </c>
      <c r="N65">
        <v>2022</v>
      </c>
      <c r="O65" s="1">
        <v>44619</v>
      </c>
      <c r="P65" s="1">
        <v>44625</v>
      </c>
      <c r="Q65">
        <v>5</v>
      </c>
      <c r="R65">
        <v>64</v>
      </c>
      <c r="S65">
        <v>7</v>
      </c>
      <c r="T65" t="str">
        <v>Saturday</v>
      </c>
      <c r="U65" t="str">
        <v>Sat</v>
      </c>
      <c r="V65" t="str">
        <v>Yes</v>
      </c>
      <c r="W65" t="str">
        <v>No</v>
      </c>
      <c r="X65" t="str">
        <v>No</v>
      </c>
      <c r="Y65" t="str">
        <v/>
      </c>
      <c r="Z65">
        <v>2022</v>
      </c>
      <c r="AA65">
        <v>2</v>
      </c>
      <c r="AB65" t="str">
        <v>Spring</v>
      </c>
      <c r="AC65">
        <v>31</v>
      </c>
      <c r="AD65" t="str">
        <v>No</v>
      </c>
      <c r="AE65" t="str">
        <v>No</v>
      </c>
      <c r="AF65" t="str">
        <v>No</v>
      </c>
      <c r="AG65" t="str">
        <v>No</v>
      </c>
      <c r="AH65">
        <v>1</v>
      </c>
      <c r="AI65" t="str">
        <v>2022-03</v>
      </c>
    </row>
    <row r="66">
      <c r="A66" s="1">
        <v>44626</v>
      </c>
      <c r="B66">
        <v>20220306</v>
      </c>
      <c r="C66">
        <v>2022</v>
      </c>
      <c r="D66">
        <v>202203</v>
      </c>
      <c r="E66" t="str">
        <v>2022-03</v>
      </c>
      <c r="F66">
        <v>1</v>
      </c>
      <c r="G66" t="str">
        <v>2022-Q1</v>
      </c>
      <c r="H66">
        <v>3</v>
      </c>
      <c r="I66" t="str">
        <v>March</v>
      </c>
      <c r="J66" t="str">
        <v>Mar</v>
      </c>
      <c r="K66" t="str">
        <v>Mar 2022</v>
      </c>
      <c r="L66">
        <v>11</v>
      </c>
      <c r="M66">
        <v>9</v>
      </c>
      <c r="N66">
        <v>2022</v>
      </c>
      <c r="O66" s="1">
        <v>44626</v>
      </c>
      <c r="P66" s="1">
        <v>44632</v>
      </c>
      <c r="Q66">
        <v>6</v>
      </c>
      <c r="R66">
        <v>65</v>
      </c>
      <c r="S66">
        <v>1</v>
      </c>
      <c r="T66" t="str">
        <v>Sunday</v>
      </c>
      <c r="U66" t="str">
        <v>Sun</v>
      </c>
      <c r="V66" t="str">
        <v>Yes</v>
      </c>
      <c r="W66" t="str">
        <v>No</v>
      </c>
      <c r="X66" t="str">
        <v>No</v>
      </c>
      <c r="Y66" t="str">
        <v/>
      </c>
      <c r="Z66">
        <v>2022</v>
      </c>
      <c r="AA66">
        <v>2</v>
      </c>
      <c r="AB66" t="str">
        <v>Spring</v>
      </c>
      <c r="AC66">
        <v>31</v>
      </c>
      <c r="AD66" t="str">
        <v>No</v>
      </c>
      <c r="AE66" t="str">
        <v>No</v>
      </c>
      <c r="AF66" t="str">
        <v>No</v>
      </c>
      <c r="AG66" t="str">
        <v>No</v>
      </c>
      <c r="AH66">
        <v>1</v>
      </c>
      <c r="AI66" t="str">
        <v>2022-03</v>
      </c>
    </row>
    <row r="67">
      <c r="A67" s="1">
        <v>44627</v>
      </c>
      <c r="B67">
        <v>20220307</v>
      </c>
      <c r="C67">
        <v>2022</v>
      </c>
      <c r="D67">
        <v>202203</v>
      </c>
      <c r="E67" t="str">
        <v>2022-03</v>
      </c>
      <c r="F67">
        <v>1</v>
      </c>
      <c r="G67" t="str">
        <v>2022-Q1</v>
      </c>
      <c r="H67">
        <v>3</v>
      </c>
      <c r="I67" t="str">
        <v>March</v>
      </c>
      <c r="J67" t="str">
        <v>Mar</v>
      </c>
      <c r="K67" t="str">
        <v>Mar 2022</v>
      </c>
      <c r="L67">
        <v>11</v>
      </c>
      <c r="M67">
        <v>10</v>
      </c>
      <c r="N67">
        <v>2022</v>
      </c>
      <c r="O67" s="1">
        <v>44626</v>
      </c>
      <c r="P67" s="1">
        <v>44632</v>
      </c>
      <c r="Q67">
        <v>7</v>
      </c>
      <c r="R67">
        <v>66</v>
      </c>
      <c r="S67">
        <v>2</v>
      </c>
      <c r="T67" t="str">
        <v>Monday</v>
      </c>
      <c r="U67" t="str">
        <v>Mon</v>
      </c>
      <c r="V67" t="str">
        <v>No</v>
      </c>
      <c r="W67" t="str">
        <v>Yes</v>
      </c>
      <c r="X67" t="str">
        <v>No</v>
      </c>
      <c r="Y67" t="str">
        <v/>
      </c>
      <c r="Z67">
        <v>2022</v>
      </c>
      <c r="AA67">
        <v>2</v>
      </c>
      <c r="AB67" t="str">
        <v>Spring</v>
      </c>
      <c r="AC67">
        <v>31</v>
      </c>
      <c r="AD67" t="str">
        <v>No</v>
      </c>
      <c r="AE67" t="str">
        <v>No</v>
      </c>
      <c r="AF67" t="str">
        <v>No</v>
      </c>
      <c r="AG67" t="str">
        <v>No</v>
      </c>
      <c r="AH67">
        <v>1</v>
      </c>
      <c r="AI67" t="str">
        <v>2022-03</v>
      </c>
    </row>
    <row r="68">
      <c r="A68" s="1">
        <v>44628</v>
      </c>
      <c r="B68">
        <v>20220308</v>
      </c>
      <c r="C68">
        <v>2022</v>
      </c>
      <c r="D68">
        <v>202203</v>
      </c>
      <c r="E68" t="str">
        <v>2022-03</v>
      </c>
      <c r="F68">
        <v>1</v>
      </c>
      <c r="G68" t="str">
        <v>2022-Q1</v>
      </c>
      <c r="H68">
        <v>3</v>
      </c>
      <c r="I68" t="str">
        <v>March</v>
      </c>
      <c r="J68" t="str">
        <v>Mar</v>
      </c>
      <c r="K68" t="str">
        <v>Mar 2022</v>
      </c>
      <c r="L68">
        <v>11</v>
      </c>
      <c r="M68">
        <v>10</v>
      </c>
      <c r="N68">
        <v>2022</v>
      </c>
      <c r="O68" s="1">
        <v>44626</v>
      </c>
      <c r="P68" s="1">
        <v>44632</v>
      </c>
      <c r="Q68">
        <v>8</v>
      </c>
      <c r="R68">
        <v>67</v>
      </c>
      <c r="S68">
        <v>3</v>
      </c>
      <c r="T68" t="str">
        <v>Tuesday</v>
      </c>
      <c r="U68" t="str">
        <v>Tue</v>
      </c>
      <c r="V68" t="str">
        <v>No</v>
      </c>
      <c r="W68" t="str">
        <v>Yes</v>
      </c>
      <c r="X68" t="str">
        <v>No</v>
      </c>
      <c r="Y68" t="str">
        <v/>
      </c>
      <c r="Z68">
        <v>2022</v>
      </c>
      <c r="AA68">
        <v>2</v>
      </c>
      <c r="AB68" t="str">
        <v>Spring</v>
      </c>
      <c r="AC68">
        <v>31</v>
      </c>
      <c r="AD68" t="str">
        <v>No</v>
      </c>
      <c r="AE68" t="str">
        <v>No</v>
      </c>
      <c r="AF68" t="str">
        <v>No</v>
      </c>
      <c r="AG68" t="str">
        <v>No</v>
      </c>
      <c r="AH68">
        <v>2</v>
      </c>
      <c r="AI68" t="str">
        <v>2022-03</v>
      </c>
    </row>
    <row r="69">
      <c r="A69" s="1">
        <v>44629</v>
      </c>
      <c r="B69">
        <v>20220309</v>
      </c>
      <c r="C69">
        <v>2022</v>
      </c>
      <c r="D69">
        <v>202203</v>
      </c>
      <c r="E69" t="str">
        <v>2022-03</v>
      </c>
      <c r="F69">
        <v>1</v>
      </c>
      <c r="G69" t="str">
        <v>2022-Q1</v>
      </c>
      <c r="H69">
        <v>3</v>
      </c>
      <c r="I69" t="str">
        <v>March</v>
      </c>
      <c r="J69" t="str">
        <v>Mar</v>
      </c>
      <c r="K69" t="str">
        <v>Mar 2022</v>
      </c>
      <c r="L69">
        <v>11</v>
      </c>
      <c r="M69">
        <v>10</v>
      </c>
      <c r="N69">
        <v>2022</v>
      </c>
      <c r="O69" s="1">
        <v>44626</v>
      </c>
      <c r="P69" s="1">
        <v>44632</v>
      </c>
      <c r="Q69">
        <v>9</v>
      </c>
      <c r="R69">
        <v>68</v>
      </c>
      <c r="S69">
        <v>4</v>
      </c>
      <c r="T69" t="str">
        <v>Wednesday</v>
      </c>
      <c r="U69" t="str">
        <v>Wed</v>
      </c>
      <c r="V69" t="str">
        <v>No</v>
      </c>
      <c r="W69" t="str">
        <v>Yes</v>
      </c>
      <c r="X69" t="str">
        <v>No</v>
      </c>
      <c r="Y69" t="str">
        <v/>
      </c>
      <c r="Z69">
        <v>2022</v>
      </c>
      <c r="AA69">
        <v>2</v>
      </c>
      <c r="AB69" t="str">
        <v>Spring</v>
      </c>
      <c r="AC69">
        <v>31</v>
      </c>
      <c r="AD69" t="str">
        <v>No</v>
      </c>
      <c r="AE69" t="str">
        <v>No</v>
      </c>
      <c r="AF69" t="str">
        <v>No</v>
      </c>
      <c r="AG69" t="str">
        <v>No</v>
      </c>
      <c r="AH69">
        <v>2</v>
      </c>
      <c r="AI69" t="str">
        <v>2022-03</v>
      </c>
    </row>
    <row r="70">
      <c r="A70" s="1">
        <v>44630</v>
      </c>
      <c r="B70">
        <v>20220310</v>
      </c>
      <c r="C70">
        <v>2022</v>
      </c>
      <c r="D70">
        <v>202203</v>
      </c>
      <c r="E70" t="str">
        <v>2022-03</v>
      </c>
      <c r="F70">
        <v>1</v>
      </c>
      <c r="G70" t="str">
        <v>2022-Q1</v>
      </c>
      <c r="H70">
        <v>3</v>
      </c>
      <c r="I70" t="str">
        <v>March</v>
      </c>
      <c r="J70" t="str">
        <v>Mar</v>
      </c>
      <c r="K70" t="str">
        <v>Mar 2022</v>
      </c>
      <c r="L70">
        <v>11</v>
      </c>
      <c r="M70">
        <v>10</v>
      </c>
      <c r="N70">
        <v>2022</v>
      </c>
      <c r="O70" s="1">
        <v>44626</v>
      </c>
      <c r="P70" s="1">
        <v>44632</v>
      </c>
      <c r="Q70">
        <v>10</v>
      </c>
      <c r="R70">
        <v>69</v>
      </c>
      <c r="S70">
        <v>5</v>
      </c>
      <c r="T70" t="str">
        <v>Thursday</v>
      </c>
      <c r="U70" t="str">
        <v>Thu</v>
      </c>
      <c r="V70" t="str">
        <v>No</v>
      </c>
      <c r="W70" t="str">
        <v>Yes</v>
      </c>
      <c r="X70" t="str">
        <v>No</v>
      </c>
      <c r="Y70" t="str">
        <v/>
      </c>
      <c r="Z70">
        <v>2022</v>
      </c>
      <c r="AA70">
        <v>2</v>
      </c>
      <c r="AB70" t="str">
        <v>Spring</v>
      </c>
      <c r="AC70">
        <v>31</v>
      </c>
      <c r="AD70" t="str">
        <v>No</v>
      </c>
      <c r="AE70" t="str">
        <v>No</v>
      </c>
      <c r="AF70" t="str">
        <v>No</v>
      </c>
      <c r="AG70" t="str">
        <v>No</v>
      </c>
      <c r="AH70">
        <v>2</v>
      </c>
      <c r="AI70" t="str">
        <v>2022-03</v>
      </c>
    </row>
    <row r="71">
      <c r="A71" s="1">
        <v>44631</v>
      </c>
      <c r="B71">
        <v>20220311</v>
      </c>
      <c r="C71">
        <v>2022</v>
      </c>
      <c r="D71">
        <v>202203</v>
      </c>
      <c r="E71" t="str">
        <v>2022-03</v>
      </c>
      <c r="F71">
        <v>1</v>
      </c>
      <c r="G71" t="str">
        <v>2022-Q1</v>
      </c>
      <c r="H71">
        <v>3</v>
      </c>
      <c r="I71" t="str">
        <v>March</v>
      </c>
      <c r="J71" t="str">
        <v>Mar</v>
      </c>
      <c r="K71" t="str">
        <v>Mar 2022</v>
      </c>
      <c r="L71">
        <v>11</v>
      </c>
      <c r="M71">
        <v>10</v>
      </c>
      <c r="N71">
        <v>2022</v>
      </c>
      <c r="O71" s="1">
        <v>44626</v>
      </c>
      <c r="P71" s="1">
        <v>44632</v>
      </c>
      <c r="Q71">
        <v>11</v>
      </c>
      <c r="R71">
        <v>70</v>
      </c>
      <c r="S71">
        <v>6</v>
      </c>
      <c r="T71" t="str">
        <v>Friday</v>
      </c>
      <c r="U71" t="str">
        <v>Fri</v>
      </c>
      <c r="V71" t="str">
        <v>No</v>
      </c>
      <c r="W71" t="str">
        <v>Yes</v>
      </c>
      <c r="X71" t="str">
        <v>No</v>
      </c>
      <c r="Y71" t="str">
        <v/>
      </c>
      <c r="Z71">
        <v>2022</v>
      </c>
      <c r="AA71">
        <v>2</v>
      </c>
      <c r="AB71" t="str">
        <v>Spring</v>
      </c>
      <c r="AC71">
        <v>31</v>
      </c>
      <c r="AD71" t="str">
        <v>No</v>
      </c>
      <c r="AE71" t="str">
        <v>No</v>
      </c>
      <c r="AF71" t="str">
        <v>No</v>
      </c>
      <c r="AG71" t="str">
        <v>No</v>
      </c>
      <c r="AH71">
        <v>2</v>
      </c>
      <c r="AI71" t="str">
        <v>2022-03</v>
      </c>
    </row>
    <row r="72">
      <c r="A72" s="1">
        <v>44632</v>
      </c>
      <c r="B72">
        <v>20220312</v>
      </c>
      <c r="C72">
        <v>2022</v>
      </c>
      <c r="D72">
        <v>202203</v>
      </c>
      <c r="E72" t="str">
        <v>2022-03</v>
      </c>
      <c r="F72">
        <v>1</v>
      </c>
      <c r="G72" t="str">
        <v>2022-Q1</v>
      </c>
      <c r="H72">
        <v>3</v>
      </c>
      <c r="I72" t="str">
        <v>March</v>
      </c>
      <c r="J72" t="str">
        <v>Mar</v>
      </c>
      <c r="K72" t="str">
        <v>Mar 2022</v>
      </c>
      <c r="L72">
        <v>11</v>
      </c>
      <c r="M72">
        <v>10</v>
      </c>
      <c r="N72">
        <v>2022</v>
      </c>
      <c r="O72" s="1">
        <v>44626</v>
      </c>
      <c r="P72" s="1">
        <v>44632</v>
      </c>
      <c r="Q72">
        <v>12</v>
      </c>
      <c r="R72">
        <v>71</v>
      </c>
      <c r="S72">
        <v>7</v>
      </c>
      <c r="T72" t="str">
        <v>Saturday</v>
      </c>
      <c r="U72" t="str">
        <v>Sat</v>
      </c>
      <c r="V72" t="str">
        <v>Yes</v>
      </c>
      <c r="W72" t="str">
        <v>No</v>
      </c>
      <c r="X72" t="str">
        <v>No</v>
      </c>
      <c r="Y72" t="str">
        <v/>
      </c>
      <c r="Z72">
        <v>2022</v>
      </c>
      <c r="AA72">
        <v>2</v>
      </c>
      <c r="AB72" t="str">
        <v>Spring</v>
      </c>
      <c r="AC72">
        <v>31</v>
      </c>
      <c r="AD72" t="str">
        <v>No</v>
      </c>
      <c r="AE72" t="str">
        <v>No</v>
      </c>
      <c r="AF72" t="str">
        <v>No</v>
      </c>
      <c r="AG72" t="str">
        <v>No</v>
      </c>
      <c r="AH72">
        <v>2</v>
      </c>
      <c r="AI72" t="str">
        <v>2022-03</v>
      </c>
    </row>
    <row r="73">
      <c r="A73" s="1">
        <v>44633</v>
      </c>
      <c r="B73">
        <v>20220313</v>
      </c>
      <c r="C73">
        <v>2022</v>
      </c>
      <c r="D73">
        <v>202203</v>
      </c>
      <c r="E73" t="str">
        <v>2022-03</v>
      </c>
      <c r="F73">
        <v>1</v>
      </c>
      <c r="G73" t="str">
        <v>2022-Q1</v>
      </c>
      <c r="H73">
        <v>3</v>
      </c>
      <c r="I73" t="str">
        <v>March</v>
      </c>
      <c r="J73" t="str">
        <v>Mar</v>
      </c>
      <c r="K73" t="str">
        <v>Mar 2022</v>
      </c>
      <c r="L73">
        <v>12</v>
      </c>
      <c r="M73">
        <v>10</v>
      </c>
      <c r="N73">
        <v>2022</v>
      </c>
      <c r="O73" s="1">
        <v>44633</v>
      </c>
      <c r="P73" s="1">
        <v>44639</v>
      </c>
      <c r="Q73">
        <v>13</v>
      </c>
      <c r="R73">
        <v>72</v>
      </c>
      <c r="S73">
        <v>1</v>
      </c>
      <c r="T73" t="str">
        <v>Sunday</v>
      </c>
      <c r="U73" t="str">
        <v>Sun</v>
      </c>
      <c r="V73" t="str">
        <v>Yes</v>
      </c>
      <c r="W73" t="str">
        <v>No</v>
      </c>
      <c r="X73" t="str">
        <v>No</v>
      </c>
      <c r="Y73" t="str">
        <v/>
      </c>
      <c r="Z73">
        <v>2022</v>
      </c>
      <c r="AA73">
        <v>2</v>
      </c>
      <c r="AB73" t="str">
        <v>Spring</v>
      </c>
      <c r="AC73">
        <v>31</v>
      </c>
      <c r="AD73" t="str">
        <v>No</v>
      </c>
      <c r="AE73" t="str">
        <v>No</v>
      </c>
      <c r="AF73" t="str">
        <v>No</v>
      </c>
      <c r="AG73" t="str">
        <v>No</v>
      </c>
      <c r="AH73">
        <v>2</v>
      </c>
      <c r="AI73" t="str">
        <v>2022-03</v>
      </c>
    </row>
    <row r="74">
      <c r="A74" s="1">
        <v>44634</v>
      </c>
      <c r="B74">
        <v>20220314</v>
      </c>
      <c r="C74">
        <v>2022</v>
      </c>
      <c r="D74">
        <v>202203</v>
      </c>
      <c r="E74" t="str">
        <v>2022-03</v>
      </c>
      <c r="F74">
        <v>1</v>
      </c>
      <c r="G74" t="str">
        <v>2022-Q1</v>
      </c>
      <c r="H74">
        <v>3</v>
      </c>
      <c r="I74" t="str">
        <v>March</v>
      </c>
      <c r="J74" t="str">
        <v>Mar</v>
      </c>
      <c r="K74" t="str">
        <v>Mar 2022</v>
      </c>
      <c r="L74">
        <v>12</v>
      </c>
      <c r="M74">
        <v>11</v>
      </c>
      <c r="N74">
        <v>2022</v>
      </c>
      <c r="O74" s="1">
        <v>44633</v>
      </c>
      <c r="P74" s="1">
        <v>44639</v>
      </c>
      <c r="Q74">
        <v>14</v>
      </c>
      <c r="R74">
        <v>73</v>
      </c>
      <c r="S74">
        <v>2</v>
      </c>
      <c r="T74" t="str">
        <v>Monday</v>
      </c>
      <c r="U74" t="str">
        <v>Mon</v>
      </c>
      <c r="V74" t="str">
        <v>No</v>
      </c>
      <c r="W74" t="str">
        <v>Yes</v>
      </c>
      <c r="X74" t="str">
        <v>No</v>
      </c>
      <c r="Y74" t="str">
        <v/>
      </c>
      <c r="Z74">
        <v>2022</v>
      </c>
      <c r="AA74">
        <v>2</v>
      </c>
      <c r="AB74" t="str">
        <v>Spring</v>
      </c>
      <c r="AC74">
        <v>31</v>
      </c>
      <c r="AD74" t="str">
        <v>No</v>
      </c>
      <c r="AE74" t="str">
        <v>No</v>
      </c>
      <c r="AF74" t="str">
        <v>No</v>
      </c>
      <c r="AG74" t="str">
        <v>No</v>
      </c>
      <c r="AH74">
        <v>2</v>
      </c>
      <c r="AI74" t="str">
        <v>2022-03</v>
      </c>
    </row>
    <row r="75">
      <c r="A75" s="1">
        <v>44635</v>
      </c>
      <c r="B75">
        <v>20220315</v>
      </c>
      <c r="C75">
        <v>2022</v>
      </c>
      <c r="D75">
        <v>202203</v>
      </c>
      <c r="E75" t="str">
        <v>2022-03</v>
      </c>
      <c r="F75">
        <v>1</v>
      </c>
      <c r="G75" t="str">
        <v>2022-Q1</v>
      </c>
      <c r="H75">
        <v>3</v>
      </c>
      <c r="I75" t="str">
        <v>March</v>
      </c>
      <c r="J75" t="str">
        <v>Mar</v>
      </c>
      <c r="K75" t="str">
        <v>Mar 2022</v>
      </c>
      <c r="L75">
        <v>12</v>
      </c>
      <c r="M75">
        <v>11</v>
      </c>
      <c r="N75">
        <v>2022</v>
      </c>
      <c r="O75" s="1">
        <v>44633</v>
      </c>
      <c r="P75" s="1">
        <v>44639</v>
      </c>
      <c r="Q75">
        <v>15</v>
      </c>
      <c r="R75">
        <v>74</v>
      </c>
      <c r="S75">
        <v>3</v>
      </c>
      <c r="T75" t="str">
        <v>Tuesday</v>
      </c>
      <c r="U75" t="str">
        <v>Tue</v>
      </c>
      <c r="V75" t="str">
        <v>No</v>
      </c>
      <c r="W75" t="str">
        <v>Yes</v>
      </c>
      <c r="X75" t="str">
        <v>No</v>
      </c>
      <c r="Y75" t="str">
        <v/>
      </c>
      <c r="Z75">
        <v>2022</v>
      </c>
      <c r="AA75">
        <v>2</v>
      </c>
      <c r="AB75" t="str">
        <v>Spring</v>
      </c>
      <c r="AC75">
        <v>31</v>
      </c>
      <c r="AD75" t="str">
        <v>No</v>
      </c>
      <c r="AE75" t="str">
        <v>No</v>
      </c>
      <c r="AF75" t="str">
        <v>No</v>
      </c>
      <c r="AG75" t="str">
        <v>No</v>
      </c>
      <c r="AH75">
        <v>3</v>
      </c>
      <c r="AI75" t="str">
        <v>2022-03</v>
      </c>
    </row>
    <row r="76">
      <c r="A76" s="1">
        <v>44636</v>
      </c>
      <c r="B76">
        <v>20220316</v>
      </c>
      <c r="C76">
        <v>2022</v>
      </c>
      <c r="D76">
        <v>202203</v>
      </c>
      <c r="E76" t="str">
        <v>2022-03</v>
      </c>
      <c r="F76">
        <v>1</v>
      </c>
      <c r="G76" t="str">
        <v>2022-Q1</v>
      </c>
      <c r="H76">
        <v>3</v>
      </c>
      <c r="I76" t="str">
        <v>March</v>
      </c>
      <c r="J76" t="str">
        <v>Mar</v>
      </c>
      <c r="K76" t="str">
        <v>Mar 2022</v>
      </c>
      <c r="L76">
        <v>12</v>
      </c>
      <c r="M76">
        <v>11</v>
      </c>
      <c r="N76">
        <v>2022</v>
      </c>
      <c r="O76" s="1">
        <v>44633</v>
      </c>
      <c r="P76" s="1">
        <v>44639</v>
      </c>
      <c r="Q76">
        <v>16</v>
      </c>
      <c r="R76">
        <v>75</v>
      </c>
      <c r="S76">
        <v>4</v>
      </c>
      <c r="T76" t="str">
        <v>Wednesday</v>
      </c>
      <c r="U76" t="str">
        <v>Wed</v>
      </c>
      <c r="V76" t="str">
        <v>No</v>
      </c>
      <c r="W76" t="str">
        <v>Yes</v>
      </c>
      <c r="X76" t="str">
        <v>No</v>
      </c>
      <c r="Y76" t="str">
        <v/>
      </c>
      <c r="Z76">
        <v>2022</v>
      </c>
      <c r="AA76">
        <v>2</v>
      </c>
      <c r="AB76" t="str">
        <v>Spring</v>
      </c>
      <c r="AC76">
        <v>31</v>
      </c>
      <c r="AD76" t="str">
        <v>No</v>
      </c>
      <c r="AE76" t="str">
        <v>No</v>
      </c>
      <c r="AF76" t="str">
        <v>No</v>
      </c>
      <c r="AG76" t="str">
        <v>No</v>
      </c>
      <c r="AH76">
        <v>3</v>
      </c>
      <c r="AI76" t="str">
        <v>2022-03</v>
      </c>
    </row>
    <row r="77">
      <c r="A77" s="1">
        <v>44637</v>
      </c>
      <c r="B77">
        <v>20220317</v>
      </c>
      <c r="C77">
        <v>2022</v>
      </c>
      <c r="D77">
        <v>202203</v>
      </c>
      <c r="E77" t="str">
        <v>2022-03</v>
      </c>
      <c r="F77">
        <v>1</v>
      </c>
      <c r="G77" t="str">
        <v>2022-Q1</v>
      </c>
      <c r="H77">
        <v>3</v>
      </c>
      <c r="I77" t="str">
        <v>March</v>
      </c>
      <c r="J77" t="str">
        <v>Mar</v>
      </c>
      <c r="K77" t="str">
        <v>Mar 2022</v>
      </c>
      <c r="L77">
        <v>12</v>
      </c>
      <c r="M77">
        <v>11</v>
      </c>
      <c r="N77">
        <v>2022</v>
      </c>
      <c r="O77" s="1">
        <v>44633</v>
      </c>
      <c r="P77" s="1">
        <v>44639</v>
      </c>
      <c r="Q77">
        <v>17</v>
      </c>
      <c r="R77">
        <v>76</v>
      </c>
      <c r="S77">
        <v>5</v>
      </c>
      <c r="T77" t="str">
        <v>Thursday</v>
      </c>
      <c r="U77" t="str">
        <v>Thu</v>
      </c>
      <c r="V77" t="str">
        <v>No</v>
      </c>
      <c r="W77" t="str">
        <v>Yes</v>
      </c>
      <c r="X77" t="str">
        <v>No</v>
      </c>
      <c r="Y77" t="str">
        <v/>
      </c>
      <c r="Z77">
        <v>2022</v>
      </c>
      <c r="AA77">
        <v>2</v>
      </c>
      <c r="AB77" t="str">
        <v>Spring</v>
      </c>
      <c r="AC77">
        <v>31</v>
      </c>
      <c r="AD77" t="str">
        <v>No</v>
      </c>
      <c r="AE77" t="str">
        <v>No</v>
      </c>
      <c r="AF77" t="str">
        <v>No</v>
      </c>
      <c r="AG77" t="str">
        <v>No</v>
      </c>
      <c r="AH77">
        <v>3</v>
      </c>
      <c r="AI77" t="str">
        <v>2022-03</v>
      </c>
    </row>
    <row r="78">
      <c r="A78" s="1">
        <v>44638</v>
      </c>
      <c r="B78">
        <v>20220318</v>
      </c>
      <c r="C78">
        <v>2022</v>
      </c>
      <c r="D78">
        <v>202203</v>
      </c>
      <c r="E78" t="str">
        <v>2022-03</v>
      </c>
      <c r="F78">
        <v>1</v>
      </c>
      <c r="G78" t="str">
        <v>2022-Q1</v>
      </c>
      <c r="H78">
        <v>3</v>
      </c>
      <c r="I78" t="str">
        <v>March</v>
      </c>
      <c r="J78" t="str">
        <v>Mar</v>
      </c>
      <c r="K78" t="str">
        <v>Mar 2022</v>
      </c>
      <c r="L78">
        <v>12</v>
      </c>
      <c r="M78">
        <v>11</v>
      </c>
      <c r="N78">
        <v>2022</v>
      </c>
      <c r="O78" s="1">
        <v>44633</v>
      </c>
      <c r="P78" s="1">
        <v>44639</v>
      </c>
      <c r="Q78">
        <v>18</v>
      </c>
      <c r="R78">
        <v>77</v>
      </c>
      <c r="S78">
        <v>6</v>
      </c>
      <c r="T78" t="str">
        <v>Friday</v>
      </c>
      <c r="U78" t="str">
        <v>Fri</v>
      </c>
      <c r="V78" t="str">
        <v>No</v>
      </c>
      <c r="W78" t="str">
        <v>Yes</v>
      </c>
      <c r="X78" t="str">
        <v>No</v>
      </c>
      <c r="Y78" t="str">
        <v/>
      </c>
      <c r="Z78">
        <v>2022</v>
      </c>
      <c r="AA78">
        <v>2</v>
      </c>
      <c r="AB78" t="str">
        <v>Spring</v>
      </c>
      <c r="AC78">
        <v>31</v>
      </c>
      <c r="AD78" t="str">
        <v>No</v>
      </c>
      <c r="AE78" t="str">
        <v>No</v>
      </c>
      <c r="AF78" t="str">
        <v>No</v>
      </c>
      <c r="AG78" t="str">
        <v>No</v>
      </c>
      <c r="AH78">
        <v>3</v>
      </c>
      <c r="AI78" t="str">
        <v>2022-03</v>
      </c>
    </row>
    <row r="79">
      <c r="A79" s="1">
        <v>44639</v>
      </c>
      <c r="B79">
        <v>20220319</v>
      </c>
      <c r="C79">
        <v>2022</v>
      </c>
      <c r="D79">
        <v>202203</v>
      </c>
      <c r="E79" t="str">
        <v>2022-03</v>
      </c>
      <c r="F79">
        <v>1</v>
      </c>
      <c r="G79" t="str">
        <v>2022-Q1</v>
      </c>
      <c r="H79">
        <v>3</v>
      </c>
      <c r="I79" t="str">
        <v>March</v>
      </c>
      <c r="J79" t="str">
        <v>Mar</v>
      </c>
      <c r="K79" t="str">
        <v>Mar 2022</v>
      </c>
      <c r="L79">
        <v>12</v>
      </c>
      <c r="M79">
        <v>11</v>
      </c>
      <c r="N79">
        <v>2022</v>
      </c>
      <c r="O79" s="1">
        <v>44633</v>
      </c>
      <c r="P79" s="1">
        <v>44639</v>
      </c>
      <c r="Q79">
        <v>19</v>
      </c>
      <c r="R79">
        <v>78</v>
      </c>
      <c r="S79">
        <v>7</v>
      </c>
      <c r="T79" t="str">
        <v>Saturday</v>
      </c>
      <c r="U79" t="str">
        <v>Sat</v>
      </c>
      <c r="V79" t="str">
        <v>Yes</v>
      </c>
      <c r="W79" t="str">
        <v>No</v>
      </c>
      <c r="X79" t="str">
        <v>No</v>
      </c>
      <c r="Y79" t="str">
        <v/>
      </c>
      <c r="Z79">
        <v>2022</v>
      </c>
      <c r="AA79">
        <v>2</v>
      </c>
      <c r="AB79" t="str">
        <v>Spring</v>
      </c>
      <c r="AC79">
        <v>31</v>
      </c>
      <c r="AD79" t="str">
        <v>No</v>
      </c>
      <c r="AE79" t="str">
        <v>No</v>
      </c>
      <c r="AF79" t="str">
        <v>No</v>
      </c>
      <c r="AG79" t="str">
        <v>No</v>
      </c>
      <c r="AH79">
        <v>3</v>
      </c>
      <c r="AI79" t="str">
        <v>2022-03</v>
      </c>
    </row>
    <row r="80">
      <c r="A80" s="1">
        <v>44640</v>
      </c>
      <c r="B80">
        <v>20220320</v>
      </c>
      <c r="C80">
        <v>2022</v>
      </c>
      <c r="D80">
        <v>202203</v>
      </c>
      <c r="E80" t="str">
        <v>2022-03</v>
      </c>
      <c r="F80">
        <v>1</v>
      </c>
      <c r="G80" t="str">
        <v>2022-Q1</v>
      </c>
      <c r="H80">
        <v>3</v>
      </c>
      <c r="I80" t="str">
        <v>March</v>
      </c>
      <c r="J80" t="str">
        <v>Mar</v>
      </c>
      <c r="K80" t="str">
        <v>Mar 2022</v>
      </c>
      <c r="L80">
        <v>13</v>
      </c>
      <c r="M80">
        <v>11</v>
      </c>
      <c r="N80">
        <v>2022</v>
      </c>
      <c r="O80" s="1">
        <v>44640</v>
      </c>
      <c r="P80" s="1">
        <v>44646</v>
      </c>
      <c r="Q80">
        <v>20</v>
      </c>
      <c r="R80">
        <v>79</v>
      </c>
      <c r="S80">
        <v>1</v>
      </c>
      <c r="T80" t="str">
        <v>Sunday</v>
      </c>
      <c r="U80" t="str">
        <v>Sun</v>
      </c>
      <c r="V80" t="str">
        <v>Yes</v>
      </c>
      <c r="W80" t="str">
        <v>No</v>
      </c>
      <c r="X80" t="str">
        <v>No</v>
      </c>
      <c r="Y80" t="str">
        <v/>
      </c>
      <c r="Z80">
        <v>2022</v>
      </c>
      <c r="AA80">
        <v>2</v>
      </c>
      <c r="AB80" t="str">
        <v>Spring</v>
      </c>
      <c r="AC80">
        <v>31</v>
      </c>
      <c r="AD80" t="str">
        <v>No</v>
      </c>
      <c r="AE80" t="str">
        <v>No</v>
      </c>
      <c r="AF80" t="str">
        <v>No</v>
      </c>
      <c r="AG80" t="str">
        <v>No</v>
      </c>
      <c r="AH80">
        <v>3</v>
      </c>
      <c r="AI80" t="str">
        <v>2022-03</v>
      </c>
    </row>
    <row r="81">
      <c r="A81" s="1">
        <v>44641</v>
      </c>
      <c r="B81">
        <v>20220321</v>
      </c>
      <c r="C81">
        <v>2022</v>
      </c>
      <c r="D81">
        <v>202203</v>
      </c>
      <c r="E81" t="str">
        <v>2022-03</v>
      </c>
      <c r="F81">
        <v>1</v>
      </c>
      <c r="G81" t="str">
        <v>2022-Q1</v>
      </c>
      <c r="H81">
        <v>3</v>
      </c>
      <c r="I81" t="str">
        <v>March</v>
      </c>
      <c r="J81" t="str">
        <v>Mar</v>
      </c>
      <c r="K81" t="str">
        <v>Mar 2022</v>
      </c>
      <c r="L81">
        <v>13</v>
      </c>
      <c r="M81">
        <v>12</v>
      </c>
      <c r="N81">
        <v>2022</v>
      </c>
      <c r="O81" s="1">
        <v>44640</v>
      </c>
      <c r="P81" s="1">
        <v>44646</v>
      </c>
      <c r="Q81">
        <v>21</v>
      </c>
      <c r="R81">
        <v>80</v>
      </c>
      <c r="S81">
        <v>2</v>
      </c>
      <c r="T81" t="str">
        <v>Monday</v>
      </c>
      <c r="U81" t="str">
        <v>Mon</v>
      </c>
      <c r="V81" t="str">
        <v>No</v>
      </c>
      <c r="W81" t="str">
        <v>Yes</v>
      </c>
      <c r="X81" t="str">
        <v>No</v>
      </c>
      <c r="Y81" t="str">
        <v/>
      </c>
      <c r="Z81">
        <v>2022</v>
      </c>
      <c r="AA81">
        <v>2</v>
      </c>
      <c r="AB81" t="str">
        <v>Spring</v>
      </c>
      <c r="AC81">
        <v>31</v>
      </c>
      <c r="AD81" t="str">
        <v>No</v>
      </c>
      <c r="AE81" t="str">
        <v>No</v>
      </c>
      <c r="AF81" t="str">
        <v>No</v>
      </c>
      <c r="AG81" t="str">
        <v>No</v>
      </c>
      <c r="AH81">
        <v>3</v>
      </c>
      <c r="AI81" t="str">
        <v>2022-03</v>
      </c>
    </row>
    <row r="82">
      <c r="A82" s="1">
        <v>44642</v>
      </c>
      <c r="B82">
        <v>20220322</v>
      </c>
      <c r="C82">
        <v>2022</v>
      </c>
      <c r="D82">
        <v>202203</v>
      </c>
      <c r="E82" t="str">
        <v>2022-03</v>
      </c>
      <c r="F82">
        <v>1</v>
      </c>
      <c r="G82" t="str">
        <v>2022-Q1</v>
      </c>
      <c r="H82">
        <v>3</v>
      </c>
      <c r="I82" t="str">
        <v>March</v>
      </c>
      <c r="J82" t="str">
        <v>Mar</v>
      </c>
      <c r="K82" t="str">
        <v>Mar 2022</v>
      </c>
      <c r="L82">
        <v>13</v>
      </c>
      <c r="M82">
        <v>12</v>
      </c>
      <c r="N82">
        <v>2022</v>
      </c>
      <c r="O82" s="1">
        <v>44640</v>
      </c>
      <c r="P82" s="1">
        <v>44646</v>
      </c>
      <c r="Q82">
        <v>22</v>
      </c>
      <c r="R82">
        <v>81</v>
      </c>
      <c r="S82">
        <v>3</v>
      </c>
      <c r="T82" t="str">
        <v>Tuesday</v>
      </c>
      <c r="U82" t="str">
        <v>Tue</v>
      </c>
      <c r="V82" t="str">
        <v>No</v>
      </c>
      <c r="W82" t="str">
        <v>Yes</v>
      </c>
      <c r="X82" t="str">
        <v>No</v>
      </c>
      <c r="Y82" t="str">
        <v/>
      </c>
      <c r="Z82">
        <v>2022</v>
      </c>
      <c r="AA82">
        <v>2</v>
      </c>
      <c r="AB82" t="str">
        <v>Spring</v>
      </c>
      <c r="AC82">
        <v>31</v>
      </c>
      <c r="AD82" t="str">
        <v>No</v>
      </c>
      <c r="AE82" t="str">
        <v>No</v>
      </c>
      <c r="AF82" t="str">
        <v>No</v>
      </c>
      <c r="AG82" t="str">
        <v>No</v>
      </c>
      <c r="AH82">
        <v>4</v>
      </c>
      <c r="AI82" t="str">
        <v>2022-03</v>
      </c>
    </row>
    <row r="83">
      <c r="A83" s="1">
        <v>44643</v>
      </c>
      <c r="B83">
        <v>20220323</v>
      </c>
      <c r="C83">
        <v>2022</v>
      </c>
      <c r="D83">
        <v>202203</v>
      </c>
      <c r="E83" t="str">
        <v>2022-03</v>
      </c>
      <c r="F83">
        <v>1</v>
      </c>
      <c r="G83" t="str">
        <v>2022-Q1</v>
      </c>
      <c r="H83">
        <v>3</v>
      </c>
      <c r="I83" t="str">
        <v>March</v>
      </c>
      <c r="J83" t="str">
        <v>Mar</v>
      </c>
      <c r="K83" t="str">
        <v>Mar 2022</v>
      </c>
      <c r="L83">
        <v>13</v>
      </c>
      <c r="M83">
        <v>12</v>
      </c>
      <c r="N83">
        <v>2022</v>
      </c>
      <c r="O83" s="1">
        <v>44640</v>
      </c>
      <c r="P83" s="1">
        <v>44646</v>
      </c>
      <c r="Q83">
        <v>23</v>
      </c>
      <c r="R83">
        <v>82</v>
      </c>
      <c r="S83">
        <v>4</v>
      </c>
      <c r="T83" t="str">
        <v>Wednesday</v>
      </c>
      <c r="U83" t="str">
        <v>Wed</v>
      </c>
      <c r="V83" t="str">
        <v>No</v>
      </c>
      <c r="W83" t="str">
        <v>Yes</v>
      </c>
      <c r="X83" t="str">
        <v>No</v>
      </c>
      <c r="Y83" t="str">
        <v/>
      </c>
      <c r="Z83">
        <v>2022</v>
      </c>
      <c r="AA83">
        <v>2</v>
      </c>
      <c r="AB83" t="str">
        <v>Spring</v>
      </c>
      <c r="AC83">
        <v>31</v>
      </c>
      <c r="AD83" t="str">
        <v>No</v>
      </c>
      <c r="AE83" t="str">
        <v>No</v>
      </c>
      <c r="AF83" t="str">
        <v>No</v>
      </c>
      <c r="AG83" t="str">
        <v>No</v>
      </c>
      <c r="AH83">
        <v>4</v>
      </c>
      <c r="AI83" t="str">
        <v>2022-03</v>
      </c>
    </row>
    <row r="84">
      <c r="A84" s="1">
        <v>44644</v>
      </c>
      <c r="B84">
        <v>20220324</v>
      </c>
      <c r="C84">
        <v>2022</v>
      </c>
      <c r="D84">
        <v>202203</v>
      </c>
      <c r="E84" t="str">
        <v>2022-03</v>
      </c>
      <c r="F84">
        <v>1</v>
      </c>
      <c r="G84" t="str">
        <v>2022-Q1</v>
      </c>
      <c r="H84">
        <v>3</v>
      </c>
      <c r="I84" t="str">
        <v>March</v>
      </c>
      <c r="J84" t="str">
        <v>Mar</v>
      </c>
      <c r="K84" t="str">
        <v>Mar 2022</v>
      </c>
      <c r="L84">
        <v>13</v>
      </c>
      <c r="M84">
        <v>12</v>
      </c>
      <c r="N84">
        <v>2022</v>
      </c>
      <c r="O84" s="1">
        <v>44640</v>
      </c>
      <c r="P84" s="1">
        <v>44646</v>
      </c>
      <c r="Q84">
        <v>24</v>
      </c>
      <c r="R84">
        <v>83</v>
      </c>
      <c r="S84">
        <v>5</v>
      </c>
      <c r="T84" t="str">
        <v>Thursday</v>
      </c>
      <c r="U84" t="str">
        <v>Thu</v>
      </c>
      <c r="V84" t="str">
        <v>No</v>
      </c>
      <c r="W84" t="str">
        <v>Yes</v>
      </c>
      <c r="X84" t="str">
        <v>No</v>
      </c>
      <c r="Y84" t="str">
        <v/>
      </c>
      <c r="Z84">
        <v>2022</v>
      </c>
      <c r="AA84">
        <v>2</v>
      </c>
      <c r="AB84" t="str">
        <v>Spring</v>
      </c>
      <c r="AC84">
        <v>31</v>
      </c>
      <c r="AD84" t="str">
        <v>No</v>
      </c>
      <c r="AE84" t="str">
        <v>No</v>
      </c>
      <c r="AF84" t="str">
        <v>No</v>
      </c>
      <c r="AG84" t="str">
        <v>No</v>
      </c>
      <c r="AH84">
        <v>4</v>
      </c>
      <c r="AI84" t="str">
        <v>2022-03</v>
      </c>
    </row>
    <row r="85">
      <c r="A85" s="1">
        <v>44645</v>
      </c>
      <c r="B85">
        <v>20220325</v>
      </c>
      <c r="C85">
        <v>2022</v>
      </c>
      <c r="D85">
        <v>202203</v>
      </c>
      <c r="E85" t="str">
        <v>2022-03</v>
      </c>
      <c r="F85">
        <v>1</v>
      </c>
      <c r="G85" t="str">
        <v>2022-Q1</v>
      </c>
      <c r="H85">
        <v>3</v>
      </c>
      <c r="I85" t="str">
        <v>March</v>
      </c>
      <c r="J85" t="str">
        <v>Mar</v>
      </c>
      <c r="K85" t="str">
        <v>Mar 2022</v>
      </c>
      <c r="L85">
        <v>13</v>
      </c>
      <c r="M85">
        <v>12</v>
      </c>
      <c r="N85">
        <v>2022</v>
      </c>
      <c r="O85" s="1">
        <v>44640</v>
      </c>
      <c r="P85" s="1">
        <v>44646</v>
      </c>
      <c r="Q85">
        <v>25</v>
      </c>
      <c r="R85">
        <v>84</v>
      </c>
      <c r="S85">
        <v>6</v>
      </c>
      <c r="T85" t="str">
        <v>Friday</v>
      </c>
      <c r="U85" t="str">
        <v>Fri</v>
      </c>
      <c r="V85" t="str">
        <v>No</v>
      </c>
      <c r="W85" t="str">
        <v>Yes</v>
      </c>
      <c r="X85" t="str">
        <v>No</v>
      </c>
      <c r="Y85" t="str">
        <v/>
      </c>
      <c r="Z85">
        <v>2022</v>
      </c>
      <c r="AA85">
        <v>2</v>
      </c>
      <c r="AB85" t="str">
        <v>Spring</v>
      </c>
      <c r="AC85">
        <v>31</v>
      </c>
      <c r="AD85" t="str">
        <v>No</v>
      </c>
      <c r="AE85" t="str">
        <v>No</v>
      </c>
      <c r="AF85" t="str">
        <v>No</v>
      </c>
      <c r="AG85" t="str">
        <v>No</v>
      </c>
      <c r="AH85">
        <v>4</v>
      </c>
      <c r="AI85" t="str">
        <v>2022-03</v>
      </c>
    </row>
    <row r="86">
      <c r="A86" s="1">
        <v>44646</v>
      </c>
      <c r="B86">
        <v>20220326</v>
      </c>
      <c r="C86">
        <v>2022</v>
      </c>
      <c r="D86">
        <v>202203</v>
      </c>
      <c r="E86" t="str">
        <v>2022-03</v>
      </c>
      <c r="F86">
        <v>1</v>
      </c>
      <c r="G86" t="str">
        <v>2022-Q1</v>
      </c>
      <c r="H86">
        <v>3</v>
      </c>
      <c r="I86" t="str">
        <v>March</v>
      </c>
      <c r="J86" t="str">
        <v>Mar</v>
      </c>
      <c r="K86" t="str">
        <v>Mar 2022</v>
      </c>
      <c r="L86">
        <v>13</v>
      </c>
      <c r="M86">
        <v>12</v>
      </c>
      <c r="N86">
        <v>2022</v>
      </c>
      <c r="O86" s="1">
        <v>44640</v>
      </c>
      <c r="P86" s="1">
        <v>44646</v>
      </c>
      <c r="Q86">
        <v>26</v>
      </c>
      <c r="R86">
        <v>85</v>
      </c>
      <c r="S86">
        <v>7</v>
      </c>
      <c r="T86" t="str">
        <v>Saturday</v>
      </c>
      <c r="U86" t="str">
        <v>Sat</v>
      </c>
      <c r="V86" t="str">
        <v>Yes</v>
      </c>
      <c r="W86" t="str">
        <v>No</v>
      </c>
      <c r="X86" t="str">
        <v>No</v>
      </c>
      <c r="Y86" t="str">
        <v/>
      </c>
      <c r="Z86">
        <v>2022</v>
      </c>
      <c r="AA86">
        <v>2</v>
      </c>
      <c r="AB86" t="str">
        <v>Spring</v>
      </c>
      <c r="AC86">
        <v>31</v>
      </c>
      <c r="AD86" t="str">
        <v>No</v>
      </c>
      <c r="AE86" t="str">
        <v>No</v>
      </c>
      <c r="AF86" t="str">
        <v>No</v>
      </c>
      <c r="AG86" t="str">
        <v>No</v>
      </c>
      <c r="AH86">
        <v>4</v>
      </c>
      <c r="AI86" t="str">
        <v>2022-03</v>
      </c>
    </row>
    <row r="87">
      <c r="A87" s="1">
        <v>44647</v>
      </c>
      <c r="B87">
        <v>20220327</v>
      </c>
      <c r="C87">
        <v>2022</v>
      </c>
      <c r="D87">
        <v>202203</v>
      </c>
      <c r="E87" t="str">
        <v>2022-03</v>
      </c>
      <c r="F87">
        <v>1</v>
      </c>
      <c r="G87" t="str">
        <v>2022-Q1</v>
      </c>
      <c r="H87">
        <v>3</v>
      </c>
      <c r="I87" t="str">
        <v>March</v>
      </c>
      <c r="J87" t="str">
        <v>Mar</v>
      </c>
      <c r="K87" t="str">
        <v>Mar 2022</v>
      </c>
      <c r="L87">
        <v>14</v>
      </c>
      <c r="M87">
        <v>12</v>
      </c>
      <c r="N87">
        <v>2022</v>
      </c>
      <c r="O87" s="1">
        <v>44647</v>
      </c>
      <c r="P87" s="1">
        <v>44653</v>
      </c>
      <c r="Q87">
        <v>27</v>
      </c>
      <c r="R87">
        <v>86</v>
      </c>
      <c r="S87">
        <v>1</v>
      </c>
      <c r="T87" t="str">
        <v>Sunday</v>
      </c>
      <c r="U87" t="str">
        <v>Sun</v>
      </c>
      <c r="V87" t="str">
        <v>Yes</v>
      </c>
      <c r="W87" t="str">
        <v>No</v>
      </c>
      <c r="X87" t="str">
        <v>No</v>
      </c>
      <c r="Y87" t="str">
        <v/>
      </c>
      <c r="Z87">
        <v>2022</v>
      </c>
      <c r="AA87">
        <v>2</v>
      </c>
      <c r="AB87" t="str">
        <v>Spring</v>
      </c>
      <c r="AC87">
        <v>31</v>
      </c>
      <c r="AD87" t="str">
        <v>No</v>
      </c>
      <c r="AE87" t="str">
        <v>No</v>
      </c>
      <c r="AF87" t="str">
        <v>No</v>
      </c>
      <c r="AG87" t="str">
        <v>No</v>
      </c>
      <c r="AH87">
        <v>4</v>
      </c>
      <c r="AI87" t="str">
        <v>2022-03</v>
      </c>
    </row>
    <row r="88">
      <c r="A88" s="1">
        <v>44648</v>
      </c>
      <c r="B88">
        <v>20220328</v>
      </c>
      <c r="C88">
        <v>2022</v>
      </c>
      <c r="D88">
        <v>202203</v>
      </c>
      <c r="E88" t="str">
        <v>2022-03</v>
      </c>
      <c r="F88">
        <v>1</v>
      </c>
      <c r="G88" t="str">
        <v>2022-Q1</v>
      </c>
      <c r="H88">
        <v>3</v>
      </c>
      <c r="I88" t="str">
        <v>March</v>
      </c>
      <c r="J88" t="str">
        <v>Mar</v>
      </c>
      <c r="K88" t="str">
        <v>Mar 2022</v>
      </c>
      <c r="L88">
        <v>14</v>
      </c>
      <c r="M88">
        <v>13</v>
      </c>
      <c r="N88">
        <v>2022</v>
      </c>
      <c r="O88" s="1">
        <v>44647</v>
      </c>
      <c r="P88" s="1">
        <v>44653</v>
      </c>
      <c r="Q88">
        <v>28</v>
      </c>
      <c r="R88">
        <v>87</v>
      </c>
      <c r="S88">
        <v>2</v>
      </c>
      <c r="T88" t="str">
        <v>Monday</v>
      </c>
      <c r="U88" t="str">
        <v>Mon</v>
      </c>
      <c r="V88" t="str">
        <v>No</v>
      </c>
      <c r="W88" t="str">
        <v>Yes</v>
      </c>
      <c r="X88" t="str">
        <v>No</v>
      </c>
      <c r="Y88" t="str">
        <v/>
      </c>
      <c r="Z88">
        <v>2022</v>
      </c>
      <c r="AA88">
        <v>2</v>
      </c>
      <c r="AB88" t="str">
        <v>Spring</v>
      </c>
      <c r="AC88">
        <v>31</v>
      </c>
      <c r="AD88" t="str">
        <v>No</v>
      </c>
      <c r="AE88" t="str">
        <v>No</v>
      </c>
      <c r="AF88" t="str">
        <v>No</v>
      </c>
      <c r="AG88" t="str">
        <v>No</v>
      </c>
      <c r="AH88">
        <v>4</v>
      </c>
      <c r="AI88" t="str">
        <v>2022-03</v>
      </c>
    </row>
    <row r="89">
      <c r="A89" s="1">
        <v>44649</v>
      </c>
      <c r="B89">
        <v>20220329</v>
      </c>
      <c r="C89">
        <v>2022</v>
      </c>
      <c r="D89">
        <v>202203</v>
      </c>
      <c r="E89" t="str">
        <v>2022-03</v>
      </c>
      <c r="F89">
        <v>1</v>
      </c>
      <c r="G89" t="str">
        <v>2022-Q1</v>
      </c>
      <c r="H89">
        <v>3</v>
      </c>
      <c r="I89" t="str">
        <v>March</v>
      </c>
      <c r="J89" t="str">
        <v>Mar</v>
      </c>
      <c r="K89" t="str">
        <v>Mar 2022</v>
      </c>
      <c r="L89">
        <v>14</v>
      </c>
      <c r="M89">
        <v>13</v>
      </c>
      <c r="N89">
        <v>2022</v>
      </c>
      <c r="O89" s="1">
        <v>44647</v>
      </c>
      <c r="P89" s="1">
        <v>44653</v>
      </c>
      <c r="Q89">
        <v>29</v>
      </c>
      <c r="R89">
        <v>88</v>
      </c>
      <c r="S89">
        <v>3</v>
      </c>
      <c r="T89" t="str">
        <v>Tuesday</v>
      </c>
      <c r="U89" t="str">
        <v>Tue</v>
      </c>
      <c r="V89" t="str">
        <v>No</v>
      </c>
      <c r="W89" t="str">
        <v>Yes</v>
      </c>
      <c r="X89" t="str">
        <v>No</v>
      </c>
      <c r="Y89" t="str">
        <v/>
      </c>
      <c r="Z89">
        <v>2022</v>
      </c>
      <c r="AA89">
        <v>2</v>
      </c>
      <c r="AB89" t="str">
        <v>Spring</v>
      </c>
      <c r="AC89">
        <v>31</v>
      </c>
      <c r="AD89" t="str">
        <v>No</v>
      </c>
      <c r="AE89" t="str">
        <v>No</v>
      </c>
      <c r="AF89" t="str">
        <v>No</v>
      </c>
      <c r="AG89" t="str">
        <v>No</v>
      </c>
      <c r="AH89">
        <v>5</v>
      </c>
      <c r="AI89" t="str">
        <v>2022-03</v>
      </c>
    </row>
    <row r="90">
      <c r="A90" s="1">
        <v>44650</v>
      </c>
      <c r="B90">
        <v>20220330</v>
      </c>
      <c r="C90">
        <v>2022</v>
      </c>
      <c r="D90">
        <v>202203</v>
      </c>
      <c r="E90" t="str">
        <v>2022-03</v>
      </c>
      <c r="F90">
        <v>1</v>
      </c>
      <c r="G90" t="str">
        <v>2022-Q1</v>
      </c>
      <c r="H90">
        <v>3</v>
      </c>
      <c r="I90" t="str">
        <v>March</v>
      </c>
      <c r="J90" t="str">
        <v>Mar</v>
      </c>
      <c r="K90" t="str">
        <v>Mar 2022</v>
      </c>
      <c r="L90">
        <v>14</v>
      </c>
      <c r="M90">
        <v>13</v>
      </c>
      <c r="N90">
        <v>2022</v>
      </c>
      <c r="O90" s="1">
        <v>44647</v>
      </c>
      <c r="P90" s="1">
        <v>44653</v>
      </c>
      <c r="Q90">
        <v>30</v>
      </c>
      <c r="R90">
        <v>89</v>
      </c>
      <c r="S90">
        <v>4</v>
      </c>
      <c r="T90" t="str">
        <v>Wednesday</v>
      </c>
      <c r="U90" t="str">
        <v>Wed</v>
      </c>
      <c r="V90" t="str">
        <v>No</v>
      </c>
      <c r="W90" t="str">
        <v>Yes</v>
      </c>
      <c r="X90" t="str">
        <v>No</v>
      </c>
      <c r="Y90" t="str">
        <v/>
      </c>
      <c r="Z90">
        <v>2022</v>
      </c>
      <c r="AA90">
        <v>2</v>
      </c>
      <c r="AB90" t="str">
        <v>Spring</v>
      </c>
      <c r="AC90">
        <v>31</v>
      </c>
      <c r="AD90" t="str">
        <v>No</v>
      </c>
      <c r="AE90" t="str">
        <v>No</v>
      </c>
      <c r="AF90" t="str">
        <v>No</v>
      </c>
      <c r="AG90" t="str">
        <v>No</v>
      </c>
      <c r="AH90">
        <v>5</v>
      </c>
      <c r="AI90" t="str">
        <v>2022-03</v>
      </c>
    </row>
    <row r="91">
      <c r="A91" s="1">
        <v>44651</v>
      </c>
      <c r="B91">
        <v>20220331</v>
      </c>
      <c r="C91">
        <v>2022</v>
      </c>
      <c r="D91">
        <v>202203</v>
      </c>
      <c r="E91" t="str">
        <v>2022-03</v>
      </c>
      <c r="F91">
        <v>1</v>
      </c>
      <c r="G91" t="str">
        <v>2022-Q1</v>
      </c>
      <c r="H91">
        <v>3</v>
      </c>
      <c r="I91" t="str">
        <v>March</v>
      </c>
      <c r="J91" t="str">
        <v>Mar</v>
      </c>
      <c r="K91" t="str">
        <v>Mar 2022</v>
      </c>
      <c r="L91">
        <v>14</v>
      </c>
      <c r="M91">
        <v>13</v>
      </c>
      <c r="N91">
        <v>2022</v>
      </c>
      <c r="O91" s="1">
        <v>44647</v>
      </c>
      <c r="P91" s="1">
        <v>44653</v>
      </c>
      <c r="Q91">
        <v>31</v>
      </c>
      <c r="R91">
        <v>90</v>
      </c>
      <c r="S91">
        <v>5</v>
      </c>
      <c r="T91" t="str">
        <v>Thursday</v>
      </c>
      <c r="U91" t="str">
        <v>Thu</v>
      </c>
      <c r="V91" t="str">
        <v>No</v>
      </c>
      <c r="W91" t="str">
        <v>Yes</v>
      </c>
      <c r="X91" t="str">
        <v>No</v>
      </c>
      <c r="Y91" t="str">
        <v/>
      </c>
      <c r="Z91">
        <v>2022</v>
      </c>
      <c r="AA91">
        <v>2</v>
      </c>
      <c r="AB91" t="str">
        <v>Spring</v>
      </c>
      <c r="AC91">
        <v>31</v>
      </c>
      <c r="AD91" t="str">
        <v>No</v>
      </c>
      <c r="AE91" t="str">
        <v>Yes</v>
      </c>
      <c r="AF91" t="str">
        <v>Yes</v>
      </c>
      <c r="AG91" t="str">
        <v>No</v>
      </c>
      <c r="AH91">
        <v>5</v>
      </c>
      <c r="AI91" t="str">
        <v>2022-03</v>
      </c>
    </row>
    <row r="92">
      <c r="A92" s="1">
        <v>44652</v>
      </c>
      <c r="B92">
        <v>20220401</v>
      </c>
      <c r="C92">
        <v>2022</v>
      </c>
      <c r="D92">
        <v>202204</v>
      </c>
      <c r="E92" t="str">
        <v>2022-04</v>
      </c>
      <c r="F92">
        <v>2</v>
      </c>
      <c r="G92" t="str">
        <v>2022-Q2</v>
      </c>
      <c r="H92">
        <v>4</v>
      </c>
      <c r="I92" t="str">
        <v>April</v>
      </c>
      <c r="J92" t="str">
        <v>Apr</v>
      </c>
      <c r="K92" t="str">
        <v>Apr 2022</v>
      </c>
      <c r="L92">
        <v>14</v>
      </c>
      <c r="M92">
        <v>13</v>
      </c>
      <c r="N92">
        <v>2022</v>
      </c>
      <c r="O92" s="1">
        <v>44647</v>
      </c>
      <c r="P92" s="1">
        <v>44653</v>
      </c>
      <c r="Q92">
        <v>1</v>
      </c>
      <c r="R92">
        <v>91</v>
      </c>
      <c r="S92">
        <v>6</v>
      </c>
      <c r="T92" t="str">
        <v>Friday</v>
      </c>
      <c r="U92" t="str">
        <v>Fri</v>
      </c>
      <c r="V92" t="str">
        <v>No</v>
      </c>
      <c r="W92" t="str">
        <v>Yes</v>
      </c>
      <c r="X92" t="str">
        <v>No</v>
      </c>
      <c r="Y92" t="str">
        <v/>
      </c>
      <c r="Z92">
        <v>2022</v>
      </c>
      <c r="AA92">
        <v>3</v>
      </c>
      <c r="AB92" t="str">
        <v>Spring</v>
      </c>
      <c r="AC92">
        <v>30</v>
      </c>
      <c r="AD92" t="str">
        <v>Yes</v>
      </c>
      <c r="AE92" t="str">
        <v>No</v>
      </c>
      <c r="AF92" t="str">
        <v>No</v>
      </c>
      <c r="AG92" t="str">
        <v>No</v>
      </c>
      <c r="AH92">
        <v>1</v>
      </c>
      <c r="AI92" t="str">
        <v>2022-04</v>
      </c>
    </row>
    <row r="93">
      <c r="A93" s="1">
        <v>44653</v>
      </c>
      <c r="B93">
        <v>20220402</v>
      </c>
      <c r="C93">
        <v>2022</v>
      </c>
      <c r="D93">
        <v>202204</v>
      </c>
      <c r="E93" t="str">
        <v>2022-04</v>
      </c>
      <c r="F93">
        <v>2</v>
      </c>
      <c r="G93" t="str">
        <v>2022-Q2</v>
      </c>
      <c r="H93">
        <v>4</v>
      </c>
      <c r="I93" t="str">
        <v>April</v>
      </c>
      <c r="J93" t="str">
        <v>Apr</v>
      </c>
      <c r="K93" t="str">
        <v>Apr 2022</v>
      </c>
      <c r="L93">
        <v>14</v>
      </c>
      <c r="M93">
        <v>13</v>
      </c>
      <c r="N93">
        <v>2022</v>
      </c>
      <c r="O93" s="1">
        <v>44647</v>
      </c>
      <c r="P93" s="1">
        <v>44653</v>
      </c>
      <c r="Q93">
        <v>2</v>
      </c>
      <c r="R93">
        <v>92</v>
      </c>
      <c r="S93">
        <v>7</v>
      </c>
      <c r="T93" t="str">
        <v>Saturday</v>
      </c>
      <c r="U93" t="str">
        <v>Sat</v>
      </c>
      <c r="V93" t="str">
        <v>Yes</v>
      </c>
      <c r="W93" t="str">
        <v>No</v>
      </c>
      <c r="X93" t="str">
        <v>No</v>
      </c>
      <c r="Y93" t="str">
        <v/>
      </c>
      <c r="Z93">
        <v>2022</v>
      </c>
      <c r="AA93">
        <v>3</v>
      </c>
      <c r="AB93" t="str">
        <v>Spring</v>
      </c>
      <c r="AC93">
        <v>30</v>
      </c>
      <c r="AD93" t="str">
        <v>No</v>
      </c>
      <c r="AE93" t="str">
        <v>No</v>
      </c>
      <c r="AF93" t="str">
        <v>No</v>
      </c>
      <c r="AG93" t="str">
        <v>No</v>
      </c>
      <c r="AH93">
        <v>1</v>
      </c>
      <c r="AI93" t="str">
        <v>2022-04</v>
      </c>
    </row>
    <row r="94">
      <c r="A94" s="1">
        <v>44654</v>
      </c>
      <c r="B94">
        <v>20220403</v>
      </c>
      <c r="C94">
        <v>2022</v>
      </c>
      <c r="D94">
        <v>202204</v>
      </c>
      <c r="E94" t="str">
        <v>2022-04</v>
      </c>
      <c r="F94">
        <v>2</v>
      </c>
      <c r="G94" t="str">
        <v>2022-Q2</v>
      </c>
      <c r="H94">
        <v>4</v>
      </c>
      <c r="I94" t="str">
        <v>April</v>
      </c>
      <c r="J94" t="str">
        <v>Apr</v>
      </c>
      <c r="K94" t="str">
        <v>Apr 2022</v>
      </c>
      <c r="L94">
        <v>15</v>
      </c>
      <c r="M94">
        <v>13</v>
      </c>
      <c r="N94">
        <v>2022</v>
      </c>
      <c r="O94" s="1">
        <v>44654</v>
      </c>
      <c r="P94" s="1">
        <v>44660</v>
      </c>
      <c r="Q94">
        <v>3</v>
      </c>
      <c r="R94">
        <v>93</v>
      </c>
      <c r="S94">
        <v>1</v>
      </c>
      <c r="T94" t="str">
        <v>Sunday</v>
      </c>
      <c r="U94" t="str">
        <v>Sun</v>
      </c>
      <c r="V94" t="str">
        <v>Yes</v>
      </c>
      <c r="W94" t="str">
        <v>No</v>
      </c>
      <c r="X94" t="str">
        <v>No</v>
      </c>
      <c r="Y94" t="str">
        <v/>
      </c>
      <c r="Z94">
        <v>2022</v>
      </c>
      <c r="AA94">
        <v>3</v>
      </c>
      <c r="AB94" t="str">
        <v>Spring</v>
      </c>
      <c r="AC94">
        <v>30</v>
      </c>
      <c r="AD94" t="str">
        <v>No</v>
      </c>
      <c r="AE94" t="str">
        <v>No</v>
      </c>
      <c r="AF94" t="str">
        <v>No</v>
      </c>
      <c r="AG94" t="str">
        <v>No</v>
      </c>
      <c r="AH94">
        <v>1</v>
      </c>
      <c r="AI94" t="str">
        <v>2022-04</v>
      </c>
    </row>
    <row r="95">
      <c r="A95" s="1">
        <v>44655</v>
      </c>
      <c r="B95">
        <v>20220404</v>
      </c>
      <c r="C95">
        <v>2022</v>
      </c>
      <c r="D95">
        <v>202204</v>
      </c>
      <c r="E95" t="str">
        <v>2022-04</v>
      </c>
      <c r="F95">
        <v>2</v>
      </c>
      <c r="G95" t="str">
        <v>2022-Q2</v>
      </c>
      <c r="H95">
        <v>4</v>
      </c>
      <c r="I95" t="str">
        <v>April</v>
      </c>
      <c r="J95" t="str">
        <v>Apr</v>
      </c>
      <c r="K95" t="str">
        <v>Apr 2022</v>
      </c>
      <c r="L95">
        <v>15</v>
      </c>
      <c r="M95">
        <v>14</v>
      </c>
      <c r="N95">
        <v>2022</v>
      </c>
      <c r="O95" s="1">
        <v>44654</v>
      </c>
      <c r="P95" s="1">
        <v>44660</v>
      </c>
      <c r="Q95">
        <v>4</v>
      </c>
      <c r="R95">
        <v>94</v>
      </c>
      <c r="S95">
        <v>2</v>
      </c>
      <c r="T95" t="str">
        <v>Monday</v>
      </c>
      <c r="U95" t="str">
        <v>Mon</v>
      </c>
      <c r="V95" t="str">
        <v>No</v>
      </c>
      <c r="W95" t="str">
        <v>Yes</v>
      </c>
      <c r="X95" t="str">
        <v>No</v>
      </c>
      <c r="Y95" t="str">
        <v/>
      </c>
      <c r="Z95">
        <v>2022</v>
      </c>
      <c r="AA95">
        <v>3</v>
      </c>
      <c r="AB95" t="str">
        <v>Spring</v>
      </c>
      <c r="AC95">
        <v>30</v>
      </c>
      <c r="AD95" t="str">
        <v>No</v>
      </c>
      <c r="AE95" t="str">
        <v>No</v>
      </c>
      <c r="AF95" t="str">
        <v>No</v>
      </c>
      <c r="AG95" t="str">
        <v>No</v>
      </c>
      <c r="AH95">
        <v>1</v>
      </c>
      <c r="AI95" t="str">
        <v>2022-04</v>
      </c>
    </row>
    <row r="96">
      <c r="A96" s="1">
        <v>44656</v>
      </c>
      <c r="B96">
        <v>20220405</v>
      </c>
      <c r="C96">
        <v>2022</v>
      </c>
      <c r="D96">
        <v>202204</v>
      </c>
      <c r="E96" t="str">
        <v>2022-04</v>
      </c>
      <c r="F96">
        <v>2</v>
      </c>
      <c r="G96" t="str">
        <v>2022-Q2</v>
      </c>
      <c r="H96">
        <v>4</v>
      </c>
      <c r="I96" t="str">
        <v>April</v>
      </c>
      <c r="J96" t="str">
        <v>Apr</v>
      </c>
      <c r="K96" t="str">
        <v>Apr 2022</v>
      </c>
      <c r="L96">
        <v>15</v>
      </c>
      <c r="M96">
        <v>14</v>
      </c>
      <c r="N96">
        <v>2022</v>
      </c>
      <c r="O96" s="1">
        <v>44654</v>
      </c>
      <c r="P96" s="1">
        <v>44660</v>
      </c>
      <c r="Q96">
        <v>5</v>
      </c>
      <c r="R96">
        <v>95</v>
      </c>
      <c r="S96">
        <v>3</v>
      </c>
      <c r="T96" t="str">
        <v>Tuesday</v>
      </c>
      <c r="U96" t="str">
        <v>Tue</v>
      </c>
      <c r="V96" t="str">
        <v>No</v>
      </c>
      <c r="W96" t="str">
        <v>Yes</v>
      </c>
      <c r="X96" t="str">
        <v>No</v>
      </c>
      <c r="Y96" t="str">
        <v/>
      </c>
      <c r="Z96">
        <v>2022</v>
      </c>
      <c r="AA96">
        <v>3</v>
      </c>
      <c r="AB96" t="str">
        <v>Spring</v>
      </c>
      <c r="AC96">
        <v>30</v>
      </c>
      <c r="AD96" t="str">
        <v>No</v>
      </c>
      <c r="AE96" t="str">
        <v>No</v>
      </c>
      <c r="AF96" t="str">
        <v>No</v>
      </c>
      <c r="AG96" t="str">
        <v>No</v>
      </c>
      <c r="AH96">
        <v>1</v>
      </c>
      <c r="AI96" t="str">
        <v>2022-04</v>
      </c>
    </row>
    <row r="97">
      <c r="A97" s="1">
        <v>44657</v>
      </c>
      <c r="B97">
        <v>20220406</v>
      </c>
      <c r="C97">
        <v>2022</v>
      </c>
      <c r="D97">
        <v>202204</v>
      </c>
      <c r="E97" t="str">
        <v>2022-04</v>
      </c>
      <c r="F97">
        <v>2</v>
      </c>
      <c r="G97" t="str">
        <v>2022-Q2</v>
      </c>
      <c r="H97">
        <v>4</v>
      </c>
      <c r="I97" t="str">
        <v>April</v>
      </c>
      <c r="J97" t="str">
        <v>Apr</v>
      </c>
      <c r="K97" t="str">
        <v>Apr 2022</v>
      </c>
      <c r="L97">
        <v>15</v>
      </c>
      <c r="M97">
        <v>14</v>
      </c>
      <c r="N97">
        <v>2022</v>
      </c>
      <c r="O97" s="1">
        <v>44654</v>
      </c>
      <c r="P97" s="1">
        <v>44660</v>
      </c>
      <c r="Q97">
        <v>6</v>
      </c>
      <c r="R97">
        <v>96</v>
      </c>
      <c r="S97">
        <v>4</v>
      </c>
      <c r="T97" t="str">
        <v>Wednesday</v>
      </c>
      <c r="U97" t="str">
        <v>Wed</v>
      </c>
      <c r="V97" t="str">
        <v>No</v>
      </c>
      <c r="W97" t="str">
        <v>Yes</v>
      </c>
      <c r="X97" t="str">
        <v>No</v>
      </c>
      <c r="Y97" t="str">
        <v/>
      </c>
      <c r="Z97">
        <v>2022</v>
      </c>
      <c r="AA97">
        <v>3</v>
      </c>
      <c r="AB97" t="str">
        <v>Spring</v>
      </c>
      <c r="AC97">
        <v>30</v>
      </c>
      <c r="AD97" t="str">
        <v>No</v>
      </c>
      <c r="AE97" t="str">
        <v>No</v>
      </c>
      <c r="AF97" t="str">
        <v>No</v>
      </c>
      <c r="AG97" t="str">
        <v>No</v>
      </c>
      <c r="AH97">
        <v>1</v>
      </c>
      <c r="AI97" t="str">
        <v>2022-04</v>
      </c>
    </row>
    <row r="98">
      <c r="A98" s="1">
        <v>44658</v>
      </c>
      <c r="B98">
        <v>20220407</v>
      </c>
      <c r="C98">
        <v>2022</v>
      </c>
      <c r="D98">
        <v>202204</v>
      </c>
      <c r="E98" t="str">
        <v>2022-04</v>
      </c>
      <c r="F98">
        <v>2</v>
      </c>
      <c r="G98" t="str">
        <v>2022-Q2</v>
      </c>
      <c r="H98">
        <v>4</v>
      </c>
      <c r="I98" t="str">
        <v>April</v>
      </c>
      <c r="J98" t="str">
        <v>Apr</v>
      </c>
      <c r="K98" t="str">
        <v>Apr 2022</v>
      </c>
      <c r="L98">
        <v>15</v>
      </c>
      <c r="M98">
        <v>14</v>
      </c>
      <c r="N98">
        <v>2022</v>
      </c>
      <c r="O98" s="1">
        <v>44654</v>
      </c>
      <c r="P98" s="1">
        <v>44660</v>
      </c>
      <c r="Q98">
        <v>7</v>
      </c>
      <c r="R98">
        <v>97</v>
      </c>
      <c r="S98">
        <v>5</v>
      </c>
      <c r="T98" t="str">
        <v>Thursday</v>
      </c>
      <c r="U98" t="str">
        <v>Thu</v>
      </c>
      <c r="V98" t="str">
        <v>No</v>
      </c>
      <c r="W98" t="str">
        <v>Yes</v>
      </c>
      <c r="X98" t="str">
        <v>No</v>
      </c>
      <c r="Y98" t="str">
        <v/>
      </c>
      <c r="Z98">
        <v>2022</v>
      </c>
      <c r="AA98">
        <v>3</v>
      </c>
      <c r="AB98" t="str">
        <v>Spring</v>
      </c>
      <c r="AC98">
        <v>30</v>
      </c>
      <c r="AD98" t="str">
        <v>No</v>
      </c>
      <c r="AE98" t="str">
        <v>No</v>
      </c>
      <c r="AF98" t="str">
        <v>No</v>
      </c>
      <c r="AG98" t="str">
        <v>No</v>
      </c>
      <c r="AH98">
        <v>1</v>
      </c>
      <c r="AI98" t="str">
        <v>2022-04</v>
      </c>
    </row>
    <row r="99">
      <c r="A99" s="1">
        <v>44659</v>
      </c>
      <c r="B99">
        <v>20220408</v>
      </c>
      <c r="C99">
        <v>2022</v>
      </c>
      <c r="D99">
        <v>202204</v>
      </c>
      <c r="E99" t="str">
        <v>2022-04</v>
      </c>
      <c r="F99">
        <v>2</v>
      </c>
      <c r="G99" t="str">
        <v>2022-Q2</v>
      </c>
      <c r="H99">
        <v>4</v>
      </c>
      <c r="I99" t="str">
        <v>April</v>
      </c>
      <c r="J99" t="str">
        <v>Apr</v>
      </c>
      <c r="K99" t="str">
        <v>Apr 2022</v>
      </c>
      <c r="L99">
        <v>15</v>
      </c>
      <c r="M99">
        <v>14</v>
      </c>
      <c r="N99">
        <v>2022</v>
      </c>
      <c r="O99" s="1">
        <v>44654</v>
      </c>
      <c r="P99" s="1">
        <v>44660</v>
      </c>
      <c r="Q99">
        <v>8</v>
      </c>
      <c r="R99">
        <v>98</v>
      </c>
      <c r="S99">
        <v>6</v>
      </c>
      <c r="T99" t="str">
        <v>Friday</v>
      </c>
      <c r="U99" t="str">
        <v>Fri</v>
      </c>
      <c r="V99" t="str">
        <v>No</v>
      </c>
      <c r="W99" t="str">
        <v>Yes</v>
      </c>
      <c r="X99" t="str">
        <v>No</v>
      </c>
      <c r="Y99" t="str">
        <v/>
      </c>
      <c r="Z99">
        <v>2022</v>
      </c>
      <c r="AA99">
        <v>3</v>
      </c>
      <c r="AB99" t="str">
        <v>Spring</v>
      </c>
      <c r="AC99">
        <v>30</v>
      </c>
      <c r="AD99" t="str">
        <v>No</v>
      </c>
      <c r="AE99" t="str">
        <v>No</v>
      </c>
      <c r="AF99" t="str">
        <v>No</v>
      </c>
      <c r="AG99" t="str">
        <v>No</v>
      </c>
      <c r="AH99">
        <v>2</v>
      </c>
      <c r="AI99" t="str">
        <v>2022-04</v>
      </c>
    </row>
    <row r="100">
      <c r="A100" s="1">
        <v>44660</v>
      </c>
      <c r="B100">
        <v>20220409</v>
      </c>
      <c r="C100">
        <v>2022</v>
      </c>
      <c r="D100">
        <v>202204</v>
      </c>
      <c r="E100" t="str">
        <v>2022-04</v>
      </c>
      <c r="F100">
        <v>2</v>
      </c>
      <c r="G100" t="str">
        <v>2022-Q2</v>
      </c>
      <c r="H100">
        <v>4</v>
      </c>
      <c r="I100" t="str">
        <v>April</v>
      </c>
      <c r="J100" t="str">
        <v>Apr</v>
      </c>
      <c r="K100" t="str">
        <v>Apr 2022</v>
      </c>
      <c r="L100">
        <v>15</v>
      </c>
      <c r="M100">
        <v>14</v>
      </c>
      <c r="N100">
        <v>2022</v>
      </c>
      <c r="O100" s="1">
        <v>44654</v>
      </c>
      <c r="P100" s="1">
        <v>44660</v>
      </c>
      <c r="Q100">
        <v>9</v>
      </c>
      <c r="R100">
        <v>99</v>
      </c>
      <c r="S100">
        <v>7</v>
      </c>
      <c r="T100" t="str">
        <v>Saturday</v>
      </c>
      <c r="U100" t="str">
        <v>Sat</v>
      </c>
      <c r="V100" t="str">
        <v>Yes</v>
      </c>
      <c r="W100" t="str">
        <v>No</v>
      </c>
      <c r="X100" t="str">
        <v>No</v>
      </c>
      <c r="Y100" t="str">
        <v/>
      </c>
      <c r="Z100">
        <v>2022</v>
      </c>
      <c r="AA100">
        <v>3</v>
      </c>
      <c r="AB100" t="str">
        <v>Spring</v>
      </c>
      <c r="AC100">
        <v>30</v>
      </c>
      <c r="AD100" t="str">
        <v>No</v>
      </c>
      <c r="AE100" t="str">
        <v>No</v>
      </c>
      <c r="AF100" t="str">
        <v>No</v>
      </c>
      <c r="AG100" t="str">
        <v>No</v>
      </c>
      <c r="AH100">
        <v>2</v>
      </c>
      <c r="AI100" t="str">
        <v>2022-04</v>
      </c>
    </row>
    <row r="101">
      <c r="A101" s="1">
        <v>44661</v>
      </c>
      <c r="B101">
        <v>20220410</v>
      </c>
      <c r="C101">
        <v>2022</v>
      </c>
      <c r="D101">
        <v>202204</v>
      </c>
      <c r="E101" t="str">
        <v>2022-04</v>
      </c>
      <c r="F101">
        <v>2</v>
      </c>
      <c r="G101" t="str">
        <v>2022-Q2</v>
      </c>
      <c r="H101">
        <v>4</v>
      </c>
      <c r="I101" t="str">
        <v>April</v>
      </c>
      <c r="J101" t="str">
        <v>Apr</v>
      </c>
      <c r="K101" t="str">
        <v>Apr 2022</v>
      </c>
      <c r="L101">
        <v>16</v>
      </c>
      <c r="M101">
        <v>14</v>
      </c>
      <c r="N101">
        <v>2022</v>
      </c>
      <c r="O101" s="1">
        <v>44661</v>
      </c>
      <c r="P101" s="1">
        <v>44667</v>
      </c>
      <c r="Q101">
        <v>10</v>
      </c>
      <c r="R101">
        <v>100</v>
      </c>
      <c r="S101">
        <v>1</v>
      </c>
      <c r="T101" t="str">
        <v>Sunday</v>
      </c>
      <c r="U101" t="str">
        <v>Sun</v>
      </c>
      <c r="V101" t="str">
        <v>Yes</v>
      </c>
      <c r="W101" t="str">
        <v>No</v>
      </c>
      <c r="X101" t="str">
        <v>No</v>
      </c>
      <c r="Y101" t="str">
        <v/>
      </c>
      <c r="Z101">
        <v>2022</v>
      </c>
      <c r="AA101">
        <v>3</v>
      </c>
      <c r="AB101" t="str">
        <v>Spring</v>
      </c>
      <c r="AC101">
        <v>30</v>
      </c>
      <c r="AD101" t="str">
        <v>No</v>
      </c>
      <c r="AE101" t="str">
        <v>No</v>
      </c>
      <c r="AF101" t="str">
        <v>No</v>
      </c>
      <c r="AG101" t="str">
        <v>No</v>
      </c>
      <c r="AH101">
        <v>2</v>
      </c>
      <c r="AI101" t="str">
        <v>2022-04</v>
      </c>
    </row>
    <row r="102">
      <c r="A102" s="1">
        <v>44662</v>
      </c>
      <c r="B102">
        <v>20220411</v>
      </c>
      <c r="C102">
        <v>2022</v>
      </c>
      <c r="D102">
        <v>202204</v>
      </c>
      <c r="E102" t="str">
        <v>2022-04</v>
      </c>
      <c r="F102">
        <v>2</v>
      </c>
      <c r="G102" t="str">
        <v>2022-Q2</v>
      </c>
      <c r="H102">
        <v>4</v>
      </c>
      <c r="I102" t="str">
        <v>April</v>
      </c>
      <c r="J102" t="str">
        <v>Apr</v>
      </c>
      <c r="K102" t="str">
        <v>Apr 2022</v>
      </c>
      <c r="L102">
        <v>16</v>
      </c>
      <c r="M102">
        <v>15</v>
      </c>
      <c r="N102">
        <v>2022</v>
      </c>
      <c r="O102" s="1">
        <v>44661</v>
      </c>
      <c r="P102" s="1">
        <v>44667</v>
      </c>
      <c r="Q102">
        <v>11</v>
      </c>
      <c r="R102">
        <v>101</v>
      </c>
      <c r="S102">
        <v>2</v>
      </c>
      <c r="T102" t="str">
        <v>Monday</v>
      </c>
      <c r="U102" t="str">
        <v>Mon</v>
      </c>
      <c r="V102" t="str">
        <v>No</v>
      </c>
      <c r="W102" t="str">
        <v>Yes</v>
      </c>
      <c r="X102" t="str">
        <v>No</v>
      </c>
      <c r="Y102" t="str">
        <v/>
      </c>
      <c r="Z102">
        <v>2022</v>
      </c>
      <c r="AA102">
        <v>3</v>
      </c>
      <c r="AB102" t="str">
        <v>Spring</v>
      </c>
      <c r="AC102">
        <v>30</v>
      </c>
      <c r="AD102" t="str">
        <v>No</v>
      </c>
      <c r="AE102" t="str">
        <v>No</v>
      </c>
      <c r="AF102" t="str">
        <v>No</v>
      </c>
      <c r="AG102" t="str">
        <v>No</v>
      </c>
      <c r="AH102">
        <v>2</v>
      </c>
      <c r="AI102" t="str">
        <v>2022-04</v>
      </c>
    </row>
    <row r="103">
      <c r="A103" s="1">
        <v>44663</v>
      </c>
      <c r="B103">
        <v>20220412</v>
      </c>
      <c r="C103">
        <v>2022</v>
      </c>
      <c r="D103">
        <v>202204</v>
      </c>
      <c r="E103" t="str">
        <v>2022-04</v>
      </c>
      <c r="F103">
        <v>2</v>
      </c>
      <c r="G103" t="str">
        <v>2022-Q2</v>
      </c>
      <c r="H103">
        <v>4</v>
      </c>
      <c r="I103" t="str">
        <v>April</v>
      </c>
      <c r="J103" t="str">
        <v>Apr</v>
      </c>
      <c r="K103" t="str">
        <v>Apr 2022</v>
      </c>
      <c r="L103">
        <v>16</v>
      </c>
      <c r="M103">
        <v>15</v>
      </c>
      <c r="N103">
        <v>2022</v>
      </c>
      <c r="O103" s="1">
        <v>44661</v>
      </c>
      <c r="P103" s="1">
        <v>44667</v>
      </c>
      <c r="Q103">
        <v>12</v>
      </c>
      <c r="R103">
        <v>102</v>
      </c>
      <c r="S103">
        <v>3</v>
      </c>
      <c r="T103" t="str">
        <v>Tuesday</v>
      </c>
      <c r="U103" t="str">
        <v>Tue</v>
      </c>
      <c r="V103" t="str">
        <v>No</v>
      </c>
      <c r="W103" t="str">
        <v>Yes</v>
      </c>
      <c r="X103" t="str">
        <v>No</v>
      </c>
      <c r="Y103" t="str">
        <v/>
      </c>
      <c r="Z103">
        <v>2022</v>
      </c>
      <c r="AA103">
        <v>3</v>
      </c>
      <c r="AB103" t="str">
        <v>Spring</v>
      </c>
      <c r="AC103">
        <v>30</v>
      </c>
      <c r="AD103" t="str">
        <v>No</v>
      </c>
      <c r="AE103" t="str">
        <v>No</v>
      </c>
      <c r="AF103" t="str">
        <v>No</v>
      </c>
      <c r="AG103" t="str">
        <v>No</v>
      </c>
      <c r="AH103">
        <v>2</v>
      </c>
      <c r="AI103" t="str">
        <v>2022-04</v>
      </c>
    </row>
    <row r="104">
      <c r="A104" s="1">
        <v>44664</v>
      </c>
      <c r="B104">
        <v>20220413</v>
      </c>
      <c r="C104">
        <v>2022</v>
      </c>
      <c r="D104">
        <v>202204</v>
      </c>
      <c r="E104" t="str">
        <v>2022-04</v>
      </c>
      <c r="F104">
        <v>2</v>
      </c>
      <c r="G104" t="str">
        <v>2022-Q2</v>
      </c>
      <c r="H104">
        <v>4</v>
      </c>
      <c r="I104" t="str">
        <v>April</v>
      </c>
      <c r="J104" t="str">
        <v>Apr</v>
      </c>
      <c r="K104" t="str">
        <v>Apr 2022</v>
      </c>
      <c r="L104">
        <v>16</v>
      </c>
      <c r="M104">
        <v>15</v>
      </c>
      <c r="N104">
        <v>2022</v>
      </c>
      <c r="O104" s="1">
        <v>44661</v>
      </c>
      <c r="P104" s="1">
        <v>44667</v>
      </c>
      <c r="Q104">
        <v>13</v>
      </c>
      <c r="R104">
        <v>103</v>
      </c>
      <c r="S104">
        <v>4</v>
      </c>
      <c r="T104" t="str">
        <v>Wednesday</v>
      </c>
      <c r="U104" t="str">
        <v>Wed</v>
      </c>
      <c r="V104" t="str">
        <v>No</v>
      </c>
      <c r="W104" t="str">
        <v>Yes</v>
      </c>
      <c r="X104" t="str">
        <v>No</v>
      </c>
      <c r="Y104" t="str">
        <v/>
      </c>
      <c r="Z104">
        <v>2022</v>
      </c>
      <c r="AA104">
        <v>3</v>
      </c>
      <c r="AB104" t="str">
        <v>Spring</v>
      </c>
      <c r="AC104">
        <v>30</v>
      </c>
      <c r="AD104" t="str">
        <v>No</v>
      </c>
      <c r="AE104" t="str">
        <v>No</v>
      </c>
      <c r="AF104" t="str">
        <v>No</v>
      </c>
      <c r="AG104" t="str">
        <v>No</v>
      </c>
      <c r="AH104">
        <v>2</v>
      </c>
      <c r="AI104" t="str">
        <v>2022-04</v>
      </c>
    </row>
    <row r="105">
      <c r="A105" s="1">
        <v>44665</v>
      </c>
      <c r="B105">
        <v>20220414</v>
      </c>
      <c r="C105">
        <v>2022</v>
      </c>
      <c r="D105">
        <v>202204</v>
      </c>
      <c r="E105" t="str">
        <v>2022-04</v>
      </c>
      <c r="F105">
        <v>2</v>
      </c>
      <c r="G105" t="str">
        <v>2022-Q2</v>
      </c>
      <c r="H105">
        <v>4</v>
      </c>
      <c r="I105" t="str">
        <v>April</v>
      </c>
      <c r="J105" t="str">
        <v>Apr</v>
      </c>
      <c r="K105" t="str">
        <v>Apr 2022</v>
      </c>
      <c r="L105">
        <v>16</v>
      </c>
      <c r="M105">
        <v>15</v>
      </c>
      <c r="N105">
        <v>2022</v>
      </c>
      <c r="O105" s="1">
        <v>44661</v>
      </c>
      <c r="P105" s="1">
        <v>44667</v>
      </c>
      <c r="Q105">
        <v>14</v>
      </c>
      <c r="R105">
        <v>104</v>
      </c>
      <c r="S105">
        <v>5</v>
      </c>
      <c r="T105" t="str">
        <v>Thursday</v>
      </c>
      <c r="U105" t="str">
        <v>Thu</v>
      </c>
      <c r="V105" t="str">
        <v>No</v>
      </c>
      <c r="W105" t="str">
        <v>Yes</v>
      </c>
      <c r="X105" t="str">
        <v>No</v>
      </c>
      <c r="Y105" t="str">
        <v/>
      </c>
      <c r="Z105">
        <v>2022</v>
      </c>
      <c r="AA105">
        <v>3</v>
      </c>
      <c r="AB105" t="str">
        <v>Spring</v>
      </c>
      <c r="AC105">
        <v>30</v>
      </c>
      <c r="AD105" t="str">
        <v>No</v>
      </c>
      <c r="AE105" t="str">
        <v>No</v>
      </c>
      <c r="AF105" t="str">
        <v>No</v>
      </c>
      <c r="AG105" t="str">
        <v>No</v>
      </c>
      <c r="AH105">
        <v>2</v>
      </c>
      <c r="AI105" t="str">
        <v>2022-04</v>
      </c>
    </row>
    <row r="106">
      <c r="A106" s="1">
        <v>44666</v>
      </c>
      <c r="B106">
        <v>20220415</v>
      </c>
      <c r="C106">
        <v>2022</v>
      </c>
      <c r="D106">
        <v>202204</v>
      </c>
      <c r="E106" t="str">
        <v>2022-04</v>
      </c>
      <c r="F106">
        <v>2</v>
      </c>
      <c r="G106" t="str">
        <v>2022-Q2</v>
      </c>
      <c r="H106">
        <v>4</v>
      </c>
      <c r="I106" t="str">
        <v>April</v>
      </c>
      <c r="J106" t="str">
        <v>Apr</v>
      </c>
      <c r="K106" t="str">
        <v>Apr 2022</v>
      </c>
      <c r="L106">
        <v>16</v>
      </c>
      <c r="M106">
        <v>15</v>
      </c>
      <c r="N106">
        <v>2022</v>
      </c>
      <c r="O106" s="1">
        <v>44661</v>
      </c>
      <c r="P106" s="1">
        <v>44667</v>
      </c>
      <c r="Q106">
        <v>15</v>
      </c>
      <c r="R106">
        <v>105</v>
      </c>
      <c r="S106">
        <v>6</v>
      </c>
      <c r="T106" t="str">
        <v>Friday</v>
      </c>
      <c r="U106" t="str">
        <v>Fri</v>
      </c>
      <c r="V106" t="str">
        <v>No</v>
      </c>
      <c r="W106" t="str">
        <v>Yes</v>
      </c>
      <c r="X106" t="str">
        <v>No</v>
      </c>
      <c r="Y106" t="str">
        <v/>
      </c>
      <c r="Z106">
        <v>2022</v>
      </c>
      <c r="AA106">
        <v>3</v>
      </c>
      <c r="AB106" t="str">
        <v>Spring</v>
      </c>
      <c r="AC106">
        <v>30</v>
      </c>
      <c r="AD106" t="str">
        <v>No</v>
      </c>
      <c r="AE106" t="str">
        <v>No</v>
      </c>
      <c r="AF106" t="str">
        <v>No</v>
      </c>
      <c r="AG106" t="str">
        <v>No</v>
      </c>
      <c r="AH106">
        <v>3</v>
      </c>
      <c r="AI106" t="str">
        <v>2022-04</v>
      </c>
    </row>
    <row r="107">
      <c r="A107" s="1">
        <v>44667</v>
      </c>
      <c r="B107">
        <v>20220416</v>
      </c>
      <c r="C107">
        <v>2022</v>
      </c>
      <c r="D107">
        <v>202204</v>
      </c>
      <c r="E107" t="str">
        <v>2022-04</v>
      </c>
      <c r="F107">
        <v>2</v>
      </c>
      <c r="G107" t="str">
        <v>2022-Q2</v>
      </c>
      <c r="H107">
        <v>4</v>
      </c>
      <c r="I107" t="str">
        <v>April</v>
      </c>
      <c r="J107" t="str">
        <v>Apr</v>
      </c>
      <c r="K107" t="str">
        <v>Apr 2022</v>
      </c>
      <c r="L107">
        <v>16</v>
      </c>
      <c r="M107">
        <v>15</v>
      </c>
      <c r="N107">
        <v>2022</v>
      </c>
      <c r="O107" s="1">
        <v>44661</v>
      </c>
      <c r="P107" s="1">
        <v>44667</v>
      </c>
      <c r="Q107">
        <v>16</v>
      </c>
      <c r="R107">
        <v>106</v>
      </c>
      <c r="S107">
        <v>7</v>
      </c>
      <c r="T107" t="str">
        <v>Saturday</v>
      </c>
      <c r="U107" t="str">
        <v>Sat</v>
      </c>
      <c r="V107" t="str">
        <v>Yes</v>
      </c>
      <c r="W107" t="str">
        <v>No</v>
      </c>
      <c r="X107" t="str">
        <v>No</v>
      </c>
      <c r="Y107" t="str">
        <v/>
      </c>
      <c r="Z107">
        <v>2022</v>
      </c>
      <c r="AA107">
        <v>3</v>
      </c>
      <c r="AB107" t="str">
        <v>Spring</v>
      </c>
      <c r="AC107">
        <v>30</v>
      </c>
      <c r="AD107" t="str">
        <v>No</v>
      </c>
      <c r="AE107" t="str">
        <v>No</v>
      </c>
      <c r="AF107" t="str">
        <v>No</v>
      </c>
      <c r="AG107" t="str">
        <v>No</v>
      </c>
      <c r="AH107">
        <v>3</v>
      </c>
      <c r="AI107" t="str">
        <v>2022-04</v>
      </c>
    </row>
    <row r="108">
      <c r="A108" s="1">
        <v>44668</v>
      </c>
      <c r="B108">
        <v>20220417</v>
      </c>
      <c r="C108">
        <v>2022</v>
      </c>
      <c r="D108">
        <v>202204</v>
      </c>
      <c r="E108" t="str">
        <v>2022-04</v>
      </c>
      <c r="F108">
        <v>2</v>
      </c>
      <c r="G108" t="str">
        <v>2022-Q2</v>
      </c>
      <c r="H108">
        <v>4</v>
      </c>
      <c r="I108" t="str">
        <v>April</v>
      </c>
      <c r="J108" t="str">
        <v>Apr</v>
      </c>
      <c r="K108" t="str">
        <v>Apr 2022</v>
      </c>
      <c r="L108">
        <v>17</v>
      </c>
      <c r="M108">
        <v>15</v>
      </c>
      <c r="N108">
        <v>2022</v>
      </c>
      <c r="O108" s="1">
        <v>44668</v>
      </c>
      <c r="P108" s="1">
        <v>44674</v>
      </c>
      <c r="Q108">
        <v>17</v>
      </c>
      <c r="R108">
        <v>107</v>
      </c>
      <c r="S108">
        <v>1</v>
      </c>
      <c r="T108" t="str">
        <v>Sunday</v>
      </c>
      <c r="U108" t="str">
        <v>Sun</v>
      </c>
      <c r="V108" t="str">
        <v>Yes</v>
      </c>
      <c r="W108" t="str">
        <v>No</v>
      </c>
      <c r="X108" t="str">
        <v>No</v>
      </c>
      <c r="Y108" t="str">
        <v/>
      </c>
      <c r="Z108">
        <v>2022</v>
      </c>
      <c r="AA108">
        <v>3</v>
      </c>
      <c r="AB108" t="str">
        <v>Spring</v>
      </c>
      <c r="AC108">
        <v>30</v>
      </c>
      <c r="AD108" t="str">
        <v>No</v>
      </c>
      <c r="AE108" t="str">
        <v>No</v>
      </c>
      <c r="AF108" t="str">
        <v>No</v>
      </c>
      <c r="AG108" t="str">
        <v>No</v>
      </c>
      <c r="AH108">
        <v>3</v>
      </c>
      <c r="AI108" t="str">
        <v>2022-04</v>
      </c>
    </row>
    <row r="109">
      <c r="A109" s="1">
        <v>44669</v>
      </c>
      <c r="B109">
        <v>20220418</v>
      </c>
      <c r="C109">
        <v>2022</v>
      </c>
      <c r="D109">
        <v>202204</v>
      </c>
      <c r="E109" t="str">
        <v>2022-04</v>
      </c>
      <c r="F109">
        <v>2</v>
      </c>
      <c r="G109" t="str">
        <v>2022-Q2</v>
      </c>
      <c r="H109">
        <v>4</v>
      </c>
      <c r="I109" t="str">
        <v>April</v>
      </c>
      <c r="J109" t="str">
        <v>Apr</v>
      </c>
      <c r="K109" t="str">
        <v>Apr 2022</v>
      </c>
      <c r="L109">
        <v>17</v>
      </c>
      <c r="M109">
        <v>16</v>
      </c>
      <c r="N109">
        <v>2022</v>
      </c>
      <c r="O109" s="1">
        <v>44668</v>
      </c>
      <c r="P109" s="1">
        <v>44674</v>
      </c>
      <c r="Q109">
        <v>18</v>
      </c>
      <c r="R109">
        <v>108</v>
      </c>
      <c r="S109">
        <v>2</v>
      </c>
      <c r="T109" t="str">
        <v>Monday</v>
      </c>
      <c r="U109" t="str">
        <v>Mon</v>
      </c>
      <c r="V109" t="str">
        <v>No</v>
      </c>
      <c r="W109" t="str">
        <v>Yes</v>
      </c>
      <c r="X109" t="str">
        <v>No</v>
      </c>
      <c r="Y109" t="str">
        <v/>
      </c>
      <c r="Z109">
        <v>2022</v>
      </c>
      <c r="AA109">
        <v>3</v>
      </c>
      <c r="AB109" t="str">
        <v>Spring</v>
      </c>
      <c r="AC109">
        <v>30</v>
      </c>
      <c r="AD109" t="str">
        <v>No</v>
      </c>
      <c r="AE109" t="str">
        <v>No</v>
      </c>
      <c r="AF109" t="str">
        <v>No</v>
      </c>
      <c r="AG109" t="str">
        <v>No</v>
      </c>
      <c r="AH109">
        <v>3</v>
      </c>
      <c r="AI109" t="str">
        <v>2022-04</v>
      </c>
    </row>
    <row r="110">
      <c r="A110" s="1">
        <v>44670</v>
      </c>
      <c r="B110">
        <v>20220419</v>
      </c>
      <c r="C110">
        <v>2022</v>
      </c>
      <c r="D110">
        <v>202204</v>
      </c>
      <c r="E110" t="str">
        <v>2022-04</v>
      </c>
      <c r="F110">
        <v>2</v>
      </c>
      <c r="G110" t="str">
        <v>2022-Q2</v>
      </c>
      <c r="H110">
        <v>4</v>
      </c>
      <c r="I110" t="str">
        <v>April</v>
      </c>
      <c r="J110" t="str">
        <v>Apr</v>
      </c>
      <c r="K110" t="str">
        <v>Apr 2022</v>
      </c>
      <c r="L110">
        <v>17</v>
      </c>
      <c r="M110">
        <v>16</v>
      </c>
      <c r="N110">
        <v>2022</v>
      </c>
      <c r="O110" s="1">
        <v>44668</v>
      </c>
      <c r="P110" s="1">
        <v>44674</v>
      </c>
      <c r="Q110">
        <v>19</v>
      </c>
      <c r="R110">
        <v>109</v>
      </c>
      <c r="S110">
        <v>3</v>
      </c>
      <c r="T110" t="str">
        <v>Tuesday</v>
      </c>
      <c r="U110" t="str">
        <v>Tue</v>
      </c>
      <c r="V110" t="str">
        <v>No</v>
      </c>
      <c r="W110" t="str">
        <v>Yes</v>
      </c>
      <c r="X110" t="str">
        <v>No</v>
      </c>
      <c r="Y110" t="str">
        <v/>
      </c>
      <c r="Z110">
        <v>2022</v>
      </c>
      <c r="AA110">
        <v>3</v>
      </c>
      <c r="AB110" t="str">
        <v>Spring</v>
      </c>
      <c r="AC110">
        <v>30</v>
      </c>
      <c r="AD110" t="str">
        <v>No</v>
      </c>
      <c r="AE110" t="str">
        <v>No</v>
      </c>
      <c r="AF110" t="str">
        <v>No</v>
      </c>
      <c r="AG110" t="str">
        <v>No</v>
      </c>
      <c r="AH110">
        <v>3</v>
      </c>
      <c r="AI110" t="str">
        <v>2022-04</v>
      </c>
    </row>
    <row r="111">
      <c r="A111" s="1">
        <v>44671</v>
      </c>
      <c r="B111">
        <v>20220420</v>
      </c>
      <c r="C111">
        <v>2022</v>
      </c>
      <c r="D111">
        <v>202204</v>
      </c>
      <c r="E111" t="str">
        <v>2022-04</v>
      </c>
      <c r="F111">
        <v>2</v>
      </c>
      <c r="G111" t="str">
        <v>2022-Q2</v>
      </c>
      <c r="H111">
        <v>4</v>
      </c>
      <c r="I111" t="str">
        <v>April</v>
      </c>
      <c r="J111" t="str">
        <v>Apr</v>
      </c>
      <c r="K111" t="str">
        <v>Apr 2022</v>
      </c>
      <c r="L111">
        <v>17</v>
      </c>
      <c r="M111">
        <v>16</v>
      </c>
      <c r="N111">
        <v>2022</v>
      </c>
      <c r="O111" s="1">
        <v>44668</v>
      </c>
      <c r="P111" s="1">
        <v>44674</v>
      </c>
      <c r="Q111">
        <v>20</v>
      </c>
      <c r="R111">
        <v>110</v>
      </c>
      <c r="S111">
        <v>4</v>
      </c>
      <c r="T111" t="str">
        <v>Wednesday</v>
      </c>
      <c r="U111" t="str">
        <v>Wed</v>
      </c>
      <c r="V111" t="str">
        <v>No</v>
      </c>
      <c r="W111" t="str">
        <v>Yes</v>
      </c>
      <c r="X111" t="str">
        <v>No</v>
      </c>
      <c r="Y111" t="str">
        <v/>
      </c>
      <c r="Z111">
        <v>2022</v>
      </c>
      <c r="AA111">
        <v>3</v>
      </c>
      <c r="AB111" t="str">
        <v>Spring</v>
      </c>
      <c r="AC111">
        <v>30</v>
      </c>
      <c r="AD111" t="str">
        <v>No</v>
      </c>
      <c r="AE111" t="str">
        <v>No</v>
      </c>
      <c r="AF111" t="str">
        <v>No</v>
      </c>
      <c r="AG111" t="str">
        <v>No</v>
      </c>
      <c r="AH111">
        <v>3</v>
      </c>
      <c r="AI111" t="str">
        <v>2022-04</v>
      </c>
    </row>
    <row r="112">
      <c r="A112" s="1">
        <v>44672</v>
      </c>
      <c r="B112">
        <v>20220421</v>
      </c>
      <c r="C112">
        <v>2022</v>
      </c>
      <c r="D112">
        <v>202204</v>
      </c>
      <c r="E112" t="str">
        <v>2022-04</v>
      </c>
      <c r="F112">
        <v>2</v>
      </c>
      <c r="G112" t="str">
        <v>2022-Q2</v>
      </c>
      <c r="H112">
        <v>4</v>
      </c>
      <c r="I112" t="str">
        <v>April</v>
      </c>
      <c r="J112" t="str">
        <v>Apr</v>
      </c>
      <c r="K112" t="str">
        <v>Apr 2022</v>
      </c>
      <c r="L112">
        <v>17</v>
      </c>
      <c r="M112">
        <v>16</v>
      </c>
      <c r="N112">
        <v>2022</v>
      </c>
      <c r="O112" s="1">
        <v>44668</v>
      </c>
      <c r="P112" s="1">
        <v>44674</v>
      </c>
      <c r="Q112">
        <v>21</v>
      </c>
      <c r="R112">
        <v>111</v>
      </c>
      <c r="S112">
        <v>5</v>
      </c>
      <c r="T112" t="str">
        <v>Thursday</v>
      </c>
      <c r="U112" t="str">
        <v>Thu</v>
      </c>
      <c r="V112" t="str">
        <v>No</v>
      </c>
      <c r="W112" t="str">
        <v>Yes</v>
      </c>
      <c r="X112" t="str">
        <v>No</v>
      </c>
      <c r="Y112" t="str">
        <v/>
      </c>
      <c r="Z112">
        <v>2022</v>
      </c>
      <c r="AA112">
        <v>3</v>
      </c>
      <c r="AB112" t="str">
        <v>Spring</v>
      </c>
      <c r="AC112">
        <v>30</v>
      </c>
      <c r="AD112" t="str">
        <v>No</v>
      </c>
      <c r="AE112" t="str">
        <v>No</v>
      </c>
      <c r="AF112" t="str">
        <v>No</v>
      </c>
      <c r="AG112" t="str">
        <v>No</v>
      </c>
      <c r="AH112">
        <v>3</v>
      </c>
      <c r="AI112" t="str">
        <v>2022-04</v>
      </c>
    </row>
    <row r="113">
      <c r="A113" s="1">
        <v>44673</v>
      </c>
      <c r="B113">
        <v>20220422</v>
      </c>
      <c r="C113">
        <v>2022</v>
      </c>
      <c r="D113">
        <v>202204</v>
      </c>
      <c r="E113" t="str">
        <v>2022-04</v>
      </c>
      <c r="F113">
        <v>2</v>
      </c>
      <c r="G113" t="str">
        <v>2022-Q2</v>
      </c>
      <c r="H113">
        <v>4</v>
      </c>
      <c r="I113" t="str">
        <v>April</v>
      </c>
      <c r="J113" t="str">
        <v>Apr</v>
      </c>
      <c r="K113" t="str">
        <v>Apr 2022</v>
      </c>
      <c r="L113">
        <v>17</v>
      </c>
      <c r="M113">
        <v>16</v>
      </c>
      <c r="N113">
        <v>2022</v>
      </c>
      <c r="O113" s="1">
        <v>44668</v>
      </c>
      <c r="P113" s="1">
        <v>44674</v>
      </c>
      <c r="Q113">
        <v>22</v>
      </c>
      <c r="R113">
        <v>112</v>
      </c>
      <c r="S113">
        <v>6</v>
      </c>
      <c r="T113" t="str">
        <v>Friday</v>
      </c>
      <c r="U113" t="str">
        <v>Fri</v>
      </c>
      <c r="V113" t="str">
        <v>No</v>
      </c>
      <c r="W113" t="str">
        <v>Yes</v>
      </c>
      <c r="X113" t="str">
        <v>No</v>
      </c>
      <c r="Y113" t="str">
        <v/>
      </c>
      <c r="Z113">
        <v>2022</v>
      </c>
      <c r="AA113">
        <v>3</v>
      </c>
      <c r="AB113" t="str">
        <v>Spring</v>
      </c>
      <c r="AC113">
        <v>30</v>
      </c>
      <c r="AD113" t="str">
        <v>No</v>
      </c>
      <c r="AE113" t="str">
        <v>No</v>
      </c>
      <c r="AF113" t="str">
        <v>No</v>
      </c>
      <c r="AG113" t="str">
        <v>No</v>
      </c>
      <c r="AH113">
        <v>4</v>
      </c>
      <c r="AI113" t="str">
        <v>2022-04</v>
      </c>
    </row>
    <row r="114">
      <c r="A114" s="1">
        <v>44674</v>
      </c>
      <c r="B114">
        <v>20220423</v>
      </c>
      <c r="C114">
        <v>2022</v>
      </c>
      <c r="D114">
        <v>202204</v>
      </c>
      <c r="E114" t="str">
        <v>2022-04</v>
      </c>
      <c r="F114">
        <v>2</v>
      </c>
      <c r="G114" t="str">
        <v>2022-Q2</v>
      </c>
      <c r="H114">
        <v>4</v>
      </c>
      <c r="I114" t="str">
        <v>April</v>
      </c>
      <c r="J114" t="str">
        <v>Apr</v>
      </c>
      <c r="K114" t="str">
        <v>Apr 2022</v>
      </c>
      <c r="L114">
        <v>17</v>
      </c>
      <c r="M114">
        <v>16</v>
      </c>
      <c r="N114">
        <v>2022</v>
      </c>
      <c r="O114" s="1">
        <v>44668</v>
      </c>
      <c r="P114" s="1">
        <v>44674</v>
      </c>
      <c r="Q114">
        <v>23</v>
      </c>
      <c r="R114">
        <v>113</v>
      </c>
      <c r="S114">
        <v>7</v>
      </c>
      <c r="T114" t="str">
        <v>Saturday</v>
      </c>
      <c r="U114" t="str">
        <v>Sat</v>
      </c>
      <c r="V114" t="str">
        <v>Yes</v>
      </c>
      <c r="W114" t="str">
        <v>No</v>
      </c>
      <c r="X114" t="str">
        <v>No</v>
      </c>
      <c r="Y114" t="str">
        <v/>
      </c>
      <c r="Z114">
        <v>2022</v>
      </c>
      <c r="AA114">
        <v>3</v>
      </c>
      <c r="AB114" t="str">
        <v>Spring</v>
      </c>
      <c r="AC114">
        <v>30</v>
      </c>
      <c r="AD114" t="str">
        <v>No</v>
      </c>
      <c r="AE114" t="str">
        <v>No</v>
      </c>
      <c r="AF114" t="str">
        <v>No</v>
      </c>
      <c r="AG114" t="str">
        <v>No</v>
      </c>
      <c r="AH114">
        <v>4</v>
      </c>
      <c r="AI114" t="str">
        <v>2022-04</v>
      </c>
    </row>
    <row r="115">
      <c r="A115" s="1">
        <v>44675</v>
      </c>
      <c r="B115">
        <v>20220424</v>
      </c>
      <c r="C115">
        <v>2022</v>
      </c>
      <c r="D115">
        <v>202204</v>
      </c>
      <c r="E115" t="str">
        <v>2022-04</v>
      </c>
      <c r="F115">
        <v>2</v>
      </c>
      <c r="G115" t="str">
        <v>2022-Q2</v>
      </c>
      <c r="H115">
        <v>4</v>
      </c>
      <c r="I115" t="str">
        <v>April</v>
      </c>
      <c r="J115" t="str">
        <v>Apr</v>
      </c>
      <c r="K115" t="str">
        <v>Apr 2022</v>
      </c>
      <c r="L115">
        <v>18</v>
      </c>
      <c r="M115">
        <v>16</v>
      </c>
      <c r="N115">
        <v>2022</v>
      </c>
      <c r="O115" s="1">
        <v>44675</v>
      </c>
      <c r="P115" s="1">
        <v>44681</v>
      </c>
      <c r="Q115">
        <v>24</v>
      </c>
      <c r="R115">
        <v>114</v>
      </c>
      <c r="S115">
        <v>1</v>
      </c>
      <c r="T115" t="str">
        <v>Sunday</v>
      </c>
      <c r="U115" t="str">
        <v>Sun</v>
      </c>
      <c r="V115" t="str">
        <v>Yes</v>
      </c>
      <c r="W115" t="str">
        <v>No</v>
      </c>
      <c r="X115" t="str">
        <v>No</v>
      </c>
      <c r="Y115" t="str">
        <v/>
      </c>
      <c r="Z115">
        <v>2022</v>
      </c>
      <c r="AA115">
        <v>3</v>
      </c>
      <c r="AB115" t="str">
        <v>Spring</v>
      </c>
      <c r="AC115">
        <v>30</v>
      </c>
      <c r="AD115" t="str">
        <v>No</v>
      </c>
      <c r="AE115" t="str">
        <v>No</v>
      </c>
      <c r="AF115" t="str">
        <v>No</v>
      </c>
      <c r="AG115" t="str">
        <v>No</v>
      </c>
      <c r="AH115">
        <v>4</v>
      </c>
      <c r="AI115" t="str">
        <v>2022-04</v>
      </c>
    </row>
    <row r="116">
      <c r="A116" s="1">
        <v>44676</v>
      </c>
      <c r="B116">
        <v>20220425</v>
      </c>
      <c r="C116">
        <v>2022</v>
      </c>
      <c r="D116">
        <v>202204</v>
      </c>
      <c r="E116" t="str">
        <v>2022-04</v>
      </c>
      <c r="F116">
        <v>2</v>
      </c>
      <c r="G116" t="str">
        <v>2022-Q2</v>
      </c>
      <c r="H116">
        <v>4</v>
      </c>
      <c r="I116" t="str">
        <v>April</v>
      </c>
      <c r="J116" t="str">
        <v>Apr</v>
      </c>
      <c r="K116" t="str">
        <v>Apr 2022</v>
      </c>
      <c r="L116">
        <v>18</v>
      </c>
      <c r="M116">
        <v>17</v>
      </c>
      <c r="N116">
        <v>2022</v>
      </c>
      <c r="O116" s="1">
        <v>44675</v>
      </c>
      <c r="P116" s="1">
        <v>44681</v>
      </c>
      <c r="Q116">
        <v>25</v>
      </c>
      <c r="R116">
        <v>115</v>
      </c>
      <c r="S116">
        <v>2</v>
      </c>
      <c r="T116" t="str">
        <v>Monday</v>
      </c>
      <c r="U116" t="str">
        <v>Mon</v>
      </c>
      <c r="V116" t="str">
        <v>No</v>
      </c>
      <c r="W116" t="str">
        <v>Yes</v>
      </c>
      <c r="X116" t="str">
        <v>No</v>
      </c>
      <c r="Y116" t="str">
        <v/>
      </c>
      <c r="Z116">
        <v>2022</v>
      </c>
      <c r="AA116">
        <v>3</v>
      </c>
      <c r="AB116" t="str">
        <v>Spring</v>
      </c>
      <c r="AC116">
        <v>30</v>
      </c>
      <c r="AD116" t="str">
        <v>No</v>
      </c>
      <c r="AE116" t="str">
        <v>No</v>
      </c>
      <c r="AF116" t="str">
        <v>No</v>
      </c>
      <c r="AG116" t="str">
        <v>No</v>
      </c>
      <c r="AH116">
        <v>4</v>
      </c>
      <c r="AI116" t="str">
        <v>2022-04</v>
      </c>
    </row>
    <row r="117">
      <c r="A117" s="1">
        <v>44677</v>
      </c>
      <c r="B117">
        <v>20220426</v>
      </c>
      <c r="C117">
        <v>2022</v>
      </c>
      <c r="D117">
        <v>202204</v>
      </c>
      <c r="E117" t="str">
        <v>2022-04</v>
      </c>
      <c r="F117">
        <v>2</v>
      </c>
      <c r="G117" t="str">
        <v>2022-Q2</v>
      </c>
      <c r="H117">
        <v>4</v>
      </c>
      <c r="I117" t="str">
        <v>April</v>
      </c>
      <c r="J117" t="str">
        <v>Apr</v>
      </c>
      <c r="K117" t="str">
        <v>Apr 2022</v>
      </c>
      <c r="L117">
        <v>18</v>
      </c>
      <c r="M117">
        <v>17</v>
      </c>
      <c r="N117">
        <v>2022</v>
      </c>
      <c r="O117" s="1">
        <v>44675</v>
      </c>
      <c r="P117" s="1">
        <v>44681</v>
      </c>
      <c r="Q117">
        <v>26</v>
      </c>
      <c r="R117">
        <v>116</v>
      </c>
      <c r="S117">
        <v>3</v>
      </c>
      <c r="T117" t="str">
        <v>Tuesday</v>
      </c>
      <c r="U117" t="str">
        <v>Tue</v>
      </c>
      <c r="V117" t="str">
        <v>No</v>
      </c>
      <c r="W117" t="str">
        <v>Yes</v>
      </c>
      <c r="X117" t="str">
        <v>No</v>
      </c>
      <c r="Y117" t="str">
        <v/>
      </c>
      <c r="Z117">
        <v>2022</v>
      </c>
      <c r="AA117">
        <v>3</v>
      </c>
      <c r="AB117" t="str">
        <v>Spring</v>
      </c>
      <c r="AC117">
        <v>30</v>
      </c>
      <c r="AD117" t="str">
        <v>No</v>
      </c>
      <c r="AE117" t="str">
        <v>No</v>
      </c>
      <c r="AF117" t="str">
        <v>No</v>
      </c>
      <c r="AG117" t="str">
        <v>No</v>
      </c>
      <c r="AH117">
        <v>4</v>
      </c>
      <c r="AI117" t="str">
        <v>2022-04</v>
      </c>
    </row>
    <row r="118">
      <c r="A118" s="1">
        <v>44678</v>
      </c>
      <c r="B118">
        <v>20220427</v>
      </c>
      <c r="C118">
        <v>2022</v>
      </c>
      <c r="D118">
        <v>202204</v>
      </c>
      <c r="E118" t="str">
        <v>2022-04</v>
      </c>
      <c r="F118">
        <v>2</v>
      </c>
      <c r="G118" t="str">
        <v>2022-Q2</v>
      </c>
      <c r="H118">
        <v>4</v>
      </c>
      <c r="I118" t="str">
        <v>April</v>
      </c>
      <c r="J118" t="str">
        <v>Apr</v>
      </c>
      <c r="K118" t="str">
        <v>Apr 2022</v>
      </c>
      <c r="L118">
        <v>18</v>
      </c>
      <c r="M118">
        <v>17</v>
      </c>
      <c r="N118">
        <v>2022</v>
      </c>
      <c r="O118" s="1">
        <v>44675</v>
      </c>
      <c r="P118" s="1">
        <v>44681</v>
      </c>
      <c r="Q118">
        <v>27</v>
      </c>
      <c r="R118">
        <v>117</v>
      </c>
      <c r="S118">
        <v>4</v>
      </c>
      <c r="T118" t="str">
        <v>Wednesday</v>
      </c>
      <c r="U118" t="str">
        <v>Wed</v>
      </c>
      <c r="V118" t="str">
        <v>No</v>
      </c>
      <c r="W118" t="str">
        <v>Yes</v>
      </c>
      <c r="X118" t="str">
        <v>No</v>
      </c>
      <c r="Y118" t="str">
        <v/>
      </c>
      <c r="Z118">
        <v>2022</v>
      </c>
      <c r="AA118">
        <v>3</v>
      </c>
      <c r="AB118" t="str">
        <v>Spring</v>
      </c>
      <c r="AC118">
        <v>30</v>
      </c>
      <c r="AD118" t="str">
        <v>No</v>
      </c>
      <c r="AE118" t="str">
        <v>No</v>
      </c>
      <c r="AF118" t="str">
        <v>No</v>
      </c>
      <c r="AG118" t="str">
        <v>No</v>
      </c>
      <c r="AH118">
        <v>4</v>
      </c>
      <c r="AI118" t="str">
        <v>2022-04</v>
      </c>
    </row>
    <row r="119">
      <c r="A119" s="1">
        <v>44679</v>
      </c>
      <c r="B119">
        <v>20220428</v>
      </c>
      <c r="C119">
        <v>2022</v>
      </c>
      <c r="D119">
        <v>202204</v>
      </c>
      <c r="E119" t="str">
        <v>2022-04</v>
      </c>
      <c r="F119">
        <v>2</v>
      </c>
      <c r="G119" t="str">
        <v>2022-Q2</v>
      </c>
      <c r="H119">
        <v>4</v>
      </c>
      <c r="I119" t="str">
        <v>April</v>
      </c>
      <c r="J119" t="str">
        <v>Apr</v>
      </c>
      <c r="K119" t="str">
        <v>Apr 2022</v>
      </c>
      <c r="L119">
        <v>18</v>
      </c>
      <c r="M119">
        <v>17</v>
      </c>
      <c r="N119">
        <v>2022</v>
      </c>
      <c r="O119" s="1">
        <v>44675</v>
      </c>
      <c r="P119" s="1">
        <v>44681</v>
      </c>
      <c r="Q119">
        <v>28</v>
      </c>
      <c r="R119">
        <v>118</v>
      </c>
      <c r="S119">
        <v>5</v>
      </c>
      <c r="T119" t="str">
        <v>Thursday</v>
      </c>
      <c r="U119" t="str">
        <v>Thu</v>
      </c>
      <c r="V119" t="str">
        <v>No</v>
      </c>
      <c r="W119" t="str">
        <v>Yes</v>
      </c>
      <c r="X119" t="str">
        <v>No</v>
      </c>
      <c r="Y119" t="str">
        <v/>
      </c>
      <c r="Z119">
        <v>2022</v>
      </c>
      <c r="AA119">
        <v>3</v>
      </c>
      <c r="AB119" t="str">
        <v>Spring</v>
      </c>
      <c r="AC119">
        <v>30</v>
      </c>
      <c r="AD119" t="str">
        <v>No</v>
      </c>
      <c r="AE119" t="str">
        <v>No</v>
      </c>
      <c r="AF119" t="str">
        <v>No</v>
      </c>
      <c r="AG119" t="str">
        <v>No</v>
      </c>
      <c r="AH119">
        <v>4</v>
      </c>
      <c r="AI119" t="str">
        <v>2022-04</v>
      </c>
    </row>
    <row r="120">
      <c r="A120" s="1">
        <v>44680</v>
      </c>
      <c r="B120">
        <v>20220429</v>
      </c>
      <c r="C120">
        <v>2022</v>
      </c>
      <c r="D120">
        <v>202204</v>
      </c>
      <c r="E120" t="str">
        <v>2022-04</v>
      </c>
      <c r="F120">
        <v>2</v>
      </c>
      <c r="G120" t="str">
        <v>2022-Q2</v>
      </c>
      <c r="H120">
        <v>4</v>
      </c>
      <c r="I120" t="str">
        <v>April</v>
      </c>
      <c r="J120" t="str">
        <v>Apr</v>
      </c>
      <c r="K120" t="str">
        <v>Apr 2022</v>
      </c>
      <c r="L120">
        <v>18</v>
      </c>
      <c r="M120">
        <v>17</v>
      </c>
      <c r="N120">
        <v>2022</v>
      </c>
      <c r="O120" s="1">
        <v>44675</v>
      </c>
      <c r="P120" s="1">
        <v>44681</v>
      </c>
      <c r="Q120">
        <v>29</v>
      </c>
      <c r="R120">
        <v>119</v>
      </c>
      <c r="S120">
        <v>6</v>
      </c>
      <c r="T120" t="str">
        <v>Friday</v>
      </c>
      <c r="U120" t="str">
        <v>Fri</v>
      </c>
      <c r="V120" t="str">
        <v>No</v>
      </c>
      <c r="W120" t="str">
        <v>Yes</v>
      </c>
      <c r="X120" t="str">
        <v>No</v>
      </c>
      <c r="Y120" t="str">
        <v/>
      </c>
      <c r="Z120">
        <v>2022</v>
      </c>
      <c r="AA120">
        <v>3</v>
      </c>
      <c r="AB120" t="str">
        <v>Spring</v>
      </c>
      <c r="AC120">
        <v>30</v>
      </c>
      <c r="AD120" t="str">
        <v>No</v>
      </c>
      <c r="AE120" t="str">
        <v>No</v>
      </c>
      <c r="AF120" t="str">
        <v>No</v>
      </c>
      <c r="AG120" t="str">
        <v>No</v>
      </c>
      <c r="AH120">
        <v>5</v>
      </c>
      <c r="AI120" t="str">
        <v>2022-04</v>
      </c>
    </row>
    <row r="121">
      <c r="A121" s="1">
        <v>44681</v>
      </c>
      <c r="B121">
        <v>20220430</v>
      </c>
      <c r="C121">
        <v>2022</v>
      </c>
      <c r="D121">
        <v>202204</v>
      </c>
      <c r="E121" t="str">
        <v>2022-04</v>
      </c>
      <c r="F121">
        <v>2</v>
      </c>
      <c r="G121" t="str">
        <v>2022-Q2</v>
      </c>
      <c r="H121">
        <v>4</v>
      </c>
      <c r="I121" t="str">
        <v>April</v>
      </c>
      <c r="J121" t="str">
        <v>Apr</v>
      </c>
      <c r="K121" t="str">
        <v>Apr 2022</v>
      </c>
      <c r="L121">
        <v>18</v>
      </c>
      <c r="M121">
        <v>17</v>
      </c>
      <c r="N121">
        <v>2022</v>
      </c>
      <c r="O121" s="1">
        <v>44675</v>
      </c>
      <c r="P121" s="1">
        <v>44681</v>
      </c>
      <c r="Q121">
        <v>30</v>
      </c>
      <c r="R121">
        <v>120</v>
      </c>
      <c r="S121">
        <v>7</v>
      </c>
      <c r="T121" t="str">
        <v>Saturday</v>
      </c>
      <c r="U121" t="str">
        <v>Sat</v>
      </c>
      <c r="V121" t="str">
        <v>Yes</v>
      </c>
      <c r="W121" t="str">
        <v>No</v>
      </c>
      <c r="X121" t="str">
        <v>No</v>
      </c>
      <c r="Y121" t="str">
        <v/>
      </c>
      <c r="Z121">
        <v>2022</v>
      </c>
      <c r="AA121">
        <v>3</v>
      </c>
      <c r="AB121" t="str">
        <v>Spring</v>
      </c>
      <c r="AC121">
        <v>30</v>
      </c>
      <c r="AD121" t="str">
        <v>No</v>
      </c>
      <c r="AE121" t="str">
        <v>Yes</v>
      </c>
      <c r="AF121" t="str">
        <v>No</v>
      </c>
      <c r="AG121" t="str">
        <v>No</v>
      </c>
      <c r="AH121">
        <v>5</v>
      </c>
      <c r="AI121" t="str">
        <v>2022-04</v>
      </c>
    </row>
    <row r="122">
      <c r="A122" s="1">
        <v>44682</v>
      </c>
      <c r="B122">
        <v>20220501</v>
      </c>
      <c r="C122">
        <v>2022</v>
      </c>
      <c r="D122">
        <v>202205</v>
      </c>
      <c r="E122" t="str">
        <v>2022-05</v>
      </c>
      <c r="F122">
        <v>2</v>
      </c>
      <c r="G122" t="str">
        <v>2022-Q2</v>
      </c>
      <c r="H122">
        <v>5</v>
      </c>
      <c r="I122" t="str">
        <v>May</v>
      </c>
      <c r="J122" t="str">
        <v>May</v>
      </c>
      <c r="K122" t="str">
        <v>May 2022</v>
      </c>
      <c r="L122">
        <v>19</v>
      </c>
      <c r="M122">
        <v>17</v>
      </c>
      <c r="N122">
        <v>2022</v>
      </c>
      <c r="O122" s="1">
        <v>44682</v>
      </c>
      <c r="P122" s="1">
        <v>44688</v>
      </c>
      <c r="Q122">
        <v>1</v>
      </c>
      <c r="R122">
        <v>121</v>
      </c>
      <c r="S122">
        <v>1</v>
      </c>
      <c r="T122" t="str">
        <v>Sunday</v>
      </c>
      <c r="U122" t="str">
        <v>Sun</v>
      </c>
      <c r="V122" t="str">
        <v>Yes</v>
      </c>
      <c r="W122" t="str">
        <v>No</v>
      </c>
      <c r="X122" t="str">
        <v>No</v>
      </c>
      <c r="Y122" t="str">
        <v/>
      </c>
      <c r="Z122">
        <v>2022</v>
      </c>
      <c r="AA122">
        <v>3</v>
      </c>
      <c r="AB122" t="str">
        <v>Spring</v>
      </c>
      <c r="AC122">
        <v>31</v>
      </c>
      <c r="AD122" t="str">
        <v>Yes</v>
      </c>
      <c r="AE122" t="str">
        <v>No</v>
      </c>
      <c r="AF122" t="str">
        <v>No</v>
      </c>
      <c r="AG122" t="str">
        <v>No</v>
      </c>
      <c r="AH122">
        <v>1</v>
      </c>
      <c r="AI122" t="str">
        <v>2022-05</v>
      </c>
    </row>
    <row r="123">
      <c r="A123" s="1">
        <v>44683</v>
      </c>
      <c r="B123">
        <v>20220502</v>
      </c>
      <c r="C123">
        <v>2022</v>
      </c>
      <c r="D123">
        <v>202205</v>
      </c>
      <c r="E123" t="str">
        <v>2022-05</v>
      </c>
      <c r="F123">
        <v>2</v>
      </c>
      <c r="G123" t="str">
        <v>2022-Q2</v>
      </c>
      <c r="H123">
        <v>5</v>
      </c>
      <c r="I123" t="str">
        <v>May</v>
      </c>
      <c r="J123" t="str">
        <v>May</v>
      </c>
      <c r="K123" t="str">
        <v>May 2022</v>
      </c>
      <c r="L123">
        <v>19</v>
      </c>
      <c r="M123">
        <v>18</v>
      </c>
      <c r="N123">
        <v>2022</v>
      </c>
      <c r="O123" s="1">
        <v>44682</v>
      </c>
      <c r="P123" s="1">
        <v>44688</v>
      </c>
      <c r="Q123">
        <v>2</v>
      </c>
      <c r="R123">
        <v>122</v>
      </c>
      <c r="S123">
        <v>2</v>
      </c>
      <c r="T123" t="str">
        <v>Monday</v>
      </c>
      <c r="U123" t="str">
        <v>Mon</v>
      </c>
      <c r="V123" t="str">
        <v>No</v>
      </c>
      <c r="W123" t="str">
        <v>Yes</v>
      </c>
      <c r="X123" t="str">
        <v>No</v>
      </c>
      <c r="Y123" t="str">
        <v/>
      </c>
      <c r="Z123">
        <v>2022</v>
      </c>
      <c r="AA123">
        <v>3</v>
      </c>
      <c r="AB123" t="str">
        <v>Spring</v>
      </c>
      <c r="AC123">
        <v>31</v>
      </c>
      <c r="AD123" t="str">
        <v>No</v>
      </c>
      <c r="AE123" t="str">
        <v>No</v>
      </c>
      <c r="AF123" t="str">
        <v>No</v>
      </c>
      <c r="AG123" t="str">
        <v>No</v>
      </c>
      <c r="AH123">
        <v>1</v>
      </c>
      <c r="AI123" t="str">
        <v>2022-05</v>
      </c>
    </row>
    <row r="124">
      <c r="A124" s="1">
        <v>44684</v>
      </c>
      <c r="B124">
        <v>20220503</v>
      </c>
      <c r="C124">
        <v>2022</v>
      </c>
      <c r="D124">
        <v>202205</v>
      </c>
      <c r="E124" t="str">
        <v>2022-05</v>
      </c>
      <c r="F124">
        <v>2</v>
      </c>
      <c r="G124" t="str">
        <v>2022-Q2</v>
      </c>
      <c r="H124">
        <v>5</v>
      </c>
      <c r="I124" t="str">
        <v>May</v>
      </c>
      <c r="J124" t="str">
        <v>May</v>
      </c>
      <c r="K124" t="str">
        <v>May 2022</v>
      </c>
      <c r="L124">
        <v>19</v>
      </c>
      <c r="M124">
        <v>18</v>
      </c>
      <c r="N124">
        <v>2022</v>
      </c>
      <c r="O124" s="1">
        <v>44682</v>
      </c>
      <c r="P124" s="1">
        <v>44688</v>
      </c>
      <c r="Q124">
        <v>3</v>
      </c>
      <c r="R124">
        <v>123</v>
      </c>
      <c r="S124">
        <v>3</v>
      </c>
      <c r="T124" t="str">
        <v>Tuesday</v>
      </c>
      <c r="U124" t="str">
        <v>Tue</v>
      </c>
      <c r="V124" t="str">
        <v>No</v>
      </c>
      <c r="W124" t="str">
        <v>Yes</v>
      </c>
      <c r="X124" t="str">
        <v>No</v>
      </c>
      <c r="Y124" t="str">
        <v/>
      </c>
      <c r="Z124">
        <v>2022</v>
      </c>
      <c r="AA124">
        <v>3</v>
      </c>
      <c r="AB124" t="str">
        <v>Spring</v>
      </c>
      <c r="AC124">
        <v>31</v>
      </c>
      <c r="AD124" t="str">
        <v>No</v>
      </c>
      <c r="AE124" t="str">
        <v>No</v>
      </c>
      <c r="AF124" t="str">
        <v>No</v>
      </c>
      <c r="AG124" t="str">
        <v>No</v>
      </c>
      <c r="AH124">
        <v>1</v>
      </c>
      <c r="AI124" t="str">
        <v>2022-05</v>
      </c>
    </row>
    <row r="125">
      <c r="A125" s="1">
        <v>44685</v>
      </c>
      <c r="B125">
        <v>20220504</v>
      </c>
      <c r="C125">
        <v>2022</v>
      </c>
      <c r="D125">
        <v>202205</v>
      </c>
      <c r="E125" t="str">
        <v>2022-05</v>
      </c>
      <c r="F125">
        <v>2</v>
      </c>
      <c r="G125" t="str">
        <v>2022-Q2</v>
      </c>
      <c r="H125">
        <v>5</v>
      </c>
      <c r="I125" t="str">
        <v>May</v>
      </c>
      <c r="J125" t="str">
        <v>May</v>
      </c>
      <c r="K125" t="str">
        <v>May 2022</v>
      </c>
      <c r="L125">
        <v>19</v>
      </c>
      <c r="M125">
        <v>18</v>
      </c>
      <c r="N125">
        <v>2022</v>
      </c>
      <c r="O125" s="1">
        <v>44682</v>
      </c>
      <c r="P125" s="1">
        <v>44688</v>
      </c>
      <c r="Q125">
        <v>4</v>
      </c>
      <c r="R125">
        <v>124</v>
      </c>
      <c r="S125">
        <v>4</v>
      </c>
      <c r="T125" t="str">
        <v>Wednesday</v>
      </c>
      <c r="U125" t="str">
        <v>Wed</v>
      </c>
      <c r="V125" t="str">
        <v>No</v>
      </c>
      <c r="W125" t="str">
        <v>Yes</v>
      </c>
      <c r="X125" t="str">
        <v>No</v>
      </c>
      <c r="Y125" t="str">
        <v/>
      </c>
      <c r="Z125">
        <v>2022</v>
      </c>
      <c r="AA125">
        <v>3</v>
      </c>
      <c r="AB125" t="str">
        <v>Spring</v>
      </c>
      <c r="AC125">
        <v>31</v>
      </c>
      <c r="AD125" t="str">
        <v>No</v>
      </c>
      <c r="AE125" t="str">
        <v>No</v>
      </c>
      <c r="AF125" t="str">
        <v>No</v>
      </c>
      <c r="AG125" t="str">
        <v>No</v>
      </c>
      <c r="AH125">
        <v>1</v>
      </c>
      <c r="AI125" t="str">
        <v>2022-05</v>
      </c>
    </row>
    <row r="126">
      <c r="A126" s="1">
        <v>44686</v>
      </c>
      <c r="B126">
        <v>20220505</v>
      </c>
      <c r="C126">
        <v>2022</v>
      </c>
      <c r="D126">
        <v>202205</v>
      </c>
      <c r="E126" t="str">
        <v>2022-05</v>
      </c>
      <c r="F126">
        <v>2</v>
      </c>
      <c r="G126" t="str">
        <v>2022-Q2</v>
      </c>
      <c r="H126">
        <v>5</v>
      </c>
      <c r="I126" t="str">
        <v>May</v>
      </c>
      <c r="J126" t="str">
        <v>May</v>
      </c>
      <c r="K126" t="str">
        <v>May 2022</v>
      </c>
      <c r="L126">
        <v>19</v>
      </c>
      <c r="M126">
        <v>18</v>
      </c>
      <c r="N126">
        <v>2022</v>
      </c>
      <c r="O126" s="1">
        <v>44682</v>
      </c>
      <c r="P126" s="1">
        <v>44688</v>
      </c>
      <c r="Q126">
        <v>5</v>
      </c>
      <c r="R126">
        <v>125</v>
      </c>
      <c r="S126">
        <v>5</v>
      </c>
      <c r="T126" t="str">
        <v>Thursday</v>
      </c>
      <c r="U126" t="str">
        <v>Thu</v>
      </c>
      <c r="V126" t="str">
        <v>No</v>
      </c>
      <c r="W126" t="str">
        <v>Yes</v>
      </c>
      <c r="X126" t="str">
        <v>No</v>
      </c>
      <c r="Y126" t="str">
        <v/>
      </c>
      <c r="Z126">
        <v>2022</v>
      </c>
      <c r="AA126">
        <v>3</v>
      </c>
      <c r="AB126" t="str">
        <v>Spring</v>
      </c>
      <c r="AC126">
        <v>31</v>
      </c>
      <c r="AD126" t="str">
        <v>No</v>
      </c>
      <c r="AE126" t="str">
        <v>No</v>
      </c>
      <c r="AF126" t="str">
        <v>No</v>
      </c>
      <c r="AG126" t="str">
        <v>No</v>
      </c>
      <c r="AH126">
        <v>1</v>
      </c>
      <c r="AI126" t="str">
        <v>2022-05</v>
      </c>
    </row>
    <row r="127">
      <c r="A127" s="1">
        <v>44687</v>
      </c>
      <c r="B127">
        <v>20220506</v>
      </c>
      <c r="C127">
        <v>2022</v>
      </c>
      <c r="D127">
        <v>202205</v>
      </c>
      <c r="E127" t="str">
        <v>2022-05</v>
      </c>
      <c r="F127">
        <v>2</v>
      </c>
      <c r="G127" t="str">
        <v>2022-Q2</v>
      </c>
      <c r="H127">
        <v>5</v>
      </c>
      <c r="I127" t="str">
        <v>May</v>
      </c>
      <c r="J127" t="str">
        <v>May</v>
      </c>
      <c r="K127" t="str">
        <v>May 2022</v>
      </c>
      <c r="L127">
        <v>19</v>
      </c>
      <c r="M127">
        <v>18</v>
      </c>
      <c r="N127">
        <v>2022</v>
      </c>
      <c r="O127" s="1">
        <v>44682</v>
      </c>
      <c r="P127" s="1">
        <v>44688</v>
      </c>
      <c r="Q127">
        <v>6</v>
      </c>
      <c r="R127">
        <v>126</v>
      </c>
      <c r="S127">
        <v>6</v>
      </c>
      <c r="T127" t="str">
        <v>Friday</v>
      </c>
      <c r="U127" t="str">
        <v>Fri</v>
      </c>
      <c r="V127" t="str">
        <v>No</v>
      </c>
      <c r="W127" t="str">
        <v>Yes</v>
      </c>
      <c r="X127" t="str">
        <v>No</v>
      </c>
      <c r="Y127" t="str">
        <v/>
      </c>
      <c r="Z127">
        <v>2022</v>
      </c>
      <c r="AA127">
        <v>3</v>
      </c>
      <c r="AB127" t="str">
        <v>Spring</v>
      </c>
      <c r="AC127">
        <v>31</v>
      </c>
      <c r="AD127" t="str">
        <v>No</v>
      </c>
      <c r="AE127" t="str">
        <v>No</v>
      </c>
      <c r="AF127" t="str">
        <v>No</v>
      </c>
      <c r="AG127" t="str">
        <v>No</v>
      </c>
      <c r="AH127">
        <v>1</v>
      </c>
      <c r="AI127" t="str">
        <v>2022-05</v>
      </c>
    </row>
    <row r="128">
      <c r="A128" s="1">
        <v>44688</v>
      </c>
      <c r="B128">
        <v>20220507</v>
      </c>
      <c r="C128">
        <v>2022</v>
      </c>
      <c r="D128">
        <v>202205</v>
      </c>
      <c r="E128" t="str">
        <v>2022-05</v>
      </c>
      <c r="F128">
        <v>2</v>
      </c>
      <c r="G128" t="str">
        <v>2022-Q2</v>
      </c>
      <c r="H128">
        <v>5</v>
      </c>
      <c r="I128" t="str">
        <v>May</v>
      </c>
      <c r="J128" t="str">
        <v>May</v>
      </c>
      <c r="K128" t="str">
        <v>May 2022</v>
      </c>
      <c r="L128">
        <v>19</v>
      </c>
      <c r="M128">
        <v>18</v>
      </c>
      <c r="N128">
        <v>2022</v>
      </c>
      <c r="O128" s="1">
        <v>44682</v>
      </c>
      <c r="P128" s="1">
        <v>44688</v>
      </c>
      <c r="Q128">
        <v>7</v>
      </c>
      <c r="R128">
        <v>127</v>
      </c>
      <c r="S128">
        <v>7</v>
      </c>
      <c r="T128" t="str">
        <v>Saturday</v>
      </c>
      <c r="U128" t="str">
        <v>Sat</v>
      </c>
      <c r="V128" t="str">
        <v>Yes</v>
      </c>
      <c r="W128" t="str">
        <v>No</v>
      </c>
      <c r="X128" t="str">
        <v>No</v>
      </c>
      <c r="Y128" t="str">
        <v/>
      </c>
      <c r="Z128">
        <v>2022</v>
      </c>
      <c r="AA128">
        <v>3</v>
      </c>
      <c r="AB128" t="str">
        <v>Spring</v>
      </c>
      <c r="AC128">
        <v>31</v>
      </c>
      <c r="AD128" t="str">
        <v>No</v>
      </c>
      <c r="AE128" t="str">
        <v>No</v>
      </c>
      <c r="AF128" t="str">
        <v>No</v>
      </c>
      <c r="AG128" t="str">
        <v>No</v>
      </c>
      <c r="AH128">
        <v>1</v>
      </c>
      <c r="AI128" t="str">
        <v>2022-05</v>
      </c>
    </row>
    <row r="129">
      <c r="A129" s="1">
        <v>44689</v>
      </c>
      <c r="B129">
        <v>20220508</v>
      </c>
      <c r="C129">
        <v>2022</v>
      </c>
      <c r="D129">
        <v>202205</v>
      </c>
      <c r="E129" t="str">
        <v>2022-05</v>
      </c>
      <c r="F129">
        <v>2</v>
      </c>
      <c r="G129" t="str">
        <v>2022-Q2</v>
      </c>
      <c r="H129">
        <v>5</v>
      </c>
      <c r="I129" t="str">
        <v>May</v>
      </c>
      <c r="J129" t="str">
        <v>May</v>
      </c>
      <c r="K129" t="str">
        <v>May 2022</v>
      </c>
      <c r="L129">
        <v>20</v>
      </c>
      <c r="M129">
        <v>18</v>
      </c>
      <c r="N129">
        <v>2022</v>
      </c>
      <c r="O129" s="1">
        <v>44689</v>
      </c>
      <c r="P129" s="1">
        <v>44695</v>
      </c>
      <c r="Q129">
        <v>8</v>
      </c>
      <c r="R129">
        <v>128</v>
      </c>
      <c r="S129">
        <v>1</v>
      </c>
      <c r="T129" t="str">
        <v>Sunday</v>
      </c>
      <c r="U129" t="str">
        <v>Sun</v>
      </c>
      <c r="V129" t="str">
        <v>Yes</v>
      </c>
      <c r="W129" t="str">
        <v>No</v>
      </c>
      <c r="X129" t="str">
        <v>No</v>
      </c>
      <c r="Y129" t="str">
        <v/>
      </c>
      <c r="Z129">
        <v>2022</v>
      </c>
      <c r="AA129">
        <v>3</v>
      </c>
      <c r="AB129" t="str">
        <v>Spring</v>
      </c>
      <c r="AC129">
        <v>31</v>
      </c>
      <c r="AD129" t="str">
        <v>No</v>
      </c>
      <c r="AE129" t="str">
        <v>No</v>
      </c>
      <c r="AF129" t="str">
        <v>No</v>
      </c>
      <c r="AG129" t="str">
        <v>No</v>
      </c>
      <c r="AH129">
        <v>2</v>
      </c>
      <c r="AI129" t="str">
        <v>2022-05</v>
      </c>
    </row>
    <row r="130">
      <c r="A130" s="1">
        <v>44690</v>
      </c>
      <c r="B130">
        <v>20220509</v>
      </c>
      <c r="C130">
        <v>2022</v>
      </c>
      <c r="D130">
        <v>202205</v>
      </c>
      <c r="E130" t="str">
        <v>2022-05</v>
      </c>
      <c r="F130">
        <v>2</v>
      </c>
      <c r="G130" t="str">
        <v>2022-Q2</v>
      </c>
      <c r="H130">
        <v>5</v>
      </c>
      <c r="I130" t="str">
        <v>May</v>
      </c>
      <c r="J130" t="str">
        <v>May</v>
      </c>
      <c r="K130" t="str">
        <v>May 2022</v>
      </c>
      <c r="L130">
        <v>20</v>
      </c>
      <c r="M130">
        <v>19</v>
      </c>
      <c r="N130">
        <v>2022</v>
      </c>
      <c r="O130" s="1">
        <v>44689</v>
      </c>
      <c r="P130" s="1">
        <v>44695</v>
      </c>
      <c r="Q130">
        <v>9</v>
      </c>
      <c r="R130">
        <v>129</v>
      </c>
      <c r="S130">
        <v>2</v>
      </c>
      <c r="T130" t="str">
        <v>Monday</v>
      </c>
      <c r="U130" t="str">
        <v>Mon</v>
      </c>
      <c r="V130" t="str">
        <v>No</v>
      </c>
      <c r="W130" t="str">
        <v>Yes</v>
      </c>
      <c r="X130" t="str">
        <v>No</v>
      </c>
      <c r="Y130" t="str">
        <v/>
      </c>
      <c r="Z130">
        <v>2022</v>
      </c>
      <c r="AA130">
        <v>3</v>
      </c>
      <c r="AB130" t="str">
        <v>Spring</v>
      </c>
      <c r="AC130">
        <v>31</v>
      </c>
      <c r="AD130" t="str">
        <v>No</v>
      </c>
      <c r="AE130" t="str">
        <v>No</v>
      </c>
      <c r="AF130" t="str">
        <v>No</v>
      </c>
      <c r="AG130" t="str">
        <v>No</v>
      </c>
      <c r="AH130">
        <v>2</v>
      </c>
      <c r="AI130" t="str">
        <v>2022-05</v>
      </c>
    </row>
    <row r="131">
      <c r="A131" s="1">
        <v>44691</v>
      </c>
      <c r="B131">
        <v>20220510</v>
      </c>
      <c r="C131">
        <v>2022</v>
      </c>
      <c r="D131">
        <v>202205</v>
      </c>
      <c r="E131" t="str">
        <v>2022-05</v>
      </c>
      <c r="F131">
        <v>2</v>
      </c>
      <c r="G131" t="str">
        <v>2022-Q2</v>
      </c>
      <c r="H131">
        <v>5</v>
      </c>
      <c r="I131" t="str">
        <v>May</v>
      </c>
      <c r="J131" t="str">
        <v>May</v>
      </c>
      <c r="K131" t="str">
        <v>May 2022</v>
      </c>
      <c r="L131">
        <v>20</v>
      </c>
      <c r="M131">
        <v>19</v>
      </c>
      <c r="N131">
        <v>2022</v>
      </c>
      <c r="O131" s="1">
        <v>44689</v>
      </c>
      <c r="P131" s="1">
        <v>44695</v>
      </c>
      <c r="Q131">
        <v>10</v>
      </c>
      <c r="R131">
        <v>130</v>
      </c>
      <c r="S131">
        <v>3</v>
      </c>
      <c r="T131" t="str">
        <v>Tuesday</v>
      </c>
      <c r="U131" t="str">
        <v>Tue</v>
      </c>
      <c r="V131" t="str">
        <v>No</v>
      </c>
      <c r="W131" t="str">
        <v>Yes</v>
      </c>
      <c r="X131" t="str">
        <v>No</v>
      </c>
      <c r="Y131" t="str">
        <v/>
      </c>
      <c r="Z131">
        <v>2022</v>
      </c>
      <c r="AA131">
        <v>3</v>
      </c>
      <c r="AB131" t="str">
        <v>Spring</v>
      </c>
      <c r="AC131">
        <v>31</v>
      </c>
      <c r="AD131" t="str">
        <v>No</v>
      </c>
      <c r="AE131" t="str">
        <v>No</v>
      </c>
      <c r="AF131" t="str">
        <v>No</v>
      </c>
      <c r="AG131" t="str">
        <v>No</v>
      </c>
      <c r="AH131">
        <v>2</v>
      </c>
      <c r="AI131" t="str">
        <v>2022-05</v>
      </c>
    </row>
    <row r="132">
      <c r="A132" s="1">
        <v>44692</v>
      </c>
      <c r="B132">
        <v>20220511</v>
      </c>
      <c r="C132">
        <v>2022</v>
      </c>
      <c r="D132">
        <v>202205</v>
      </c>
      <c r="E132" t="str">
        <v>2022-05</v>
      </c>
      <c r="F132">
        <v>2</v>
      </c>
      <c r="G132" t="str">
        <v>2022-Q2</v>
      </c>
      <c r="H132">
        <v>5</v>
      </c>
      <c r="I132" t="str">
        <v>May</v>
      </c>
      <c r="J132" t="str">
        <v>May</v>
      </c>
      <c r="K132" t="str">
        <v>May 2022</v>
      </c>
      <c r="L132">
        <v>20</v>
      </c>
      <c r="M132">
        <v>19</v>
      </c>
      <c r="N132">
        <v>2022</v>
      </c>
      <c r="O132" s="1">
        <v>44689</v>
      </c>
      <c r="P132" s="1">
        <v>44695</v>
      </c>
      <c r="Q132">
        <v>11</v>
      </c>
      <c r="R132">
        <v>131</v>
      </c>
      <c r="S132">
        <v>4</v>
      </c>
      <c r="T132" t="str">
        <v>Wednesday</v>
      </c>
      <c r="U132" t="str">
        <v>Wed</v>
      </c>
      <c r="V132" t="str">
        <v>No</v>
      </c>
      <c r="W132" t="str">
        <v>Yes</v>
      </c>
      <c r="X132" t="str">
        <v>No</v>
      </c>
      <c r="Y132" t="str">
        <v/>
      </c>
      <c r="Z132">
        <v>2022</v>
      </c>
      <c r="AA132">
        <v>3</v>
      </c>
      <c r="AB132" t="str">
        <v>Spring</v>
      </c>
      <c r="AC132">
        <v>31</v>
      </c>
      <c r="AD132" t="str">
        <v>No</v>
      </c>
      <c r="AE132" t="str">
        <v>No</v>
      </c>
      <c r="AF132" t="str">
        <v>No</v>
      </c>
      <c r="AG132" t="str">
        <v>No</v>
      </c>
      <c r="AH132">
        <v>2</v>
      </c>
      <c r="AI132" t="str">
        <v>2022-05</v>
      </c>
    </row>
    <row r="133">
      <c r="A133" s="1">
        <v>44693</v>
      </c>
      <c r="B133">
        <v>20220512</v>
      </c>
      <c r="C133">
        <v>2022</v>
      </c>
      <c r="D133">
        <v>202205</v>
      </c>
      <c r="E133" t="str">
        <v>2022-05</v>
      </c>
      <c r="F133">
        <v>2</v>
      </c>
      <c r="G133" t="str">
        <v>2022-Q2</v>
      </c>
      <c r="H133">
        <v>5</v>
      </c>
      <c r="I133" t="str">
        <v>May</v>
      </c>
      <c r="J133" t="str">
        <v>May</v>
      </c>
      <c r="K133" t="str">
        <v>May 2022</v>
      </c>
      <c r="L133">
        <v>20</v>
      </c>
      <c r="M133">
        <v>19</v>
      </c>
      <c r="N133">
        <v>2022</v>
      </c>
      <c r="O133" s="1">
        <v>44689</v>
      </c>
      <c r="P133" s="1">
        <v>44695</v>
      </c>
      <c r="Q133">
        <v>12</v>
      </c>
      <c r="R133">
        <v>132</v>
      </c>
      <c r="S133">
        <v>5</v>
      </c>
      <c r="T133" t="str">
        <v>Thursday</v>
      </c>
      <c r="U133" t="str">
        <v>Thu</v>
      </c>
      <c r="V133" t="str">
        <v>No</v>
      </c>
      <c r="W133" t="str">
        <v>Yes</v>
      </c>
      <c r="X133" t="str">
        <v>No</v>
      </c>
      <c r="Y133" t="str">
        <v/>
      </c>
      <c r="Z133">
        <v>2022</v>
      </c>
      <c r="AA133">
        <v>3</v>
      </c>
      <c r="AB133" t="str">
        <v>Spring</v>
      </c>
      <c r="AC133">
        <v>31</v>
      </c>
      <c r="AD133" t="str">
        <v>No</v>
      </c>
      <c r="AE133" t="str">
        <v>No</v>
      </c>
      <c r="AF133" t="str">
        <v>No</v>
      </c>
      <c r="AG133" t="str">
        <v>No</v>
      </c>
      <c r="AH133">
        <v>2</v>
      </c>
      <c r="AI133" t="str">
        <v>2022-05</v>
      </c>
    </row>
    <row r="134">
      <c r="A134" s="1">
        <v>44694</v>
      </c>
      <c r="B134">
        <v>20220513</v>
      </c>
      <c r="C134">
        <v>2022</v>
      </c>
      <c r="D134">
        <v>202205</v>
      </c>
      <c r="E134" t="str">
        <v>2022-05</v>
      </c>
      <c r="F134">
        <v>2</v>
      </c>
      <c r="G134" t="str">
        <v>2022-Q2</v>
      </c>
      <c r="H134">
        <v>5</v>
      </c>
      <c r="I134" t="str">
        <v>May</v>
      </c>
      <c r="J134" t="str">
        <v>May</v>
      </c>
      <c r="K134" t="str">
        <v>May 2022</v>
      </c>
      <c r="L134">
        <v>20</v>
      </c>
      <c r="M134">
        <v>19</v>
      </c>
      <c r="N134">
        <v>2022</v>
      </c>
      <c r="O134" s="1">
        <v>44689</v>
      </c>
      <c r="P134" s="1">
        <v>44695</v>
      </c>
      <c r="Q134">
        <v>13</v>
      </c>
      <c r="R134">
        <v>133</v>
      </c>
      <c r="S134">
        <v>6</v>
      </c>
      <c r="T134" t="str">
        <v>Friday</v>
      </c>
      <c r="U134" t="str">
        <v>Fri</v>
      </c>
      <c r="V134" t="str">
        <v>No</v>
      </c>
      <c r="W134" t="str">
        <v>Yes</v>
      </c>
      <c r="X134" t="str">
        <v>No</v>
      </c>
      <c r="Y134" t="str">
        <v/>
      </c>
      <c r="Z134">
        <v>2022</v>
      </c>
      <c r="AA134">
        <v>3</v>
      </c>
      <c r="AB134" t="str">
        <v>Spring</v>
      </c>
      <c r="AC134">
        <v>31</v>
      </c>
      <c r="AD134" t="str">
        <v>No</v>
      </c>
      <c r="AE134" t="str">
        <v>No</v>
      </c>
      <c r="AF134" t="str">
        <v>No</v>
      </c>
      <c r="AG134" t="str">
        <v>No</v>
      </c>
      <c r="AH134">
        <v>2</v>
      </c>
      <c r="AI134" t="str">
        <v>2022-05</v>
      </c>
    </row>
    <row r="135">
      <c r="A135" s="1">
        <v>44695</v>
      </c>
      <c r="B135">
        <v>20220514</v>
      </c>
      <c r="C135">
        <v>2022</v>
      </c>
      <c r="D135">
        <v>202205</v>
      </c>
      <c r="E135" t="str">
        <v>2022-05</v>
      </c>
      <c r="F135">
        <v>2</v>
      </c>
      <c r="G135" t="str">
        <v>2022-Q2</v>
      </c>
      <c r="H135">
        <v>5</v>
      </c>
      <c r="I135" t="str">
        <v>May</v>
      </c>
      <c r="J135" t="str">
        <v>May</v>
      </c>
      <c r="K135" t="str">
        <v>May 2022</v>
      </c>
      <c r="L135">
        <v>20</v>
      </c>
      <c r="M135">
        <v>19</v>
      </c>
      <c r="N135">
        <v>2022</v>
      </c>
      <c r="O135" s="1">
        <v>44689</v>
      </c>
      <c r="P135" s="1">
        <v>44695</v>
      </c>
      <c r="Q135">
        <v>14</v>
      </c>
      <c r="R135">
        <v>134</v>
      </c>
      <c r="S135">
        <v>7</v>
      </c>
      <c r="T135" t="str">
        <v>Saturday</v>
      </c>
      <c r="U135" t="str">
        <v>Sat</v>
      </c>
      <c r="V135" t="str">
        <v>Yes</v>
      </c>
      <c r="W135" t="str">
        <v>No</v>
      </c>
      <c r="X135" t="str">
        <v>No</v>
      </c>
      <c r="Y135" t="str">
        <v/>
      </c>
      <c r="Z135">
        <v>2022</v>
      </c>
      <c r="AA135">
        <v>3</v>
      </c>
      <c r="AB135" t="str">
        <v>Spring</v>
      </c>
      <c r="AC135">
        <v>31</v>
      </c>
      <c r="AD135" t="str">
        <v>No</v>
      </c>
      <c r="AE135" t="str">
        <v>No</v>
      </c>
      <c r="AF135" t="str">
        <v>No</v>
      </c>
      <c r="AG135" t="str">
        <v>No</v>
      </c>
      <c r="AH135">
        <v>2</v>
      </c>
      <c r="AI135" t="str">
        <v>2022-05</v>
      </c>
    </row>
    <row r="136">
      <c r="A136" s="1">
        <v>44696</v>
      </c>
      <c r="B136">
        <v>20220515</v>
      </c>
      <c r="C136">
        <v>2022</v>
      </c>
      <c r="D136">
        <v>202205</v>
      </c>
      <c r="E136" t="str">
        <v>2022-05</v>
      </c>
      <c r="F136">
        <v>2</v>
      </c>
      <c r="G136" t="str">
        <v>2022-Q2</v>
      </c>
      <c r="H136">
        <v>5</v>
      </c>
      <c r="I136" t="str">
        <v>May</v>
      </c>
      <c r="J136" t="str">
        <v>May</v>
      </c>
      <c r="K136" t="str">
        <v>May 2022</v>
      </c>
      <c r="L136">
        <v>21</v>
      </c>
      <c r="M136">
        <v>19</v>
      </c>
      <c r="N136">
        <v>2022</v>
      </c>
      <c r="O136" s="1">
        <v>44696</v>
      </c>
      <c r="P136" s="1">
        <v>44702</v>
      </c>
      <c r="Q136">
        <v>15</v>
      </c>
      <c r="R136">
        <v>135</v>
      </c>
      <c r="S136">
        <v>1</v>
      </c>
      <c r="T136" t="str">
        <v>Sunday</v>
      </c>
      <c r="U136" t="str">
        <v>Sun</v>
      </c>
      <c r="V136" t="str">
        <v>Yes</v>
      </c>
      <c r="W136" t="str">
        <v>No</v>
      </c>
      <c r="X136" t="str">
        <v>No</v>
      </c>
      <c r="Y136" t="str">
        <v/>
      </c>
      <c r="Z136">
        <v>2022</v>
      </c>
      <c r="AA136">
        <v>3</v>
      </c>
      <c r="AB136" t="str">
        <v>Spring</v>
      </c>
      <c r="AC136">
        <v>31</v>
      </c>
      <c r="AD136" t="str">
        <v>No</v>
      </c>
      <c r="AE136" t="str">
        <v>No</v>
      </c>
      <c r="AF136" t="str">
        <v>No</v>
      </c>
      <c r="AG136" t="str">
        <v>No</v>
      </c>
      <c r="AH136">
        <v>3</v>
      </c>
      <c r="AI136" t="str">
        <v>2022-05</v>
      </c>
    </row>
    <row r="137">
      <c r="A137" s="1">
        <v>44697</v>
      </c>
      <c r="B137">
        <v>20220516</v>
      </c>
      <c r="C137">
        <v>2022</v>
      </c>
      <c r="D137">
        <v>202205</v>
      </c>
      <c r="E137" t="str">
        <v>2022-05</v>
      </c>
      <c r="F137">
        <v>2</v>
      </c>
      <c r="G137" t="str">
        <v>2022-Q2</v>
      </c>
      <c r="H137">
        <v>5</v>
      </c>
      <c r="I137" t="str">
        <v>May</v>
      </c>
      <c r="J137" t="str">
        <v>May</v>
      </c>
      <c r="K137" t="str">
        <v>May 2022</v>
      </c>
      <c r="L137">
        <v>21</v>
      </c>
      <c r="M137">
        <v>20</v>
      </c>
      <c r="N137">
        <v>2022</v>
      </c>
      <c r="O137" s="1">
        <v>44696</v>
      </c>
      <c r="P137" s="1">
        <v>44702</v>
      </c>
      <c r="Q137">
        <v>16</v>
      </c>
      <c r="R137">
        <v>136</v>
      </c>
      <c r="S137">
        <v>2</v>
      </c>
      <c r="T137" t="str">
        <v>Monday</v>
      </c>
      <c r="U137" t="str">
        <v>Mon</v>
      </c>
      <c r="V137" t="str">
        <v>No</v>
      </c>
      <c r="W137" t="str">
        <v>Yes</v>
      </c>
      <c r="X137" t="str">
        <v>No</v>
      </c>
      <c r="Y137" t="str">
        <v/>
      </c>
      <c r="Z137">
        <v>2022</v>
      </c>
      <c r="AA137">
        <v>3</v>
      </c>
      <c r="AB137" t="str">
        <v>Spring</v>
      </c>
      <c r="AC137">
        <v>31</v>
      </c>
      <c r="AD137" t="str">
        <v>No</v>
      </c>
      <c r="AE137" t="str">
        <v>No</v>
      </c>
      <c r="AF137" t="str">
        <v>No</v>
      </c>
      <c r="AG137" t="str">
        <v>No</v>
      </c>
      <c r="AH137">
        <v>3</v>
      </c>
      <c r="AI137" t="str">
        <v>2022-05</v>
      </c>
    </row>
    <row r="138">
      <c r="A138" s="1">
        <v>44698</v>
      </c>
      <c r="B138">
        <v>20220517</v>
      </c>
      <c r="C138">
        <v>2022</v>
      </c>
      <c r="D138">
        <v>202205</v>
      </c>
      <c r="E138" t="str">
        <v>2022-05</v>
      </c>
      <c r="F138">
        <v>2</v>
      </c>
      <c r="G138" t="str">
        <v>2022-Q2</v>
      </c>
      <c r="H138">
        <v>5</v>
      </c>
      <c r="I138" t="str">
        <v>May</v>
      </c>
      <c r="J138" t="str">
        <v>May</v>
      </c>
      <c r="K138" t="str">
        <v>May 2022</v>
      </c>
      <c r="L138">
        <v>21</v>
      </c>
      <c r="M138">
        <v>20</v>
      </c>
      <c r="N138">
        <v>2022</v>
      </c>
      <c r="O138" s="1">
        <v>44696</v>
      </c>
      <c r="P138" s="1">
        <v>44702</v>
      </c>
      <c r="Q138">
        <v>17</v>
      </c>
      <c r="R138">
        <v>137</v>
      </c>
      <c r="S138">
        <v>3</v>
      </c>
      <c r="T138" t="str">
        <v>Tuesday</v>
      </c>
      <c r="U138" t="str">
        <v>Tue</v>
      </c>
      <c r="V138" t="str">
        <v>No</v>
      </c>
      <c r="W138" t="str">
        <v>Yes</v>
      </c>
      <c r="X138" t="str">
        <v>No</v>
      </c>
      <c r="Y138" t="str">
        <v/>
      </c>
      <c r="Z138">
        <v>2022</v>
      </c>
      <c r="AA138">
        <v>3</v>
      </c>
      <c r="AB138" t="str">
        <v>Spring</v>
      </c>
      <c r="AC138">
        <v>31</v>
      </c>
      <c r="AD138" t="str">
        <v>No</v>
      </c>
      <c r="AE138" t="str">
        <v>No</v>
      </c>
      <c r="AF138" t="str">
        <v>No</v>
      </c>
      <c r="AG138" t="str">
        <v>No</v>
      </c>
      <c r="AH138">
        <v>3</v>
      </c>
      <c r="AI138" t="str">
        <v>2022-05</v>
      </c>
    </row>
    <row r="139">
      <c r="A139" s="1">
        <v>44699</v>
      </c>
      <c r="B139">
        <v>20220518</v>
      </c>
      <c r="C139">
        <v>2022</v>
      </c>
      <c r="D139">
        <v>202205</v>
      </c>
      <c r="E139" t="str">
        <v>2022-05</v>
      </c>
      <c r="F139">
        <v>2</v>
      </c>
      <c r="G139" t="str">
        <v>2022-Q2</v>
      </c>
      <c r="H139">
        <v>5</v>
      </c>
      <c r="I139" t="str">
        <v>May</v>
      </c>
      <c r="J139" t="str">
        <v>May</v>
      </c>
      <c r="K139" t="str">
        <v>May 2022</v>
      </c>
      <c r="L139">
        <v>21</v>
      </c>
      <c r="M139">
        <v>20</v>
      </c>
      <c r="N139">
        <v>2022</v>
      </c>
      <c r="O139" s="1">
        <v>44696</v>
      </c>
      <c r="P139" s="1">
        <v>44702</v>
      </c>
      <c r="Q139">
        <v>18</v>
      </c>
      <c r="R139">
        <v>138</v>
      </c>
      <c r="S139">
        <v>4</v>
      </c>
      <c r="T139" t="str">
        <v>Wednesday</v>
      </c>
      <c r="U139" t="str">
        <v>Wed</v>
      </c>
      <c r="V139" t="str">
        <v>No</v>
      </c>
      <c r="W139" t="str">
        <v>Yes</v>
      </c>
      <c r="X139" t="str">
        <v>No</v>
      </c>
      <c r="Y139" t="str">
        <v/>
      </c>
      <c r="Z139">
        <v>2022</v>
      </c>
      <c r="AA139">
        <v>3</v>
      </c>
      <c r="AB139" t="str">
        <v>Spring</v>
      </c>
      <c r="AC139">
        <v>31</v>
      </c>
      <c r="AD139" t="str">
        <v>No</v>
      </c>
      <c r="AE139" t="str">
        <v>No</v>
      </c>
      <c r="AF139" t="str">
        <v>No</v>
      </c>
      <c r="AG139" t="str">
        <v>No</v>
      </c>
      <c r="AH139">
        <v>3</v>
      </c>
      <c r="AI139" t="str">
        <v>2022-05</v>
      </c>
    </row>
    <row r="140">
      <c r="A140" s="1">
        <v>44700</v>
      </c>
      <c r="B140">
        <v>20220519</v>
      </c>
      <c r="C140">
        <v>2022</v>
      </c>
      <c r="D140">
        <v>202205</v>
      </c>
      <c r="E140" t="str">
        <v>2022-05</v>
      </c>
      <c r="F140">
        <v>2</v>
      </c>
      <c r="G140" t="str">
        <v>2022-Q2</v>
      </c>
      <c r="H140">
        <v>5</v>
      </c>
      <c r="I140" t="str">
        <v>May</v>
      </c>
      <c r="J140" t="str">
        <v>May</v>
      </c>
      <c r="K140" t="str">
        <v>May 2022</v>
      </c>
      <c r="L140">
        <v>21</v>
      </c>
      <c r="M140">
        <v>20</v>
      </c>
      <c r="N140">
        <v>2022</v>
      </c>
      <c r="O140" s="1">
        <v>44696</v>
      </c>
      <c r="P140" s="1">
        <v>44702</v>
      </c>
      <c r="Q140">
        <v>19</v>
      </c>
      <c r="R140">
        <v>139</v>
      </c>
      <c r="S140">
        <v>5</v>
      </c>
      <c r="T140" t="str">
        <v>Thursday</v>
      </c>
      <c r="U140" t="str">
        <v>Thu</v>
      </c>
      <c r="V140" t="str">
        <v>No</v>
      </c>
      <c r="W140" t="str">
        <v>Yes</v>
      </c>
      <c r="X140" t="str">
        <v>No</v>
      </c>
      <c r="Y140" t="str">
        <v/>
      </c>
      <c r="Z140">
        <v>2022</v>
      </c>
      <c r="AA140">
        <v>3</v>
      </c>
      <c r="AB140" t="str">
        <v>Spring</v>
      </c>
      <c r="AC140">
        <v>31</v>
      </c>
      <c r="AD140" t="str">
        <v>No</v>
      </c>
      <c r="AE140" t="str">
        <v>No</v>
      </c>
      <c r="AF140" t="str">
        <v>No</v>
      </c>
      <c r="AG140" t="str">
        <v>No</v>
      </c>
      <c r="AH140">
        <v>3</v>
      </c>
      <c r="AI140" t="str">
        <v>2022-05</v>
      </c>
    </row>
    <row r="141">
      <c r="A141" s="1">
        <v>44701</v>
      </c>
      <c r="B141">
        <v>20220520</v>
      </c>
      <c r="C141">
        <v>2022</v>
      </c>
      <c r="D141">
        <v>202205</v>
      </c>
      <c r="E141" t="str">
        <v>2022-05</v>
      </c>
      <c r="F141">
        <v>2</v>
      </c>
      <c r="G141" t="str">
        <v>2022-Q2</v>
      </c>
      <c r="H141">
        <v>5</v>
      </c>
      <c r="I141" t="str">
        <v>May</v>
      </c>
      <c r="J141" t="str">
        <v>May</v>
      </c>
      <c r="K141" t="str">
        <v>May 2022</v>
      </c>
      <c r="L141">
        <v>21</v>
      </c>
      <c r="M141">
        <v>20</v>
      </c>
      <c r="N141">
        <v>2022</v>
      </c>
      <c r="O141" s="1">
        <v>44696</v>
      </c>
      <c r="P141" s="1">
        <v>44702</v>
      </c>
      <c r="Q141">
        <v>20</v>
      </c>
      <c r="R141">
        <v>140</v>
      </c>
      <c r="S141">
        <v>6</v>
      </c>
      <c r="T141" t="str">
        <v>Friday</v>
      </c>
      <c r="U141" t="str">
        <v>Fri</v>
      </c>
      <c r="V141" t="str">
        <v>No</v>
      </c>
      <c r="W141" t="str">
        <v>Yes</v>
      </c>
      <c r="X141" t="str">
        <v>No</v>
      </c>
      <c r="Y141" t="str">
        <v/>
      </c>
      <c r="Z141">
        <v>2022</v>
      </c>
      <c r="AA141">
        <v>3</v>
      </c>
      <c r="AB141" t="str">
        <v>Spring</v>
      </c>
      <c r="AC141">
        <v>31</v>
      </c>
      <c r="AD141" t="str">
        <v>No</v>
      </c>
      <c r="AE141" t="str">
        <v>No</v>
      </c>
      <c r="AF141" t="str">
        <v>No</v>
      </c>
      <c r="AG141" t="str">
        <v>No</v>
      </c>
      <c r="AH141">
        <v>3</v>
      </c>
      <c r="AI141" t="str">
        <v>2022-05</v>
      </c>
    </row>
    <row r="142">
      <c r="A142" s="1">
        <v>44702</v>
      </c>
      <c r="B142">
        <v>20220521</v>
      </c>
      <c r="C142">
        <v>2022</v>
      </c>
      <c r="D142">
        <v>202205</v>
      </c>
      <c r="E142" t="str">
        <v>2022-05</v>
      </c>
      <c r="F142">
        <v>2</v>
      </c>
      <c r="G142" t="str">
        <v>2022-Q2</v>
      </c>
      <c r="H142">
        <v>5</v>
      </c>
      <c r="I142" t="str">
        <v>May</v>
      </c>
      <c r="J142" t="str">
        <v>May</v>
      </c>
      <c r="K142" t="str">
        <v>May 2022</v>
      </c>
      <c r="L142">
        <v>21</v>
      </c>
      <c r="M142">
        <v>20</v>
      </c>
      <c r="N142">
        <v>2022</v>
      </c>
      <c r="O142" s="1">
        <v>44696</v>
      </c>
      <c r="P142" s="1">
        <v>44702</v>
      </c>
      <c r="Q142">
        <v>21</v>
      </c>
      <c r="R142">
        <v>141</v>
      </c>
      <c r="S142">
        <v>7</v>
      </c>
      <c r="T142" t="str">
        <v>Saturday</v>
      </c>
      <c r="U142" t="str">
        <v>Sat</v>
      </c>
      <c r="V142" t="str">
        <v>Yes</v>
      </c>
      <c r="W142" t="str">
        <v>No</v>
      </c>
      <c r="X142" t="str">
        <v>No</v>
      </c>
      <c r="Y142" t="str">
        <v/>
      </c>
      <c r="Z142">
        <v>2022</v>
      </c>
      <c r="AA142">
        <v>3</v>
      </c>
      <c r="AB142" t="str">
        <v>Spring</v>
      </c>
      <c r="AC142">
        <v>31</v>
      </c>
      <c r="AD142" t="str">
        <v>No</v>
      </c>
      <c r="AE142" t="str">
        <v>No</v>
      </c>
      <c r="AF142" t="str">
        <v>No</v>
      </c>
      <c r="AG142" t="str">
        <v>No</v>
      </c>
      <c r="AH142">
        <v>3</v>
      </c>
      <c r="AI142" t="str">
        <v>2022-05</v>
      </c>
    </row>
    <row r="143">
      <c r="A143" s="1">
        <v>44703</v>
      </c>
      <c r="B143">
        <v>20220522</v>
      </c>
      <c r="C143">
        <v>2022</v>
      </c>
      <c r="D143">
        <v>202205</v>
      </c>
      <c r="E143" t="str">
        <v>2022-05</v>
      </c>
      <c r="F143">
        <v>2</v>
      </c>
      <c r="G143" t="str">
        <v>2022-Q2</v>
      </c>
      <c r="H143">
        <v>5</v>
      </c>
      <c r="I143" t="str">
        <v>May</v>
      </c>
      <c r="J143" t="str">
        <v>May</v>
      </c>
      <c r="K143" t="str">
        <v>May 2022</v>
      </c>
      <c r="L143">
        <v>22</v>
      </c>
      <c r="M143">
        <v>20</v>
      </c>
      <c r="N143">
        <v>2022</v>
      </c>
      <c r="O143" s="1">
        <v>44703</v>
      </c>
      <c r="P143" s="1">
        <v>44709</v>
      </c>
      <c r="Q143">
        <v>22</v>
      </c>
      <c r="R143">
        <v>142</v>
      </c>
      <c r="S143">
        <v>1</v>
      </c>
      <c r="T143" t="str">
        <v>Sunday</v>
      </c>
      <c r="U143" t="str">
        <v>Sun</v>
      </c>
      <c r="V143" t="str">
        <v>Yes</v>
      </c>
      <c r="W143" t="str">
        <v>No</v>
      </c>
      <c r="X143" t="str">
        <v>No</v>
      </c>
      <c r="Y143" t="str">
        <v/>
      </c>
      <c r="Z143">
        <v>2022</v>
      </c>
      <c r="AA143">
        <v>3</v>
      </c>
      <c r="AB143" t="str">
        <v>Spring</v>
      </c>
      <c r="AC143">
        <v>31</v>
      </c>
      <c r="AD143" t="str">
        <v>No</v>
      </c>
      <c r="AE143" t="str">
        <v>No</v>
      </c>
      <c r="AF143" t="str">
        <v>No</v>
      </c>
      <c r="AG143" t="str">
        <v>No</v>
      </c>
      <c r="AH143">
        <v>4</v>
      </c>
      <c r="AI143" t="str">
        <v>2022-05</v>
      </c>
    </row>
    <row r="144">
      <c r="A144" s="1">
        <v>44704</v>
      </c>
      <c r="B144">
        <v>20220523</v>
      </c>
      <c r="C144">
        <v>2022</v>
      </c>
      <c r="D144">
        <v>202205</v>
      </c>
      <c r="E144" t="str">
        <v>2022-05</v>
      </c>
      <c r="F144">
        <v>2</v>
      </c>
      <c r="G144" t="str">
        <v>2022-Q2</v>
      </c>
      <c r="H144">
        <v>5</v>
      </c>
      <c r="I144" t="str">
        <v>May</v>
      </c>
      <c r="J144" t="str">
        <v>May</v>
      </c>
      <c r="K144" t="str">
        <v>May 2022</v>
      </c>
      <c r="L144">
        <v>22</v>
      </c>
      <c r="M144">
        <v>21</v>
      </c>
      <c r="N144">
        <v>2022</v>
      </c>
      <c r="O144" s="1">
        <v>44703</v>
      </c>
      <c r="P144" s="1">
        <v>44709</v>
      </c>
      <c r="Q144">
        <v>23</v>
      </c>
      <c r="R144">
        <v>143</v>
      </c>
      <c r="S144">
        <v>2</v>
      </c>
      <c r="T144" t="str">
        <v>Monday</v>
      </c>
      <c r="U144" t="str">
        <v>Mon</v>
      </c>
      <c r="V144" t="str">
        <v>No</v>
      </c>
      <c r="W144" t="str">
        <v>Yes</v>
      </c>
      <c r="X144" t="str">
        <v>No</v>
      </c>
      <c r="Y144" t="str">
        <v/>
      </c>
      <c r="Z144">
        <v>2022</v>
      </c>
      <c r="AA144">
        <v>3</v>
      </c>
      <c r="AB144" t="str">
        <v>Spring</v>
      </c>
      <c r="AC144">
        <v>31</v>
      </c>
      <c r="AD144" t="str">
        <v>No</v>
      </c>
      <c r="AE144" t="str">
        <v>No</v>
      </c>
      <c r="AF144" t="str">
        <v>No</v>
      </c>
      <c r="AG144" t="str">
        <v>No</v>
      </c>
      <c r="AH144">
        <v>4</v>
      </c>
      <c r="AI144" t="str">
        <v>2022-05</v>
      </c>
    </row>
    <row r="145">
      <c r="A145" s="1">
        <v>44705</v>
      </c>
      <c r="B145">
        <v>20220524</v>
      </c>
      <c r="C145">
        <v>2022</v>
      </c>
      <c r="D145">
        <v>202205</v>
      </c>
      <c r="E145" t="str">
        <v>2022-05</v>
      </c>
      <c r="F145">
        <v>2</v>
      </c>
      <c r="G145" t="str">
        <v>2022-Q2</v>
      </c>
      <c r="H145">
        <v>5</v>
      </c>
      <c r="I145" t="str">
        <v>May</v>
      </c>
      <c r="J145" t="str">
        <v>May</v>
      </c>
      <c r="K145" t="str">
        <v>May 2022</v>
      </c>
      <c r="L145">
        <v>22</v>
      </c>
      <c r="M145">
        <v>21</v>
      </c>
      <c r="N145">
        <v>2022</v>
      </c>
      <c r="O145" s="1">
        <v>44703</v>
      </c>
      <c r="P145" s="1">
        <v>44709</v>
      </c>
      <c r="Q145">
        <v>24</v>
      </c>
      <c r="R145">
        <v>144</v>
      </c>
      <c r="S145">
        <v>3</v>
      </c>
      <c r="T145" t="str">
        <v>Tuesday</v>
      </c>
      <c r="U145" t="str">
        <v>Tue</v>
      </c>
      <c r="V145" t="str">
        <v>No</v>
      </c>
      <c r="W145" t="str">
        <v>Yes</v>
      </c>
      <c r="X145" t="str">
        <v>No</v>
      </c>
      <c r="Y145" t="str">
        <v/>
      </c>
      <c r="Z145">
        <v>2022</v>
      </c>
      <c r="AA145">
        <v>3</v>
      </c>
      <c r="AB145" t="str">
        <v>Spring</v>
      </c>
      <c r="AC145">
        <v>31</v>
      </c>
      <c r="AD145" t="str">
        <v>No</v>
      </c>
      <c r="AE145" t="str">
        <v>No</v>
      </c>
      <c r="AF145" t="str">
        <v>No</v>
      </c>
      <c r="AG145" t="str">
        <v>No</v>
      </c>
      <c r="AH145">
        <v>4</v>
      </c>
      <c r="AI145" t="str">
        <v>2022-05</v>
      </c>
    </row>
    <row r="146">
      <c r="A146" s="1">
        <v>44706</v>
      </c>
      <c r="B146">
        <v>20220525</v>
      </c>
      <c r="C146">
        <v>2022</v>
      </c>
      <c r="D146">
        <v>202205</v>
      </c>
      <c r="E146" t="str">
        <v>2022-05</v>
      </c>
      <c r="F146">
        <v>2</v>
      </c>
      <c r="G146" t="str">
        <v>2022-Q2</v>
      </c>
      <c r="H146">
        <v>5</v>
      </c>
      <c r="I146" t="str">
        <v>May</v>
      </c>
      <c r="J146" t="str">
        <v>May</v>
      </c>
      <c r="K146" t="str">
        <v>May 2022</v>
      </c>
      <c r="L146">
        <v>22</v>
      </c>
      <c r="M146">
        <v>21</v>
      </c>
      <c r="N146">
        <v>2022</v>
      </c>
      <c r="O146" s="1">
        <v>44703</v>
      </c>
      <c r="P146" s="1">
        <v>44709</v>
      </c>
      <c r="Q146">
        <v>25</v>
      </c>
      <c r="R146">
        <v>145</v>
      </c>
      <c r="S146">
        <v>4</v>
      </c>
      <c r="T146" t="str">
        <v>Wednesday</v>
      </c>
      <c r="U146" t="str">
        <v>Wed</v>
      </c>
      <c r="V146" t="str">
        <v>No</v>
      </c>
      <c r="W146" t="str">
        <v>Yes</v>
      </c>
      <c r="X146" t="str">
        <v>No</v>
      </c>
      <c r="Y146" t="str">
        <v/>
      </c>
      <c r="Z146">
        <v>2022</v>
      </c>
      <c r="AA146">
        <v>3</v>
      </c>
      <c r="AB146" t="str">
        <v>Spring</v>
      </c>
      <c r="AC146">
        <v>31</v>
      </c>
      <c r="AD146" t="str">
        <v>No</v>
      </c>
      <c r="AE146" t="str">
        <v>No</v>
      </c>
      <c r="AF146" t="str">
        <v>No</v>
      </c>
      <c r="AG146" t="str">
        <v>No</v>
      </c>
      <c r="AH146">
        <v>4</v>
      </c>
      <c r="AI146" t="str">
        <v>2022-05</v>
      </c>
    </row>
    <row r="147">
      <c r="A147" s="1">
        <v>44707</v>
      </c>
      <c r="B147">
        <v>20220526</v>
      </c>
      <c r="C147">
        <v>2022</v>
      </c>
      <c r="D147">
        <v>202205</v>
      </c>
      <c r="E147" t="str">
        <v>2022-05</v>
      </c>
      <c r="F147">
        <v>2</v>
      </c>
      <c r="G147" t="str">
        <v>2022-Q2</v>
      </c>
      <c r="H147">
        <v>5</v>
      </c>
      <c r="I147" t="str">
        <v>May</v>
      </c>
      <c r="J147" t="str">
        <v>May</v>
      </c>
      <c r="K147" t="str">
        <v>May 2022</v>
      </c>
      <c r="L147">
        <v>22</v>
      </c>
      <c r="M147">
        <v>21</v>
      </c>
      <c r="N147">
        <v>2022</v>
      </c>
      <c r="O147" s="1">
        <v>44703</v>
      </c>
      <c r="P147" s="1">
        <v>44709</v>
      </c>
      <c r="Q147">
        <v>26</v>
      </c>
      <c r="R147">
        <v>146</v>
      </c>
      <c r="S147">
        <v>5</v>
      </c>
      <c r="T147" t="str">
        <v>Thursday</v>
      </c>
      <c r="U147" t="str">
        <v>Thu</v>
      </c>
      <c r="V147" t="str">
        <v>No</v>
      </c>
      <c r="W147" t="str">
        <v>Yes</v>
      </c>
      <c r="X147" t="str">
        <v>No</v>
      </c>
      <c r="Y147" t="str">
        <v/>
      </c>
      <c r="Z147">
        <v>2022</v>
      </c>
      <c r="AA147">
        <v>3</v>
      </c>
      <c r="AB147" t="str">
        <v>Spring</v>
      </c>
      <c r="AC147">
        <v>31</v>
      </c>
      <c r="AD147" t="str">
        <v>No</v>
      </c>
      <c r="AE147" t="str">
        <v>No</v>
      </c>
      <c r="AF147" t="str">
        <v>No</v>
      </c>
      <c r="AG147" t="str">
        <v>No</v>
      </c>
      <c r="AH147">
        <v>4</v>
      </c>
      <c r="AI147" t="str">
        <v>2022-05</v>
      </c>
    </row>
    <row r="148">
      <c r="A148" s="1">
        <v>44708</v>
      </c>
      <c r="B148">
        <v>20220527</v>
      </c>
      <c r="C148">
        <v>2022</v>
      </c>
      <c r="D148">
        <v>202205</v>
      </c>
      <c r="E148" t="str">
        <v>2022-05</v>
      </c>
      <c r="F148">
        <v>2</v>
      </c>
      <c r="G148" t="str">
        <v>2022-Q2</v>
      </c>
      <c r="H148">
        <v>5</v>
      </c>
      <c r="I148" t="str">
        <v>May</v>
      </c>
      <c r="J148" t="str">
        <v>May</v>
      </c>
      <c r="K148" t="str">
        <v>May 2022</v>
      </c>
      <c r="L148">
        <v>22</v>
      </c>
      <c r="M148">
        <v>21</v>
      </c>
      <c r="N148">
        <v>2022</v>
      </c>
      <c r="O148" s="1">
        <v>44703</v>
      </c>
      <c r="P148" s="1">
        <v>44709</v>
      </c>
      <c r="Q148">
        <v>27</v>
      </c>
      <c r="R148">
        <v>147</v>
      </c>
      <c r="S148">
        <v>6</v>
      </c>
      <c r="T148" t="str">
        <v>Friday</v>
      </c>
      <c r="U148" t="str">
        <v>Fri</v>
      </c>
      <c r="V148" t="str">
        <v>No</v>
      </c>
      <c r="W148" t="str">
        <v>Yes</v>
      </c>
      <c r="X148" t="str">
        <v>No</v>
      </c>
      <c r="Y148" t="str">
        <v/>
      </c>
      <c r="Z148">
        <v>2022</v>
      </c>
      <c r="AA148">
        <v>3</v>
      </c>
      <c r="AB148" t="str">
        <v>Spring</v>
      </c>
      <c r="AC148">
        <v>31</v>
      </c>
      <c r="AD148" t="str">
        <v>No</v>
      </c>
      <c r="AE148" t="str">
        <v>No</v>
      </c>
      <c r="AF148" t="str">
        <v>No</v>
      </c>
      <c r="AG148" t="str">
        <v>No</v>
      </c>
      <c r="AH148">
        <v>4</v>
      </c>
      <c r="AI148" t="str">
        <v>2022-05</v>
      </c>
    </row>
    <row r="149">
      <c r="A149" s="1">
        <v>44709</v>
      </c>
      <c r="B149">
        <v>20220528</v>
      </c>
      <c r="C149">
        <v>2022</v>
      </c>
      <c r="D149">
        <v>202205</v>
      </c>
      <c r="E149" t="str">
        <v>2022-05</v>
      </c>
      <c r="F149">
        <v>2</v>
      </c>
      <c r="G149" t="str">
        <v>2022-Q2</v>
      </c>
      <c r="H149">
        <v>5</v>
      </c>
      <c r="I149" t="str">
        <v>May</v>
      </c>
      <c r="J149" t="str">
        <v>May</v>
      </c>
      <c r="K149" t="str">
        <v>May 2022</v>
      </c>
      <c r="L149">
        <v>22</v>
      </c>
      <c r="M149">
        <v>21</v>
      </c>
      <c r="N149">
        <v>2022</v>
      </c>
      <c r="O149" s="1">
        <v>44703</v>
      </c>
      <c r="P149" s="1">
        <v>44709</v>
      </c>
      <c r="Q149">
        <v>28</v>
      </c>
      <c r="R149">
        <v>148</v>
      </c>
      <c r="S149">
        <v>7</v>
      </c>
      <c r="T149" t="str">
        <v>Saturday</v>
      </c>
      <c r="U149" t="str">
        <v>Sat</v>
      </c>
      <c r="V149" t="str">
        <v>Yes</v>
      </c>
      <c r="W149" t="str">
        <v>No</v>
      </c>
      <c r="X149" t="str">
        <v>No</v>
      </c>
      <c r="Y149" t="str">
        <v/>
      </c>
      <c r="Z149">
        <v>2022</v>
      </c>
      <c r="AA149">
        <v>3</v>
      </c>
      <c r="AB149" t="str">
        <v>Spring</v>
      </c>
      <c r="AC149">
        <v>31</v>
      </c>
      <c r="AD149" t="str">
        <v>No</v>
      </c>
      <c r="AE149" t="str">
        <v>No</v>
      </c>
      <c r="AF149" t="str">
        <v>No</v>
      </c>
      <c r="AG149" t="str">
        <v>No</v>
      </c>
      <c r="AH149">
        <v>4</v>
      </c>
      <c r="AI149" t="str">
        <v>2022-05</v>
      </c>
    </row>
    <row r="150">
      <c r="A150" s="1">
        <v>44710</v>
      </c>
      <c r="B150">
        <v>20220529</v>
      </c>
      <c r="C150">
        <v>2022</v>
      </c>
      <c r="D150">
        <v>202205</v>
      </c>
      <c r="E150" t="str">
        <v>2022-05</v>
      </c>
      <c r="F150">
        <v>2</v>
      </c>
      <c r="G150" t="str">
        <v>2022-Q2</v>
      </c>
      <c r="H150">
        <v>5</v>
      </c>
      <c r="I150" t="str">
        <v>May</v>
      </c>
      <c r="J150" t="str">
        <v>May</v>
      </c>
      <c r="K150" t="str">
        <v>May 2022</v>
      </c>
      <c r="L150">
        <v>23</v>
      </c>
      <c r="M150">
        <v>21</v>
      </c>
      <c r="N150">
        <v>2022</v>
      </c>
      <c r="O150" s="1">
        <v>44710</v>
      </c>
      <c r="P150" s="1">
        <v>44716</v>
      </c>
      <c r="Q150">
        <v>29</v>
      </c>
      <c r="R150">
        <v>149</v>
      </c>
      <c r="S150">
        <v>1</v>
      </c>
      <c r="T150" t="str">
        <v>Sunday</v>
      </c>
      <c r="U150" t="str">
        <v>Sun</v>
      </c>
      <c r="V150" t="str">
        <v>Yes</v>
      </c>
      <c r="W150" t="str">
        <v>No</v>
      </c>
      <c r="X150" t="str">
        <v>No</v>
      </c>
      <c r="Y150" t="str">
        <v/>
      </c>
      <c r="Z150">
        <v>2022</v>
      </c>
      <c r="AA150">
        <v>3</v>
      </c>
      <c r="AB150" t="str">
        <v>Spring</v>
      </c>
      <c r="AC150">
        <v>31</v>
      </c>
      <c r="AD150" t="str">
        <v>No</v>
      </c>
      <c r="AE150" t="str">
        <v>No</v>
      </c>
      <c r="AF150" t="str">
        <v>No</v>
      </c>
      <c r="AG150" t="str">
        <v>No</v>
      </c>
      <c r="AH150">
        <v>5</v>
      </c>
      <c r="AI150" t="str">
        <v>2022-05</v>
      </c>
    </row>
    <row r="151">
      <c r="A151" s="1">
        <v>44711</v>
      </c>
      <c r="B151">
        <v>20220530</v>
      </c>
      <c r="C151">
        <v>2022</v>
      </c>
      <c r="D151">
        <v>202205</v>
      </c>
      <c r="E151" t="str">
        <v>2022-05</v>
      </c>
      <c r="F151">
        <v>2</v>
      </c>
      <c r="G151" t="str">
        <v>2022-Q2</v>
      </c>
      <c r="H151">
        <v>5</v>
      </c>
      <c r="I151" t="str">
        <v>May</v>
      </c>
      <c r="J151" t="str">
        <v>May</v>
      </c>
      <c r="K151" t="str">
        <v>May 2022</v>
      </c>
      <c r="L151">
        <v>23</v>
      </c>
      <c r="M151">
        <v>22</v>
      </c>
      <c r="N151">
        <v>2022</v>
      </c>
      <c r="O151" s="1">
        <v>44710</v>
      </c>
      <c r="P151" s="1">
        <v>44716</v>
      </c>
      <c r="Q151">
        <v>30</v>
      </c>
      <c r="R151">
        <v>150</v>
      </c>
      <c r="S151">
        <v>2</v>
      </c>
      <c r="T151" t="str">
        <v>Monday</v>
      </c>
      <c r="U151" t="str">
        <v>Mon</v>
      </c>
      <c r="V151" t="str">
        <v>No</v>
      </c>
      <c r="W151" t="str">
        <v>Yes</v>
      </c>
      <c r="X151" t="str">
        <v>Yes</v>
      </c>
      <c r="Y151" t="str">
        <v>Memorial Day</v>
      </c>
      <c r="Z151">
        <v>2022</v>
      </c>
      <c r="AA151">
        <v>3</v>
      </c>
      <c r="AB151" t="str">
        <v>Spring</v>
      </c>
      <c r="AC151">
        <v>31</v>
      </c>
      <c r="AD151" t="str">
        <v>No</v>
      </c>
      <c r="AE151" t="str">
        <v>No</v>
      </c>
      <c r="AF151" t="str">
        <v>No</v>
      </c>
      <c r="AG151" t="str">
        <v>No</v>
      </c>
      <c r="AH151">
        <v>5</v>
      </c>
      <c r="AI151" t="str">
        <v>2022-05</v>
      </c>
    </row>
    <row r="152">
      <c r="A152" s="1">
        <v>44712</v>
      </c>
      <c r="B152">
        <v>20220531</v>
      </c>
      <c r="C152">
        <v>2022</v>
      </c>
      <c r="D152">
        <v>202205</v>
      </c>
      <c r="E152" t="str">
        <v>2022-05</v>
      </c>
      <c r="F152">
        <v>2</v>
      </c>
      <c r="G152" t="str">
        <v>2022-Q2</v>
      </c>
      <c r="H152">
        <v>5</v>
      </c>
      <c r="I152" t="str">
        <v>May</v>
      </c>
      <c r="J152" t="str">
        <v>May</v>
      </c>
      <c r="K152" t="str">
        <v>May 2022</v>
      </c>
      <c r="L152">
        <v>23</v>
      </c>
      <c r="M152">
        <v>22</v>
      </c>
      <c r="N152">
        <v>2022</v>
      </c>
      <c r="O152" s="1">
        <v>44710</v>
      </c>
      <c r="P152" s="1">
        <v>44716</v>
      </c>
      <c r="Q152">
        <v>31</v>
      </c>
      <c r="R152">
        <v>151</v>
      </c>
      <c r="S152">
        <v>3</v>
      </c>
      <c r="T152" t="str">
        <v>Tuesday</v>
      </c>
      <c r="U152" t="str">
        <v>Tue</v>
      </c>
      <c r="V152" t="str">
        <v>No</v>
      </c>
      <c r="W152" t="str">
        <v>Yes</v>
      </c>
      <c r="X152" t="str">
        <v>No</v>
      </c>
      <c r="Y152" t="str">
        <v/>
      </c>
      <c r="Z152">
        <v>2022</v>
      </c>
      <c r="AA152">
        <v>3</v>
      </c>
      <c r="AB152" t="str">
        <v>Spring</v>
      </c>
      <c r="AC152">
        <v>31</v>
      </c>
      <c r="AD152" t="str">
        <v>No</v>
      </c>
      <c r="AE152" t="str">
        <v>Yes</v>
      </c>
      <c r="AF152" t="str">
        <v>No</v>
      </c>
      <c r="AG152" t="str">
        <v>No</v>
      </c>
      <c r="AH152">
        <v>5</v>
      </c>
      <c r="AI152" t="str">
        <v>2022-05</v>
      </c>
    </row>
    <row r="153">
      <c r="A153" s="1">
        <v>44713</v>
      </c>
      <c r="B153">
        <v>20220601</v>
      </c>
      <c r="C153">
        <v>2022</v>
      </c>
      <c r="D153">
        <v>202206</v>
      </c>
      <c r="E153" t="str">
        <v>2022-06</v>
      </c>
      <c r="F153">
        <v>2</v>
      </c>
      <c r="G153" t="str">
        <v>2022-Q2</v>
      </c>
      <c r="H153">
        <v>6</v>
      </c>
      <c r="I153" t="str">
        <v>June</v>
      </c>
      <c r="J153" t="str">
        <v>Jun</v>
      </c>
      <c r="K153" t="str">
        <v>Jun 2022</v>
      </c>
      <c r="L153">
        <v>23</v>
      </c>
      <c r="M153">
        <v>22</v>
      </c>
      <c r="N153">
        <v>2022</v>
      </c>
      <c r="O153" s="1">
        <v>44710</v>
      </c>
      <c r="P153" s="1">
        <v>44716</v>
      </c>
      <c r="Q153">
        <v>1</v>
      </c>
      <c r="R153">
        <v>152</v>
      </c>
      <c r="S153">
        <v>4</v>
      </c>
      <c r="T153" t="str">
        <v>Wednesday</v>
      </c>
      <c r="U153" t="str">
        <v>Wed</v>
      </c>
      <c r="V153" t="str">
        <v>No</v>
      </c>
      <c r="W153" t="str">
        <v>Yes</v>
      </c>
      <c r="X153" t="str">
        <v>No</v>
      </c>
      <c r="Y153" t="str">
        <v/>
      </c>
      <c r="Z153">
        <v>2022</v>
      </c>
      <c r="AA153">
        <v>3</v>
      </c>
      <c r="AB153" t="str">
        <v>Summer</v>
      </c>
      <c r="AC153">
        <v>30</v>
      </c>
      <c r="AD153" t="str">
        <v>Yes</v>
      </c>
      <c r="AE153" t="str">
        <v>No</v>
      </c>
      <c r="AF153" t="str">
        <v>No</v>
      </c>
      <c r="AG153" t="str">
        <v>No</v>
      </c>
      <c r="AH153">
        <v>1</v>
      </c>
      <c r="AI153" t="str">
        <v>2022-06</v>
      </c>
    </row>
    <row r="154">
      <c r="A154" s="1">
        <v>44714</v>
      </c>
      <c r="B154">
        <v>20220602</v>
      </c>
      <c r="C154">
        <v>2022</v>
      </c>
      <c r="D154">
        <v>202206</v>
      </c>
      <c r="E154" t="str">
        <v>2022-06</v>
      </c>
      <c r="F154">
        <v>2</v>
      </c>
      <c r="G154" t="str">
        <v>2022-Q2</v>
      </c>
      <c r="H154">
        <v>6</v>
      </c>
      <c r="I154" t="str">
        <v>June</v>
      </c>
      <c r="J154" t="str">
        <v>Jun</v>
      </c>
      <c r="K154" t="str">
        <v>Jun 2022</v>
      </c>
      <c r="L154">
        <v>23</v>
      </c>
      <c r="M154">
        <v>22</v>
      </c>
      <c r="N154">
        <v>2022</v>
      </c>
      <c r="O154" s="1">
        <v>44710</v>
      </c>
      <c r="P154" s="1">
        <v>44716</v>
      </c>
      <c r="Q154">
        <v>2</v>
      </c>
      <c r="R154">
        <v>153</v>
      </c>
      <c r="S154">
        <v>5</v>
      </c>
      <c r="T154" t="str">
        <v>Thursday</v>
      </c>
      <c r="U154" t="str">
        <v>Thu</v>
      </c>
      <c r="V154" t="str">
        <v>No</v>
      </c>
      <c r="W154" t="str">
        <v>Yes</v>
      </c>
      <c r="X154" t="str">
        <v>No</v>
      </c>
      <c r="Y154" t="str">
        <v/>
      </c>
      <c r="Z154">
        <v>2022</v>
      </c>
      <c r="AA154">
        <v>3</v>
      </c>
      <c r="AB154" t="str">
        <v>Summer</v>
      </c>
      <c r="AC154">
        <v>30</v>
      </c>
      <c r="AD154" t="str">
        <v>No</v>
      </c>
      <c r="AE154" t="str">
        <v>No</v>
      </c>
      <c r="AF154" t="str">
        <v>No</v>
      </c>
      <c r="AG154" t="str">
        <v>No</v>
      </c>
      <c r="AH154">
        <v>1</v>
      </c>
      <c r="AI154" t="str">
        <v>2022-06</v>
      </c>
    </row>
    <row r="155">
      <c r="A155" s="1">
        <v>44715</v>
      </c>
      <c r="B155">
        <v>20220603</v>
      </c>
      <c r="C155">
        <v>2022</v>
      </c>
      <c r="D155">
        <v>202206</v>
      </c>
      <c r="E155" t="str">
        <v>2022-06</v>
      </c>
      <c r="F155">
        <v>2</v>
      </c>
      <c r="G155" t="str">
        <v>2022-Q2</v>
      </c>
      <c r="H155">
        <v>6</v>
      </c>
      <c r="I155" t="str">
        <v>June</v>
      </c>
      <c r="J155" t="str">
        <v>Jun</v>
      </c>
      <c r="K155" t="str">
        <v>Jun 2022</v>
      </c>
      <c r="L155">
        <v>23</v>
      </c>
      <c r="M155">
        <v>22</v>
      </c>
      <c r="N155">
        <v>2022</v>
      </c>
      <c r="O155" s="1">
        <v>44710</v>
      </c>
      <c r="P155" s="1">
        <v>44716</v>
      </c>
      <c r="Q155">
        <v>3</v>
      </c>
      <c r="R155">
        <v>154</v>
      </c>
      <c r="S155">
        <v>6</v>
      </c>
      <c r="T155" t="str">
        <v>Friday</v>
      </c>
      <c r="U155" t="str">
        <v>Fri</v>
      </c>
      <c r="V155" t="str">
        <v>No</v>
      </c>
      <c r="W155" t="str">
        <v>Yes</v>
      </c>
      <c r="X155" t="str">
        <v>No</v>
      </c>
      <c r="Y155" t="str">
        <v/>
      </c>
      <c r="Z155">
        <v>2022</v>
      </c>
      <c r="AA155">
        <v>3</v>
      </c>
      <c r="AB155" t="str">
        <v>Summer</v>
      </c>
      <c r="AC155">
        <v>30</v>
      </c>
      <c r="AD155" t="str">
        <v>No</v>
      </c>
      <c r="AE155" t="str">
        <v>No</v>
      </c>
      <c r="AF155" t="str">
        <v>No</v>
      </c>
      <c r="AG155" t="str">
        <v>No</v>
      </c>
      <c r="AH155">
        <v>1</v>
      </c>
      <c r="AI155" t="str">
        <v>2022-06</v>
      </c>
    </row>
    <row r="156">
      <c r="A156" s="1">
        <v>44716</v>
      </c>
      <c r="B156">
        <v>20220604</v>
      </c>
      <c r="C156">
        <v>2022</v>
      </c>
      <c r="D156">
        <v>202206</v>
      </c>
      <c r="E156" t="str">
        <v>2022-06</v>
      </c>
      <c r="F156">
        <v>2</v>
      </c>
      <c r="G156" t="str">
        <v>2022-Q2</v>
      </c>
      <c r="H156">
        <v>6</v>
      </c>
      <c r="I156" t="str">
        <v>June</v>
      </c>
      <c r="J156" t="str">
        <v>Jun</v>
      </c>
      <c r="K156" t="str">
        <v>Jun 2022</v>
      </c>
      <c r="L156">
        <v>23</v>
      </c>
      <c r="M156">
        <v>22</v>
      </c>
      <c r="N156">
        <v>2022</v>
      </c>
      <c r="O156" s="1">
        <v>44710</v>
      </c>
      <c r="P156" s="1">
        <v>44716</v>
      </c>
      <c r="Q156">
        <v>4</v>
      </c>
      <c r="R156">
        <v>155</v>
      </c>
      <c r="S156">
        <v>7</v>
      </c>
      <c r="T156" t="str">
        <v>Saturday</v>
      </c>
      <c r="U156" t="str">
        <v>Sat</v>
      </c>
      <c r="V156" t="str">
        <v>Yes</v>
      </c>
      <c r="W156" t="str">
        <v>No</v>
      </c>
      <c r="X156" t="str">
        <v>No</v>
      </c>
      <c r="Y156" t="str">
        <v/>
      </c>
      <c r="Z156">
        <v>2022</v>
      </c>
      <c r="AA156">
        <v>3</v>
      </c>
      <c r="AB156" t="str">
        <v>Summer</v>
      </c>
      <c r="AC156">
        <v>30</v>
      </c>
      <c r="AD156" t="str">
        <v>No</v>
      </c>
      <c r="AE156" t="str">
        <v>No</v>
      </c>
      <c r="AF156" t="str">
        <v>No</v>
      </c>
      <c r="AG156" t="str">
        <v>No</v>
      </c>
      <c r="AH156">
        <v>1</v>
      </c>
      <c r="AI156" t="str">
        <v>2022-06</v>
      </c>
    </row>
    <row r="157">
      <c r="A157" s="1">
        <v>44717</v>
      </c>
      <c r="B157">
        <v>20220605</v>
      </c>
      <c r="C157">
        <v>2022</v>
      </c>
      <c r="D157">
        <v>202206</v>
      </c>
      <c r="E157" t="str">
        <v>2022-06</v>
      </c>
      <c r="F157">
        <v>2</v>
      </c>
      <c r="G157" t="str">
        <v>2022-Q2</v>
      </c>
      <c r="H157">
        <v>6</v>
      </c>
      <c r="I157" t="str">
        <v>June</v>
      </c>
      <c r="J157" t="str">
        <v>Jun</v>
      </c>
      <c r="K157" t="str">
        <v>Jun 2022</v>
      </c>
      <c r="L157">
        <v>24</v>
      </c>
      <c r="M157">
        <v>22</v>
      </c>
      <c r="N157">
        <v>2022</v>
      </c>
      <c r="O157" s="1">
        <v>44717</v>
      </c>
      <c r="P157" s="1">
        <v>44723</v>
      </c>
      <c r="Q157">
        <v>5</v>
      </c>
      <c r="R157">
        <v>156</v>
      </c>
      <c r="S157">
        <v>1</v>
      </c>
      <c r="T157" t="str">
        <v>Sunday</v>
      </c>
      <c r="U157" t="str">
        <v>Sun</v>
      </c>
      <c r="V157" t="str">
        <v>Yes</v>
      </c>
      <c r="W157" t="str">
        <v>No</v>
      </c>
      <c r="X157" t="str">
        <v>No</v>
      </c>
      <c r="Y157" t="str">
        <v/>
      </c>
      <c r="Z157">
        <v>2022</v>
      </c>
      <c r="AA157">
        <v>3</v>
      </c>
      <c r="AB157" t="str">
        <v>Summer</v>
      </c>
      <c r="AC157">
        <v>30</v>
      </c>
      <c r="AD157" t="str">
        <v>No</v>
      </c>
      <c r="AE157" t="str">
        <v>No</v>
      </c>
      <c r="AF157" t="str">
        <v>No</v>
      </c>
      <c r="AG157" t="str">
        <v>No</v>
      </c>
      <c r="AH157">
        <v>1</v>
      </c>
      <c r="AI157" t="str">
        <v>2022-06</v>
      </c>
    </row>
    <row r="158">
      <c r="A158" s="1">
        <v>44718</v>
      </c>
      <c r="B158">
        <v>20220606</v>
      </c>
      <c r="C158">
        <v>2022</v>
      </c>
      <c r="D158">
        <v>202206</v>
      </c>
      <c r="E158" t="str">
        <v>2022-06</v>
      </c>
      <c r="F158">
        <v>2</v>
      </c>
      <c r="G158" t="str">
        <v>2022-Q2</v>
      </c>
      <c r="H158">
        <v>6</v>
      </c>
      <c r="I158" t="str">
        <v>June</v>
      </c>
      <c r="J158" t="str">
        <v>Jun</v>
      </c>
      <c r="K158" t="str">
        <v>Jun 2022</v>
      </c>
      <c r="L158">
        <v>24</v>
      </c>
      <c r="M158">
        <v>23</v>
      </c>
      <c r="N158">
        <v>2022</v>
      </c>
      <c r="O158" s="1">
        <v>44717</v>
      </c>
      <c r="P158" s="1">
        <v>44723</v>
      </c>
      <c r="Q158">
        <v>6</v>
      </c>
      <c r="R158">
        <v>157</v>
      </c>
      <c r="S158">
        <v>2</v>
      </c>
      <c r="T158" t="str">
        <v>Monday</v>
      </c>
      <c r="U158" t="str">
        <v>Mon</v>
      </c>
      <c r="V158" t="str">
        <v>No</v>
      </c>
      <c r="W158" t="str">
        <v>Yes</v>
      </c>
      <c r="X158" t="str">
        <v>No</v>
      </c>
      <c r="Y158" t="str">
        <v/>
      </c>
      <c r="Z158">
        <v>2022</v>
      </c>
      <c r="AA158">
        <v>3</v>
      </c>
      <c r="AB158" t="str">
        <v>Summer</v>
      </c>
      <c r="AC158">
        <v>30</v>
      </c>
      <c r="AD158" t="str">
        <v>No</v>
      </c>
      <c r="AE158" t="str">
        <v>No</v>
      </c>
      <c r="AF158" t="str">
        <v>No</v>
      </c>
      <c r="AG158" t="str">
        <v>No</v>
      </c>
      <c r="AH158">
        <v>1</v>
      </c>
      <c r="AI158" t="str">
        <v>2022-06</v>
      </c>
    </row>
    <row r="159">
      <c r="A159" s="1">
        <v>44719</v>
      </c>
      <c r="B159">
        <v>20220607</v>
      </c>
      <c r="C159">
        <v>2022</v>
      </c>
      <c r="D159">
        <v>202206</v>
      </c>
      <c r="E159" t="str">
        <v>2022-06</v>
      </c>
      <c r="F159">
        <v>2</v>
      </c>
      <c r="G159" t="str">
        <v>2022-Q2</v>
      </c>
      <c r="H159">
        <v>6</v>
      </c>
      <c r="I159" t="str">
        <v>June</v>
      </c>
      <c r="J159" t="str">
        <v>Jun</v>
      </c>
      <c r="K159" t="str">
        <v>Jun 2022</v>
      </c>
      <c r="L159">
        <v>24</v>
      </c>
      <c r="M159">
        <v>23</v>
      </c>
      <c r="N159">
        <v>2022</v>
      </c>
      <c r="O159" s="1">
        <v>44717</v>
      </c>
      <c r="P159" s="1">
        <v>44723</v>
      </c>
      <c r="Q159">
        <v>7</v>
      </c>
      <c r="R159">
        <v>158</v>
      </c>
      <c r="S159">
        <v>3</v>
      </c>
      <c r="T159" t="str">
        <v>Tuesday</v>
      </c>
      <c r="U159" t="str">
        <v>Tue</v>
      </c>
      <c r="V159" t="str">
        <v>No</v>
      </c>
      <c r="W159" t="str">
        <v>Yes</v>
      </c>
      <c r="X159" t="str">
        <v>No</v>
      </c>
      <c r="Y159" t="str">
        <v/>
      </c>
      <c r="Z159">
        <v>2022</v>
      </c>
      <c r="AA159">
        <v>3</v>
      </c>
      <c r="AB159" t="str">
        <v>Summer</v>
      </c>
      <c r="AC159">
        <v>30</v>
      </c>
      <c r="AD159" t="str">
        <v>No</v>
      </c>
      <c r="AE159" t="str">
        <v>No</v>
      </c>
      <c r="AF159" t="str">
        <v>No</v>
      </c>
      <c r="AG159" t="str">
        <v>No</v>
      </c>
      <c r="AH159">
        <v>1</v>
      </c>
      <c r="AI159" t="str">
        <v>2022-06</v>
      </c>
    </row>
    <row r="160">
      <c r="A160" s="1">
        <v>44720</v>
      </c>
      <c r="B160">
        <v>20220608</v>
      </c>
      <c r="C160">
        <v>2022</v>
      </c>
      <c r="D160">
        <v>202206</v>
      </c>
      <c r="E160" t="str">
        <v>2022-06</v>
      </c>
      <c r="F160">
        <v>2</v>
      </c>
      <c r="G160" t="str">
        <v>2022-Q2</v>
      </c>
      <c r="H160">
        <v>6</v>
      </c>
      <c r="I160" t="str">
        <v>June</v>
      </c>
      <c r="J160" t="str">
        <v>Jun</v>
      </c>
      <c r="K160" t="str">
        <v>Jun 2022</v>
      </c>
      <c r="L160">
        <v>24</v>
      </c>
      <c r="M160">
        <v>23</v>
      </c>
      <c r="N160">
        <v>2022</v>
      </c>
      <c r="O160" s="1">
        <v>44717</v>
      </c>
      <c r="P160" s="1">
        <v>44723</v>
      </c>
      <c r="Q160">
        <v>8</v>
      </c>
      <c r="R160">
        <v>159</v>
      </c>
      <c r="S160">
        <v>4</v>
      </c>
      <c r="T160" t="str">
        <v>Wednesday</v>
      </c>
      <c r="U160" t="str">
        <v>Wed</v>
      </c>
      <c r="V160" t="str">
        <v>No</v>
      </c>
      <c r="W160" t="str">
        <v>Yes</v>
      </c>
      <c r="X160" t="str">
        <v>No</v>
      </c>
      <c r="Y160" t="str">
        <v/>
      </c>
      <c r="Z160">
        <v>2022</v>
      </c>
      <c r="AA160">
        <v>3</v>
      </c>
      <c r="AB160" t="str">
        <v>Summer</v>
      </c>
      <c r="AC160">
        <v>30</v>
      </c>
      <c r="AD160" t="str">
        <v>No</v>
      </c>
      <c r="AE160" t="str">
        <v>No</v>
      </c>
      <c r="AF160" t="str">
        <v>No</v>
      </c>
      <c r="AG160" t="str">
        <v>No</v>
      </c>
      <c r="AH160">
        <v>2</v>
      </c>
      <c r="AI160" t="str">
        <v>2022-06</v>
      </c>
    </row>
    <row r="161">
      <c r="A161" s="1">
        <v>44721</v>
      </c>
      <c r="B161">
        <v>20220609</v>
      </c>
      <c r="C161">
        <v>2022</v>
      </c>
      <c r="D161">
        <v>202206</v>
      </c>
      <c r="E161" t="str">
        <v>2022-06</v>
      </c>
      <c r="F161">
        <v>2</v>
      </c>
      <c r="G161" t="str">
        <v>2022-Q2</v>
      </c>
      <c r="H161">
        <v>6</v>
      </c>
      <c r="I161" t="str">
        <v>June</v>
      </c>
      <c r="J161" t="str">
        <v>Jun</v>
      </c>
      <c r="K161" t="str">
        <v>Jun 2022</v>
      </c>
      <c r="L161">
        <v>24</v>
      </c>
      <c r="M161">
        <v>23</v>
      </c>
      <c r="N161">
        <v>2022</v>
      </c>
      <c r="O161" s="1">
        <v>44717</v>
      </c>
      <c r="P161" s="1">
        <v>44723</v>
      </c>
      <c r="Q161">
        <v>9</v>
      </c>
      <c r="R161">
        <v>160</v>
      </c>
      <c r="S161">
        <v>5</v>
      </c>
      <c r="T161" t="str">
        <v>Thursday</v>
      </c>
      <c r="U161" t="str">
        <v>Thu</v>
      </c>
      <c r="V161" t="str">
        <v>No</v>
      </c>
      <c r="W161" t="str">
        <v>Yes</v>
      </c>
      <c r="X161" t="str">
        <v>No</v>
      </c>
      <c r="Y161" t="str">
        <v/>
      </c>
      <c r="Z161">
        <v>2022</v>
      </c>
      <c r="AA161">
        <v>3</v>
      </c>
      <c r="AB161" t="str">
        <v>Summer</v>
      </c>
      <c r="AC161">
        <v>30</v>
      </c>
      <c r="AD161" t="str">
        <v>No</v>
      </c>
      <c r="AE161" t="str">
        <v>No</v>
      </c>
      <c r="AF161" t="str">
        <v>No</v>
      </c>
      <c r="AG161" t="str">
        <v>No</v>
      </c>
      <c r="AH161">
        <v>2</v>
      </c>
      <c r="AI161" t="str">
        <v>2022-06</v>
      </c>
    </row>
    <row r="162">
      <c r="A162" s="1">
        <v>44722</v>
      </c>
      <c r="B162">
        <v>20220610</v>
      </c>
      <c r="C162">
        <v>2022</v>
      </c>
      <c r="D162">
        <v>202206</v>
      </c>
      <c r="E162" t="str">
        <v>2022-06</v>
      </c>
      <c r="F162">
        <v>2</v>
      </c>
      <c r="G162" t="str">
        <v>2022-Q2</v>
      </c>
      <c r="H162">
        <v>6</v>
      </c>
      <c r="I162" t="str">
        <v>June</v>
      </c>
      <c r="J162" t="str">
        <v>Jun</v>
      </c>
      <c r="K162" t="str">
        <v>Jun 2022</v>
      </c>
      <c r="L162">
        <v>24</v>
      </c>
      <c r="M162">
        <v>23</v>
      </c>
      <c r="N162">
        <v>2022</v>
      </c>
      <c r="O162" s="1">
        <v>44717</v>
      </c>
      <c r="P162" s="1">
        <v>44723</v>
      </c>
      <c r="Q162">
        <v>10</v>
      </c>
      <c r="R162">
        <v>161</v>
      </c>
      <c r="S162">
        <v>6</v>
      </c>
      <c r="T162" t="str">
        <v>Friday</v>
      </c>
      <c r="U162" t="str">
        <v>Fri</v>
      </c>
      <c r="V162" t="str">
        <v>No</v>
      </c>
      <c r="W162" t="str">
        <v>Yes</v>
      </c>
      <c r="X162" t="str">
        <v>No</v>
      </c>
      <c r="Y162" t="str">
        <v/>
      </c>
      <c r="Z162">
        <v>2022</v>
      </c>
      <c r="AA162">
        <v>3</v>
      </c>
      <c r="AB162" t="str">
        <v>Summer</v>
      </c>
      <c r="AC162">
        <v>30</v>
      </c>
      <c r="AD162" t="str">
        <v>No</v>
      </c>
      <c r="AE162" t="str">
        <v>No</v>
      </c>
      <c r="AF162" t="str">
        <v>No</v>
      </c>
      <c r="AG162" t="str">
        <v>No</v>
      </c>
      <c r="AH162">
        <v>2</v>
      </c>
      <c r="AI162" t="str">
        <v>2022-06</v>
      </c>
    </row>
    <row r="163">
      <c r="A163" s="1">
        <v>44723</v>
      </c>
      <c r="B163">
        <v>20220611</v>
      </c>
      <c r="C163">
        <v>2022</v>
      </c>
      <c r="D163">
        <v>202206</v>
      </c>
      <c r="E163" t="str">
        <v>2022-06</v>
      </c>
      <c r="F163">
        <v>2</v>
      </c>
      <c r="G163" t="str">
        <v>2022-Q2</v>
      </c>
      <c r="H163">
        <v>6</v>
      </c>
      <c r="I163" t="str">
        <v>June</v>
      </c>
      <c r="J163" t="str">
        <v>Jun</v>
      </c>
      <c r="K163" t="str">
        <v>Jun 2022</v>
      </c>
      <c r="L163">
        <v>24</v>
      </c>
      <c r="M163">
        <v>23</v>
      </c>
      <c r="N163">
        <v>2022</v>
      </c>
      <c r="O163" s="1">
        <v>44717</v>
      </c>
      <c r="P163" s="1">
        <v>44723</v>
      </c>
      <c r="Q163">
        <v>11</v>
      </c>
      <c r="R163">
        <v>162</v>
      </c>
      <c r="S163">
        <v>7</v>
      </c>
      <c r="T163" t="str">
        <v>Saturday</v>
      </c>
      <c r="U163" t="str">
        <v>Sat</v>
      </c>
      <c r="V163" t="str">
        <v>Yes</v>
      </c>
      <c r="W163" t="str">
        <v>No</v>
      </c>
      <c r="X163" t="str">
        <v>No</v>
      </c>
      <c r="Y163" t="str">
        <v/>
      </c>
      <c r="Z163">
        <v>2022</v>
      </c>
      <c r="AA163">
        <v>3</v>
      </c>
      <c r="AB163" t="str">
        <v>Summer</v>
      </c>
      <c r="AC163">
        <v>30</v>
      </c>
      <c r="AD163" t="str">
        <v>No</v>
      </c>
      <c r="AE163" t="str">
        <v>No</v>
      </c>
      <c r="AF163" t="str">
        <v>No</v>
      </c>
      <c r="AG163" t="str">
        <v>No</v>
      </c>
      <c r="AH163">
        <v>2</v>
      </c>
      <c r="AI163" t="str">
        <v>2022-06</v>
      </c>
    </row>
    <row r="164">
      <c r="A164" s="1">
        <v>44724</v>
      </c>
      <c r="B164">
        <v>20220612</v>
      </c>
      <c r="C164">
        <v>2022</v>
      </c>
      <c r="D164">
        <v>202206</v>
      </c>
      <c r="E164" t="str">
        <v>2022-06</v>
      </c>
      <c r="F164">
        <v>2</v>
      </c>
      <c r="G164" t="str">
        <v>2022-Q2</v>
      </c>
      <c r="H164">
        <v>6</v>
      </c>
      <c r="I164" t="str">
        <v>June</v>
      </c>
      <c r="J164" t="str">
        <v>Jun</v>
      </c>
      <c r="K164" t="str">
        <v>Jun 2022</v>
      </c>
      <c r="L164">
        <v>25</v>
      </c>
      <c r="M164">
        <v>23</v>
      </c>
      <c r="N164">
        <v>2022</v>
      </c>
      <c r="O164" s="1">
        <v>44724</v>
      </c>
      <c r="P164" s="1">
        <v>44730</v>
      </c>
      <c r="Q164">
        <v>12</v>
      </c>
      <c r="R164">
        <v>163</v>
      </c>
      <c r="S164">
        <v>1</v>
      </c>
      <c r="T164" t="str">
        <v>Sunday</v>
      </c>
      <c r="U164" t="str">
        <v>Sun</v>
      </c>
      <c r="V164" t="str">
        <v>Yes</v>
      </c>
      <c r="W164" t="str">
        <v>No</v>
      </c>
      <c r="X164" t="str">
        <v>No</v>
      </c>
      <c r="Y164" t="str">
        <v/>
      </c>
      <c r="Z164">
        <v>2022</v>
      </c>
      <c r="AA164">
        <v>3</v>
      </c>
      <c r="AB164" t="str">
        <v>Summer</v>
      </c>
      <c r="AC164">
        <v>30</v>
      </c>
      <c r="AD164" t="str">
        <v>No</v>
      </c>
      <c r="AE164" t="str">
        <v>No</v>
      </c>
      <c r="AF164" t="str">
        <v>No</v>
      </c>
      <c r="AG164" t="str">
        <v>No</v>
      </c>
      <c r="AH164">
        <v>2</v>
      </c>
      <c r="AI164" t="str">
        <v>2022-06</v>
      </c>
    </row>
    <row r="165">
      <c r="A165" s="1">
        <v>44725</v>
      </c>
      <c r="B165">
        <v>20220613</v>
      </c>
      <c r="C165">
        <v>2022</v>
      </c>
      <c r="D165">
        <v>202206</v>
      </c>
      <c r="E165" t="str">
        <v>2022-06</v>
      </c>
      <c r="F165">
        <v>2</v>
      </c>
      <c r="G165" t="str">
        <v>2022-Q2</v>
      </c>
      <c r="H165">
        <v>6</v>
      </c>
      <c r="I165" t="str">
        <v>June</v>
      </c>
      <c r="J165" t="str">
        <v>Jun</v>
      </c>
      <c r="K165" t="str">
        <v>Jun 2022</v>
      </c>
      <c r="L165">
        <v>25</v>
      </c>
      <c r="M165">
        <v>24</v>
      </c>
      <c r="N165">
        <v>2022</v>
      </c>
      <c r="O165" s="1">
        <v>44724</v>
      </c>
      <c r="P165" s="1">
        <v>44730</v>
      </c>
      <c r="Q165">
        <v>13</v>
      </c>
      <c r="R165">
        <v>164</v>
      </c>
      <c r="S165">
        <v>2</v>
      </c>
      <c r="T165" t="str">
        <v>Monday</v>
      </c>
      <c r="U165" t="str">
        <v>Mon</v>
      </c>
      <c r="V165" t="str">
        <v>No</v>
      </c>
      <c r="W165" t="str">
        <v>Yes</v>
      </c>
      <c r="X165" t="str">
        <v>No</v>
      </c>
      <c r="Y165" t="str">
        <v/>
      </c>
      <c r="Z165">
        <v>2022</v>
      </c>
      <c r="AA165">
        <v>3</v>
      </c>
      <c r="AB165" t="str">
        <v>Summer</v>
      </c>
      <c r="AC165">
        <v>30</v>
      </c>
      <c r="AD165" t="str">
        <v>No</v>
      </c>
      <c r="AE165" t="str">
        <v>No</v>
      </c>
      <c r="AF165" t="str">
        <v>No</v>
      </c>
      <c r="AG165" t="str">
        <v>No</v>
      </c>
      <c r="AH165">
        <v>2</v>
      </c>
      <c r="AI165" t="str">
        <v>2022-06</v>
      </c>
    </row>
    <row r="166">
      <c r="A166" s="1">
        <v>44726</v>
      </c>
      <c r="B166">
        <v>20220614</v>
      </c>
      <c r="C166">
        <v>2022</v>
      </c>
      <c r="D166">
        <v>202206</v>
      </c>
      <c r="E166" t="str">
        <v>2022-06</v>
      </c>
      <c r="F166">
        <v>2</v>
      </c>
      <c r="G166" t="str">
        <v>2022-Q2</v>
      </c>
      <c r="H166">
        <v>6</v>
      </c>
      <c r="I166" t="str">
        <v>June</v>
      </c>
      <c r="J166" t="str">
        <v>Jun</v>
      </c>
      <c r="K166" t="str">
        <v>Jun 2022</v>
      </c>
      <c r="L166">
        <v>25</v>
      </c>
      <c r="M166">
        <v>24</v>
      </c>
      <c r="N166">
        <v>2022</v>
      </c>
      <c r="O166" s="1">
        <v>44724</v>
      </c>
      <c r="P166" s="1">
        <v>44730</v>
      </c>
      <c r="Q166">
        <v>14</v>
      </c>
      <c r="R166">
        <v>165</v>
      </c>
      <c r="S166">
        <v>3</v>
      </c>
      <c r="T166" t="str">
        <v>Tuesday</v>
      </c>
      <c r="U166" t="str">
        <v>Tue</v>
      </c>
      <c r="V166" t="str">
        <v>No</v>
      </c>
      <c r="W166" t="str">
        <v>Yes</v>
      </c>
      <c r="X166" t="str">
        <v>No</v>
      </c>
      <c r="Y166" t="str">
        <v/>
      </c>
      <c r="Z166">
        <v>2022</v>
      </c>
      <c r="AA166">
        <v>3</v>
      </c>
      <c r="AB166" t="str">
        <v>Summer</v>
      </c>
      <c r="AC166">
        <v>30</v>
      </c>
      <c r="AD166" t="str">
        <v>No</v>
      </c>
      <c r="AE166" t="str">
        <v>No</v>
      </c>
      <c r="AF166" t="str">
        <v>No</v>
      </c>
      <c r="AG166" t="str">
        <v>No</v>
      </c>
      <c r="AH166">
        <v>2</v>
      </c>
      <c r="AI166" t="str">
        <v>2022-06</v>
      </c>
    </row>
    <row r="167">
      <c r="A167" s="1">
        <v>44727</v>
      </c>
      <c r="B167">
        <v>20220615</v>
      </c>
      <c r="C167">
        <v>2022</v>
      </c>
      <c r="D167">
        <v>202206</v>
      </c>
      <c r="E167" t="str">
        <v>2022-06</v>
      </c>
      <c r="F167">
        <v>2</v>
      </c>
      <c r="G167" t="str">
        <v>2022-Q2</v>
      </c>
      <c r="H167">
        <v>6</v>
      </c>
      <c r="I167" t="str">
        <v>June</v>
      </c>
      <c r="J167" t="str">
        <v>Jun</v>
      </c>
      <c r="K167" t="str">
        <v>Jun 2022</v>
      </c>
      <c r="L167">
        <v>25</v>
      </c>
      <c r="M167">
        <v>24</v>
      </c>
      <c r="N167">
        <v>2022</v>
      </c>
      <c r="O167" s="1">
        <v>44724</v>
      </c>
      <c r="P167" s="1">
        <v>44730</v>
      </c>
      <c r="Q167">
        <v>15</v>
      </c>
      <c r="R167">
        <v>166</v>
      </c>
      <c r="S167">
        <v>4</v>
      </c>
      <c r="T167" t="str">
        <v>Wednesday</v>
      </c>
      <c r="U167" t="str">
        <v>Wed</v>
      </c>
      <c r="V167" t="str">
        <v>No</v>
      </c>
      <c r="W167" t="str">
        <v>Yes</v>
      </c>
      <c r="X167" t="str">
        <v>No</v>
      </c>
      <c r="Y167" t="str">
        <v/>
      </c>
      <c r="Z167">
        <v>2022</v>
      </c>
      <c r="AA167">
        <v>3</v>
      </c>
      <c r="AB167" t="str">
        <v>Summer</v>
      </c>
      <c r="AC167">
        <v>30</v>
      </c>
      <c r="AD167" t="str">
        <v>No</v>
      </c>
      <c r="AE167" t="str">
        <v>No</v>
      </c>
      <c r="AF167" t="str">
        <v>No</v>
      </c>
      <c r="AG167" t="str">
        <v>No</v>
      </c>
      <c r="AH167">
        <v>3</v>
      </c>
      <c r="AI167" t="str">
        <v>2022-06</v>
      </c>
    </row>
    <row r="168">
      <c r="A168" s="1">
        <v>44728</v>
      </c>
      <c r="B168">
        <v>20220616</v>
      </c>
      <c r="C168">
        <v>2022</v>
      </c>
      <c r="D168">
        <v>202206</v>
      </c>
      <c r="E168" t="str">
        <v>2022-06</v>
      </c>
      <c r="F168">
        <v>2</v>
      </c>
      <c r="G168" t="str">
        <v>2022-Q2</v>
      </c>
      <c r="H168">
        <v>6</v>
      </c>
      <c r="I168" t="str">
        <v>June</v>
      </c>
      <c r="J168" t="str">
        <v>Jun</v>
      </c>
      <c r="K168" t="str">
        <v>Jun 2022</v>
      </c>
      <c r="L168">
        <v>25</v>
      </c>
      <c r="M168">
        <v>24</v>
      </c>
      <c r="N168">
        <v>2022</v>
      </c>
      <c r="O168" s="1">
        <v>44724</v>
      </c>
      <c r="P168" s="1">
        <v>44730</v>
      </c>
      <c r="Q168">
        <v>16</v>
      </c>
      <c r="R168">
        <v>167</v>
      </c>
      <c r="S168">
        <v>5</v>
      </c>
      <c r="T168" t="str">
        <v>Thursday</v>
      </c>
      <c r="U168" t="str">
        <v>Thu</v>
      </c>
      <c r="V168" t="str">
        <v>No</v>
      </c>
      <c r="W168" t="str">
        <v>Yes</v>
      </c>
      <c r="X168" t="str">
        <v>No</v>
      </c>
      <c r="Y168" t="str">
        <v/>
      </c>
      <c r="Z168">
        <v>2022</v>
      </c>
      <c r="AA168">
        <v>3</v>
      </c>
      <c r="AB168" t="str">
        <v>Summer</v>
      </c>
      <c r="AC168">
        <v>30</v>
      </c>
      <c r="AD168" t="str">
        <v>No</v>
      </c>
      <c r="AE168" t="str">
        <v>No</v>
      </c>
      <c r="AF168" t="str">
        <v>No</v>
      </c>
      <c r="AG168" t="str">
        <v>No</v>
      </c>
      <c r="AH168">
        <v>3</v>
      </c>
      <c r="AI168" t="str">
        <v>2022-06</v>
      </c>
    </row>
    <row r="169">
      <c r="A169" s="1">
        <v>44729</v>
      </c>
      <c r="B169">
        <v>20220617</v>
      </c>
      <c r="C169">
        <v>2022</v>
      </c>
      <c r="D169">
        <v>202206</v>
      </c>
      <c r="E169" t="str">
        <v>2022-06</v>
      </c>
      <c r="F169">
        <v>2</v>
      </c>
      <c r="G169" t="str">
        <v>2022-Q2</v>
      </c>
      <c r="H169">
        <v>6</v>
      </c>
      <c r="I169" t="str">
        <v>June</v>
      </c>
      <c r="J169" t="str">
        <v>Jun</v>
      </c>
      <c r="K169" t="str">
        <v>Jun 2022</v>
      </c>
      <c r="L169">
        <v>25</v>
      </c>
      <c r="M169">
        <v>24</v>
      </c>
      <c r="N169">
        <v>2022</v>
      </c>
      <c r="O169" s="1">
        <v>44724</v>
      </c>
      <c r="P169" s="1">
        <v>44730</v>
      </c>
      <c r="Q169">
        <v>17</v>
      </c>
      <c r="R169">
        <v>168</v>
      </c>
      <c r="S169">
        <v>6</v>
      </c>
      <c r="T169" t="str">
        <v>Friday</v>
      </c>
      <c r="U169" t="str">
        <v>Fri</v>
      </c>
      <c r="V169" t="str">
        <v>No</v>
      </c>
      <c r="W169" t="str">
        <v>Yes</v>
      </c>
      <c r="X169" t="str">
        <v>No</v>
      </c>
      <c r="Y169" t="str">
        <v/>
      </c>
      <c r="Z169">
        <v>2022</v>
      </c>
      <c r="AA169">
        <v>3</v>
      </c>
      <c r="AB169" t="str">
        <v>Summer</v>
      </c>
      <c r="AC169">
        <v>30</v>
      </c>
      <c r="AD169" t="str">
        <v>No</v>
      </c>
      <c r="AE169" t="str">
        <v>No</v>
      </c>
      <c r="AF169" t="str">
        <v>No</v>
      </c>
      <c r="AG169" t="str">
        <v>No</v>
      </c>
      <c r="AH169">
        <v>3</v>
      </c>
      <c r="AI169" t="str">
        <v>2022-06</v>
      </c>
    </row>
    <row r="170">
      <c r="A170" s="1">
        <v>44730</v>
      </c>
      <c r="B170">
        <v>20220618</v>
      </c>
      <c r="C170">
        <v>2022</v>
      </c>
      <c r="D170">
        <v>202206</v>
      </c>
      <c r="E170" t="str">
        <v>2022-06</v>
      </c>
      <c r="F170">
        <v>2</v>
      </c>
      <c r="G170" t="str">
        <v>2022-Q2</v>
      </c>
      <c r="H170">
        <v>6</v>
      </c>
      <c r="I170" t="str">
        <v>June</v>
      </c>
      <c r="J170" t="str">
        <v>Jun</v>
      </c>
      <c r="K170" t="str">
        <v>Jun 2022</v>
      </c>
      <c r="L170">
        <v>25</v>
      </c>
      <c r="M170">
        <v>24</v>
      </c>
      <c r="N170">
        <v>2022</v>
      </c>
      <c r="O170" s="1">
        <v>44724</v>
      </c>
      <c r="P170" s="1">
        <v>44730</v>
      </c>
      <c r="Q170">
        <v>18</v>
      </c>
      <c r="R170">
        <v>169</v>
      </c>
      <c r="S170">
        <v>7</v>
      </c>
      <c r="T170" t="str">
        <v>Saturday</v>
      </c>
      <c r="U170" t="str">
        <v>Sat</v>
      </c>
      <c r="V170" t="str">
        <v>Yes</v>
      </c>
      <c r="W170" t="str">
        <v>No</v>
      </c>
      <c r="X170" t="str">
        <v>No</v>
      </c>
      <c r="Y170" t="str">
        <v/>
      </c>
      <c r="Z170">
        <v>2022</v>
      </c>
      <c r="AA170">
        <v>3</v>
      </c>
      <c r="AB170" t="str">
        <v>Summer</v>
      </c>
      <c r="AC170">
        <v>30</v>
      </c>
      <c r="AD170" t="str">
        <v>No</v>
      </c>
      <c r="AE170" t="str">
        <v>No</v>
      </c>
      <c r="AF170" t="str">
        <v>No</v>
      </c>
      <c r="AG170" t="str">
        <v>No</v>
      </c>
      <c r="AH170">
        <v>3</v>
      </c>
      <c r="AI170" t="str">
        <v>2022-06</v>
      </c>
    </row>
    <row r="171">
      <c r="A171" s="1">
        <v>44731</v>
      </c>
      <c r="B171">
        <v>20220619</v>
      </c>
      <c r="C171">
        <v>2022</v>
      </c>
      <c r="D171">
        <v>202206</v>
      </c>
      <c r="E171" t="str">
        <v>2022-06</v>
      </c>
      <c r="F171">
        <v>2</v>
      </c>
      <c r="G171" t="str">
        <v>2022-Q2</v>
      </c>
      <c r="H171">
        <v>6</v>
      </c>
      <c r="I171" t="str">
        <v>June</v>
      </c>
      <c r="J171" t="str">
        <v>Jun</v>
      </c>
      <c r="K171" t="str">
        <v>Jun 2022</v>
      </c>
      <c r="L171">
        <v>26</v>
      </c>
      <c r="M171">
        <v>24</v>
      </c>
      <c r="N171">
        <v>2022</v>
      </c>
      <c r="O171" s="1">
        <v>44731</v>
      </c>
      <c r="P171" s="1">
        <v>44737</v>
      </c>
      <c r="Q171">
        <v>19</v>
      </c>
      <c r="R171">
        <v>170</v>
      </c>
      <c r="S171">
        <v>1</v>
      </c>
      <c r="T171" t="str">
        <v>Sunday</v>
      </c>
      <c r="U171" t="str">
        <v>Sun</v>
      </c>
      <c r="V171" t="str">
        <v>Yes</v>
      </c>
      <c r="W171" t="str">
        <v>No</v>
      </c>
      <c r="X171" t="str">
        <v>Yes</v>
      </c>
      <c r="Y171" t="str">
        <v>Juneteenth</v>
      </c>
      <c r="Z171">
        <v>2022</v>
      </c>
      <c r="AA171">
        <v>3</v>
      </c>
      <c r="AB171" t="str">
        <v>Summer</v>
      </c>
      <c r="AC171">
        <v>30</v>
      </c>
      <c r="AD171" t="str">
        <v>No</v>
      </c>
      <c r="AE171" t="str">
        <v>No</v>
      </c>
      <c r="AF171" t="str">
        <v>No</v>
      </c>
      <c r="AG171" t="str">
        <v>No</v>
      </c>
      <c r="AH171">
        <v>3</v>
      </c>
      <c r="AI171" t="str">
        <v>2022-06</v>
      </c>
    </row>
    <row r="172">
      <c r="A172" s="1">
        <v>44732</v>
      </c>
      <c r="B172">
        <v>20220620</v>
      </c>
      <c r="C172">
        <v>2022</v>
      </c>
      <c r="D172">
        <v>202206</v>
      </c>
      <c r="E172" t="str">
        <v>2022-06</v>
      </c>
      <c r="F172">
        <v>2</v>
      </c>
      <c r="G172" t="str">
        <v>2022-Q2</v>
      </c>
      <c r="H172">
        <v>6</v>
      </c>
      <c r="I172" t="str">
        <v>June</v>
      </c>
      <c r="J172" t="str">
        <v>Jun</v>
      </c>
      <c r="K172" t="str">
        <v>Jun 2022</v>
      </c>
      <c r="L172">
        <v>26</v>
      </c>
      <c r="M172">
        <v>25</v>
      </c>
      <c r="N172">
        <v>2022</v>
      </c>
      <c r="O172" s="1">
        <v>44731</v>
      </c>
      <c r="P172" s="1">
        <v>44737</v>
      </c>
      <c r="Q172">
        <v>20</v>
      </c>
      <c r="R172">
        <v>171</v>
      </c>
      <c r="S172">
        <v>2</v>
      </c>
      <c r="T172" t="str">
        <v>Monday</v>
      </c>
      <c r="U172" t="str">
        <v>Mon</v>
      </c>
      <c r="V172" t="str">
        <v>No</v>
      </c>
      <c r="W172" t="str">
        <v>Yes</v>
      </c>
      <c r="X172" t="str">
        <v>Yes</v>
      </c>
      <c r="Y172" t="str">
        <v>Juneteenth (observed)</v>
      </c>
      <c r="Z172">
        <v>2022</v>
      </c>
      <c r="AA172">
        <v>3</v>
      </c>
      <c r="AB172" t="str">
        <v>Summer</v>
      </c>
      <c r="AC172">
        <v>30</v>
      </c>
      <c r="AD172" t="str">
        <v>No</v>
      </c>
      <c r="AE172" t="str">
        <v>No</v>
      </c>
      <c r="AF172" t="str">
        <v>No</v>
      </c>
      <c r="AG172" t="str">
        <v>No</v>
      </c>
      <c r="AH172">
        <v>3</v>
      </c>
      <c r="AI172" t="str">
        <v>2022-06</v>
      </c>
    </row>
    <row r="173">
      <c r="A173" s="1">
        <v>44733</v>
      </c>
      <c r="B173">
        <v>20220621</v>
      </c>
      <c r="C173">
        <v>2022</v>
      </c>
      <c r="D173">
        <v>202206</v>
      </c>
      <c r="E173" t="str">
        <v>2022-06</v>
      </c>
      <c r="F173">
        <v>2</v>
      </c>
      <c r="G173" t="str">
        <v>2022-Q2</v>
      </c>
      <c r="H173">
        <v>6</v>
      </c>
      <c r="I173" t="str">
        <v>June</v>
      </c>
      <c r="J173" t="str">
        <v>Jun</v>
      </c>
      <c r="K173" t="str">
        <v>Jun 2022</v>
      </c>
      <c r="L173">
        <v>26</v>
      </c>
      <c r="M173">
        <v>25</v>
      </c>
      <c r="N173">
        <v>2022</v>
      </c>
      <c r="O173" s="1">
        <v>44731</v>
      </c>
      <c r="P173" s="1">
        <v>44737</v>
      </c>
      <c r="Q173">
        <v>21</v>
      </c>
      <c r="R173">
        <v>172</v>
      </c>
      <c r="S173">
        <v>3</v>
      </c>
      <c r="T173" t="str">
        <v>Tuesday</v>
      </c>
      <c r="U173" t="str">
        <v>Tue</v>
      </c>
      <c r="V173" t="str">
        <v>No</v>
      </c>
      <c r="W173" t="str">
        <v>Yes</v>
      </c>
      <c r="X173" t="str">
        <v>No</v>
      </c>
      <c r="Y173" t="str">
        <v/>
      </c>
      <c r="Z173">
        <v>2022</v>
      </c>
      <c r="AA173">
        <v>3</v>
      </c>
      <c r="AB173" t="str">
        <v>Summer</v>
      </c>
      <c r="AC173">
        <v>30</v>
      </c>
      <c r="AD173" t="str">
        <v>No</v>
      </c>
      <c r="AE173" t="str">
        <v>No</v>
      </c>
      <c r="AF173" t="str">
        <v>No</v>
      </c>
      <c r="AG173" t="str">
        <v>No</v>
      </c>
      <c r="AH173">
        <v>3</v>
      </c>
      <c r="AI173" t="str">
        <v>2022-06</v>
      </c>
    </row>
    <row r="174">
      <c r="A174" s="1">
        <v>44734</v>
      </c>
      <c r="B174">
        <v>20220622</v>
      </c>
      <c r="C174">
        <v>2022</v>
      </c>
      <c r="D174">
        <v>202206</v>
      </c>
      <c r="E174" t="str">
        <v>2022-06</v>
      </c>
      <c r="F174">
        <v>2</v>
      </c>
      <c r="G174" t="str">
        <v>2022-Q2</v>
      </c>
      <c r="H174">
        <v>6</v>
      </c>
      <c r="I174" t="str">
        <v>June</v>
      </c>
      <c r="J174" t="str">
        <v>Jun</v>
      </c>
      <c r="K174" t="str">
        <v>Jun 2022</v>
      </c>
      <c r="L174">
        <v>26</v>
      </c>
      <c r="M174">
        <v>25</v>
      </c>
      <c r="N174">
        <v>2022</v>
      </c>
      <c r="O174" s="1">
        <v>44731</v>
      </c>
      <c r="P174" s="1">
        <v>44737</v>
      </c>
      <c r="Q174">
        <v>22</v>
      </c>
      <c r="R174">
        <v>173</v>
      </c>
      <c r="S174">
        <v>4</v>
      </c>
      <c r="T174" t="str">
        <v>Wednesday</v>
      </c>
      <c r="U174" t="str">
        <v>Wed</v>
      </c>
      <c r="V174" t="str">
        <v>No</v>
      </c>
      <c r="W174" t="str">
        <v>Yes</v>
      </c>
      <c r="X174" t="str">
        <v>No</v>
      </c>
      <c r="Y174" t="str">
        <v/>
      </c>
      <c r="Z174">
        <v>2022</v>
      </c>
      <c r="AA174">
        <v>3</v>
      </c>
      <c r="AB174" t="str">
        <v>Summer</v>
      </c>
      <c r="AC174">
        <v>30</v>
      </c>
      <c r="AD174" t="str">
        <v>No</v>
      </c>
      <c r="AE174" t="str">
        <v>No</v>
      </c>
      <c r="AF174" t="str">
        <v>No</v>
      </c>
      <c r="AG174" t="str">
        <v>No</v>
      </c>
      <c r="AH174">
        <v>4</v>
      </c>
      <c r="AI174" t="str">
        <v>2022-06</v>
      </c>
    </row>
    <row r="175">
      <c r="A175" s="1">
        <v>44735</v>
      </c>
      <c r="B175">
        <v>20220623</v>
      </c>
      <c r="C175">
        <v>2022</v>
      </c>
      <c r="D175">
        <v>202206</v>
      </c>
      <c r="E175" t="str">
        <v>2022-06</v>
      </c>
      <c r="F175">
        <v>2</v>
      </c>
      <c r="G175" t="str">
        <v>2022-Q2</v>
      </c>
      <c r="H175">
        <v>6</v>
      </c>
      <c r="I175" t="str">
        <v>June</v>
      </c>
      <c r="J175" t="str">
        <v>Jun</v>
      </c>
      <c r="K175" t="str">
        <v>Jun 2022</v>
      </c>
      <c r="L175">
        <v>26</v>
      </c>
      <c r="M175">
        <v>25</v>
      </c>
      <c r="N175">
        <v>2022</v>
      </c>
      <c r="O175" s="1">
        <v>44731</v>
      </c>
      <c r="P175" s="1">
        <v>44737</v>
      </c>
      <c r="Q175">
        <v>23</v>
      </c>
      <c r="R175">
        <v>174</v>
      </c>
      <c r="S175">
        <v>5</v>
      </c>
      <c r="T175" t="str">
        <v>Thursday</v>
      </c>
      <c r="U175" t="str">
        <v>Thu</v>
      </c>
      <c r="V175" t="str">
        <v>No</v>
      </c>
      <c r="W175" t="str">
        <v>Yes</v>
      </c>
      <c r="X175" t="str">
        <v>No</v>
      </c>
      <c r="Y175" t="str">
        <v/>
      </c>
      <c r="Z175">
        <v>2022</v>
      </c>
      <c r="AA175">
        <v>3</v>
      </c>
      <c r="AB175" t="str">
        <v>Summer</v>
      </c>
      <c r="AC175">
        <v>30</v>
      </c>
      <c r="AD175" t="str">
        <v>No</v>
      </c>
      <c r="AE175" t="str">
        <v>No</v>
      </c>
      <c r="AF175" t="str">
        <v>No</v>
      </c>
      <c r="AG175" t="str">
        <v>No</v>
      </c>
      <c r="AH175">
        <v>4</v>
      </c>
      <c r="AI175" t="str">
        <v>2022-06</v>
      </c>
    </row>
    <row r="176">
      <c r="A176" s="1">
        <v>44736</v>
      </c>
      <c r="B176">
        <v>20220624</v>
      </c>
      <c r="C176">
        <v>2022</v>
      </c>
      <c r="D176">
        <v>202206</v>
      </c>
      <c r="E176" t="str">
        <v>2022-06</v>
      </c>
      <c r="F176">
        <v>2</v>
      </c>
      <c r="G176" t="str">
        <v>2022-Q2</v>
      </c>
      <c r="H176">
        <v>6</v>
      </c>
      <c r="I176" t="str">
        <v>June</v>
      </c>
      <c r="J176" t="str">
        <v>Jun</v>
      </c>
      <c r="K176" t="str">
        <v>Jun 2022</v>
      </c>
      <c r="L176">
        <v>26</v>
      </c>
      <c r="M176">
        <v>25</v>
      </c>
      <c r="N176">
        <v>2022</v>
      </c>
      <c r="O176" s="1">
        <v>44731</v>
      </c>
      <c r="P176" s="1">
        <v>44737</v>
      </c>
      <c r="Q176">
        <v>24</v>
      </c>
      <c r="R176">
        <v>175</v>
      </c>
      <c r="S176">
        <v>6</v>
      </c>
      <c r="T176" t="str">
        <v>Friday</v>
      </c>
      <c r="U176" t="str">
        <v>Fri</v>
      </c>
      <c r="V176" t="str">
        <v>No</v>
      </c>
      <c r="W176" t="str">
        <v>Yes</v>
      </c>
      <c r="X176" t="str">
        <v>No</v>
      </c>
      <c r="Y176" t="str">
        <v/>
      </c>
      <c r="Z176">
        <v>2022</v>
      </c>
      <c r="AA176">
        <v>3</v>
      </c>
      <c r="AB176" t="str">
        <v>Summer</v>
      </c>
      <c r="AC176">
        <v>30</v>
      </c>
      <c r="AD176" t="str">
        <v>No</v>
      </c>
      <c r="AE176" t="str">
        <v>No</v>
      </c>
      <c r="AF176" t="str">
        <v>No</v>
      </c>
      <c r="AG176" t="str">
        <v>No</v>
      </c>
      <c r="AH176">
        <v>4</v>
      </c>
      <c r="AI176" t="str">
        <v>2022-06</v>
      </c>
    </row>
    <row r="177">
      <c r="A177" s="1">
        <v>44737</v>
      </c>
      <c r="B177">
        <v>20220625</v>
      </c>
      <c r="C177">
        <v>2022</v>
      </c>
      <c r="D177">
        <v>202206</v>
      </c>
      <c r="E177" t="str">
        <v>2022-06</v>
      </c>
      <c r="F177">
        <v>2</v>
      </c>
      <c r="G177" t="str">
        <v>2022-Q2</v>
      </c>
      <c r="H177">
        <v>6</v>
      </c>
      <c r="I177" t="str">
        <v>June</v>
      </c>
      <c r="J177" t="str">
        <v>Jun</v>
      </c>
      <c r="K177" t="str">
        <v>Jun 2022</v>
      </c>
      <c r="L177">
        <v>26</v>
      </c>
      <c r="M177">
        <v>25</v>
      </c>
      <c r="N177">
        <v>2022</v>
      </c>
      <c r="O177" s="1">
        <v>44731</v>
      </c>
      <c r="P177" s="1">
        <v>44737</v>
      </c>
      <c r="Q177">
        <v>25</v>
      </c>
      <c r="R177">
        <v>176</v>
      </c>
      <c r="S177">
        <v>7</v>
      </c>
      <c r="T177" t="str">
        <v>Saturday</v>
      </c>
      <c r="U177" t="str">
        <v>Sat</v>
      </c>
      <c r="V177" t="str">
        <v>Yes</v>
      </c>
      <c r="W177" t="str">
        <v>No</v>
      </c>
      <c r="X177" t="str">
        <v>No</v>
      </c>
      <c r="Y177" t="str">
        <v/>
      </c>
      <c r="Z177">
        <v>2022</v>
      </c>
      <c r="AA177">
        <v>3</v>
      </c>
      <c r="AB177" t="str">
        <v>Summer</v>
      </c>
      <c r="AC177">
        <v>30</v>
      </c>
      <c r="AD177" t="str">
        <v>No</v>
      </c>
      <c r="AE177" t="str">
        <v>No</v>
      </c>
      <c r="AF177" t="str">
        <v>No</v>
      </c>
      <c r="AG177" t="str">
        <v>No</v>
      </c>
      <c r="AH177">
        <v>4</v>
      </c>
      <c r="AI177" t="str">
        <v>2022-06</v>
      </c>
    </row>
    <row r="178">
      <c r="A178" s="1">
        <v>44738</v>
      </c>
      <c r="B178">
        <v>20220626</v>
      </c>
      <c r="C178">
        <v>2022</v>
      </c>
      <c r="D178">
        <v>202206</v>
      </c>
      <c r="E178" t="str">
        <v>2022-06</v>
      </c>
      <c r="F178">
        <v>2</v>
      </c>
      <c r="G178" t="str">
        <v>2022-Q2</v>
      </c>
      <c r="H178">
        <v>6</v>
      </c>
      <c r="I178" t="str">
        <v>June</v>
      </c>
      <c r="J178" t="str">
        <v>Jun</v>
      </c>
      <c r="K178" t="str">
        <v>Jun 2022</v>
      </c>
      <c r="L178">
        <v>27</v>
      </c>
      <c r="M178">
        <v>25</v>
      </c>
      <c r="N178">
        <v>2022</v>
      </c>
      <c r="O178" s="1">
        <v>44738</v>
      </c>
      <c r="P178" s="1">
        <v>44744</v>
      </c>
      <c r="Q178">
        <v>26</v>
      </c>
      <c r="R178">
        <v>177</v>
      </c>
      <c r="S178">
        <v>1</v>
      </c>
      <c r="T178" t="str">
        <v>Sunday</v>
      </c>
      <c r="U178" t="str">
        <v>Sun</v>
      </c>
      <c r="V178" t="str">
        <v>Yes</v>
      </c>
      <c r="W178" t="str">
        <v>No</v>
      </c>
      <c r="X178" t="str">
        <v>No</v>
      </c>
      <c r="Y178" t="str">
        <v/>
      </c>
      <c r="Z178">
        <v>2022</v>
      </c>
      <c r="AA178">
        <v>3</v>
      </c>
      <c r="AB178" t="str">
        <v>Summer</v>
      </c>
      <c r="AC178">
        <v>30</v>
      </c>
      <c r="AD178" t="str">
        <v>No</v>
      </c>
      <c r="AE178" t="str">
        <v>No</v>
      </c>
      <c r="AF178" t="str">
        <v>No</v>
      </c>
      <c r="AG178" t="str">
        <v>No</v>
      </c>
      <c r="AH178">
        <v>4</v>
      </c>
      <c r="AI178" t="str">
        <v>2022-06</v>
      </c>
    </row>
    <row r="179">
      <c r="A179" s="1">
        <v>44739</v>
      </c>
      <c r="B179">
        <v>20220627</v>
      </c>
      <c r="C179">
        <v>2022</v>
      </c>
      <c r="D179">
        <v>202206</v>
      </c>
      <c r="E179" t="str">
        <v>2022-06</v>
      </c>
      <c r="F179">
        <v>2</v>
      </c>
      <c r="G179" t="str">
        <v>2022-Q2</v>
      </c>
      <c r="H179">
        <v>6</v>
      </c>
      <c r="I179" t="str">
        <v>June</v>
      </c>
      <c r="J179" t="str">
        <v>Jun</v>
      </c>
      <c r="K179" t="str">
        <v>Jun 2022</v>
      </c>
      <c r="L179">
        <v>27</v>
      </c>
      <c r="M179">
        <v>26</v>
      </c>
      <c r="N179">
        <v>2022</v>
      </c>
      <c r="O179" s="1">
        <v>44738</v>
      </c>
      <c r="P179" s="1">
        <v>44744</v>
      </c>
      <c r="Q179">
        <v>27</v>
      </c>
      <c r="R179">
        <v>178</v>
      </c>
      <c r="S179">
        <v>2</v>
      </c>
      <c r="T179" t="str">
        <v>Monday</v>
      </c>
      <c r="U179" t="str">
        <v>Mon</v>
      </c>
      <c r="V179" t="str">
        <v>No</v>
      </c>
      <c r="W179" t="str">
        <v>Yes</v>
      </c>
      <c r="X179" t="str">
        <v>No</v>
      </c>
      <c r="Y179" t="str">
        <v/>
      </c>
      <c r="Z179">
        <v>2022</v>
      </c>
      <c r="AA179">
        <v>3</v>
      </c>
      <c r="AB179" t="str">
        <v>Summer</v>
      </c>
      <c r="AC179">
        <v>30</v>
      </c>
      <c r="AD179" t="str">
        <v>No</v>
      </c>
      <c r="AE179" t="str">
        <v>No</v>
      </c>
      <c r="AF179" t="str">
        <v>No</v>
      </c>
      <c r="AG179" t="str">
        <v>No</v>
      </c>
      <c r="AH179">
        <v>4</v>
      </c>
      <c r="AI179" t="str">
        <v>2022-06</v>
      </c>
    </row>
    <row r="180">
      <c r="A180" s="1">
        <v>44740</v>
      </c>
      <c r="B180">
        <v>20220628</v>
      </c>
      <c r="C180">
        <v>2022</v>
      </c>
      <c r="D180">
        <v>202206</v>
      </c>
      <c r="E180" t="str">
        <v>2022-06</v>
      </c>
      <c r="F180">
        <v>2</v>
      </c>
      <c r="G180" t="str">
        <v>2022-Q2</v>
      </c>
      <c r="H180">
        <v>6</v>
      </c>
      <c r="I180" t="str">
        <v>June</v>
      </c>
      <c r="J180" t="str">
        <v>Jun</v>
      </c>
      <c r="K180" t="str">
        <v>Jun 2022</v>
      </c>
      <c r="L180">
        <v>27</v>
      </c>
      <c r="M180">
        <v>26</v>
      </c>
      <c r="N180">
        <v>2022</v>
      </c>
      <c r="O180" s="1">
        <v>44738</v>
      </c>
      <c r="P180" s="1">
        <v>44744</v>
      </c>
      <c r="Q180">
        <v>28</v>
      </c>
      <c r="R180">
        <v>179</v>
      </c>
      <c r="S180">
        <v>3</v>
      </c>
      <c r="T180" t="str">
        <v>Tuesday</v>
      </c>
      <c r="U180" t="str">
        <v>Tue</v>
      </c>
      <c r="V180" t="str">
        <v>No</v>
      </c>
      <c r="W180" t="str">
        <v>Yes</v>
      </c>
      <c r="X180" t="str">
        <v>No</v>
      </c>
      <c r="Y180" t="str">
        <v/>
      </c>
      <c r="Z180">
        <v>2022</v>
      </c>
      <c r="AA180">
        <v>3</v>
      </c>
      <c r="AB180" t="str">
        <v>Summer</v>
      </c>
      <c r="AC180">
        <v>30</v>
      </c>
      <c r="AD180" t="str">
        <v>No</v>
      </c>
      <c r="AE180" t="str">
        <v>No</v>
      </c>
      <c r="AF180" t="str">
        <v>No</v>
      </c>
      <c r="AG180" t="str">
        <v>No</v>
      </c>
      <c r="AH180">
        <v>4</v>
      </c>
      <c r="AI180" t="str">
        <v>2022-06</v>
      </c>
    </row>
    <row r="181">
      <c r="A181" s="1">
        <v>44741</v>
      </c>
      <c r="B181">
        <v>20220629</v>
      </c>
      <c r="C181">
        <v>2022</v>
      </c>
      <c r="D181">
        <v>202206</v>
      </c>
      <c r="E181" t="str">
        <v>2022-06</v>
      </c>
      <c r="F181">
        <v>2</v>
      </c>
      <c r="G181" t="str">
        <v>2022-Q2</v>
      </c>
      <c r="H181">
        <v>6</v>
      </c>
      <c r="I181" t="str">
        <v>June</v>
      </c>
      <c r="J181" t="str">
        <v>Jun</v>
      </c>
      <c r="K181" t="str">
        <v>Jun 2022</v>
      </c>
      <c r="L181">
        <v>27</v>
      </c>
      <c r="M181">
        <v>26</v>
      </c>
      <c r="N181">
        <v>2022</v>
      </c>
      <c r="O181" s="1">
        <v>44738</v>
      </c>
      <c r="P181" s="1">
        <v>44744</v>
      </c>
      <c r="Q181">
        <v>29</v>
      </c>
      <c r="R181">
        <v>180</v>
      </c>
      <c r="S181">
        <v>4</v>
      </c>
      <c r="T181" t="str">
        <v>Wednesday</v>
      </c>
      <c r="U181" t="str">
        <v>Wed</v>
      </c>
      <c r="V181" t="str">
        <v>No</v>
      </c>
      <c r="W181" t="str">
        <v>Yes</v>
      </c>
      <c r="X181" t="str">
        <v>No</v>
      </c>
      <c r="Y181" t="str">
        <v/>
      </c>
      <c r="Z181">
        <v>2022</v>
      </c>
      <c r="AA181">
        <v>3</v>
      </c>
      <c r="AB181" t="str">
        <v>Summer</v>
      </c>
      <c r="AC181">
        <v>30</v>
      </c>
      <c r="AD181" t="str">
        <v>No</v>
      </c>
      <c r="AE181" t="str">
        <v>No</v>
      </c>
      <c r="AF181" t="str">
        <v>No</v>
      </c>
      <c r="AG181" t="str">
        <v>No</v>
      </c>
      <c r="AH181">
        <v>5</v>
      </c>
      <c r="AI181" t="str">
        <v>2022-06</v>
      </c>
    </row>
    <row r="182">
      <c r="A182" s="1">
        <v>44742</v>
      </c>
      <c r="B182">
        <v>20220630</v>
      </c>
      <c r="C182">
        <v>2022</v>
      </c>
      <c r="D182">
        <v>202206</v>
      </c>
      <c r="E182" t="str">
        <v>2022-06</v>
      </c>
      <c r="F182">
        <v>2</v>
      </c>
      <c r="G182" t="str">
        <v>2022-Q2</v>
      </c>
      <c r="H182">
        <v>6</v>
      </c>
      <c r="I182" t="str">
        <v>June</v>
      </c>
      <c r="J182" t="str">
        <v>Jun</v>
      </c>
      <c r="K182" t="str">
        <v>Jun 2022</v>
      </c>
      <c r="L182">
        <v>27</v>
      </c>
      <c r="M182">
        <v>26</v>
      </c>
      <c r="N182">
        <v>2022</v>
      </c>
      <c r="O182" s="1">
        <v>44738</v>
      </c>
      <c r="P182" s="1">
        <v>44744</v>
      </c>
      <c r="Q182">
        <v>30</v>
      </c>
      <c r="R182">
        <v>181</v>
      </c>
      <c r="S182">
        <v>5</v>
      </c>
      <c r="T182" t="str">
        <v>Thursday</v>
      </c>
      <c r="U182" t="str">
        <v>Thu</v>
      </c>
      <c r="V182" t="str">
        <v>No</v>
      </c>
      <c r="W182" t="str">
        <v>Yes</v>
      </c>
      <c r="X182" t="str">
        <v>No</v>
      </c>
      <c r="Y182" t="str">
        <v/>
      </c>
      <c r="Z182">
        <v>2022</v>
      </c>
      <c r="AA182">
        <v>3</v>
      </c>
      <c r="AB182" t="str">
        <v>Summer</v>
      </c>
      <c r="AC182">
        <v>30</v>
      </c>
      <c r="AD182" t="str">
        <v>No</v>
      </c>
      <c r="AE182" t="str">
        <v>Yes</v>
      </c>
      <c r="AF182" t="str">
        <v>Yes</v>
      </c>
      <c r="AG182" t="str">
        <v>No</v>
      </c>
      <c r="AH182">
        <v>5</v>
      </c>
      <c r="AI182" t="str">
        <v>2022-06</v>
      </c>
    </row>
    <row r="183">
      <c r="A183" s="1">
        <v>44743</v>
      </c>
      <c r="B183">
        <v>20220701</v>
      </c>
      <c r="C183">
        <v>2022</v>
      </c>
      <c r="D183">
        <v>202207</v>
      </c>
      <c r="E183" t="str">
        <v>2022-07</v>
      </c>
      <c r="F183">
        <v>3</v>
      </c>
      <c r="G183" t="str">
        <v>2022-Q3</v>
      </c>
      <c r="H183">
        <v>7</v>
      </c>
      <c r="I183" t="str">
        <v>July</v>
      </c>
      <c r="J183" t="str">
        <v>Jul</v>
      </c>
      <c r="K183" t="str">
        <v>Jul 2022</v>
      </c>
      <c r="L183">
        <v>27</v>
      </c>
      <c r="M183">
        <v>26</v>
      </c>
      <c r="N183">
        <v>2022</v>
      </c>
      <c r="O183" s="1">
        <v>44738</v>
      </c>
      <c r="P183" s="1">
        <v>44744</v>
      </c>
      <c r="Q183">
        <v>1</v>
      </c>
      <c r="R183">
        <v>182</v>
      </c>
      <c r="S183">
        <v>6</v>
      </c>
      <c r="T183" t="str">
        <v>Friday</v>
      </c>
      <c r="U183" t="str">
        <v>Fri</v>
      </c>
      <c r="V183" t="str">
        <v>No</v>
      </c>
      <c r="W183" t="str">
        <v>Yes</v>
      </c>
      <c r="X183" t="str">
        <v>No</v>
      </c>
      <c r="Y183" t="str">
        <v/>
      </c>
      <c r="Z183">
        <v>2022</v>
      </c>
      <c r="AA183">
        <v>4</v>
      </c>
      <c r="AB183" t="str">
        <v>Summer</v>
      </c>
      <c r="AC183">
        <v>31</v>
      </c>
      <c r="AD183" t="str">
        <v>Yes</v>
      </c>
      <c r="AE183" t="str">
        <v>No</v>
      </c>
      <c r="AF183" t="str">
        <v>No</v>
      </c>
      <c r="AG183" t="str">
        <v>No</v>
      </c>
      <c r="AH183">
        <v>1</v>
      </c>
      <c r="AI183" t="str">
        <v>2022-07</v>
      </c>
    </row>
    <row r="184">
      <c r="A184" s="1">
        <v>44744</v>
      </c>
      <c r="B184">
        <v>20220702</v>
      </c>
      <c r="C184">
        <v>2022</v>
      </c>
      <c r="D184">
        <v>202207</v>
      </c>
      <c r="E184" t="str">
        <v>2022-07</v>
      </c>
      <c r="F184">
        <v>3</v>
      </c>
      <c r="G184" t="str">
        <v>2022-Q3</v>
      </c>
      <c r="H184">
        <v>7</v>
      </c>
      <c r="I184" t="str">
        <v>July</v>
      </c>
      <c r="J184" t="str">
        <v>Jul</v>
      </c>
      <c r="K184" t="str">
        <v>Jul 2022</v>
      </c>
      <c r="L184">
        <v>27</v>
      </c>
      <c r="M184">
        <v>26</v>
      </c>
      <c r="N184">
        <v>2022</v>
      </c>
      <c r="O184" s="1">
        <v>44738</v>
      </c>
      <c r="P184" s="1">
        <v>44744</v>
      </c>
      <c r="Q184">
        <v>2</v>
      </c>
      <c r="R184">
        <v>183</v>
      </c>
      <c r="S184">
        <v>7</v>
      </c>
      <c r="T184" t="str">
        <v>Saturday</v>
      </c>
      <c r="U184" t="str">
        <v>Sat</v>
      </c>
      <c r="V184" t="str">
        <v>Yes</v>
      </c>
      <c r="W184" t="str">
        <v>No</v>
      </c>
      <c r="X184" t="str">
        <v>No</v>
      </c>
      <c r="Y184" t="str">
        <v/>
      </c>
      <c r="Z184">
        <v>2022</v>
      </c>
      <c r="AA184">
        <v>4</v>
      </c>
      <c r="AB184" t="str">
        <v>Summer</v>
      </c>
      <c r="AC184">
        <v>31</v>
      </c>
      <c r="AD184" t="str">
        <v>No</v>
      </c>
      <c r="AE184" t="str">
        <v>No</v>
      </c>
      <c r="AF184" t="str">
        <v>No</v>
      </c>
      <c r="AG184" t="str">
        <v>No</v>
      </c>
      <c r="AH184">
        <v>1</v>
      </c>
      <c r="AI184" t="str">
        <v>2022-07</v>
      </c>
    </row>
    <row r="185">
      <c r="A185" s="1">
        <v>44745</v>
      </c>
      <c r="B185">
        <v>20220703</v>
      </c>
      <c r="C185">
        <v>2022</v>
      </c>
      <c r="D185">
        <v>202207</v>
      </c>
      <c r="E185" t="str">
        <v>2022-07</v>
      </c>
      <c r="F185">
        <v>3</v>
      </c>
      <c r="G185" t="str">
        <v>2022-Q3</v>
      </c>
      <c r="H185">
        <v>7</v>
      </c>
      <c r="I185" t="str">
        <v>July</v>
      </c>
      <c r="J185" t="str">
        <v>Jul</v>
      </c>
      <c r="K185" t="str">
        <v>Jul 2022</v>
      </c>
      <c r="L185">
        <v>28</v>
      </c>
      <c r="M185">
        <v>26</v>
      </c>
      <c r="N185">
        <v>2022</v>
      </c>
      <c r="O185" s="1">
        <v>44745</v>
      </c>
      <c r="P185" s="1">
        <v>44751</v>
      </c>
      <c r="Q185">
        <v>3</v>
      </c>
      <c r="R185">
        <v>184</v>
      </c>
      <c r="S185">
        <v>1</v>
      </c>
      <c r="T185" t="str">
        <v>Sunday</v>
      </c>
      <c r="U185" t="str">
        <v>Sun</v>
      </c>
      <c r="V185" t="str">
        <v>Yes</v>
      </c>
      <c r="W185" t="str">
        <v>No</v>
      </c>
      <c r="X185" t="str">
        <v>No</v>
      </c>
      <c r="Y185" t="str">
        <v/>
      </c>
      <c r="Z185">
        <v>2022</v>
      </c>
      <c r="AA185">
        <v>4</v>
      </c>
      <c r="AB185" t="str">
        <v>Summer</v>
      </c>
      <c r="AC185">
        <v>31</v>
      </c>
      <c r="AD185" t="str">
        <v>No</v>
      </c>
      <c r="AE185" t="str">
        <v>No</v>
      </c>
      <c r="AF185" t="str">
        <v>No</v>
      </c>
      <c r="AG185" t="str">
        <v>No</v>
      </c>
      <c r="AH185">
        <v>1</v>
      </c>
      <c r="AI185" t="str">
        <v>2022-07</v>
      </c>
    </row>
    <row r="186">
      <c r="A186" s="1">
        <v>44746</v>
      </c>
      <c r="B186">
        <v>20220704</v>
      </c>
      <c r="C186">
        <v>2022</v>
      </c>
      <c r="D186">
        <v>202207</v>
      </c>
      <c r="E186" t="str">
        <v>2022-07</v>
      </c>
      <c r="F186">
        <v>3</v>
      </c>
      <c r="G186" t="str">
        <v>2022-Q3</v>
      </c>
      <c r="H186">
        <v>7</v>
      </c>
      <c r="I186" t="str">
        <v>July</v>
      </c>
      <c r="J186" t="str">
        <v>Jul</v>
      </c>
      <c r="K186" t="str">
        <v>Jul 2022</v>
      </c>
      <c r="L186">
        <v>28</v>
      </c>
      <c r="M186">
        <v>27</v>
      </c>
      <c r="N186">
        <v>2022</v>
      </c>
      <c r="O186" s="1">
        <v>44745</v>
      </c>
      <c r="P186" s="1">
        <v>44751</v>
      </c>
      <c r="Q186">
        <v>4</v>
      </c>
      <c r="R186">
        <v>185</v>
      </c>
      <c r="S186">
        <v>2</v>
      </c>
      <c r="T186" t="str">
        <v>Monday</v>
      </c>
      <c r="U186" t="str">
        <v>Mon</v>
      </c>
      <c r="V186" t="str">
        <v>No</v>
      </c>
      <c r="W186" t="str">
        <v>Yes</v>
      </c>
      <c r="X186" t="str">
        <v>Yes</v>
      </c>
      <c r="Y186" t="str">
        <v>Independence Day</v>
      </c>
      <c r="Z186">
        <v>2022</v>
      </c>
      <c r="AA186">
        <v>4</v>
      </c>
      <c r="AB186" t="str">
        <v>Summer</v>
      </c>
      <c r="AC186">
        <v>31</v>
      </c>
      <c r="AD186" t="str">
        <v>No</v>
      </c>
      <c r="AE186" t="str">
        <v>No</v>
      </c>
      <c r="AF186" t="str">
        <v>No</v>
      </c>
      <c r="AG186" t="str">
        <v>No</v>
      </c>
      <c r="AH186">
        <v>1</v>
      </c>
      <c r="AI186" t="str">
        <v>2022-07</v>
      </c>
    </row>
    <row r="187">
      <c r="A187" s="1">
        <v>44747</v>
      </c>
      <c r="B187">
        <v>20220705</v>
      </c>
      <c r="C187">
        <v>2022</v>
      </c>
      <c r="D187">
        <v>202207</v>
      </c>
      <c r="E187" t="str">
        <v>2022-07</v>
      </c>
      <c r="F187">
        <v>3</v>
      </c>
      <c r="G187" t="str">
        <v>2022-Q3</v>
      </c>
      <c r="H187">
        <v>7</v>
      </c>
      <c r="I187" t="str">
        <v>July</v>
      </c>
      <c r="J187" t="str">
        <v>Jul</v>
      </c>
      <c r="K187" t="str">
        <v>Jul 2022</v>
      </c>
      <c r="L187">
        <v>28</v>
      </c>
      <c r="M187">
        <v>27</v>
      </c>
      <c r="N187">
        <v>2022</v>
      </c>
      <c r="O187" s="1">
        <v>44745</v>
      </c>
      <c r="P187" s="1">
        <v>44751</v>
      </c>
      <c r="Q187">
        <v>5</v>
      </c>
      <c r="R187">
        <v>186</v>
      </c>
      <c r="S187">
        <v>3</v>
      </c>
      <c r="T187" t="str">
        <v>Tuesday</v>
      </c>
      <c r="U187" t="str">
        <v>Tue</v>
      </c>
      <c r="V187" t="str">
        <v>No</v>
      </c>
      <c r="W187" t="str">
        <v>Yes</v>
      </c>
      <c r="X187" t="str">
        <v>No</v>
      </c>
      <c r="Y187" t="str">
        <v/>
      </c>
      <c r="Z187">
        <v>2022</v>
      </c>
      <c r="AA187">
        <v>4</v>
      </c>
      <c r="AB187" t="str">
        <v>Summer</v>
      </c>
      <c r="AC187">
        <v>31</v>
      </c>
      <c r="AD187" t="str">
        <v>No</v>
      </c>
      <c r="AE187" t="str">
        <v>No</v>
      </c>
      <c r="AF187" t="str">
        <v>No</v>
      </c>
      <c r="AG187" t="str">
        <v>No</v>
      </c>
      <c r="AH187">
        <v>1</v>
      </c>
      <c r="AI187" t="str">
        <v>2022-07</v>
      </c>
    </row>
    <row r="188">
      <c r="A188" s="1">
        <v>44748</v>
      </c>
      <c r="B188">
        <v>20220706</v>
      </c>
      <c r="C188">
        <v>2022</v>
      </c>
      <c r="D188">
        <v>202207</v>
      </c>
      <c r="E188" t="str">
        <v>2022-07</v>
      </c>
      <c r="F188">
        <v>3</v>
      </c>
      <c r="G188" t="str">
        <v>2022-Q3</v>
      </c>
      <c r="H188">
        <v>7</v>
      </c>
      <c r="I188" t="str">
        <v>July</v>
      </c>
      <c r="J188" t="str">
        <v>Jul</v>
      </c>
      <c r="K188" t="str">
        <v>Jul 2022</v>
      </c>
      <c r="L188">
        <v>28</v>
      </c>
      <c r="M188">
        <v>27</v>
      </c>
      <c r="N188">
        <v>2022</v>
      </c>
      <c r="O188" s="1">
        <v>44745</v>
      </c>
      <c r="P188" s="1">
        <v>44751</v>
      </c>
      <c r="Q188">
        <v>6</v>
      </c>
      <c r="R188">
        <v>187</v>
      </c>
      <c r="S188">
        <v>4</v>
      </c>
      <c r="T188" t="str">
        <v>Wednesday</v>
      </c>
      <c r="U188" t="str">
        <v>Wed</v>
      </c>
      <c r="V188" t="str">
        <v>No</v>
      </c>
      <c r="W188" t="str">
        <v>Yes</v>
      </c>
      <c r="X188" t="str">
        <v>No</v>
      </c>
      <c r="Y188" t="str">
        <v/>
      </c>
      <c r="Z188">
        <v>2022</v>
      </c>
      <c r="AA188">
        <v>4</v>
      </c>
      <c r="AB188" t="str">
        <v>Summer</v>
      </c>
      <c r="AC188">
        <v>31</v>
      </c>
      <c r="AD188" t="str">
        <v>No</v>
      </c>
      <c r="AE188" t="str">
        <v>No</v>
      </c>
      <c r="AF188" t="str">
        <v>No</v>
      </c>
      <c r="AG188" t="str">
        <v>No</v>
      </c>
      <c r="AH188">
        <v>1</v>
      </c>
      <c r="AI188" t="str">
        <v>2022-07</v>
      </c>
    </row>
    <row r="189">
      <c r="A189" s="1">
        <v>44749</v>
      </c>
      <c r="B189">
        <v>20220707</v>
      </c>
      <c r="C189">
        <v>2022</v>
      </c>
      <c r="D189">
        <v>202207</v>
      </c>
      <c r="E189" t="str">
        <v>2022-07</v>
      </c>
      <c r="F189">
        <v>3</v>
      </c>
      <c r="G189" t="str">
        <v>2022-Q3</v>
      </c>
      <c r="H189">
        <v>7</v>
      </c>
      <c r="I189" t="str">
        <v>July</v>
      </c>
      <c r="J189" t="str">
        <v>Jul</v>
      </c>
      <c r="K189" t="str">
        <v>Jul 2022</v>
      </c>
      <c r="L189">
        <v>28</v>
      </c>
      <c r="M189">
        <v>27</v>
      </c>
      <c r="N189">
        <v>2022</v>
      </c>
      <c r="O189" s="1">
        <v>44745</v>
      </c>
      <c r="P189" s="1">
        <v>44751</v>
      </c>
      <c r="Q189">
        <v>7</v>
      </c>
      <c r="R189">
        <v>188</v>
      </c>
      <c r="S189">
        <v>5</v>
      </c>
      <c r="T189" t="str">
        <v>Thursday</v>
      </c>
      <c r="U189" t="str">
        <v>Thu</v>
      </c>
      <c r="V189" t="str">
        <v>No</v>
      </c>
      <c r="W189" t="str">
        <v>Yes</v>
      </c>
      <c r="X189" t="str">
        <v>No</v>
      </c>
      <c r="Y189" t="str">
        <v/>
      </c>
      <c r="Z189">
        <v>2022</v>
      </c>
      <c r="AA189">
        <v>4</v>
      </c>
      <c r="AB189" t="str">
        <v>Summer</v>
      </c>
      <c r="AC189">
        <v>31</v>
      </c>
      <c r="AD189" t="str">
        <v>No</v>
      </c>
      <c r="AE189" t="str">
        <v>No</v>
      </c>
      <c r="AF189" t="str">
        <v>No</v>
      </c>
      <c r="AG189" t="str">
        <v>No</v>
      </c>
      <c r="AH189">
        <v>1</v>
      </c>
      <c r="AI189" t="str">
        <v>2022-07</v>
      </c>
    </row>
    <row r="190">
      <c r="A190" s="1">
        <v>44750</v>
      </c>
      <c r="B190">
        <v>20220708</v>
      </c>
      <c r="C190">
        <v>2022</v>
      </c>
      <c r="D190">
        <v>202207</v>
      </c>
      <c r="E190" t="str">
        <v>2022-07</v>
      </c>
      <c r="F190">
        <v>3</v>
      </c>
      <c r="G190" t="str">
        <v>2022-Q3</v>
      </c>
      <c r="H190">
        <v>7</v>
      </c>
      <c r="I190" t="str">
        <v>July</v>
      </c>
      <c r="J190" t="str">
        <v>Jul</v>
      </c>
      <c r="K190" t="str">
        <v>Jul 2022</v>
      </c>
      <c r="L190">
        <v>28</v>
      </c>
      <c r="M190">
        <v>27</v>
      </c>
      <c r="N190">
        <v>2022</v>
      </c>
      <c r="O190" s="1">
        <v>44745</v>
      </c>
      <c r="P190" s="1">
        <v>44751</v>
      </c>
      <c r="Q190">
        <v>8</v>
      </c>
      <c r="R190">
        <v>189</v>
      </c>
      <c r="S190">
        <v>6</v>
      </c>
      <c r="T190" t="str">
        <v>Friday</v>
      </c>
      <c r="U190" t="str">
        <v>Fri</v>
      </c>
      <c r="V190" t="str">
        <v>No</v>
      </c>
      <c r="W190" t="str">
        <v>Yes</v>
      </c>
      <c r="X190" t="str">
        <v>No</v>
      </c>
      <c r="Y190" t="str">
        <v/>
      </c>
      <c r="Z190">
        <v>2022</v>
      </c>
      <c r="AA190">
        <v>4</v>
      </c>
      <c r="AB190" t="str">
        <v>Summer</v>
      </c>
      <c r="AC190">
        <v>31</v>
      </c>
      <c r="AD190" t="str">
        <v>No</v>
      </c>
      <c r="AE190" t="str">
        <v>No</v>
      </c>
      <c r="AF190" t="str">
        <v>No</v>
      </c>
      <c r="AG190" t="str">
        <v>No</v>
      </c>
      <c r="AH190">
        <v>2</v>
      </c>
      <c r="AI190" t="str">
        <v>2022-07</v>
      </c>
    </row>
    <row r="191">
      <c r="A191" s="1">
        <v>44751</v>
      </c>
      <c r="B191">
        <v>20220709</v>
      </c>
      <c r="C191">
        <v>2022</v>
      </c>
      <c r="D191">
        <v>202207</v>
      </c>
      <c r="E191" t="str">
        <v>2022-07</v>
      </c>
      <c r="F191">
        <v>3</v>
      </c>
      <c r="G191" t="str">
        <v>2022-Q3</v>
      </c>
      <c r="H191">
        <v>7</v>
      </c>
      <c r="I191" t="str">
        <v>July</v>
      </c>
      <c r="J191" t="str">
        <v>Jul</v>
      </c>
      <c r="K191" t="str">
        <v>Jul 2022</v>
      </c>
      <c r="L191">
        <v>28</v>
      </c>
      <c r="M191">
        <v>27</v>
      </c>
      <c r="N191">
        <v>2022</v>
      </c>
      <c r="O191" s="1">
        <v>44745</v>
      </c>
      <c r="P191" s="1">
        <v>44751</v>
      </c>
      <c r="Q191">
        <v>9</v>
      </c>
      <c r="R191">
        <v>190</v>
      </c>
      <c r="S191">
        <v>7</v>
      </c>
      <c r="T191" t="str">
        <v>Saturday</v>
      </c>
      <c r="U191" t="str">
        <v>Sat</v>
      </c>
      <c r="V191" t="str">
        <v>Yes</v>
      </c>
      <c r="W191" t="str">
        <v>No</v>
      </c>
      <c r="X191" t="str">
        <v>No</v>
      </c>
      <c r="Y191" t="str">
        <v/>
      </c>
      <c r="Z191">
        <v>2022</v>
      </c>
      <c r="AA191">
        <v>4</v>
      </c>
      <c r="AB191" t="str">
        <v>Summer</v>
      </c>
      <c r="AC191">
        <v>31</v>
      </c>
      <c r="AD191" t="str">
        <v>No</v>
      </c>
      <c r="AE191" t="str">
        <v>No</v>
      </c>
      <c r="AF191" t="str">
        <v>No</v>
      </c>
      <c r="AG191" t="str">
        <v>No</v>
      </c>
      <c r="AH191">
        <v>2</v>
      </c>
      <c r="AI191" t="str">
        <v>2022-07</v>
      </c>
    </row>
    <row r="192">
      <c r="A192" s="1">
        <v>44752</v>
      </c>
      <c r="B192">
        <v>20220710</v>
      </c>
      <c r="C192">
        <v>2022</v>
      </c>
      <c r="D192">
        <v>202207</v>
      </c>
      <c r="E192" t="str">
        <v>2022-07</v>
      </c>
      <c r="F192">
        <v>3</v>
      </c>
      <c r="G192" t="str">
        <v>2022-Q3</v>
      </c>
      <c r="H192">
        <v>7</v>
      </c>
      <c r="I192" t="str">
        <v>July</v>
      </c>
      <c r="J192" t="str">
        <v>Jul</v>
      </c>
      <c r="K192" t="str">
        <v>Jul 2022</v>
      </c>
      <c r="L192">
        <v>29</v>
      </c>
      <c r="M192">
        <v>27</v>
      </c>
      <c r="N192">
        <v>2022</v>
      </c>
      <c r="O192" s="1">
        <v>44752</v>
      </c>
      <c r="P192" s="1">
        <v>44758</v>
      </c>
      <c r="Q192">
        <v>10</v>
      </c>
      <c r="R192">
        <v>191</v>
      </c>
      <c r="S192">
        <v>1</v>
      </c>
      <c r="T192" t="str">
        <v>Sunday</v>
      </c>
      <c r="U192" t="str">
        <v>Sun</v>
      </c>
      <c r="V192" t="str">
        <v>Yes</v>
      </c>
      <c r="W192" t="str">
        <v>No</v>
      </c>
      <c r="X192" t="str">
        <v>No</v>
      </c>
      <c r="Y192" t="str">
        <v/>
      </c>
      <c r="Z192">
        <v>2022</v>
      </c>
      <c r="AA192">
        <v>4</v>
      </c>
      <c r="AB192" t="str">
        <v>Summer</v>
      </c>
      <c r="AC192">
        <v>31</v>
      </c>
      <c r="AD192" t="str">
        <v>No</v>
      </c>
      <c r="AE192" t="str">
        <v>No</v>
      </c>
      <c r="AF192" t="str">
        <v>No</v>
      </c>
      <c r="AG192" t="str">
        <v>No</v>
      </c>
      <c r="AH192">
        <v>2</v>
      </c>
      <c r="AI192" t="str">
        <v>2022-07</v>
      </c>
    </row>
    <row r="193">
      <c r="A193" s="1">
        <v>44753</v>
      </c>
      <c r="B193">
        <v>20220711</v>
      </c>
      <c r="C193">
        <v>2022</v>
      </c>
      <c r="D193">
        <v>202207</v>
      </c>
      <c r="E193" t="str">
        <v>2022-07</v>
      </c>
      <c r="F193">
        <v>3</v>
      </c>
      <c r="G193" t="str">
        <v>2022-Q3</v>
      </c>
      <c r="H193">
        <v>7</v>
      </c>
      <c r="I193" t="str">
        <v>July</v>
      </c>
      <c r="J193" t="str">
        <v>Jul</v>
      </c>
      <c r="K193" t="str">
        <v>Jul 2022</v>
      </c>
      <c r="L193">
        <v>29</v>
      </c>
      <c r="M193">
        <v>28</v>
      </c>
      <c r="N193">
        <v>2022</v>
      </c>
      <c r="O193" s="1">
        <v>44752</v>
      </c>
      <c r="P193" s="1">
        <v>44758</v>
      </c>
      <c r="Q193">
        <v>11</v>
      </c>
      <c r="R193">
        <v>192</v>
      </c>
      <c r="S193">
        <v>2</v>
      </c>
      <c r="T193" t="str">
        <v>Monday</v>
      </c>
      <c r="U193" t="str">
        <v>Mon</v>
      </c>
      <c r="V193" t="str">
        <v>No</v>
      </c>
      <c r="W193" t="str">
        <v>Yes</v>
      </c>
      <c r="X193" t="str">
        <v>No</v>
      </c>
      <c r="Y193" t="str">
        <v/>
      </c>
      <c r="Z193">
        <v>2022</v>
      </c>
      <c r="AA193">
        <v>4</v>
      </c>
      <c r="AB193" t="str">
        <v>Summer</v>
      </c>
      <c r="AC193">
        <v>31</v>
      </c>
      <c r="AD193" t="str">
        <v>No</v>
      </c>
      <c r="AE193" t="str">
        <v>No</v>
      </c>
      <c r="AF193" t="str">
        <v>No</v>
      </c>
      <c r="AG193" t="str">
        <v>No</v>
      </c>
      <c r="AH193">
        <v>2</v>
      </c>
      <c r="AI193" t="str">
        <v>2022-07</v>
      </c>
    </row>
    <row r="194">
      <c r="A194" s="1">
        <v>44754</v>
      </c>
      <c r="B194">
        <v>20220712</v>
      </c>
      <c r="C194">
        <v>2022</v>
      </c>
      <c r="D194">
        <v>202207</v>
      </c>
      <c r="E194" t="str">
        <v>2022-07</v>
      </c>
      <c r="F194">
        <v>3</v>
      </c>
      <c r="G194" t="str">
        <v>2022-Q3</v>
      </c>
      <c r="H194">
        <v>7</v>
      </c>
      <c r="I194" t="str">
        <v>July</v>
      </c>
      <c r="J194" t="str">
        <v>Jul</v>
      </c>
      <c r="K194" t="str">
        <v>Jul 2022</v>
      </c>
      <c r="L194">
        <v>29</v>
      </c>
      <c r="M194">
        <v>28</v>
      </c>
      <c r="N194">
        <v>2022</v>
      </c>
      <c r="O194" s="1">
        <v>44752</v>
      </c>
      <c r="P194" s="1">
        <v>44758</v>
      </c>
      <c r="Q194">
        <v>12</v>
      </c>
      <c r="R194">
        <v>193</v>
      </c>
      <c r="S194">
        <v>3</v>
      </c>
      <c r="T194" t="str">
        <v>Tuesday</v>
      </c>
      <c r="U194" t="str">
        <v>Tue</v>
      </c>
      <c r="V194" t="str">
        <v>No</v>
      </c>
      <c r="W194" t="str">
        <v>Yes</v>
      </c>
      <c r="X194" t="str">
        <v>No</v>
      </c>
      <c r="Y194" t="str">
        <v/>
      </c>
      <c r="Z194">
        <v>2022</v>
      </c>
      <c r="AA194">
        <v>4</v>
      </c>
      <c r="AB194" t="str">
        <v>Summer</v>
      </c>
      <c r="AC194">
        <v>31</v>
      </c>
      <c r="AD194" t="str">
        <v>No</v>
      </c>
      <c r="AE194" t="str">
        <v>No</v>
      </c>
      <c r="AF194" t="str">
        <v>No</v>
      </c>
      <c r="AG194" t="str">
        <v>No</v>
      </c>
      <c r="AH194">
        <v>2</v>
      </c>
      <c r="AI194" t="str">
        <v>2022-07</v>
      </c>
    </row>
    <row r="195">
      <c r="A195" s="1">
        <v>44755</v>
      </c>
      <c r="B195">
        <v>20220713</v>
      </c>
      <c r="C195">
        <v>2022</v>
      </c>
      <c r="D195">
        <v>202207</v>
      </c>
      <c r="E195" t="str">
        <v>2022-07</v>
      </c>
      <c r="F195">
        <v>3</v>
      </c>
      <c r="G195" t="str">
        <v>2022-Q3</v>
      </c>
      <c r="H195">
        <v>7</v>
      </c>
      <c r="I195" t="str">
        <v>July</v>
      </c>
      <c r="J195" t="str">
        <v>Jul</v>
      </c>
      <c r="K195" t="str">
        <v>Jul 2022</v>
      </c>
      <c r="L195">
        <v>29</v>
      </c>
      <c r="M195">
        <v>28</v>
      </c>
      <c r="N195">
        <v>2022</v>
      </c>
      <c r="O195" s="1">
        <v>44752</v>
      </c>
      <c r="P195" s="1">
        <v>44758</v>
      </c>
      <c r="Q195">
        <v>13</v>
      </c>
      <c r="R195">
        <v>194</v>
      </c>
      <c r="S195">
        <v>4</v>
      </c>
      <c r="T195" t="str">
        <v>Wednesday</v>
      </c>
      <c r="U195" t="str">
        <v>Wed</v>
      </c>
      <c r="V195" t="str">
        <v>No</v>
      </c>
      <c r="W195" t="str">
        <v>Yes</v>
      </c>
      <c r="X195" t="str">
        <v>No</v>
      </c>
      <c r="Y195" t="str">
        <v/>
      </c>
      <c r="Z195">
        <v>2022</v>
      </c>
      <c r="AA195">
        <v>4</v>
      </c>
      <c r="AB195" t="str">
        <v>Summer</v>
      </c>
      <c r="AC195">
        <v>31</v>
      </c>
      <c r="AD195" t="str">
        <v>No</v>
      </c>
      <c r="AE195" t="str">
        <v>No</v>
      </c>
      <c r="AF195" t="str">
        <v>No</v>
      </c>
      <c r="AG195" t="str">
        <v>No</v>
      </c>
      <c r="AH195">
        <v>2</v>
      </c>
      <c r="AI195" t="str">
        <v>2022-07</v>
      </c>
    </row>
    <row r="196">
      <c r="A196" s="1">
        <v>44756</v>
      </c>
      <c r="B196">
        <v>20220714</v>
      </c>
      <c r="C196">
        <v>2022</v>
      </c>
      <c r="D196">
        <v>202207</v>
      </c>
      <c r="E196" t="str">
        <v>2022-07</v>
      </c>
      <c r="F196">
        <v>3</v>
      </c>
      <c r="G196" t="str">
        <v>2022-Q3</v>
      </c>
      <c r="H196">
        <v>7</v>
      </c>
      <c r="I196" t="str">
        <v>July</v>
      </c>
      <c r="J196" t="str">
        <v>Jul</v>
      </c>
      <c r="K196" t="str">
        <v>Jul 2022</v>
      </c>
      <c r="L196">
        <v>29</v>
      </c>
      <c r="M196">
        <v>28</v>
      </c>
      <c r="N196">
        <v>2022</v>
      </c>
      <c r="O196" s="1">
        <v>44752</v>
      </c>
      <c r="P196" s="1">
        <v>44758</v>
      </c>
      <c r="Q196">
        <v>14</v>
      </c>
      <c r="R196">
        <v>195</v>
      </c>
      <c r="S196">
        <v>5</v>
      </c>
      <c r="T196" t="str">
        <v>Thursday</v>
      </c>
      <c r="U196" t="str">
        <v>Thu</v>
      </c>
      <c r="V196" t="str">
        <v>No</v>
      </c>
      <c r="W196" t="str">
        <v>Yes</v>
      </c>
      <c r="X196" t="str">
        <v>No</v>
      </c>
      <c r="Y196" t="str">
        <v/>
      </c>
      <c r="Z196">
        <v>2022</v>
      </c>
      <c r="AA196">
        <v>4</v>
      </c>
      <c r="AB196" t="str">
        <v>Summer</v>
      </c>
      <c r="AC196">
        <v>31</v>
      </c>
      <c r="AD196" t="str">
        <v>No</v>
      </c>
      <c r="AE196" t="str">
        <v>No</v>
      </c>
      <c r="AF196" t="str">
        <v>No</v>
      </c>
      <c r="AG196" t="str">
        <v>No</v>
      </c>
      <c r="AH196">
        <v>2</v>
      </c>
      <c r="AI196" t="str">
        <v>2022-07</v>
      </c>
    </row>
    <row r="197">
      <c r="A197" s="1">
        <v>44757</v>
      </c>
      <c r="B197">
        <v>20220715</v>
      </c>
      <c r="C197">
        <v>2022</v>
      </c>
      <c r="D197">
        <v>202207</v>
      </c>
      <c r="E197" t="str">
        <v>2022-07</v>
      </c>
      <c r="F197">
        <v>3</v>
      </c>
      <c r="G197" t="str">
        <v>2022-Q3</v>
      </c>
      <c r="H197">
        <v>7</v>
      </c>
      <c r="I197" t="str">
        <v>July</v>
      </c>
      <c r="J197" t="str">
        <v>Jul</v>
      </c>
      <c r="K197" t="str">
        <v>Jul 2022</v>
      </c>
      <c r="L197">
        <v>29</v>
      </c>
      <c r="M197">
        <v>28</v>
      </c>
      <c r="N197">
        <v>2022</v>
      </c>
      <c r="O197" s="1">
        <v>44752</v>
      </c>
      <c r="P197" s="1">
        <v>44758</v>
      </c>
      <c r="Q197">
        <v>15</v>
      </c>
      <c r="R197">
        <v>196</v>
      </c>
      <c r="S197">
        <v>6</v>
      </c>
      <c r="T197" t="str">
        <v>Friday</v>
      </c>
      <c r="U197" t="str">
        <v>Fri</v>
      </c>
      <c r="V197" t="str">
        <v>No</v>
      </c>
      <c r="W197" t="str">
        <v>Yes</v>
      </c>
      <c r="X197" t="str">
        <v>No</v>
      </c>
      <c r="Y197" t="str">
        <v/>
      </c>
      <c r="Z197">
        <v>2022</v>
      </c>
      <c r="AA197">
        <v>4</v>
      </c>
      <c r="AB197" t="str">
        <v>Summer</v>
      </c>
      <c r="AC197">
        <v>31</v>
      </c>
      <c r="AD197" t="str">
        <v>No</v>
      </c>
      <c r="AE197" t="str">
        <v>No</v>
      </c>
      <c r="AF197" t="str">
        <v>No</v>
      </c>
      <c r="AG197" t="str">
        <v>No</v>
      </c>
      <c r="AH197">
        <v>3</v>
      </c>
      <c r="AI197" t="str">
        <v>2022-07</v>
      </c>
    </row>
    <row r="198">
      <c r="A198" s="1">
        <v>44758</v>
      </c>
      <c r="B198">
        <v>20220716</v>
      </c>
      <c r="C198">
        <v>2022</v>
      </c>
      <c r="D198">
        <v>202207</v>
      </c>
      <c r="E198" t="str">
        <v>2022-07</v>
      </c>
      <c r="F198">
        <v>3</v>
      </c>
      <c r="G198" t="str">
        <v>2022-Q3</v>
      </c>
      <c r="H198">
        <v>7</v>
      </c>
      <c r="I198" t="str">
        <v>July</v>
      </c>
      <c r="J198" t="str">
        <v>Jul</v>
      </c>
      <c r="K198" t="str">
        <v>Jul 2022</v>
      </c>
      <c r="L198">
        <v>29</v>
      </c>
      <c r="M198">
        <v>28</v>
      </c>
      <c r="N198">
        <v>2022</v>
      </c>
      <c r="O198" s="1">
        <v>44752</v>
      </c>
      <c r="P198" s="1">
        <v>44758</v>
      </c>
      <c r="Q198">
        <v>16</v>
      </c>
      <c r="R198">
        <v>197</v>
      </c>
      <c r="S198">
        <v>7</v>
      </c>
      <c r="T198" t="str">
        <v>Saturday</v>
      </c>
      <c r="U198" t="str">
        <v>Sat</v>
      </c>
      <c r="V198" t="str">
        <v>Yes</v>
      </c>
      <c r="W198" t="str">
        <v>No</v>
      </c>
      <c r="X198" t="str">
        <v>No</v>
      </c>
      <c r="Y198" t="str">
        <v/>
      </c>
      <c r="Z198">
        <v>2022</v>
      </c>
      <c r="AA198">
        <v>4</v>
      </c>
      <c r="AB198" t="str">
        <v>Summer</v>
      </c>
      <c r="AC198">
        <v>31</v>
      </c>
      <c r="AD198" t="str">
        <v>No</v>
      </c>
      <c r="AE198" t="str">
        <v>No</v>
      </c>
      <c r="AF198" t="str">
        <v>No</v>
      </c>
      <c r="AG198" t="str">
        <v>No</v>
      </c>
      <c r="AH198">
        <v>3</v>
      </c>
      <c r="AI198" t="str">
        <v>2022-07</v>
      </c>
    </row>
    <row r="199">
      <c r="A199" s="1">
        <v>44759</v>
      </c>
      <c r="B199">
        <v>20220717</v>
      </c>
      <c r="C199">
        <v>2022</v>
      </c>
      <c r="D199">
        <v>202207</v>
      </c>
      <c r="E199" t="str">
        <v>2022-07</v>
      </c>
      <c r="F199">
        <v>3</v>
      </c>
      <c r="G199" t="str">
        <v>2022-Q3</v>
      </c>
      <c r="H199">
        <v>7</v>
      </c>
      <c r="I199" t="str">
        <v>July</v>
      </c>
      <c r="J199" t="str">
        <v>Jul</v>
      </c>
      <c r="K199" t="str">
        <v>Jul 2022</v>
      </c>
      <c r="L199">
        <v>30</v>
      </c>
      <c r="M199">
        <v>28</v>
      </c>
      <c r="N199">
        <v>2022</v>
      </c>
      <c r="O199" s="1">
        <v>44759</v>
      </c>
      <c r="P199" s="1">
        <v>44765</v>
      </c>
      <c r="Q199">
        <v>17</v>
      </c>
      <c r="R199">
        <v>198</v>
      </c>
      <c r="S199">
        <v>1</v>
      </c>
      <c r="T199" t="str">
        <v>Sunday</v>
      </c>
      <c r="U199" t="str">
        <v>Sun</v>
      </c>
      <c r="V199" t="str">
        <v>Yes</v>
      </c>
      <c r="W199" t="str">
        <v>No</v>
      </c>
      <c r="X199" t="str">
        <v>No</v>
      </c>
      <c r="Y199" t="str">
        <v/>
      </c>
      <c r="Z199">
        <v>2022</v>
      </c>
      <c r="AA199">
        <v>4</v>
      </c>
      <c r="AB199" t="str">
        <v>Summer</v>
      </c>
      <c r="AC199">
        <v>31</v>
      </c>
      <c r="AD199" t="str">
        <v>No</v>
      </c>
      <c r="AE199" t="str">
        <v>No</v>
      </c>
      <c r="AF199" t="str">
        <v>No</v>
      </c>
      <c r="AG199" t="str">
        <v>No</v>
      </c>
      <c r="AH199">
        <v>3</v>
      </c>
      <c r="AI199" t="str">
        <v>2022-07</v>
      </c>
    </row>
    <row r="200">
      <c r="A200" s="1">
        <v>44760</v>
      </c>
      <c r="B200">
        <v>20220718</v>
      </c>
      <c r="C200">
        <v>2022</v>
      </c>
      <c r="D200">
        <v>202207</v>
      </c>
      <c r="E200" t="str">
        <v>2022-07</v>
      </c>
      <c r="F200">
        <v>3</v>
      </c>
      <c r="G200" t="str">
        <v>2022-Q3</v>
      </c>
      <c r="H200">
        <v>7</v>
      </c>
      <c r="I200" t="str">
        <v>July</v>
      </c>
      <c r="J200" t="str">
        <v>Jul</v>
      </c>
      <c r="K200" t="str">
        <v>Jul 2022</v>
      </c>
      <c r="L200">
        <v>30</v>
      </c>
      <c r="M200">
        <v>29</v>
      </c>
      <c r="N200">
        <v>2022</v>
      </c>
      <c r="O200" s="1">
        <v>44759</v>
      </c>
      <c r="P200" s="1">
        <v>44765</v>
      </c>
      <c r="Q200">
        <v>18</v>
      </c>
      <c r="R200">
        <v>199</v>
      </c>
      <c r="S200">
        <v>2</v>
      </c>
      <c r="T200" t="str">
        <v>Monday</v>
      </c>
      <c r="U200" t="str">
        <v>Mon</v>
      </c>
      <c r="V200" t="str">
        <v>No</v>
      </c>
      <c r="W200" t="str">
        <v>Yes</v>
      </c>
      <c r="X200" t="str">
        <v>No</v>
      </c>
      <c r="Y200" t="str">
        <v/>
      </c>
      <c r="Z200">
        <v>2022</v>
      </c>
      <c r="AA200">
        <v>4</v>
      </c>
      <c r="AB200" t="str">
        <v>Summer</v>
      </c>
      <c r="AC200">
        <v>31</v>
      </c>
      <c r="AD200" t="str">
        <v>No</v>
      </c>
      <c r="AE200" t="str">
        <v>No</v>
      </c>
      <c r="AF200" t="str">
        <v>No</v>
      </c>
      <c r="AG200" t="str">
        <v>No</v>
      </c>
      <c r="AH200">
        <v>3</v>
      </c>
      <c r="AI200" t="str">
        <v>2022-07</v>
      </c>
    </row>
    <row r="201">
      <c r="A201" s="1">
        <v>44761</v>
      </c>
      <c r="B201">
        <v>20220719</v>
      </c>
      <c r="C201">
        <v>2022</v>
      </c>
      <c r="D201">
        <v>202207</v>
      </c>
      <c r="E201" t="str">
        <v>2022-07</v>
      </c>
      <c r="F201">
        <v>3</v>
      </c>
      <c r="G201" t="str">
        <v>2022-Q3</v>
      </c>
      <c r="H201">
        <v>7</v>
      </c>
      <c r="I201" t="str">
        <v>July</v>
      </c>
      <c r="J201" t="str">
        <v>Jul</v>
      </c>
      <c r="K201" t="str">
        <v>Jul 2022</v>
      </c>
      <c r="L201">
        <v>30</v>
      </c>
      <c r="M201">
        <v>29</v>
      </c>
      <c r="N201">
        <v>2022</v>
      </c>
      <c r="O201" s="1">
        <v>44759</v>
      </c>
      <c r="P201" s="1">
        <v>44765</v>
      </c>
      <c r="Q201">
        <v>19</v>
      </c>
      <c r="R201">
        <v>200</v>
      </c>
      <c r="S201">
        <v>3</v>
      </c>
      <c r="T201" t="str">
        <v>Tuesday</v>
      </c>
      <c r="U201" t="str">
        <v>Tue</v>
      </c>
      <c r="V201" t="str">
        <v>No</v>
      </c>
      <c r="W201" t="str">
        <v>Yes</v>
      </c>
      <c r="X201" t="str">
        <v>No</v>
      </c>
      <c r="Y201" t="str">
        <v/>
      </c>
      <c r="Z201">
        <v>2022</v>
      </c>
      <c r="AA201">
        <v>4</v>
      </c>
      <c r="AB201" t="str">
        <v>Summer</v>
      </c>
      <c r="AC201">
        <v>31</v>
      </c>
      <c r="AD201" t="str">
        <v>No</v>
      </c>
      <c r="AE201" t="str">
        <v>No</v>
      </c>
      <c r="AF201" t="str">
        <v>No</v>
      </c>
      <c r="AG201" t="str">
        <v>No</v>
      </c>
      <c r="AH201">
        <v>3</v>
      </c>
      <c r="AI201" t="str">
        <v>2022-07</v>
      </c>
    </row>
    <row r="202">
      <c r="A202" s="1">
        <v>44762</v>
      </c>
      <c r="B202">
        <v>20220720</v>
      </c>
      <c r="C202">
        <v>2022</v>
      </c>
      <c r="D202">
        <v>202207</v>
      </c>
      <c r="E202" t="str">
        <v>2022-07</v>
      </c>
      <c r="F202">
        <v>3</v>
      </c>
      <c r="G202" t="str">
        <v>2022-Q3</v>
      </c>
      <c r="H202">
        <v>7</v>
      </c>
      <c r="I202" t="str">
        <v>July</v>
      </c>
      <c r="J202" t="str">
        <v>Jul</v>
      </c>
      <c r="K202" t="str">
        <v>Jul 2022</v>
      </c>
      <c r="L202">
        <v>30</v>
      </c>
      <c r="M202">
        <v>29</v>
      </c>
      <c r="N202">
        <v>2022</v>
      </c>
      <c r="O202" s="1">
        <v>44759</v>
      </c>
      <c r="P202" s="1">
        <v>44765</v>
      </c>
      <c r="Q202">
        <v>20</v>
      </c>
      <c r="R202">
        <v>201</v>
      </c>
      <c r="S202">
        <v>4</v>
      </c>
      <c r="T202" t="str">
        <v>Wednesday</v>
      </c>
      <c r="U202" t="str">
        <v>Wed</v>
      </c>
      <c r="V202" t="str">
        <v>No</v>
      </c>
      <c r="W202" t="str">
        <v>Yes</v>
      </c>
      <c r="X202" t="str">
        <v>No</v>
      </c>
      <c r="Y202" t="str">
        <v/>
      </c>
      <c r="Z202">
        <v>2022</v>
      </c>
      <c r="AA202">
        <v>4</v>
      </c>
      <c r="AB202" t="str">
        <v>Summer</v>
      </c>
      <c r="AC202">
        <v>31</v>
      </c>
      <c r="AD202" t="str">
        <v>No</v>
      </c>
      <c r="AE202" t="str">
        <v>No</v>
      </c>
      <c r="AF202" t="str">
        <v>No</v>
      </c>
      <c r="AG202" t="str">
        <v>No</v>
      </c>
      <c r="AH202">
        <v>3</v>
      </c>
      <c r="AI202" t="str">
        <v>2022-07</v>
      </c>
    </row>
    <row r="203">
      <c r="A203" s="1">
        <v>44763</v>
      </c>
      <c r="B203">
        <v>20220721</v>
      </c>
      <c r="C203">
        <v>2022</v>
      </c>
      <c r="D203">
        <v>202207</v>
      </c>
      <c r="E203" t="str">
        <v>2022-07</v>
      </c>
      <c r="F203">
        <v>3</v>
      </c>
      <c r="G203" t="str">
        <v>2022-Q3</v>
      </c>
      <c r="H203">
        <v>7</v>
      </c>
      <c r="I203" t="str">
        <v>July</v>
      </c>
      <c r="J203" t="str">
        <v>Jul</v>
      </c>
      <c r="K203" t="str">
        <v>Jul 2022</v>
      </c>
      <c r="L203">
        <v>30</v>
      </c>
      <c r="M203">
        <v>29</v>
      </c>
      <c r="N203">
        <v>2022</v>
      </c>
      <c r="O203" s="1">
        <v>44759</v>
      </c>
      <c r="P203" s="1">
        <v>44765</v>
      </c>
      <c r="Q203">
        <v>21</v>
      </c>
      <c r="R203">
        <v>202</v>
      </c>
      <c r="S203">
        <v>5</v>
      </c>
      <c r="T203" t="str">
        <v>Thursday</v>
      </c>
      <c r="U203" t="str">
        <v>Thu</v>
      </c>
      <c r="V203" t="str">
        <v>No</v>
      </c>
      <c r="W203" t="str">
        <v>Yes</v>
      </c>
      <c r="X203" t="str">
        <v>No</v>
      </c>
      <c r="Y203" t="str">
        <v/>
      </c>
      <c r="Z203">
        <v>2022</v>
      </c>
      <c r="AA203">
        <v>4</v>
      </c>
      <c r="AB203" t="str">
        <v>Summer</v>
      </c>
      <c r="AC203">
        <v>31</v>
      </c>
      <c r="AD203" t="str">
        <v>No</v>
      </c>
      <c r="AE203" t="str">
        <v>No</v>
      </c>
      <c r="AF203" t="str">
        <v>No</v>
      </c>
      <c r="AG203" t="str">
        <v>No</v>
      </c>
      <c r="AH203">
        <v>3</v>
      </c>
      <c r="AI203" t="str">
        <v>2022-07</v>
      </c>
    </row>
    <row r="204">
      <c r="A204" s="1">
        <v>44764</v>
      </c>
      <c r="B204">
        <v>20220722</v>
      </c>
      <c r="C204">
        <v>2022</v>
      </c>
      <c r="D204">
        <v>202207</v>
      </c>
      <c r="E204" t="str">
        <v>2022-07</v>
      </c>
      <c r="F204">
        <v>3</v>
      </c>
      <c r="G204" t="str">
        <v>2022-Q3</v>
      </c>
      <c r="H204">
        <v>7</v>
      </c>
      <c r="I204" t="str">
        <v>July</v>
      </c>
      <c r="J204" t="str">
        <v>Jul</v>
      </c>
      <c r="K204" t="str">
        <v>Jul 2022</v>
      </c>
      <c r="L204">
        <v>30</v>
      </c>
      <c r="M204">
        <v>29</v>
      </c>
      <c r="N204">
        <v>2022</v>
      </c>
      <c r="O204" s="1">
        <v>44759</v>
      </c>
      <c r="P204" s="1">
        <v>44765</v>
      </c>
      <c r="Q204">
        <v>22</v>
      </c>
      <c r="R204">
        <v>203</v>
      </c>
      <c r="S204">
        <v>6</v>
      </c>
      <c r="T204" t="str">
        <v>Friday</v>
      </c>
      <c r="U204" t="str">
        <v>Fri</v>
      </c>
      <c r="V204" t="str">
        <v>No</v>
      </c>
      <c r="W204" t="str">
        <v>Yes</v>
      </c>
      <c r="X204" t="str">
        <v>No</v>
      </c>
      <c r="Y204" t="str">
        <v/>
      </c>
      <c r="Z204">
        <v>2022</v>
      </c>
      <c r="AA204">
        <v>4</v>
      </c>
      <c r="AB204" t="str">
        <v>Summer</v>
      </c>
      <c r="AC204">
        <v>31</v>
      </c>
      <c r="AD204" t="str">
        <v>No</v>
      </c>
      <c r="AE204" t="str">
        <v>No</v>
      </c>
      <c r="AF204" t="str">
        <v>No</v>
      </c>
      <c r="AG204" t="str">
        <v>No</v>
      </c>
      <c r="AH204">
        <v>4</v>
      </c>
      <c r="AI204" t="str">
        <v>2022-07</v>
      </c>
    </row>
    <row r="205">
      <c r="A205" s="1">
        <v>44765</v>
      </c>
      <c r="B205">
        <v>20220723</v>
      </c>
      <c r="C205">
        <v>2022</v>
      </c>
      <c r="D205">
        <v>202207</v>
      </c>
      <c r="E205" t="str">
        <v>2022-07</v>
      </c>
      <c r="F205">
        <v>3</v>
      </c>
      <c r="G205" t="str">
        <v>2022-Q3</v>
      </c>
      <c r="H205">
        <v>7</v>
      </c>
      <c r="I205" t="str">
        <v>July</v>
      </c>
      <c r="J205" t="str">
        <v>Jul</v>
      </c>
      <c r="K205" t="str">
        <v>Jul 2022</v>
      </c>
      <c r="L205">
        <v>30</v>
      </c>
      <c r="M205">
        <v>29</v>
      </c>
      <c r="N205">
        <v>2022</v>
      </c>
      <c r="O205" s="1">
        <v>44759</v>
      </c>
      <c r="P205" s="1">
        <v>44765</v>
      </c>
      <c r="Q205">
        <v>23</v>
      </c>
      <c r="R205">
        <v>204</v>
      </c>
      <c r="S205">
        <v>7</v>
      </c>
      <c r="T205" t="str">
        <v>Saturday</v>
      </c>
      <c r="U205" t="str">
        <v>Sat</v>
      </c>
      <c r="V205" t="str">
        <v>Yes</v>
      </c>
      <c r="W205" t="str">
        <v>No</v>
      </c>
      <c r="X205" t="str">
        <v>No</v>
      </c>
      <c r="Y205" t="str">
        <v/>
      </c>
      <c r="Z205">
        <v>2022</v>
      </c>
      <c r="AA205">
        <v>4</v>
      </c>
      <c r="AB205" t="str">
        <v>Summer</v>
      </c>
      <c r="AC205">
        <v>31</v>
      </c>
      <c r="AD205" t="str">
        <v>No</v>
      </c>
      <c r="AE205" t="str">
        <v>No</v>
      </c>
      <c r="AF205" t="str">
        <v>No</v>
      </c>
      <c r="AG205" t="str">
        <v>No</v>
      </c>
      <c r="AH205">
        <v>4</v>
      </c>
      <c r="AI205" t="str">
        <v>2022-07</v>
      </c>
    </row>
    <row r="206">
      <c r="A206" s="1">
        <v>44766</v>
      </c>
      <c r="B206">
        <v>20220724</v>
      </c>
      <c r="C206">
        <v>2022</v>
      </c>
      <c r="D206">
        <v>202207</v>
      </c>
      <c r="E206" t="str">
        <v>2022-07</v>
      </c>
      <c r="F206">
        <v>3</v>
      </c>
      <c r="G206" t="str">
        <v>2022-Q3</v>
      </c>
      <c r="H206">
        <v>7</v>
      </c>
      <c r="I206" t="str">
        <v>July</v>
      </c>
      <c r="J206" t="str">
        <v>Jul</v>
      </c>
      <c r="K206" t="str">
        <v>Jul 2022</v>
      </c>
      <c r="L206">
        <v>31</v>
      </c>
      <c r="M206">
        <v>29</v>
      </c>
      <c r="N206">
        <v>2022</v>
      </c>
      <c r="O206" s="1">
        <v>44766</v>
      </c>
      <c r="P206" s="1">
        <v>44772</v>
      </c>
      <c r="Q206">
        <v>24</v>
      </c>
      <c r="R206">
        <v>205</v>
      </c>
      <c r="S206">
        <v>1</v>
      </c>
      <c r="T206" t="str">
        <v>Sunday</v>
      </c>
      <c r="U206" t="str">
        <v>Sun</v>
      </c>
      <c r="V206" t="str">
        <v>Yes</v>
      </c>
      <c r="W206" t="str">
        <v>No</v>
      </c>
      <c r="X206" t="str">
        <v>No</v>
      </c>
      <c r="Y206" t="str">
        <v/>
      </c>
      <c r="Z206">
        <v>2022</v>
      </c>
      <c r="AA206">
        <v>4</v>
      </c>
      <c r="AB206" t="str">
        <v>Summer</v>
      </c>
      <c r="AC206">
        <v>31</v>
      </c>
      <c r="AD206" t="str">
        <v>No</v>
      </c>
      <c r="AE206" t="str">
        <v>No</v>
      </c>
      <c r="AF206" t="str">
        <v>No</v>
      </c>
      <c r="AG206" t="str">
        <v>No</v>
      </c>
      <c r="AH206">
        <v>4</v>
      </c>
      <c r="AI206" t="str">
        <v>2022-07</v>
      </c>
    </row>
    <row r="207">
      <c r="A207" s="1">
        <v>44767</v>
      </c>
      <c r="B207">
        <v>20220725</v>
      </c>
      <c r="C207">
        <v>2022</v>
      </c>
      <c r="D207">
        <v>202207</v>
      </c>
      <c r="E207" t="str">
        <v>2022-07</v>
      </c>
      <c r="F207">
        <v>3</v>
      </c>
      <c r="G207" t="str">
        <v>2022-Q3</v>
      </c>
      <c r="H207">
        <v>7</v>
      </c>
      <c r="I207" t="str">
        <v>July</v>
      </c>
      <c r="J207" t="str">
        <v>Jul</v>
      </c>
      <c r="K207" t="str">
        <v>Jul 2022</v>
      </c>
      <c r="L207">
        <v>31</v>
      </c>
      <c r="M207">
        <v>30</v>
      </c>
      <c r="N207">
        <v>2022</v>
      </c>
      <c r="O207" s="1">
        <v>44766</v>
      </c>
      <c r="P207" s="1">
        <v>44772</v>
      </c>
      <c r="Q207">
        <v>25</v>
      </c>
      <c r="R207">
        <v>206</v>
      </c>
      <c r="S207">
        <v>2</v>
      </c>
      <c r="T207" t="str">
        <v>Monday</v>
      </c>
      <c r="U207" t="str">
        <v>Mon</v>
      </c>
      <c r="V207" t="str">
        <v>No</v>
      </c>
      <c r="W207" t="str">
        <v>Yes</v>
      </c>
      <c r="X207" t="str">
        <v>No</v>
      </c>
      <c r="Y207" t="str">
        <v/>
      </c>
      <c r="Z207">
        <v>2022</v>
      </c>
      <c r="AA207">
        <v>4</v>
      </c>
      <c r="AB207" t="str">
        <v>Summer</v>
      </c>
      <c r="AC207">
        <v>31</v>
      </c>
      <c r="AD207" t="str">
        <v>No</v>
      </c>
      <c r="AE207" t="str">
        <v>No</v>
      </c>
      <c r="AF207" t="str">
        <v>No</v>
      </c>
      <c r="AG207" t="str">
        <v>No</v>
      </c>
      <c r="AH207">
        <v>4</v>
      </c>
      <c r="AI207" t="str">
        <v>2022-07</v>
      </c>
    </row>
    <row r="208">
      <c r="A208" s="1">
        <v>44768</v>
      </c>
      <c r="B208">
        <v>20220726</v>
      </c>
      <c r="C208">
        <v>2022</v>
      </c>
      <c r="D208">
        <v>202207</v>
      </c>
      <c r="E208" t="str">
        <v>2022-07</v>
      </c>
      <c r="F208">
        <v>3</v>
      </c>
      <c r="G208" t="str">
        <v>2022-Q3</v>
      </c>
      <c r="H208">
        <v>7</v>
      </c>
      <c r="I208" t="str">
        <v>July</v>
      </c>
      <c r="J208" t="str">
        <v>Jul</v>
      </c>
      <c r="K208" t="str">
        <v>Jul 2022</v>
      </c>
      <c r="L208">
        <v>31</v>
      </c>
      <c r="M208">
        <v>30</v>
      </c>
      <c r="N208">
        <v>2022</v>
      </c>
      <c r="O208" s="1">
        <v>44766</v>
      </c>
      <c r="P208" s="1">
        <v>44772</v>
      </c>
      <c r="Q208">
        <v>26</v>
      </c>
      <c r="R208">
        <v>207</v>
      </c>
      <c r="S208">
        <v>3</v>
      </c>
      <c r="T208" t="str">
        <v>Tuesday</v>
      </c>
      <c r="U208" t="str">
        <v>Tue</v>
      </c>
      <c r="V208" t="str">
        <v>No</v>
      </c>
      <c r="W208" t="str">
        <v>Yes</v>
      </c>
      <c r="X208" t="str">
        <v>No</v>
      </c>
      <c r="Y208" t="str">
        <v/>
      </c>
      <c r="Z208">
        <v>2022</v>
      </c>
      <c r="AA208">
        <v>4</v>
      </c>
      <c r="AB208" t="str">
        <v>Summer</v>
      </c>
      <c r="AC208">
        <v>31</v>
      </c>
      <c r="AD208" t="str">
        <v>No</v>
      </c>
      <c r="AE208" t="str">
        <v>No</v>
      </c>
      <c r="AF208" t="str">
        <v>No</v>
      </c>
      <c r="AG208" t="str">
        <v>No</v>
      </c>
      <c r="AH208">
        <v>4</v>
      </c>
      <c r="AI208" t="str">
        <v>2022-07</v>
      </c>
    </row>
    <row r="209">
      <c r="A209" s="1">
        <v>44769</v>
      </c>
      <c r="B209">
        <v>20220727</v>
      </c>
      <c r="C209">
        <v>2022</v>
      </c>
      <c r="D209">
        <v>202207</v>
      </c>
      <c r="E209" t="str">
        <v>2022-07</v>
      </c>
      <c r="F209">
        <v>3</v>
      </c>
      <c r="G209" t="str">
        <v>2022-Q3</v>
      </c>
      <c r="H209">
        <v>7</v>
      </c>
      <c r="I209" t="str">
        <v>July</v>
      </c>
      <c r="J209" t="str">
        <v>Jul</v>
      </c>
      <c r="K209" t="str">
        <v>Jul 2022</v>
      </c>
      <c r="L209">
        <v>31</v>
      </c>
      <c r="M209">
        <v>30</v>
      </c>
      <c r="N209">
        <v>2022</v>
      </c>
      <c r="O209" s="1">
        <v>44766</v>
      </c>
      <c r="P209" s="1">
        <v>44772</v>
      </c>
      <c r="Q209">
        <v>27</v>
      </c>
      <c r="R209">
        <v>208</v>
      </c>
      <c r="S209">
        <v>4</v>
      </c>
      <c r="T209" t="str">
        <v>Wednesday</v>
      </c>
      <c r="U209" t="str">
        <v>Wed</v>
      </c>
      <c r="V209" t="str">
        <v>No</v>
      </c>
      <c r="W209" t="str">
        <v>Yes</v>
      </c>
      <c r="X209" t="str">
        <v>No</v>
      </c>
      <c r="Y209" t="str">
        <v/>
      </c>
      <c r="Z209">
        <v>2022</v>
      </c>
      <c r="AA209">
        <v>4</v>
      </c>
      <c r="AB209" t="str">
        <v>Summer</v>
      </c>
      <c r="AC209">
        <v>31</v>
      </c>
      <c r="AD209" t="str">
        <v>No</v>
      </c>
      <c r="AE209" t="str">
        <v>No</v>
      </c>
      <c r="AF209" t="str">
        <v>No</v>
      </c>
      <c r="AG209" t="str">
        <v>No</v>
      </c>
      <c r="AH209">
        <v>4</v>
      </c>
      <c r="AI209" t="str">
        <v>2022-07</v>
      </c>
    </row>
    <row r="210">
      <c r="A210" s="1">
        <v>44770</v>
      </c>
      <c r="B210">
        <v>20220728</v>
      </c>
      <c r="C210">
        <v>2022</v>
      </c>
      <c r="D210">
        <v>202207</v>
      </c>
      <c r="E210" t="str">
        <v>2022-07</v>
      </c>
      <c r="F210">
        <v>3</v>
      </c>
      <c r="G210" t="str">
        <v>2022-Q3</v>
      </c>
      <c r="H210">
        <v>7</v>
      </c>
      <c r="I210" t="str">
        <v>July</v>
      </c>
      <c r="J210" t="str">
        <v>Jul</v>
      </c>
      <c r="K210" t="str">
        <v>Jul 2022</v>
      </c>
      <c r="L210">
        <v>31</v>
      </c>
      <c r="M210">
        <v>30</v>
      </c>
      <c r="N210">
        <v>2022</v>
      </c>
      <c r="O210" s="1">
        <v>44766</v>
      </c>
      <c r="P210" s="1">
        <v>44772</v>
      </c>
      <c r="Q210">
        <v>28</v>
      </c>
      <c r="R210">
        <v>209</v>
      </c>
      <c r="S210">
        <v>5</v>
      </c>
      <c r="T210" t="str">
        <v>Thursday</v>
      </c>
      <c r="U210" t="str">
        <v>Thu</v>
      </c>
      <c r="V210" t="str">
        <v>No</v>
      </c>
      <c r="W210" t="str">
        <v>Yes</v>
      </c>
      <c r="X210" t="str">
        <v>No</v>
      </c>
      <c r="Y210" t="str">
        <v/>
      </c>
      <c r="Z210">
        <v>2022</v>
      </c>
      <c r="AA210">
        <v>4</v>
      </c>
      <c r="AB210" t="str">
        <v>Summer</v>
      </c>
      <c r="AC210">
        <v>31</v>
      </c>
      <c r="AD210" t="str">
        <v>No</v>
      </c>
      <c r="AE210" t="str">
        <v>No</v>
      </c>
      <c r="AF210" t="str">
        <v>No</v>
      </c>
      <c r="AG210" t="str">
        <v>No</v>
      </c>
      <c r="AH210">
        <v>4</v>
      </c>
      <c r="AI210" t="str">
        <v>2022-07</v>
      </c>
    </row>
    <row r="211">
      <c r="A211" s="1">
        <v>44771</v>
      </c>
      <c r="B211">
        <v>20220729</v>
      </c>
      <c r="C211">
        <v>2022</v>
      </c>
      <c r="D211">
        <v>202207</v>
      </c>
      <c r="E211" t="str">
        <v>2022-07</v>
      </c>
      <c r="F211">
        <v>3</v>
      </c>
      <c r="G211" t="str">
        <v>2022-Q3</v>
      </c>
      <c r="H211">
        <v>7</v>
      </c>
      <c r="I211" t="str">
        <v>July</v>
      </c>
      <c r="J211" t="str">
        <v>Jul</v>
      </c>
      <c r="K211" t="str">
        <v>Jul 2022</v>
      </c>
      <c r="L211">
        <v>31</v>
      </c>
      <c r="M211">
        <v>30</v>
      </c>
      <c r="N211">
        <v>2022</v>
      </c>
      <c r="O211" s="1">
        <v>44766</v>
      </c>
      <c r="P211" s="1">
        <v>44772</v>
      </c>
      <c r="Q211">
        <v>29</v>
      </c>
      <c r="R211">
        <v>210</v>
      </c>
      <c r="S211">
        <v>6</v>
      </c>
      <c r="T211" t="str">
        <v>Friday</v>
      </c>
      <c r="U211" t="str">
        <v>Fri</v>
      </c>
      <c r="V211" t="str">
        <v>No</v>
      </c>
      <c r="W211" t="str">
        <v>Yes</v>
      </c>
      <c r="X211" t="str">
        <v>No</v>
      </c>
      <c r="Y211" t="str">
        <v/>
      </c>
      <c r="Z211">
        <v>2022</v>
      </c>
      <c r="AA211">
        <v>4</v>
      </c>
      <c r="AB211" t="str">
        <v>Summer</v>
      </c>
      <c r="AC211">
        <v>31</v>
      </c>
      <c r="AD211" t="str">
        <v>No</v>
      </c>
      <c r="AE211" t="str">
        <v>No</v>
      </c>
      <c r="AF211" t="str">
        <v>No</v>
      </c>
      <c r="AG211" t="str">
        <v>No</v>
      </c>
      <c r="AH211">
        <v>5</v>
      </c>
      <c r="AI211" t="str">
        <v>2022-07</v>
      </c>
    </row>
    <row r="212">
      <c r="A212" s="1">
        <v>44772</v>
      </c>
      <c r="B212">
        <v>20220730</v>
      </c>
      <c r="C212">
        <v>2022</v>
      </c>
      <c r="D212">
        <v>202207</v>
      </c>
      <c r="E212" t="str">
        <v>2022-07</v>
      </c>
      <c r="F212">
        <v>3</v>
      </c>
      <c r="G212" t="str">
        <v>2022-Q3</v>
      </c>
      <c r="H212">
        <v>7</v>
      </c>
      <c r="I212" t="str">
        <v>July</v>
      </c>
      <c r="J212" t="str">
        <v>Jul</v>
      </c>
      <c r="K212" t="str">
        <v>Jul 2022</v>
      </c>
      <c r="L212">
        <v>31</v>
      </c>
      <c r="M212">
        <v>30</v>
      </c>
      <c r="N212">
        <v>2022</v>
      </c>
      <c r="O212" s="1">
        <v>44766</v>
      </c>
      <c r="P212" s="1">
        <v>44772</v>
      </c>
      <c r="Q212">
        <v>30</v>
      </c>
      <c r="R212">
        <v>211</v>
      </c>
      <c r="S212">
        <v>7</v>
      </c>
      <c r="T212" t="str">
        <v>Saturday</v>
      </c>
      <c r="U212" t="str">
        <v>Sat</v>
      </c>
      <c r="V212" t="str">
        <v>Yes</v>
      </c>
      <c r="W212" t="str">
        <v>No</v>
      </c>
      <c r="X212" t="str">
        <v>No</v>
      </c>
      <c r="Y212" t="str">
        <v/>
      </c>
      <c r="Z212">
        <v>2022</v>
      </c>
      <c r="AA212">
        <v>4</v>
      </c>
      <c r="AB212" t="str">
        <v>Summer</v>
      </c>
      <c r="AC212">
        <v>31</v>
      </c>
      <c r="AD212" t="str">
        <v>No</v>
      </c>
      <c r="AE212" t="str">
        <v>No</v>
      </c>
      <c r="AF212" t="str">
        <v>No</v>
      </c>
      <c r="AG212" t="str">
        <v>No</v>
      </c>
      <c r="AH212">
        <v>5</v>
      </c>
      <c r="AI212" t="str">
        <v>2022-07</v>
      </c>
    </row>
    <row r="213">
      <c r="A213" s="1">
        <v>44773</v>
      </c>
      <c r="B213">
        <v>20220731</v>
      </c>
      <c r="C213">
        <v>2022</v>
      </c>
      <c r="D213">
        <v>202207</v>
      </c>
      <c r="E213" t="str">
        <v>2022-07</v>
      </c>
      <c r="F213">
        <v>3</v>
      </c>
      <c r="G213" t="str">
        <v>2022-Q3</v>
      </c>
      <c r="H213">
        <v>7</v>
      </c>
      <c r="I213" t="str">
        <v>July</v>
      </c>
      <c r="J213" t="str">
        <v>Jul</v>
      </c>
      <c r="K213" t="str">
        <v>Jul 2022</v>
      </c>
      <c r="L213">
        <v>32</v>
      </c>
      <c r="M213">
        <v>30</v>
      </c>
      <c r="N213">
        <v>2022</v>
      </c>
      <c r="O213" s="1">
        <v>44773</v>
      </c>
      <c r="P213" s="1">
        <v>44779</v>
      </c>
      <c r="Q213">
        <v>31</v>
      </c>
      <c r="R213">
        <v>212</v>
      </c>
      <c r="S213">
        <v>1</v>
      </c>
      <c r="T213" t="str">
        <v>Sunday</v>
      </c>
      <c r="U213" t="str">
        <v>Sun</v>
      </c>
      <c r="V213" t="str">
        <v>Yes</v>
      </c>
      <c r="W213" t="str">
        <v>No</v>
      </c>
      <c r="X213" t="str">
        <v>No</v>
      </c>
      <c r="Y213" t="str">
        <v/>
      </c>
      <c r="Z213">
        <v>2022</v>
      </c>
      <c r="AA213">
        <v>4</v>
      </c>
      <c r="AB213" t="str">
        <v>Summer</v>
      </c>
      <c r="AC213">
        <v>31</v>
      </c>
      <c r="AD213" t="str">
        <v>No</v>
      </c>
      <c r="AE213" t="str">
        <v>Yes</v>
      </c>
      <c r="AF213" t="str">
        <v>No</v>
      </c>
      <c r="AG213" t="str">
        <v>No</v>
      </c>
      <c r="AH213">
        <v>5</v>
      </c>
      <c r="AI213" t="str">
        <v>2022-07</v>
      </c>
    </row>
    <row r="214">
      <c r="A214" s="1">
        <v>44774</v>
      </c>
      <c r="B214">
        <v>20220801</v>
      </c>
      <c r="C214">
        <v>2022</v>
      </c>
      <c r="D214">
        <v>202208</v>
      </c>
      <c r="E214" t="str">
        <v>2022-08</v>
      </c>
      <c r="F214">
        <v>3</v>
      </c>
      <c r="G214" t="str">
        <v>2022-Q3</v>
      </c>
      <c r="H214">
        <v>8</v>
      </c>
      <c r="I214" t="str">
        <v>August</v>
      </c>
      <c r="J214" t="str">
        <v>Aug</v>
      </c>
      <c r="K214" t="str">
        <v>Aug 2022</v>
      </c>
      <c r="L214">
        <v>32</v>
      </c>
      <c r="M214">
        <v>31</v>
      </c>
      <c r="N214">
        <v>2022</v>
      </c>
      <c r="O214" s="1">
        <v>44773</v>
      </c>
      <c r="P214" s="1">
        <v>44779</v>
      </c>
      <c r="Q214">
        <v>1</v>
      </c>
      <c r="R214">
        <v>213</v>
      </c>
      <c r="S214">
        <v>2</v>
      </c>
      <c r="T214" t="str">
        <v>Monday</v>
      </c>
      <c r="U214" t="str">
        <v>Mon</v>
      </c>
      <c r="V214" t="str">
        <v>No</v>
      </c>
      <c r="W214" t="str">
        <v>Yes</v>
      </c>
      <c r="X214" t="str">
        <v>No</v>
      </c>
      <c r="Y214" t="str">
        <v/>
      </c>
      <c r="Z214">
        <v>2022</v>
      </c>
      <c r="AA214">
        <v>4</v>
      </c>
      <c r="AB214" t="str">
        <v>Summer</v>
      </c>
      <c r="AC214">
        <v>31</v>
      </c>
      <c r="AD214" t="str">
        <v>Yes</v>
      </c>
      <c r="AE214" t="str">
        <v>No</v>
      </c>
      <c r="AF214" t="str">
        <v>No</v>
      </c>
      <c r="AG214" t="str">
        <v>No</v>
      </c>
      <c r="AH214">
        <v>1</v>
      </c>
      <c r="AI214" t="str">
        <v>2022-08</v>
      </c>
    </row>
    <row r="215">
      <c r="A215" s="1">
        <v>44775</v>
      </c>
      <c r="B215">
        <v>20220802</v>
      </c>
      <c r="C215">
        <v>2022</v>
      </c>
      <c r="D215">
        <v>202208</v>
      </c>
      <c r="E215" t="str">
        <v>2022-08</v>
      </c>
      <c r="F215">
        <v>3</v>
      </c>
      <c r="G215" t="str">
        <v>2022-Q3</v>
      </c>
      <c r="H215">
        <v>8</v>
      </c>
      <c r="I215" t="str">
        <v>August</v>
      </c>
      <c r="J215" t="str">
        <v>Aug</v>
      </c>
      <c r="K215" t="str">
        <v>Aug 2022</v>
      </c>
      <c r="L215">
        <v>32</v>
      </c>
      <c r="M215">
        <v>31</v>
      </c>
      <c r="N215">
        <v>2022</v>
      </c>
      <c r="O215" s="1">
        <v>44773</v>
      </c>
      <c r="P215" s="1">
        <v>44779</v>
      </c>
      <c r="Q215">
        <v>2</v>
      </c>
      <c r="R215">
        <v>214</v>
      </c>
      <c r="S215">
        <v>3</v>
      </c>
      <c r="T215" t="str">
        <v>Tuesday</v>
      </c>
      <c r="U215" t="str">
        <v>Tue</v>
      </c>
      <c r="V215" t="str">
        <v>No</v>
      </c>
      <c r="W215" t="str">
        <v>Yes</v>
      </c>
      <c r="X215" t="str">
        <v>No</v>
      </c>
      <c r="Y215" t="str">
        <v/>
      </c>
      <c r="Z215">
        <v>2022</v>
      </c>
      <c r="AA215">
        <v>4</v>
      </c>
      <c r="AB215" t="str">
        <v>Summer</v>
      </c>
      <c r="AC215">
        <v>31</v>
      </c>
      <c r="AD215" t="str">
        <v>No</v>
      </c>
      <c r="AE215" t="str">
        <v>No</v>
      </c>
      <c r="AF215" t="str">
        <v>No</v>
      </c>
      <c r="AG215" t="str">
        <v>No</v>
      </c>
      <c r="AH215">
        <v>1</v>
      </c>
      <c r="AI215" t="str">
        <v>2022-08</v>
      </c>
    </row>
    <row r="216">
      <c r="A216" s="1">
        <v>44776</v>
      </c>
      <c r="B216">
        <v>20220803</v>
      </c>
      <c r="C216">
        <v>2022</v>
      </c>
      <c r="D216">
        <v>202208</v>
      </c>
      <c r="E216" t="str">
        <v>2022-08</v>
      </c>
      <c r="F216">
        <v>3</v>
      </c>
      <c r="G216" t="str">
        <v>2022-Q3</v>
      </c>
      <c r="H216">
        <v>8</v>
      </c>
      <c r="I216" t="str">
        <v>August</v>
      </c>
      <c r="J216" t="str">
        <v>Aug</v>
      </c>
      <c r="K216" t="str">
        <v>Aug 2022</v>
      </c>
      <c r="L216">
        <v>32</v>
      </c>
      <c r="M216">
        <v>31</v>
      </c>
      <c r="N216">
        <v>2022</v>
      </c>
      <c r="O216" s="1">
        <v>44773</v>
      </c>
      <c r="P216" s="1">
        <v>44779</v>
      </c>
      <c r="Q216">
        <v>3</v>
      </c>
      <c r="R216">
        <v>215</v>
      </c>
      <c r="S216">
        <v>4</v>
      </c>
      <c r="T216" t="str">
        <v>Wednesday</v>
      </c>
      <c r="U216" t="str">
        <v>Wed</v>
      </c>
      <c r="V216" t="str">
        <v>No</v>
      </c>
      <c r="W216" t="str">
        <v>Yes</v>
      </c>
      <c r="X216" t="str">
        <v>No</v>
      </c>
      <c r="Y216" t="str">
        <v/>
      </c>
      <c r="Z216">
        <v>2022</v>
      </c>
      <c r="AA216">
        <v>4</v>
      </c>
      <c r="AB216" t="str">
        <v>Summer</v>
      </c>
      <c r="AC216">
        <v>31</v>
      </c>
      <c r="AD216" t="str">
        <v>No</v>
      </c>
      <c r="AE216" t="str">
        <v>No</v>
      </c>
      <c r="AF216" t="str">
        <v>No</v>
      </c>
      <c r="AG216" t="str">
        <v>No</v>
      </c>
      <c r="AH216">
        <v>1</v>
      </c>
      <c r="AI216" t="str">
        <v>2022-08</v>
      </c>
    </row>
    <row r="217">
      <c r="A217" s="1">
        <v>44777</v>
      </c>
      <c r="B217">
        <v>20220804</v>
      </c>
      <c r="C217">
        <v>2022</v>
      </c>
      <c r="D217">
        <v>202208</v>
      </c>
      <c r="E217" t="str">
        <v>2022-08</v>
      </c>
      <c r="F217">
        <v>3</v>
      </c>
      <c r="G217" t="str">
        <v>2022-Q3</v>
      </c>
      <c r="H217">
        <v>8</v>
      </c>
      <c r="I217" t="str">
        <v>August</v>
      </c>
      <c r="J217" t="str">
        <v>Aug</v>
      </c>
      <c r="K217" t="str">
        <v>Aug 2022</v>
      </c>
      <c r="L217">
        <v>32</v>
      </c>
      <c r="M217">
        <v>31</v>
      </c>
      <c r="N217">
        <v>2022</v>
      </c>
      <c r="O217" s="1">
        <v>44773</v>
      </c>
      <c r="P217" s="1">
        <v>44779</v>
      </c>
      <c r="Q217">
        <v>4</v>
      </c>
      <c r="R217">
        <v>216</v>
      </c>
      <c r="S217">
        <v>5</v>
      </c>
      <c r="T217" t="str">
        <v>Thursday</v>
      </c>
      <c r="U217" t="str">
        <v>Thu</v>
      </c>
      <c r="V217" t="str">
        <v>No</v>
      </c>
      <c r="W217" t="str">
        <v>Yes</v>
      </c>
      <c r="X217" t="str">
        <v>No</v>
      </c>
      <c r="Y217" t="str">
        <v/>
      </c>
      <c r="Z217">
        <v>2022</v>
      </c>
      <c r="AA217">
        <v>4</v>
      </c>
      <c r="AB217" t="str">
        <v>Summer</v>
      </c>
      <c r="AC217">
        <v>31</v>
      </c>
      <c r="AD217" t="str">
        <v>No</v>
      </c>
      <c r="AE217" t="str">
        <v>No</v>
      </c>
      <c r="AF217" t="str">
        <v>No</v>
      </c>
      <c r="AG217" t="str">
        <v>No</v>
      </c>
      <c r="AH217">
        <v>1</v>
      </c>
      <c r="AI217" t="str">
        <v>2022-08</v>
      </c>
    </row>
    <row r="218">
      <c r="A218" s="1">
        <v>44778</v>
      </c>
      <c r="B218">
        <v>20220805</v>
      </c>
      <c r="C218">
        <v>2022</v>
      </c>
      <c r="D218">
        <v>202208</v>
      </c>
      <c r="E218" t="str">
        <v>2022-08</v>
      </c>
      <c r="F218">
        <v>3</v>
      </c>
      <c r="G218" t="str">
        <v>2022-Q3</v>
      </c>
      <c r="H218">
        <v>8</v>
      </c>
      <c r="I218" t="str">
        <v>August</v>
      </c>
      <c r="J218" t="str">
        <v>Aug</v>
      </c>
      <c r="K218" t="str">
        <v>Aug 2022</v>
      </c>
      <c r="L218">
        <v>32</v>
      </c>
      <c r="M218">
        <v>31</v>
      </c>
      <c r="N218">
        <v>2022</v>
      </c>
      <c r="O218" s="1">
        <v>44773</v>
      </c>
      <c r="P218" s="1">
        <v>44779</v>
      </c>
      <c r="Q218">
        <v>5</v>
      </c>
      <c r="R218">
        <v>217</v>
      </c>
      <c r="S218">
        <v>6</v>
      </c>
      <c r="T218" t="str">
        <v>Friday</v>
      </c>
      <c r="U218" t="str">
        <v>Fri</v>
      </c>
      <c r="V218" t="str">
        <v>No</v>
      </c>
      <c r="W218" t="str">
        <v>Yes</v>
      </c>
      <c r="X218" t="str">
        <v>No</v>
      </c>
      <c r="Y218" t="str">
        <v/>
      </c>
      <c r="Z218">
        <v>2022</v>
      </c>
      <c r="AA218">
        <v>4</v>
      </c>
      <c r="AB218" t="str">
        <v>Summer</v>
      </c>
      <c r="AC218">
        <v>31</v>
      </c>
      <c r="AD218" t="str">
        <v>No</v>
      </c>
      <c r="AE218" t="str">
        <v>No</v>
      </c>
      <c r="AF218" t="str">
        <v>No</v>
      </c>
      <c r="AG218" t="str">
        <v>No</v>
      </c>
      <c r="AH218">
        <v>1</v>
      </c>
      <c r="AI218" t="str">
        <v>2022-08</v>
      </c>
    </row>
    <row r="219">
      <c r="A219" s="1">
        <v>44779</v>
      </c>
      <c r="B219">
        <v>20220806</v>
      </c>
      <c r="C219">
        <v>2022</v>
      </c>
      <c r="D219">
        <v>202208</v>
      </c>
      <c r="E219" t="str">
        <v>2022-08</v>
      </c>
      <c r="F219">
        <v>3</v>
      </c>
      <c r="G219" t="str">
        <v>2022-Q3</v>
      </c>
      <c r="H219">
        <v>8</v>
      </c>
      <c r="I219" t="str">
        <v>August</v>
      </c>
      <c r="J219" t="str">
        <v>Aug</v>
      </c>
      <c r="K219" t="str">
        <v>Aug 2022</v>
      </c>
      <c r="L219">
        <v>32</v>
      </c>
      <c r="M219">
        <v>31</v>
      </c>
      <c r="N219">
        <v>2022</v>
      </c>
      <c r="O219" s="1">
        <v>44773</v>
      </c>
      <c r="P219" s="1">
        <v>44779</v>
      </c>
      <c r="Q219">
        <v>6</v>
      </c>
      <c r="R219">
        <v>218</v>
      </c>
      <c r="S219">
        <v>7</v>
      </c>
      <c r="T219" t="str">
        <v>Saturday</v>
      </c>
      <c r="U219" t="str">
        <v>Sat</v>
      </c>
      <c r="V219" t="str">
        <v>Yes</v>
      </c>
      <c r="W219" t="str">
        <v>No</v>
      </c>
      <c r="X219" t="str">
        <v>No</v>
      </c>
      <c r="Y219" t="str">
        <v/>
      </c>
      <c r="Z219">
        <v>2022</v>
      </c>
      <c r="AA219">
        <v>4</v>
      </c>
      <c r="AB219" t="str">
        <v>Summer</v>
      </c>
      <c r="AC219">
        <v>31</v>
      </c>
      <c r="AD219" t="str">
        <v>No</v>
      </c>
      <c r="AE219" t="str">
        <v>No</v>
      </c>
      <c r="AF219" t="str">
        <v>No</v>
      </c>
      <c r="AG219" t="str">
        <v>No</v>
      </c>
      <c r="AH219">
        <v>1</v>
      </c>
      <c r="AI219" t="str">
        <v>2022-08</v>
      </c>
    </row>
    <row r="220">
      <c r="A220" s="1">
        <v>44780</v>
      </c>
      <c r="B220">
        <v>20220807</v>
      </c>
      <c r="C220">
        <v>2022</v>
      </c>
      <c r="D220">
        <v>202208</v>
      </c>
      <c r="E220" t="str">
        <v>2022-08</v>
      </c>
      <c r="F220">
        <v>3</v>
      </c>
      <c r="G220" t="str">
        <v>2022-Q3</v>
      </c>
      <c r="H220">
        <v>8</v>
      </c>
      <c r="I220" t="str">
        <v>August</v>
      </c>
      <c r="J220" t="str">
        <v>Aug</v>
      </c>
      <c r="K220" t="str">
        <v>Aug 2022</v>
      </c>
      <c r="L220">
        <v>33</v>
      </c>
      <c r="M220">
        <v>31</v>
      </c>
      <c r="N220">
        <v>2022</v>
      </c>
      <c r="O220" s="1">
        <v>44780</v>
      </c>
      <c r="P220" s="1">
        <v>44786</v>
      </c>
      <c r="Q220">
        <v>7</v>
      </c>
      <c r="R220">
        <v>219</v>
      </c>
      <c r="S220">
        <v>1</v>
      </c>
      <c r="T220" t="str">
        <v>Sunday</v>
      </c>
      <c r="U220" t="str">
        <v>Sun</v>
      </c>
      <c r="V220" t="str">
        <v>Yes</v>
      </c>
      <c r="W220" t="str">
        <v>No</v>
      </c>
      <c r="X220" t="str">
        <v>No</v>
      </c>
      <c r="Y220" t="str">
        <v/>
      </c>
      <c r="Z220">
        <v>2022</v>
      </c>
      <c r="AA220">
        <v>4</v>
      </c>
      <c r="AB220" t="str">
        <v>Summer</v>
      </c>
      <c r="AC220">
        <v>31</v>
      </c>
      <c r="AD220" t="str">
        <v>No</v>
      </c>
      <c r="AE220" t="str">
        <v>No</v>
      </c>
      <c r="AF220" t="str">
        <v>No</v>
      </c>
      <c r="AG220" t="str">
        <v>No</v>
      </c>
      <c r="AH220">
        <v>1</v>
      </c>
      <c r="AI220" t="str">
        <v>2022-08</v>
      </c>
    </row>
    <row r="221">
      <c r="A221" s="1">
        <v>44781</v>
      </c>
      <c r="B221">
        <v>20220808</v>
      </c>
      <c r="C221">
        <v>2022</v>
      </c>
      <c r="D221">
        <v>202208</v>
      </c>
      <c r="E221" t="str">
        <v>2022-08</v>
      </c>
      <c r="F221">
        <v>3</v>
      </c>
      <c r="G221" t="str">
        <v>2022-Q3</v>
      </c>
      <c r="H221">
        <v>8</v>
      </c>
      <c r="I221" t="str">
        <v>August</v>
      </c>
      <c r="J221" t="str">
        <v>Aug</v>
      </c>
      <c r="K221" t="str">
        <v>Aug 2022</v>
      </c>
      <c r="L221">
        <v>33</v>
      </c>
      <c r="M221">
        <v>32</v>
      </c>
      <c r="N221">
        <v>2022</v>
      </c>
      <c r="O221" s="1">
        <v>44780</v>
      </c>
      <c r="P221" s="1">
        <v>44786</v>
      </c>
      <c r="Q221">
        <v>8</v>
      </c>
      <c r="R221">
        <v>220</v>
      </c>
      <c r="S221">
        <v>2</v>
      </c>
      <c r="T221" t="str">
        <v>Monday</v>
      </c>
      <c r="U221" t="str">
        <v>Mon</v>
      </c>
      <c r="V221" t="str">
        <v>No</v>
      </c>
      <c r="W221" t="str">
        <v>Yes</v>
      </c>
      <c r="X221" t="str">
        <v>No</v>
      </c>
      <c r="Y221" t="str">
        <v/>
      </c>
      <c r="Z221">
        <v>2022</v>
      </c>
      <c r="AA221">
        <v>4</v>
      </c>
      <c r="AB221" t="str">
        <v>Summer</v>
      </c>
      <c r="AC221">
        <v>31</v>
      </c>
      <c r="AD221" t="str">
        <v>No</v>
      </c>
      <c r="AE221" t="str">
        <v>No</v>
      </c>
      <c r="AF221" t="str">
        <v>No</v>
      </c>
      <c r="AG221" t="str">
        <v>No</v>
      </c>
      <c r="AH221">
        <v>2</v>
      </c>
      <c r="AI221" t="str">
        <v>2022-08</v>
      </c>
    </row>
    <row r="222">
      <c r="A222" s="1">
        <v>44782</v>
      </c>
      <c r="B222">
        <v>20220809</v>
      </c>
      <c r="C222">
        <v>2022</v>
      </c>
      <c r="D222">
        <v>202208</v>
      </c>
      <c r="E222" t="str">
        <v>2022-08</v>
      </c>
      <c r="F222">
        <v>3</v>
      </c>
      <c r="G222" t="str">
        <v>2022-Q3</v>
      </c>
      <c r="H222">
        <v>8</v>
      </c>
      <c r="I222" t="str">
        <v>August</v>
      </c>
      <c r="J222" t="str">
        <v>Aug</v>
      </c>
      <c r="K222" t="str">
        <v>Aug 2022</v>
      </c>
      <c r="L222">
        <v>33</v>
      </c>
      <c r="M222">
        <v>32</v>
      </c>
      <c r="N222">
        <v>2022</v>
      </c>
      <c r="O222" s="1">
        <v>44780</v>
      </c>
      <c r="P222" s="1">
        <v>44786</v>
      </c>
      <c r="Q222">
        <v>9</v>
      </c>
      <c r="R222">
        <v>221</v>
      </c>
      <c r="S222">
        <v>3</v>
      </c>
      <c r="T222" t="str">
        <v>Tuesday</v>
      </c>
      <c r="U222" t="str">
        <v>Tue</v>
      </c>
      <c r="V222" t="str">
        <v>No</v>
      </c>
      <c r="W222" t="str">
        <v>Yes</v>
      </c>
      <c r="X222" t="str">
        <v>No</v>
      </c>
      <c r="Y222" t="str">
        <v/>
      </c>
      <c r="Z222">
        <v>2022</v>
      </c>
      <c r="AA222">
        <v>4</v>
      </c>
      <c r="AB222" t="str">
        <v>Summer</v>
      </c>
      <c r="AC222">
        <v>31</v>
      </c>
      <c r="AD222" t="str">
        <v>No</v>
      </c>
      <c r="AE222" t="str">
        <v>No</v>
      </c>
      <c r="AF222" t="str">
        <v>No</v>
      </c>
      <c r="AG222" t="str">
        <v>No</v>
      </c>
      <c r="AH222">
        <v>2</v>
      </c>
      <c r="AI222" t="str">
        <v>2022-08</v>
      </c>
    </row>
    <row r="223">
      <c r="A223" s="1">
        <v>44783</v>
      </c>
      <c r="B223">
        <v>20220810</v>
      </c>
      <c r="C223">
        <v>2022</v>
      </c>
      <c r="D223">
        <v>202208</v>
      </c>
      <c r="E223" t="str">
        <v>2022-08</v>
      </c>
      <c r="F223">
        <v>3</v>
      </c>
      <c r="G223" t="str">
        <v>2022-Q3</v>
      </c>
      <c r="H223">
        <v>8</v>
      </c>
      <c r="I223" t="str">
        <v>August</v>
      </c>
      <c r="J223" t="str">
        <v>Aug</v>
      </c>
      <c r="K223" t="str">
        <v>Aug 2022</v>
      </c>
      <c r="L223">
        <v>33</v>
      </c>
      <c r="M223">
        <v>32</v>
      </c>
      <c r="N223">
        <v>2022</v>
      </c>
      <c r="O223" s="1">
        <v>44780</v>
      </c>
      <c r="P223" s="1">
        <v>44786</v>
      </c>
      <c r="Q223">
        <v>10</v>
      </c>
      <c r="R223">
        <v>222</v>
      </c>
      <c r="S223">
        <v>4</v>
      </c>
      <c r="T223" t="str">
        <v>Wednesday</v>
      </c>
      <c r="U223" t="str">
        <v>Wed</v>
      </c>
      <c r="V223" t="str">
        <v>No</v>
      </c>
      <c r="W223" t="str">
        <v>Yes</v>
      </c>
      <c r="X223" t="str">
        <v>No</v>
      </c>
      <c r="Y223" t="str">
        <v/>
      </c>
      <c r="Z223">
        <v>2022</v>
      </c>
      <c r="AA223">
        <v>4</v>
      </c>
      <c r="AB223" t="str">
        <v>Summer</v>
      </c>
      <c r="AC223">
        <v>31</v>
      </c>
      <c r="AD223" t="str">
        <v>No</v>
      </c>
      <c r="AE223" t="str">
        <v>No</v>
      </c>
      <c r="AF223" t="str">
        <v>No</v>
      </c>
      <c r="AG223" t="str">
        <v>No</v>
      </c>
      <c r="AH223">
        <v>2</v>
      </c>
      <c r="AI223" t="str">
        <v>2022-08</v>
      </c>
    </row>
    <row r="224">
      <c r="A224" s="1">
        <v>44784</v>
      </c>
      <c r="B224">
        <v>20220811</v>
      </c>
      <c r="C224">
        <v>2022</v>
      </c>
      <c r="D224">
        <v>202208</v>
      </c>
      <c r="E224" t="str">
        <v>2022-08</v>
      </c>
      <c r="F224">
        <v>3</v>
      </c>
      <c r="G224" t="str">
        <v>2022-Q3</v>
      </c>
      <c r="H224">
        <v>8</v>
      </c>
      <c r="I224" t="str">
        <v>August</v>
      </c>
      <c r="J224" t="str">
        <v>Aug</v>
      </c>
      <c r="K224" t="str">
        <v>Aug 2022</v>
      </c>
      <c r="L224">
        <v>33</v>
      </c>
      <c r="M224">
        <v>32</v>
      </c>
      <c r="N224">
        <v>2022</v>
      </c>
      <c r="O224" s="1">
        <v>44780</v>
      </c>
      <c r="P224" s="1">
        <v>44786</v>
      </c>
      <c r="Q224">
        <v>11</v>
      </c>
      <c r="R224">
        <v>223</v>
      </c>
      <c r="S224">
        <v>5</v>
      </c>
      <c r="T224" t="str">
        <v>Thursday</v>
      </c>
      <c r="U224" t="str">
        <v>Thu</v>
      </c>
      <c r="V224" t="str">
        <v>No</v>
      </c>
      <c r="W224" t="str">
        <v>Yes</v>
      </c>
      <c r="X224" t="str">
        <v>No</v>
      </c>
      <c r="Y224" t="str">
        <v/>
      </c>
      <c r="Z224">
        <v>2022</v>
      </c>
      <c r="AA224">
        <v>4</v>
      </c>
      <c r="AB224" t="str">
        <v>Summer</v>
      </c>
      <c r="AC224">
        <v>31</v>
      </c>
      <c r="AD224" t="str">
        <v>No</v>
      </c>
      <c r="AE224" t="str">
        <v>No</v>
      </c>
      <c r="AF224" t="str">
        <v>No</v>
      </c>
      <c r="AG224" t="str">
        <v>No</v>
      </c>
      <c r="AH224">
        <v>2</v>
      </c>
      <c r="AI224" t="str">
        <v>2022-08</v>
      </c>
    </row>
    <row r="225">
      <c r="A225" s="1">
        <v>44785</v>
      </c>
      <c r="B225">
        <v>20220812</v>
      </c>
      <c r="C225">
        <v>2022</v>
      </c>
      <c r="D225">
        <v>202208</v>
      </c>
      <c r="E225" t="str">
        <v>2022-08</v>
      </c>
      <c r="F225">
        <v>3</v>
      </c>
      <c r="G225" t="str">
        <v>2022-Q3</v>
      </c>
      <c r="H225">
        <v>8</v>
      </c>
      <c r="I225" t="str">
        <v>August</v>
      </c>
      <c r="J225" t="str">
        <v>Aug</v>
      </c>
      <c r="K225" t="str">
        <v>Aug 2022</v>
      </c>
      <c r="L225">
        <v>33</v>
      </c>
      <c r="M225">
        <v>32</v>
      </c>
      <c r="N225">
        <v>2022</v>
      </c>
      <c r="O225" s="1">
        <v>44780</v>
      </c>
      <c r="P225" s="1">
        <v>44786</v>
      </c>
      <c r="Q225">
        <v>12</v>
      </c>
      <c r="R225">
        <v>224</v>
      </c>
      <c r="S225">
        <v>6</v>
      </c>
      <c r="T225" t="str">
        <v>Friday</v>
      </c>
      <c r="U225" t="str">
        <v>Fri</v>
      </c>
      <c r="V225" t="str">
        <v>No</v>
      </c>
      <c r="W225" t="str">
        <v>Yes</v>
      </c>
      <c r="X225" t="str">
        <v>No</v>
      </c>
      <c r="Y225" t="str">
        <v/>
      </c>
      <c r="Z225">
        <v>2022</v>
      </c>
      <c r="AA225">
        <v>4</v>
      </c>
      <c r="AB225" t="str">
        <v>Summer</v>
      </c>
      <c r="AC225">
        <v>31</v>
      </c>
      <c r="AD225" t="str">
        <v>No</v>
      </c>
      <c r="AE225" t="str">
        <v>No</v>
      </c>
      <c r="AF225" t="str">
        <v>No</v>
      </c>
      <c r="AG225" t="str">
        <v>No</v>
      </c>
      <c r="AH225">
        <v>2</v>
      </c>
      <c r="AI225" t="str">
        <v>2022-08</v>
      </c>
    </row>
    <row r="226">
      <c r="A226" s="1">
        <v>44786</v>
      </c>
      <c r="B226">
        <v>20220813</v>
      </c>
      <c r="C226">
        <v>2022</v>
      </c>
      <c r="D226">
        <v>202208</v>
      </c>
      <c r="E226" t="str">
        <v>2022-08</v>
      </c>
      <c r="F226">
        <v>3</v>
      </c>
      <c r="G226" t="str">
        <v>2022-Q3</v>
      </c>
      <c r="H226">
        <v>8</v>
      </c>
      <c r="I226" t="str">
        <v>August</v>
      </c>
      <c r="J226" t="str">
        <v>Aug</v>
      </c>
      <c r="K226" t="str">
        <v>Aug 2022</v>
      </c>
      <c r="L226">
        <v>33</v>
      </c>
      <c r="M226">
        <v>32</v>
      </c>
      <c r="N226">
        <v>2022</v>
      </c>
      <c r="O226" s="1">
        <v>44780</v>
      </c>
      <c r="P226" s="1">
        <v>44786</v>
      </c>
      <c r="Q226">
        <v>13</v>
      </c>
      <c r="R226">
        <v>225</v>
      </c>
      <c r="S226">
        <v>7</v>
      </c>
      <c r="T226" t="str">
        <v>Saturday</v>
      </c>
      <c r="U226" t="str">
        <v>Sat</v>
      </c>
      <c r="V226" t="str">
        <v>Yes</v>
      </c>
      <c r="W226" t="str">
        <v>No</v>
      </c>
      <c r="X226" t="str">
        <v>No</v>
      </c>
      <c r="Y226" t="str">
        <v/>
      </c>
      <c r="Z226">
        <v>2022</v>
      </c>
      <c r="AA226">
        <v>4</v>
      </c>
      <c r="AB226" t="str">
        <v>Summer</v>
      </c>
      <c r="AC226">
        <v>31</v>
      </c>
      <c r="AD226" t="str">
        <v>No</v>
      </c>
      <c r="AE226" t="str">
        <v>No</v>
      </c>
      <c r="AF226" t="str">
        <v>No</v>
      </c>
      <c r="AG226" t="str">
        <v>No</v>
      </c>
      <c r="AH226">
        <v>2</v>
      </c>
      <c r="AI226" t="str">
        <v>2022-08</v>
      </c>
    </row>
    <row r="227">
      <c r="A227" s="1">
        <v>44787</v>
      </c>
      <c r="B227">
        <v>20220814</v>
      </c>
      <c r="C227">
        <v>2022</v>
      </c>
      <c r="D227">
        <v>202208</v>
      </c>
      <c r="E227" t="str">
        <v>2022-08</v>
      </c>
      <c r="F227">
        <v>3</v>
      </c>
      <c r="G227" t="str">
        <v>2022-Q3</v>
      </c>
      <c r="H227">
        <v>8</v>
      </c>
      <c r="I227" t="str">
        <v>August</v>
      </c>
      <c r="J227" t="str">
        <v>Aug</v>
      </c>
      <c r="K227" t="str">
        <v>Aug 2022</v>
      </c>
      <c r="L227">
        <v>34</v>
      </c>
      <c r="M227">
        <v>32</v>
      </c>
      <c r="N227">
        <v>2022</v>
      </c>
      <c r="O227" s="1">
        <v>44787</v>
      </c>
      <c r="P227" s="1">
        <v>44793</v>
      </c>
      <c r="Q227">
        <v>14</v>
      </c>
      <c r="R227">
        <v>226</v>
      </c>
      <c r="S227">
        <v>1</v>
      </c>
      <c r="T227" t="str">
        <v>Sunday</v>
      </c>
      <c r="U227" t="str">
        <v>Sun</v>
      </c>
      <c r="V227" t="str">
        <v>Yes</v>
      </c>
      <c r="W227" t="str">
        <v>No</v>
      </c>
      <c r="X227" t="str">
        <v>No</v>
      </c>
      <c r="Y227" t="str">
        <v/>
      </c>
      <c r="Z227">
        <v>2022</v>
      </c>
      <c r="AA227">
        <v>4</v>
      </c>
      <c r="AB227" t="str">
        <v>Summer</v>
      </c>
      <c r="AC227">
        <v>31</v>
      </c>
      <c r="AD227" t="str">
        <v>No</v>
      </c>
      <c r="AE227" t="str">
        <v>No</v>
      </c>
      <c r="AF227" t="str">
        <v>No</v>
      </c>
      <c r="AG227" t="str">
        <v>No</v>
      </c>
      <c r="AH227">
        <v>2</v>
      </c>
      <c r="AI227" t="str">
        <v>2022-08</v>
      </c>
    </row>
    <row r="228">
      <c r="A228" s="1">
        <v>44788</v>
      </c>
      <c r="B228">
        <v>20220815</v>
      </c>
      <c r="C228">
        <v>2022</v>
      </c>
      <c r="D228">
        <v>202208</v>
      </c>
      <c r="E228" t="str">
        <v>2022-08</v>
      </c>
      <c r="F228">
        <v>3</v>
      </c>
      <c r="G228" t="str">
        <v>2022-Q3</v>
      </c>
      <c r="H228">
        <v>8</v>
      </c>
      <c r="I228" t="str">
        <v>August</v>
      </c>
      <c r="J228" t="str">
        <v>Aug</v>
      </c>
      <c r="K228" t="str">
        <v>Aug 2022</v>
      </c>
      <c r="L228">
        <v>34</v>
      </c>
      <c r="M228">
        <v>33</v>
      </c>
      <c r="N228">
        <v>2022</v>
      </c>
      <c r="O228" s="1">
        <v>44787</v>
      </c>
      <c r="P228" s="1">
        <v>44793</v>
      </c>
      <c r="Q228">
        <v>15</v>
      </c>
      <c r="R228">
        <v>227</v>
      </c>
      <c r="S228">
        <v>2</v>
      </c>
      <c r="T228" t="str">
        <v>Monday</v>
      </c>
      <c r="U228" t="str">
        <v>Mon</v>
      </c>
      <c r="V228" t="str">
        <v>No</v>
      </c>
      <c r="W228" t="str">
        <v>Yes</v>
      </c>
      <c r="X228" t="str">
        <v>No</v>
      </c>
      <c r="Y228" t="str">
        <v/>
      </c>
      <c r="Z228">
        <v>2022</v>
      </c>
      <c r="AA228">
        <v>4</v>
      </c>
      <c r="AB228" t="str">
        <v>Summer</v>
      </c>
      <c r="AC228">
        <v>31</v>
      </c>
      <c r="AD228" t="str">
        <v>No</v>
      </c>
      <c r="AE228" t="str">
        <v>No</v>
      </c>
      <c r="AF228" t="str">
        <v>No</v>
      </c>
      <c r="AG228" t="str">
        <v>No</v>
      </c>
      <c r="AH228">
        <v>3</v>
      </c>
      <c r="AI228" t="str">
        <v>2022-08</v>
      </c>
    </row>
    <row r="229">
      <c r="A229" s="1">
        <v>44789</v>
      </c>
      <c r="B229">
        <v>20220816</v>
      </c>
      <c r="C229">
        <v>2022</v>
      </c>
      <c r="D229">
        <v>202208</v>
      </c>
      <c r="E229" t="str">
        <v>2022-08</v>
      </c>
      <c r="F229">
        <v>3</v>
      </c>
      <c r="G229" t="str">
        <v>2022-Q3</v>
      </c>
      <c r="H229">
        <v>8</v>
      </c>
      <c r="I229" t="str">
        <v>August</v>
      </c>
      <c r="J229" t="str">
        <v>Aug</v>
      </c>
      <c r="K229" t="str">
        <v>Aug 2022</v>
      </c>
      <c r="L229">
        <v>34</v>
      </c>
      <c r="M229">
        <v>33</v>
      </c>
      <c r="N229">
        <v>2022</v>
      </c>
      <c r="O229" s="1">
        <v>44787</v>
      </c>
      <c r="P229" s="1">
        <v>44793</v>
      </c>
      <c r="Q229">
        <v>16</v>
      </c>
      <c r="R229">
        <v>228</v>
      </c>
      <c r="S229">
        <v>3</v>
      </c>
      <c r="T229" t="str">
        <v>Tuesday</v>
      </c>
      <c r="U229" t="str">
        <v>Tue</v>
      </c>
      <c r="V229" t="str">
        <v>No</v>
      </c>
      <c r="W229" t="str">
        <v>Yes</v>
      </c>
      <c r="X229" t="str">
        <v>No</v>
      </c>
      <c r="Y229" t="str">
        <v/>
      </c>
      <c r="Z229">
        <v>2022</v>
      </c>
      <c r="AA229">
        <v>4</v>
      </c>
      <c r="AB229" t="str">
        <v>Summer</v>
      </c>
      <c r="AC229">
        <v>31</v>
      </c>
      <c r="AD229" t="str">
        <v>No</v>
      </c>
      <c r="AE229" t="str">
        <v>No</v>
      </c>
      <c r="AF229" t="str">
        <v>No</v>
      </c>
      <c r="AG229" t="str">
        <v>No</v>
      </c>
      <c r="AH229">
        <v>3</v>
      </c>
      <c r="AI229" t="str">
        <v>2022-08</v>
      </c>
    </row>
    <row r="230">
      <c r="A230" s="1">
        <v>44790</v>
      </c>
      <c r="B230">
        <v>20220817</v>
      </c>
      <c r="C230">
        <v>2022</v>
      </c>
      <c r="D230">
        <v>202208</v>
      </c>
      <c r="E230" t="str">
        <v>2022-08</v>
      </c>
      <c r="F230">
        <v>3</v>
      </c>
      <c r="G230" t="str">
        <v>2022-Q3</v>
      </c>
      <c r="H230">
        <v>8</v>
      </c>
      <c r="I230" t="str">
        <v>August</v>
      </c>
      <c r="J230" t="str">
        <v>Aug</v>
      </c>
      <c r="K230" t="str">
        <v>Aug 2022</v>
      </c>
      <c r="L230">
        <v>34</v>
      </c>
      <c r="M230">
        <v>33</v>
      </c>
      <c r="N230">
        <v>2022</v>
      </c>
      <c r="O230" s="1">
        <v>44787</v>
      </c>
      <c r="P230" s="1">
        <v>44793</v>
      </c>
      <c r="Q230">
        <v>17</v>
      </c>
      <c r="R230">
        <v>229</v>
      </c>
      <c r="S230">
        <v>4</v>
      </c>
      <c r="T230" t="str">
        <v>Wednesday</v>
      </c>
      <c r="U230" t="str">
        <v>Wed</v>
      </c>
      <c r="V230" t="str">
        <v>No</v>
      </c>
      <c r="W230" t="str">
        <v>Yes</v>
      </c>
      <c r="X230" t="str">
        <v>No</v>
      </c>
      <c r="Y230" t="str">
        <v/>
      </c>
      <c r="Z230">
        <v>2022</v>
      </c>
      <c r="AA230">
        <v>4</v>
      </c>
      <c r="AB230" t="str">
        <v>Summer</v>
      </c>
      <c r="AC230">
        <v>31</v>
      </c>
      <c r="AD230" t="str">
        <v>No</v>
      </c>
      <c r="AE230" t="str">
        <v>No</v>
      </c>
      <c r="AF230" t="str">
        <v>No</v>
      </c>
      <c r="AG230" t="str">
        <v>No</v>
      </c>
      <c r="AH230">
        <v>3</v>
      </c>
      <c r="AI230" t="str">
        <v>2022-08</v>
      </c>
    </row>
    <row r="231">
      <c r="A231" s="1">
        <v>44791</v>
      </c>
      <c r="B231">
        <v>20220818</v>
      </c>
      <c r="C231">
        <v>2022</v>
      </c>
      <c r="D231">
        <v>202208</v>
      </c>
      <c r="E231" t="str">
        <v>2022-08</v>
      </c>
      <c r="F231">
        <v>3</v>
      </c>
      <c r="G231" t="str">
        <v>2022-Q3</v>
      </c>
      <c r="H231">
        <v>8</v>
      </c>
      <c r="I231" t="str">
        <v>August</v>
      </c>
      <c r="J231" t="str">
        <v>Aug</v>
      </c>
      <c r="K231" t="str">
        <v>Aug 2022</v>
      </c>
      <c r="L231">
        <v>34</v>
      </c>
      <c r="M231">
        <v>33</v>
      </c>
      <c r="N231">
        <v>2022</v>
      </c>
      <c r="O231" s="1">
        <v>44787</v>
      </c>
      <c r="P231" s="1">
        <v>44793</v>
      </c>
      <c r="Q231">
        <v>18</v>
      </c>
      <c r="R231">
        <v>230</v>
      </c>
      <c r="S231">
        <v>5</v>
      </c>
      <c r="T231" t="str">
        <v>Thursday</v>
      </c>
      <c r="U231" t="str">
        <v>Thu</v>
      </c>
      <c r="V231" t="str">
        <v>No</v>
      </c>
      <c r="W231" t="str">
        <v>Yes</v>
      </c>
      <c r="X231" t="str">
        <v>No</v>
      </c>
      <c r="Y231" t="str">
        <v/>
      </c>
      <c r="Z231">
        <v>2022</v>
      </c>
      <c r="AA231">
        <v>4</v>
      </c>
      <c r="AB231" t="str">
        <v>Summer</v>
      </c>
      <c r="AC231">
        <v>31</v>
      </c>
      <c r="AD231" t="str">
        <v>No</v>
      </c>
      <c r="AE231" t="str">
        <v>No</v>
      </c>
      <c r="AF231" t="str">
        <v>No</v>
      </c>
      <c r="AG231" t="str">
        <v>No</v>
      </c>
      <c r="AH231">
        <v>3</v>
      </c>
      <c r="AI231" t="str">
        <v>2022-08</v>
      </c>
    </row>
    <row r="232">
      <c r="A232" s="1">
        <v>44792</v>
      </c>
      <c r="B232">
        <v>20220819</v>
      </c>
      <c r="C232">
        <v>2022</v>
      </c>
      <c r="D232">
        <v>202208</v>
      </c>
      <c r="E232" t="str">
        <v>2022-08</v>
      </c>
      <c r="F232">
        <v>3</v>
      </c>
      <c r="G232" t="str">
        <v>2022-Q3</v>
      </c>
      <c r="H232">
        <v>8</v>
      </c>
      <c r="I232" t="str">
        <v>August</v>
      </c>
      <c r="J232" t="str">
        <v>Aug</v>
      </c>
      <c r="K232" t="str">
        <v>Aug 2022</v>
      </c>
      <c r="L232">
        <v>34</v>
      </c>
      <c r="M232">
        <v>33</v>
      </c>
      <c r="N232">
        <v>2022</v>
      </c>
      <c r="O232" s="1">
        <v>44787</v>
      </c>
      <c r="P232" s="1">
        <v>44793</v>
      </c>
      <c r="Q232">
        <v>19</v>
      </c>
      <c r="R232">
        <v>231</v>
      </c>
      <c r="S232">
        <v>6</v>
      </c>
      <c r="T232" t="str">
        <v>Friday</v>
      </c>
      <c r="U232" t="str">
        <v>Fri</v>
      </c>
      <c r="V232" t="str">
        <v>No</v>
      </c>
      <c r="W232" t="str">
        <v>Yes</v>
      </c>
      <c r="X232" t="str">
        <v>No</v>
      </c>
      <c r="Y232" t="str">
        <v/>
      </c>
      <c r="Z232">
        <v>2022</v>
      </c>
      <c r="AA232">
        <v>4</v>
      </c>
      <c r="AB232" t="str">
        <v>Summer</v>
      </c>
      <c r="AC232">
        <v>31</v>
      </c>
      <c r="AD232" t="str">
        <v>No</v>
      </c>
      <c r="AE232" t="str">
        <v>No</v>
      </c>
      <c r="AF232" t="str">
        <v>No</v>
      </c>
      <c r="AG232" t="str">
        <v>No</v>
      </c>
      <c r="AH232">
        <v>3</v>
      </c>
      <c r="AI232" t="str">
        <v>2022-08</v>
      </c>
    </row>
    <row r="233">
      <c r="A233" s="1">
        <v>44793</v>
      </c>
      <c r="B233">
        <v>20220820</v>
      </c>
      <c r="C233">
        <v>2022</v>
      </c>
      <c r="D233">
        <v>202208</v>
      </c>
      <c r="E233" t="str">
        <v>2022-08</v>
      </c>
      <c r="F233">
        <v>3</v>
      </c>
      <c r="G233" t="str">
        <v>2022-Q3</v>
      </c>
      <c r="H233">
        <v>8</v>
      </c>
      <c r="I233" t="str">
        <v>August</v>
      </c>
      <c r="J233" t="str">
        <v>Aug</v>
      </c>
      <c r="K233" t="str">
        <v>Aug 2022</v>
      </c>
      <c r="L233">
        <v>34</v>
      </c>
      <c r="M233">
        <v>33</v>
      </c>
      <c r="N233">
        <v>2022</v>
      </c>
      <c r="O233" s="1">
        <v>44787</v>
      </c>
      <c r="P233" s="1">
        <v>44793</v>
      </c>
      <c r="Q233">
        <v>20</v>
      </c>
      <c r="R233">
        <v>232</v>
      </c>
      <c r="S233">
        <v>7</v>
      </c>
      <c r="T233" t="str">
        <v>Saturday</v>
      </c>
      <c r="U233" t="str">
        <v>Sat</v>
      </c>
      <c r="V233" t="str">
        <v>Yes</v>
      </c>
      <c r="W233" t="str">
        <v>No</v>
      </c>
      <c r="X233" t="str">
        <v>No</v>
      </c>
      <c r="Y233" t="str">
        <v/>
      </c>
      <c r="Z233">
        <v>2022</v>
      </c>
      <c r="AA233">
        <v>4</v>
      </c>
      <c r="AB233" t="str">
        <v>Summer</v>
      </c>
      <c r="AC233">
        <v>31</v>
      </c>
      <c r="AD233" t="str">
        <v>No</v>
      </c>
      <c r="AE233" t="str">
        <v>No</v>
      </c>
      <c r="AF233" t="str">
        <v>No</v>
      </c>
      <c r="AG233" t="str">
        <v>No</v>
      </c>
      <c r="AH233">
        <v>3</v>
      </c>
      <c r="AI233" t="str">
        <v>2022-08</v>
      </c>
    </row>
    <row r="234">
      <c r="A234" s="1">
        <v>44794</v>
      </c>
      <c r="B234">
        <v>20220821</v>
      </c>
      <c r="C234">
        <v>2022</v>
      </c>
      <c r="D234">
        <v>202208</v>
      </c>
      <c r="E234" t="str">
        <v>2022-08</v>
      </c>
      <c r="F234">
        <v>3</v>
      </c>
      <c r="G234" t="str">
        <v>2022-Q3</v>
      </c>
      <c r="H234">
        <v>8</v>
      </c>
      <c r="I234" t="str">
        <v>August</v>
      </c>
      <c r="J234" t="str">
        <v>Aug</v>
      </c>
      <c r="K234" t="str">
        <v>Aug 2022</v>
      </c>
      <c r="L234">
        <v>35</v>
      </c>
      <c r="M234">
        <v>33</v>
      </c>
      <c r="N234">
        <v>2022</v>
      </c>
      <c r="O234" s="1">
        <v>44794</v>
      </c>
      <c r="P234" s="1">
        <v>44800</v>
      </c>
      <c r="Q234">
        <v>21</v>
      </c>
      <c r="R234">
        <v>233</v>
      </c>
      <c r="S234">
        <v>1</v>
      </c>
      <c r="T234" t="str">
        <v>Sunday</v>
      </c>
      <c r="U234" t="str">
        <v>Sun</v>
      </c>
      <c r="V234" t="str">
        <v>Yes</v>
      </c>
      <c r="W234" t="str">
        <v>No</v>
      </c>
      <c r="X234" t="str">
        <v>No</v>
      </c>
      <c r="Y234" t="str">
        <v/>
      </c>
      <c r="Z234">
        <v>2022</v>
      </c>
      <c r="AA234">
        <v>4</v>
      </c>
      <c r="AB234" t="str">
        <v>Summer</v>
      </c>
      <c r="AC234">
        <v>31</v>
      </c>
      <c r="AD234" t="str">
        <v>No</v>
      </c>
      <c r="AE234" t="str">
        <v>No</v>
      </c>
      <c r="AF234" t="str">
        <v>No</v>
      </c>
      <c r="AG234" t="str">
        <v>No</v>
      </c>
      <c r="AH234">
        <v>3</v>
      </c>
      <c r="AI234" t="str">
        <v>2022-08</v>
      </c>
    </row>
    <row r="235">
      <c r="A235" s="1">
        <v>44795</v>
      </c>
      <c r="B235">
        <v>20220822</v>
      </c>
      <c r="C235">
        <v>2022</v>
      </c>
      <c r="D235">
        <v>202208</v>
      </c>
      <c r="E235" t="str">
        <v>2022-08</v>
      </c>
      <c r="F235">
        <v>3</v>
      </c>
      <c r="G235" t="str">
        <v>2022-Q3</v>
      </c>
      <c r="H235">
        <v>8</v>
      </c>
      <c r="I235" t="str">
        <v>August</v>
      </c>
      <c r="J235" t="str">
        <v>Aug</v>
      </c>
      <c r="K235" t="str">
        <v>Aug 2022</v>
      </c>
      <c r="L235">
        <v>35</v>
      </c>
      <c r="M235">
        <v>34</v>
      </c>
      <c r="N235">
        <v>2022</v>
      </c>
      <c r="O235" s="1">
        <v>44794</v>
      </c>
      <c r="P235" s="1">
        <v>44800</v>
      </c>
      <c r="Q235">
        <v>22</v>
      </c>
      <c r="R235">
        <v>234</v>
      </c>
      <c r="S235">
        <v>2</v>
      </c>
      <c r="T235" t="str">
        <v>Monday</v>
      </c>
      <c r="U235" t="str">
        <v>Mon</v>
      </c>
      <c r="V235" t="str">
        <v>No</v>
      </c>
      <c r="W235" t="str">
        <v>Yes</v>
      </c>
      <c r="X235" t="str">
        <v>No</v>
      </c>
      <c r="Y235" t="str">
        <v/>
      </c>
      <c r="Z235">
        <v>2022</v>
      </c>
      <c r="AA235">
        <v>4</v>
      </c>
      <c r="AB235" t="str">
        <v>Summer</v>
      </c>
      <c r="AC235">
        <v>31</v>
      </c>
      <c r="AD235" t="str">
        <v>No</v>
      </c>
      <c r="AE235" t="str">
        <v>No</v>
      </c>
      <c r="AF235" t="str">
        <v>No</v>
      </c>
      <c r="AG235" t="str">
        <v>No</v>
      </c>
      <c r="AH235">
        <v>4</v>
      </c>
      <c r="AI235" t="str">
        <v>2022-08</v>
      </c>
    </row>
    <row r="236">
      <c r="A236" s="1">
        <v>44796</v>
      </c>
      <c r="B236">
        <v>20220823</v>
      </c>
      <c r="C236">
        <v>2022</v>
      </c>
      <c r="D236">
        <v>202208</v>
      </c>
      <c r="E236" t="str">
        <v>2022-08</v>
      </c>
      <c r="F236">
        <v>3</v>
      </c>
      <c r="G236" t="str">
        <v>2022-Q3</v>
      </c>
      <c r="H236">
        <v>8</v>
      </c>
      <c r="I236" t="str">
        <v>August</v>
      </c>
      <c r="J236" t="str">
        <v>Aug</v>
      </c>
      <c r="K236" t="str">
        <v>Aug 2022</v>
      </c>
      <c r="L236">
        <v>35</v>
      </c>
      <c r="M236">
        <v>34</v>
      </c>
      <c r="N236">
        <v>2022</v>
      </c>
      <c r="O236" s="1">
        <v>44794</v>
      </c>
      <c r="P236" s="1">
        <v>44800</v>
      </c>
      <c r="Q236">
        <v>23</v>
      </c>
      <c r="R236">
        <v>235</v>
      </c>
      <c r="S236">
        <v>3</v>
      </c>
      <c r="T236" t="str">
        <v>Tuesday</v>
      </c>
      <c r="U236" t="str">
        <v>Tue</v>
      </c>
      <c r="V236" t="str">
        <v>No</v>
      </c>
      <c r="W236" t="str">
        <v>Yes</v>
      </c>
      <c r="X236" t="str">
        <v>No</v>
      </c>
      <c r="Y236" t="str">
        <v/>
      </c>
      <c r="Z236">
        <v>2022</v>
      </c>
      <c r="AA236">
        <v>4</v>
      </c>
      <c r="AB236" t="str">
        <v>Summer</v>
      </c>
      <c r="AC236">
        <v>31</v>
      </c>
      <c r="AD236" t="str">
        <v>No</v>
      </c>
      <c r="AE236" t="str">
        <v>No</v>
      </c>
      <c r="AF236" t="str">
        <v>No</v>
      </c>
      <c r="AG236" t="str">
        <v>No</v>
      </c>
      <c r="AH236">
        <v>4</v>
      </c>
      <c r="AI236" t="str">
        <v>2022-08</v>
      </c>
    </row>
    <row r="237">
      <c r="A237" s="1">
        <v>44797</v>
      </c>
      <c r="B237">
        <v>20220824</v>
      </c>
      <c r="C237">
        <v>2022</v>
      </c>
      <c r="D237">
        <v>202208</v>
      </c>
      <c r="E237" t="str">
        <v>2022-08</v>
      </c>
      <c r="F237">
        <v>3</v>
      </c>
      <c r="G237" t="str">
        <v>2022-Q3</v>
      </c>
      <c r="H237">
        <v>8</v>
      </c>
      <c r="I237" t="str">
        <v>August</v>
      </c>
      <c r="J237" t="str">
        <v>Aug</v>
      </c>
      <c r="K237" t="str">
        <v>Aug 2022</v>
      </c>
      <c r="L237">
        <v>35</v>
      </c>
      <c r="M237">
        <v>34</v>
      </c>
      <c r="N237">
        <v>2022</v>
      </c>
      <c r="O237" s="1">
        <v>44794</v>
      </c>
      <c r="P237" s="1">
        <v>44800</v>
      </c>
      <c r="Q237">
        <v>24</v>
      </c>
      <c r="R237">
        <v>236</v>
      </c>
      <c r="S237">
        <v>4</v>
      </c>
      <c r="T237" t="str">
        <v>Wednesday</v>
      </c>
      <c r="U237" t="str">
        <v>Wed</v>
      </c>
      <c r="V237" t="str">
        <v>No</v>
      </c>
      <c r="W237" t="str">
        <v>Yes</v>
      </c>
      <c r="X237" t="str">
        <v>No</v>
      </c>
      <c r="Y237" t="str">
        <v/>
      </c>
      <c r="Z237">
        <v>2022</v>
      </c>
      <c r="AA237">
        <v>4</v>
      </c>
      <c r="AB237" t="str">
        <v>Summer</v>
      </c>
      <c r="AC237">
        <v>31</v>
      </c>
      <c r="AD237" t="str">
        <v>No</v>
      </c>
      <c r="AE237" t="str">
        <v>No</v>
      </c>
      <c r="AF237" t="str">
        <v>No</v>
      </c>
      <c r="AG237" t="str">
        <v>No</v>
      </c>
      <c r="AH237">
        <v>4</v>
      </c>
      <c r="AI237" t="str">
        <v>2022-08</v>
      </c>
    </row>
    <row r="238">
      <c r="A238" s="1">
        <v>44798</v>
      </c>
      <c r="B238">
        <v>20220825</v>
      </c>
      <c r="C238">
        <v>2022</v>
      </c>
      <c r="D238">
        <v>202208</v>
      </c>
      <c r="E238" t="str">
        <v>2022-08</v>
      </c>
      <c r="F238">
        <v>3</v>
      </c>
      <c r="G238" t="str">
        <v>2022-Q3</v>
      </c>
      <c r="H238">
        <v>8</v>
      </c>
      <c r="I238" t="str">
        <v>August</v>
      </c>
      <c r="J238" t="str">
        <v>Aug</v>
      </c>
      <c r="K238" t="str">
        <v>Aug 2022</v>
      </c>
      <c r="L238">
        <v>35</v>
      </c>
      <c r="M238">
        <v>34</v>
      </c>
      <c r="N238">
        <v>2022</v>
      </c>
      <c r="O238" s="1">
        <v>44794</v>
      </c>
      <c r="P238" s="1">
        <v>44800</v>
      </c>
      <c r="Q238">
        <v>25</v>
      </c>
      <c r="R238">
        <v>237</v>
      </c>
      <c r="S238">
        <v>5</v>
      </c>
      <c r="T238" t="str">
        <v>Thursday</v>
      </c>
      <c r="U238" t="str">
        <v>Thu</v>
      </c>
      <c r="V238" t="str">
        <v>No</v>
      </c>
      <c r="W238" t="str">
        <v>Yes</v>
      </c>
      <c r="X238" t="str">
        <v>No</v>
      </c>
      <c r="Y238" t="str">
        <v/>
      </c>
      <c r="Z238">
        <v>2022</v>
      </c>
      <c r="AA238">
        <v>4</v>
      </c>
      <c r="AB238" t="str">
        <v>Summer</v>
      </c>
      <c r="AC238">
        <v>31</v>
      </c>
      <c r="AD238" t="str">
        <v>No</v>
      </c>
      <c r="AE238" t="str">
        <v>No</v>
      </c>
      <c r="AF238" t="str">
        <v>No</v>
      </c>
      <c r="AG238" t="str">
        <v>No</v>
      </c>
      <c r="AH238">
        <v>4</v>
      </c>
      <c r="AI238" t="str">
        <v>2022-08</v>
      </c>
    </row>
    <row r="239">
      <c r="A239" s="1">
        <v>44799</v>
      </c>
      <c r="B239">
        <v>20220826</v>
      </c>
      <c r="C239">
        <v>2022</v>
      </c>
      <c r="D239">
        <v>202208</v>
      </c>
      <c r="E239" t="str">
        <v>2022-08</v>
      </c>
      <c r="F239">
        <v>3</v>
      </c>
      <c r="G239" t="str">
        <v>2022-Q3</v>
      </c>
      <c r="H239">
        <v>8</v>
      </c>
      <c r="I239" t="str">
        <v>August</v>
      </c>
      <c r="J239" t="str">
        <v>Aug</v>
      </c>
      <c r="K239" t="str">
        <v>Aug 2022</v>
      </c>
      <c r="L239">
        <v>35</v>
      </c>
      <c r="M239">
        <v>34</v>
      </c>
      <c r="N239">
        <v>2022</v>
      </c>
      <c r="O239" s="1">
        <v>44794</v>
      </c>
      <c r="P239" s="1">
        <v>44800</v>
      </c>
      <c r="Q239">
        <v>26</v>
      </c>
      <c r="R239">
        <v>238</v>
      </c>
      <c r="S239">
        <v>6</v>
      </c>
      <c r="T239" t="str">
        <v>Friday</v>
      </c>
      <c r="U239" t="str">
        <v>Fri</v>
      </c>
      <c r="V239" t="str">
        <v>No</v>
      </c>
      <c r="W239" t="str">
        <v>Yes</v>
      </c>
      <c r="X239" t="str">
        <v>No</v>
      </c>
      <c r="Y239" t="str">
        <v/>
      </c>
      <c r="Z239">
        <v>2022</v>
      </c>
      <c r="AA239">
        <v>4</v>
      </c>
      <c r="AB239" t="str">
        <v>Summer</v>
      </c>
      <c r="AC239">
        <v>31</v>
      </c>
      <c r="AD239" t="str">
        <v>No</v>
      </c>
      <c r="AE239" t="str">
        <v>No</v>
      </c>
      <c r="AF239" t="str">
        <v>No</v>
      </c>
      <c r="AG239" t="str">
        <v>No</v>
      </c>
      <c r="AH239">
        <v>4</v>
      </c>
      <c r="AI239" t="str">
        <v>2022-08</v>
      </c>
    </row>
    <row r="240">
      <c r="A240" s="1">
        <v>44800</v>
      </c>
      <c r="B240">
        <v>20220827</v>
      </c>
      <c r="C240">
        <v>2022</v>
      </c>
      <c r="D240">
        <v>202208</v>
      </c>
      <c r="E240" t="str">
        <v>2022-08</v>
      </c>
      <c r="F240">
        <v>3</v>
      </c>
      <c r="G240" t="str">
        <v>2022-Q3</v>
      </c>
      <c r="H240">
        <v>8</v>
      </c>
      <c r="I240" t="str">
        <v>August</v>
      </c>
      <c r="J240" t="str">
        <v>Aug</v>
      </c>
      <c r="K240" t="str">
        <v>Aug 2022</v>
      </c>
      <c r="L240">
        <v>35</v>
      </c>
      <c r="M240">
        <v>34</v>
      </c>
      <c r="N240">
        <v>2022</v>
      </c>
      <c r="O240" s="1">
        <v>44794</v>
      </c>
      <c r="P240" s="1">
        <v>44800</v>
      </c>
      <c r="Q240">
        <v>27</v>
      </c>
      <c r="R240">
        <v>239</v>
      </c>
      <c r="S240">
        <v>7</v>
      </c>
      <c r="T240" t="str">
        <v>Saturday</v>
      </c>
      <c r="U240" t="str">
        <v>Sat</v>
      </c>
      <c r="V240" t="str">
        <v>Yes</v>
      </c>
      <c r="W240" t="str">
        <v>No</v>
      </c>
      <c r="X240" t="str">
        <v>No</v>
      </c>
      <c r="Y240" t="str">
        <v/>
      </c>
      <c r="Z240">
        <v>2022</v>
      </c>
      <c r="AA240">
        <v>4</v>
      </c>
      <c r="AB240" t="str">
        <v>Summer</v>
      </c>
      <c r="AC240">
        <v>31</v>
      </c>
      <c r="AD240" t="str">
        <v>No</v>
      </c>
      <c r="AE240" t="str">
        <v>No</v>
      </c>
      <c r="AF240" t="str">
        <v>No</v>
      </c>
      <c r="AG240" t="str">
        <v>No</v>
      </c>
      <c r="AH240">
        <v>4</v>
      </c>
      <c r="AI240" t="str">
        <v>2022-08</v>
      </c>
    </row>
    <row r="241">
      <c r="A241" s="1">
        <v>44801</v>
      </c>
      <c r="B241">
        <v>20220828</v>
      </c>
      <c r="C241">
        <v>2022</v>
      </c>
      <c r="D241">
        <v>202208</v>
      </c>
      <c r="E241" t="str">
        <v>2022-08</v>
      </c>
      <c r="F241">
        <v>3</v>
      </c>
      <c r="G241" t="str">
        <v>2022-Q3</v>
      </c>
      <c r="H241">
        <v>8</v>
      </c>
      <c r="I241" t="str">
        <v>August</v>
      </c>
      <c r="J241" t="str">
        <v>Aug</v>
      </c>
      <c r="K241" t="str">
        <v>Aug 2022</v>
      </c>
      <c r="L241">
        <v>36</v>
      </c>
      <c r="M241">
        <v>34</v>
      </c>
      <c r="N241">
        <v>2022</v>
      </c>
      <c r="O241" s="1">
        <v>44801</v>
      </c>
      <c r="P241" s="1">
        <v>44807</v>
      </c>
      <c r="Q241">
        <v>28</v>
      </c>
      <c r="R241">
        <v>240</v>
      </c>
      <c r="S241">
        <v>1</v>
      </c>
      <c r="T241" t="str">
        <v>Sunday</v>
      </c>
      <c r="U241" t="str">
        <v>Sun</v>
      </c>
      <c r="V241" t="str">
        <v>Yes</v>
      </c>
      <c r="W241" t="str">
        <v>No</v>
      </c>
      <c r="X241" t="str">
        <v>No</v>
      </c>
      <c r="Y241" t="str">
        <v/>
      </c>
      <c r="Z241">
        <v>2022</v>
      </c>
      <c r="AA241">
        <v>4</v>
      </c>
      <c r="AB241" t="str">
        <v>Summer</v>
      </c>
      <c r="AC241">
        <v>31</v>
      </c>
      <c r="AD241" t="str">
        <v>No</v>
      </c>
      <c r="AE241" t="str">
        <v>No</v>
      </c>
      <c r="AF241" t="str">
        <v>No</v>
      </c>
      <c r="AG241" t="str">
        <v>No</v>
      </c>
      <c r="AH241">
        <v>4</v>
      </c>
      <c r="AI241" t="str">
        <v>2022-08</v>
      </c>
    </row>
    <row r="242">
      <c r="A242" s="1">
        <v>44802</v>
      </c>
      <c r="B242">
        <v>20220829</v>
      </c>
      <c r="C242">
        <v>2022</v>
      </c>
      <c r="D242">
        <v>202208</v>
      </c>
      <c r="E242" t="str">
        <v>2022-08</v>
      </c>
      <c r="F242">
        <v>3</v>
      </c>
      <c r="G242" t="str">
        <v>2022-Q3</v>
      </c>
      <c r="H242">
        <v>8</v>
      </c>
      <c r="I242" t="str">
        <v>August</v>
      </c>
      <c r="J242" t="str">
        <v>Aug</v>
      </c>
      <c r="K242" t="str">
        <v>Aug 2022</v>
      </c>
      <c r="L242">
        <v>36</v>
      </c>
      <c r="M242">
        <v>35</v>
      </c>
      <c r="N242">
        <v>2022</v>
      </c>
      <c r="O242" s="1">
        <v>44801</v>
      </c>
      <c r="P242" s="1">
        <v>44807</v>
      </c>
      <c r="Q242">
        <v>29</v>
      </c>
      <c r="R242">
        <v>241</v>
      </c>
      <c r="S242">
        <v>2</v>
      </c>
      <c r="T242" t="str">
        <v>Monday</v>
      </c>
      <c r="U242" t="str">
        <v>Mon</v>
      </c>
      <c r="V242" t="str">
        <v>No</v>
      </c>
      <c r="W242" t="str">
        <v>Yes</v>
      </c>
      <c r="X242" t="str">
        <v>No</v>
      </c>
      <c r="Y242" t="str">
        <v/>
      </c>
      <c r="Z242">
        <v>2022</v>
      </c>
      <c r="AA242">
        <v>4</v>
      </c>
      <c r="AB242" t="str">
        <v>Summer</v>
      </c>
      <c r="AC242">
        <v>31</v>
      </c>
      <c r="AD242" t="str">
        <v>No</v>
      </c>
      <c r="AE242" t="str">
        <v>No</v>
      </c>
      <c r="AF242" t="str">
        <v>No</v>
      </c>
      <c r="AG242" t="str">
        <v>No</v>
      </c>
      <c r="AH242">
        <v>5</v>
      </c>
      <c r="AI242" t="str">
        <v>2022-08</v>
      </c>
    </row>
    <row r="243">
      <c r="A243" s="1">
        <v>44803</v>
      </c>
      <c r="B243">
        <v>20220830</v>
      </c>
      <c r="C243">
        <v>2022</v>
      </c>
      <c r="D243">
        <v>202208</v>
      </c>
      <c r="E243" t="str">
        <v>2022-08</v>
      </c>
      <c r="F243">
        <v>3</v>
      </c>
      <c r="G243" t="str">
        <v>2022-Q3</v>
      </c>
      <c r="H243">
        <v>8</v>
      </c>
      <c r="I243" t="str">
        <v>August</v>
      </c>
      <c r="J243" t="str">
        <v>Aug</v>
      </c>
      <c r="K243" t="str">
        <v>Aug 2022</v>
      </c>
      <c r="L243">
        <v>36</v>
      </c>
      <c r="M243">
        <v>35</v>
      </c>
      <c r="N243">
        <v>2022</v>
      </c>
      <c r="O243" s="1">
        <v>44801</v>
      </c>
      <c r="P243" s="1">
        <v>44807</v>
      </c>
      <c r="Q243">
        <v>30</v>
      </c>
      <c r="R243">
        <v>242</v>
      </c>
      <c r="S243">
        <v>3</v>
      </c>
      <c r="T243" t="str">
        <v>Tuesday</v>
      </c>
      <c r="U243" t="str">
        <v>Tue</v>
      </c>
      <c r="V243" t="str">
        <v>No</v>
      </c>
      <c r="W243" t="str">
        <v>Yes</v>
      </c>
      <c r="X243" t="str">
        <v>No</v>
      </c>
      <c r="Y243" t="str">
        <v/>
      </c>
      <c r="Z243">
        <v>2022</v>
      </c>
      <c r="AA243">
        <v>4</v>
      </c>
      <c r="AB243" t="str">
        <v>Summer</v>
      </c>
      <c r="AC243">
        <v>31</v>
      </c>
      <c r="AD243" t="str">
        <v>No</v>
      </c>
      <c r="AE243" t="str">
        <v>No</v>
      </c>
      <c r="AF243" t="str">
        <v>No</v>
      </c>
      <c r="AG243" t="str">
        <v>No</v>
      </c>
      <c r="AH243">
        <v>5</v>
      </c>
      <c r="AI243" t="str">
        <v>2022-08</v>
      </c>
    </row>
    <row r="244">
      <c r="A244" s="1">
        <v>44804</v>
      </c>
      <c r="B244">
        <v>20220831</v>
      </c>
      <c r="C244">
        <v>2022</v>
      </c>
      <c r="D244">
        <v>202208</v>
      </c>
      <c r="E244" t="str">
        <v>2022-08</v>
      </c>
      <c r="F244">
        <v>3</v>
      </c>
      <c r="G244" t="str">
        <v>2022-Q3</v>
      </c>
      <c r="H244">
        <v>8</v>
      </c>
      <c r="I244" t="str">
        <v>August</v>
      </c>
      <c r="J244" t="str">
        <v>Aug</v>
      </c>
      <c r="K244" t="str">
        <v>Aug 2022</v>
      </c>
      <c r="L244">
        <v>36</v>
      </c>
      <c r="M244">
        <v>35</v>
      </c>
      <c r="N244">
        <v>2022</v>
      </c>
      <c r="O244" s="1">
        <v>44801</v>
      </c>
      <c r="P244" s="1">
        <v>44807</v>
      </c>
      <c r="Q244">
        <v>31</v>
      </c>
      <c r="R244">
        <v>243</v>
      </c>
      <c r="S244">
        <v>4</v>
      </c>
      <c r="T244" t="str">
        <v>Wednesday</v>
      </c>
      <c r="U244" t="str">
        <v>Wed</v>
      </c>
      <c r="V244" t="str">
        <v>No</v>
      </c>
      <c r="W244" t="str">
        <v>Yes</v>
      </c>
      <c r="X244" t="str">
        <v>No</v>
      </c>
      <c r="Y244" t="str">
        <v/>
      </c>
      <c r="Z244">
        <v>2022</v>
      </c>
      <c r="AA244">
        <v>4</v>
      </c>
      <c r="AB244" t="str">
        <v>Summer</v>
      </c>
      <c r="AC244">
        <v>31</v>
      </c>
      <c r="AD244" t="str">
        <v>No</v>
      </c>
      <c r="AE244" t="str">
        <v>Yes</v>
      </c>
      <c r="AF244" t="str">
        <v>No</v>
      </c>
      <c r="AG244" t="str">
        <v>No</v>
      </c>
      <c r="AH244">
        <v>5</v>
      </c>
      <c r="AI244" t="str">
        <v>2022-08</v>
      </c>
    </row>
    <row r="245">
      <c r="A245" s="1">
        <v>44805</v>
      </c>
      <c r="B245">
        <v>20220901</v>
      </c>
      <c r="C245">
        <v>2022</v>
      </c>
      <c r="D245">
        <v>202209</v>
      </c>
      <c r="E245" t="str">
        <v>2022-09</v>
      </c>
      <c r="F245">
        <v>3</v>
      </c>
      <c r="G245" t="str">
        <v>2022-Q3</v>
      </c>
      <c r="H245">
        <v>9</v>
      </c>
      <c r="I245" t="str">
        <v>September</v>
      </c>
      <c r="J245" t="str">
        <v>Sep</v>
      </c>
      <c r="K245" t="str">
        <v>Sep 2022</v>
      </c>
      <c r="L245">
        <v>36</v>
      </c>
      <c r="M245">
        <v>35</v>
      </c>
      <c r="N245">
        <v>2022</v>
      </c>
      <c r="O245" s="1">
        <v>44801</v>
      </c>
      <c r="P245" s="1">
        <v>44807</v>
      </c>
      <c r="Q245">
        <v>1</v>
      </c>
      <c r="R245">
        <v>244</v>
      </c>
      <c r="S245">
        <v>5</v>
      </c>
      <c r="T245" t="str">
        <v>Thursday</v>
      </c>
      <c r="U245" t="str">
        <v>Thu</v>
      </c>
      <c r="V245" t="str">
        <v>No</v>
      </c>
      <c r="W245" t="str">
        <v>Yes</v>
      </c>
      <c r="X245" t="str">
        <v>No</v>
      </c>
      <c r="Y245" t="str">
        <v/>
      </c>
      <c r="Z245">
        <v>2022</v>
      </c>
      <c r="AA245">
        <v>4</v>
      </c>
      <c r="AB245" t="str">
        <v>Fall</v>
      </c>
      <c r="AC245">
        <v>30</v>
      </c>
      <c r="AD245" t="str">
        <v>Yes</v>
      </c>
      <c r="AE245" t="str">
        <v>No</v>
      </c>
      <c r="AF245" t="str">
        <v>No</v>
      </c>
      <c r="AG245" t="str">
        <v>No</v>
      </c>
      <c r="AH245">
        <v>1</v>
      </c>
      <c r="AI245" t="str">
        <v>2022-09</v>
      </c>
    </row>
    <row r="246">
      <c r="A246" s="1">
        <v>44806</v>
      </c>
      <c r="B246">
        <v>20220902</v>
      </c>
      <c r="C246">
        <v>2022</v>
      </c>
      <c r="D246">
        <v>202209</v>
      </c>
      <c r="E246" t="str">
        <v>2022-09</v>
      </c>
      <c r="F246">
        <v>3</v>
      </c>
      <c r="G246" t="str">
        <v>2022-Q3</v>
      </c>
      <c r="H246">
        <v>9</v>
      </c>
      <c r="I246" t="str">
        <v>September</v>
      </c>
      <c r="J246" t="str">
        <v>Sep</v>
      </c>
      <c r="K246" t="str">
        <v>Sep 2022</v>
      </c>
      <c r="L246">
        <v>36</v>
      </c>
      <c r="M246">
        <v>35</v>
      </c>
      <c r="N246">
        <v>2022</v>
      </c>
      <c r="O246" s="1">
        <v>44801</v>
      </c>
      <c r="P246" s="1">
        <v>44807</v>
      </c>
      <c r="Q246">
        <v>2</v>
      </c>
      <c r="R246">
        <v>245</v>
      </c>
      <c r="S246">
        <v>6</v>
      </c>
      <c r="T246" t="str">
        <v>Friday</v>
      </c>
      <c r="U246" t="str">
        <v>Fri</v>
      </c>
      <c r="V246" t="str">
        <v>No</v>
      </c>
      <c r="W246" t="str">
        <v>Yes</v>
      </c>
      <c r="X246" t="str">
        <v>No</v>
      </c>
      <c r="Y246" t="str">
        <v/>
      </c>
      <c r="Z246">
        <v>2022</v>
      </c>
      <c r="AA246">
        <v>4</v>
      </c>
      <c r="AB246" t="str">
        <v>Fall</v>
      </c>
      <c r="AC246">
        <v>30</v>
      </c>
      <c r="AD246" t="str">
        <v>No</v>
      </c>
      <c r="AE246" t="str">
        <v>No</v>
      </c>
      <c r="AF246" t="str">
        <v>No</v>
      </c>
      <c r="AG246" t="str">
        <v>No</v>
      </c>
      <c r="AH246">
        <v>1</v>
      </c>
      <c r="AI246" t="str">
        <v>2022-09</v>
      </c>
    </row>
    <row r="247">
      <c r="A247" s="1">
        <v>44807</v>
      </c>
      <c r="B247">
        <v>20220903</v>
      </c>
      <c r="C247">
        <v>2022</v>
      </c>
      <c r="D247">
        <v>202209</v>
      </c>
      <c r="E247" t="str">
        <v>2022-09</v>
      </c>
      <c r="F247">
        <v>3</v>
      </c>
      <c r="G247" t="str">
        <v>2022-Q3</v>
      </c>
      <c r="H247">
        <v>9</v>
      </c>
      <c r="I247" t="str">
        <v>September</v>
      </c>
      <c r="J247" t="str">
        <v>Sep</v>
      </c>
      <c r="K247" t="str">
        <v>Sep 2022</v>
      </c>
      <c r="L247">
        <v>36</v>
      </c>
      <c r="M247">
        <v>35</v>
      </c>
      <c r="N247">
        <v>2022</v>
      </c>
      <c r="O247" s="1">
        <v>44801</v>
      </c>
      <c r="P247" s="1">
        <v>44807</v>
      </c>
      <c r="Q247">
        <v>3</v>
      </c>
      <c r="R247">
        <v>246</v>
      </c>
      <c r="S247">
        <v>7</v>
      </c>
      <c r="T247" t="str">
        <v>Saturday</v>
      </c>
      <c r="U247" t="str">
        <v>Sat</v>
      </c>
      <c r="V247" t="str">
        <v>Yes</v>
      </c>
      <c r="W247" t="str">
        <v>No</v>
      </c>
      <c r="X247" t="str">
        <v>No</v>
      </c>
      <c r="Y247" t="str">
        <v/>
      </c>
      <c r="Z247">
        <v>2022</v>
      </c>
      <c r="AA247">
        <v>4</v>
      </c>
      <c r="AB247" t="str">
        <v>Fall</v>
      </c>
      <c r="AC247">
        <v>30</v>
      </c>
      <c r="AD247" t="str">
        <v>No</v>
      </c>
      <c r="AE247" t="str">
        <v>No</v>
      </c>
      <c r="AF247" t="str">
        <v>No</v>
      </c>
      <c r="AG247" t="str">
        <v>No</v>
      </c>
      <c r="AH247">
        <v>1</v>
      </c>
      <c r="AI247" t="str">
        <v>2022-09</v>
      </c>
    </row>
    <row r="248">
      <c r="A248" s="1">
        <v>44808</v>
      </c>
      <c r="B248">
        <v>20220904</v>
      </c>
      <c r="C248">
        <v>2022</v>
      </c>
      <c r="D248">
        <v>202209</v>
      </c>
      <c r="E248" t="str">
        <v>2022-09</v>
      </c>
      <c r="F248">
        <v>3</v>
      </c>
      <c r="G248" t="str">
        <v>2022-Q3</v>
      </c>
      <c r="H248">
        <v>9</v>
      </c>
      <c r="I248" t="str">
        <v>September</v>
      </c>
      <c r="J248" t="str">
        <v>Sep</v>
      </c>
      <c r="K248" t="str">
        <v>Sep 2022</v>
      </c>
      <c r="L248">
        <v>37</v>
      </c>
      <c r="M248">
        <v>35</v>
      </c>
      <c r="N248">
        <v>2022</v>
      </c>
      <c r="O248" s="1">
        <v>44808</v>
      </c>
      <c r="P248" s="1">
        <v>44814</v>
      </c>
      <c r="Q248">
        <v>4</v>
      </c>
      <c r="R248">
        <v>247</v>
      </c>
      <c r="S248">
        <v>1</v>
      </c>
      <c r="T248" t="str">
        <v>Sunday</v>
      </c>
      <c r="U248" t="str">
        <v>Sun</v>
      </c>
      <c r="V248" t="str">
        <v>Yes</v>
      </c>
      <c r="W248" t="str">
        <v>No</v>
      </c>
      <c r="X248" t="str">
        <v>No</v>
      </c>
      <c r="Y248" t="str">
        <v/>
      </c>
      <c r="Z248">
        <v>2022</v>
      </c>
      <c r="AA248">
        <v>4</v>
      </c>
      <c r="AB248" t="str">
        <v>Fall</v>
      </c>
      <c r="AC248">
        <v>30</v>
      </c>
      <c r="AD248" t="str">
        <v>No</v>
      </c>
      <c r="AE248" t="str">
        <v>No</v>
      </c>
      <c r="AF248" t="str">
        <v>No</v>
      </c>
      <c r="AG248" t="str">
        <v>No</v>
      </c>
      <c r="AH248">
        <v>1</v>
      </c>
      <c r="AI248" t="str">
        <v>2022-09</v>
      </c>
    </row>
    <row r="249">
      <c r="A249" s="1">
        <v>44809</v>
      </c>
      <c r="B249">
        <v>20220905</v>
      </c>
      <c r="C249">
        <v>2022</v>
      </c>
      <c r="D249">
        <v>202209</v>
      </c>
      <c r="E249" t="str">
        <v>2022-09</v>
      </c>
      <c r="F249">
        <v>3</v>
      </c>
      <c r="G249" t="str">
        <v>2022-Q3</v>
      </c>
      <c r="H249">
        <v>9</v>
      </c>
      <c r="I249" t="str">
        <v>September</v>
      </c>
      <c r="J249" t="str">
        <v>Sep</v>
      </c>
      <c r="K249" t="str">
        <v>Sep 2022</v>
      </c>
      <c r="L249">
        <v>37</v>
      </c>
      <c r="M249">
        <v>36</v>
      </c>
      <c r="N249">
        <v>2022</v>
      </c>
      <c r="O249" s="1">
        <v>44808</v>
      </c>
      <c r="P249" s="1">
        <v>44814</v>
      </c>
      <c r="Q249">
        <v>5</v>
      </c>
      <c r="R249">
        <v>248</v>
      </c>
      <c r="S249">
        <v>2</v>
      </c>
      <c r="T249" t="str">
        <v>Monday</v>
      </c>
      <c r="U249" t="str">
        <v>Mon</v>
      </c>
      <c r="V249" t="str">
        <v>No</v>
      </c>
      <c r="W249" t="str">
        <v>Yes</v>
      </c>
      <c r="X249" t="str">
        <v>Yes</v>
      </c>
      <c r="Y249" t="str">
        <v>Labor Day</v>
      </c>
      <c r="Z249">
        <v>2022</v>
      </c>
      <c r="AA249">
        <v>4</v>
      </c>
      <c r="AB249" t="str">
        <v>Fall</v>
      </c>
      <c r="AC249">
        <v>30</v>
      </c>
      <c r="AD249" t="str">
        <v>No</v>
      </c>
      <c r="AE249" t="str">
        <v>No</v>
      </c>
      <c r="AF249" t="str">
        <v>No</v>
      </c>
      <c r="AG249" t="str">
        <v>No</v>
      </c>
      <c r="AH249">
        <v>1</v>
      </c>
      <c r="AI249" t="str">
        <v>2022-09</v>
      </c>
    </row>
    <row r="250">
      <c r="A250" s="1">
        <v>44810</v>
      </c>
      <c r="B250">
        <v>20220906</v>
      </c>
      <c r="C250">
        <v>2022</v>
      </c>
      <c r="D250">
        <v>202209</v>
      </c>
      <c r="E250" t="str">
        <v>2022-09</v>
      </c>
      <c r="F250">
        <v>3</v>
      </c>
      <c r="G250" t="str">
        <v>2022-Q3</v>
      </c>
      <c r="H250">
        <v>9</v>
      </c>
      <c r="I250" t="str">
        <v>September</v>
      </c>
      <c r="J250" t="str">
        <v>Sep</v>
      </c>
      <c r="K250" t="str">
        <v>Sep 2022</v>
      </c>
      <c r="L250">
        <v>37</v>
      </c>
      <c r="M250">
        <v>36</v>
      </c>
      <c r="N250">
        <v>2022</v>
      </c>
      <c r="O250" s="1">
        <v>44808</v>
      </c>
      <c r="P250" s="1">
        <v>44814</v>
      </c>
      <c r="Q250">
        <v>6</v>
      </c>
      <c r="R250">
        <v>249</v>
      </c>
      <c r="S250">
        <v>3</v>
      </c>
      <c r="T250" t="str">
        <v>Tuesday</v>
      </c>
      <c r="U250" t="str">
        <v>Tue</v>
      </c>
      <c r="V250" t="str">
        <v>No</v>
      </c>
      <c r="W250" t="str">
        <v>Yes</v>
      </c>
      <c r="X250" t="str">
        <v>No</v>
      </c>
      <c r="Y250" t="str">
        <v/>
      </c>
      <c r="Z250">
        <v>2022</v>
      </c>
      <c r="AA250">
        <v>4</v>
      </c>
      <c r="AB250" t="str">
        <v>Fall</v>
      </c>
      <c r="AC250">
        <v>30</v>
      </c>
      <c r="AD250" t="str">
        <v>No</v>
      </c>
      <c r="AE250" t="str">
        <v>No</v>
      </c>
      <c r="AF250" t="str">
        <v>No</v>
      </c>
      <c r="AG250" t="str">
        <v>No</v>
      </c>
      <c r="AH250">
        <v>1</v>
      </c>
      <c r="AI250" t="str">
        <v>2022-09</v>
      </c>
    </row>
    <row r="251">
      <c r="A251" s="1">
        <v>44811</v>
      </c>
      <c r="B251">
        <v>20220907</v>
      </c>
      <c r="C251">
        <v>2022</v>
      </c>
      <c r="D251">
        <v>202209</v>
      </c>
      <c r="E251" t="str">
        <v>2022-09</v>
      </c>
      <c r="F251">
        <v>3</v>
      </c>
      <c r="G251" t="str">
        <v>2022-Q3</v>
      </c>
      <c r="H251">
        <v>9</v>
      </c>
      <c r="I251" t="str">
        <v>September</v>
      </c>
      <c r="J251" t="str">
        <v>Sep</v>
      </c>
      <c r="K251" t="str">
        <v>Sep 2022</v>
      </c>
      <c r="L251">
        <v>37</v>
      </c>
      <c r="M251">
        <v>36</v>
      </c>
      <c r="N251">
        <v>2022</v>
      </c>
      <c r="O251" s="1">
        <v>44808</v>
      </c>
      <c r="P251" s="1">
        <v>44814</v>
      </c>
      <c r="Q251">
        <v>7</v>
      </c>
      <c r="R251">
        <v>250</v>
      </c>
      <c r="S251">
        <v>4</v>
      </c>
      <c r="T251" t="str">
        <v>Wednesday</v>
      </c>
      <c r="U251" t="str">
        <v>Wed</v>
      </c>
      <c r="V251" t="str">
        <v>No</v>
      </c>
      <c r="W251" t="str">
        <v>Yes</v>
      </c>
      <c r="X251" t="str">
        <v>No</v>
      </c>
      <c r="Y251" t="str">
        <v/>
      </c>
      <c r="Z251">
        <v>2022</v>
      </c>
      <c r="AA251">
        <v>4</v>
      </c>
      <c r="AB251" t="str">
        <v>Fall</v>
      </c>
      <c r="AC251">
        <v>30</v>
      </c>
      <c r="AD251" t="str">
        <v>No</v>
      </c>
      <c r="AE251" t="str">
        <v>No</v>
      </c>
      <c r="AF251" t="str">
        <v>No</v>
      </c>
      <c r="AG251" t="str">
        <v>No</v>
      </c>
      <c r="AH251">
        <v>1</v>
      </c>
      <c r="AI251" t="str">
        <v>2022-09</v>
      </c>
    </row>
    <row r="252">
      <c r="A252" s="1">
        <v>44812</v>
      </c>
      <c r="B252">
        <v>20220908</v>
      </c>
      <c r="C252">
        <v>2022</v>
      </c>
      <c r="D252">
        <v>202209</v>
      </c>
      <c r="E252" t="str">
        <v>2022-09</v>
      </c>
      <c r="F252">
        <v>3</v>
      </c>
      <c r="G252" t="str">
        <v>2022-Q3</v>
      </c>
      <c r="H252">
        <v>9</v>
      </c>
      <c r="I252" t="str">
        <v>September</v>
      </c>
      <c r="J252" t="str">
        <v>Sep</v>
      </c>
      <c r="K252" t="str">
        <v>Sep 2022</v>
      </c>
      <c r="L252">
        <v>37</v>
      </c>
      <c r="M252">
        <v>36</v>
      </c>
      <c r="N252">
        <v>2022</v>
      </c>
      <c r="O252" s="1">
        <v>44808</v>
      </c>
      <c r="P252" s="1">
        <v>44814</v>
      </c>
      <c r="Q252">
        <v>8</v>
      </c>
      <c r="R252">
        <v>251</v>
      </c>
      <c r="S252">
        <v>5</v>
      </c>
      <c r="T252" t="str">
        <v>Thursday</v>
      </c>
      <c r="U252" t="str">
        <v>Thu</v>
      </c>
      <c r="V252" t="str">
        <v>No</v>
      </c>
      <c r="W252" t="str">
        <v>Yes</v>
      </c>
      <c r="X252" t="str">
        <v>No</v>
      </c>
      <c r="Y252" t="str">
        <v/>
      </c>
      <c r="Z252">
        <v>2022</v>
      </c>
      <c r="AA252">
        <v>4</v>
      </c>
      <c r="AB252" t="str">
        <v>Fall</v>
      </c>
      <c r="AC252">
        <v>30</v>
      </c>
      <c r="AD252" t="str">
        <v>No</v>
      </c>
      <c r="AE252" t="str">
        <v>No</v>
      </c>
      <c r="AF252" t="str">
        <v>No</v>
      </c>
      <c r="AG252" t="str">
        <v>No</v>
      </c>
      <c r="AH252">
        <v>2</v>
      </c>
      <c r="AI252" t="str">
        <v>2022-09</v>
      </c>
    </row>
    <row r="253">
      <c r="A253" s="1">
        <v>44813</v>
      </c>
      <c r="B253">
        <v>20220909</v>
      </c>
      <c r="C253">
        <v>2022</v>
      </c>
      <c r="D253">
        <v>202209</v>
      </c>
      <c r="E253" t="str">
        <v>2022-09</v>
      </c>
      <c r="F253">
        <v>3</v>
      </c>
      <c r="G253" t="str">
        <v>2022-Q3</v>
      </c>
      <c r="H253">
        <v>9</v>
      </c>
      <c r="I253" t="str">
        <v>September</v>
      </c>
      <c r="J253" t="str">
        <v>Sep</v>
      </c>
      <c r="K253" t="str">
        <v>Sep 2022</v>
      </c>
      <c r="L253">
        <v>37</v>
      </c>
      <c r="M253">
        <v>36</v>
      </c>
      <c r="N253">
        <v>2022</v>
      </c>
      <c r="O253" s="1">
        <v>44808</v>
      </c>
      <c r="P253" s="1">
        <v>44814</v>
      </c>
      <c r="Q253">
        <v>9</v>
      </c>
      <c r="R253">
        <v>252</v>
      </c>
      <c r="S253">
        <v>6</v>
      </c>
      <c r="T253" t="str">
        <v>Friday</v>
      </c>
      <c r="U253" t="str">
        <v>Fri</v>
      </c>
      <c r="V253" t="str">
        <v>No</v>
      </c>
      <c r="W253" t="str">
        <v>Yes</v>
      </c>
      <c r="X253" t="str">
        <v>No</v>
      </c>
      <c r="Y253" t="str">
        <v/>
      </c>
      <c r="Z253">
        <v>2022</v>
      </c>
      <c r="AA253">
        <v>4</v>
      </c>
      <c r="AB253" t="str">
        <v>Fall</v>
      </c>
      <c r="AC253">
        <v>30</v>
      </c>
      <c r="AD253" t="str">
        <v>No</v>
      </c>
      <c r="AE253" t="str">
        <v>No</v>
      </c>
      <c r="AF253" t="str">
        <v>No</v>
      </c>
      <c r="AG253" t="str">
        <v>No</v>
      </c>
      <c r="AH253">
        <v>2</v>
      </c>
      <c r="AI253" t="str">
        <v>2022-09</v>
      </c>
    </row>
    <row r="254">
      <c r="A254" s="1">
        <v>44814</v>
      </c>
      <c r="B254">
        <v>20220910</v>
      </c>
      <c r="C254">
        <v>2022</v>
      </c>
      <c r="D254">
        <v>202209</v>
      </c>
      <c r="E254" t="str">
        <v>2022-09</v>
      </c>
      <c r="F254">
        <v>3</v>
      </c>
      <c r="G254" t="str">
        <v>2022-Q3</v>
      </c>
      <c r="H254">
        <v>9</v>
      </c>
      <c r="I254" t="str">
        <v>September</v>
      </c>
      <c r="J254" t="str">
        <v>Sep</v>
      </c>
      <c r="K254" t="str">
        <v>Sep 2022</v>
      </c>
      <c r="L254">
        <v>37</v>
      </c>
      <c r="M254">
        <v>36</v>
      </c>
      <c r="N254">
        <v>2022</v>
      </c>
      <c r="O254" s="1">
        <v>44808</v>
      </c>
      <c r="P254" s="1">
        <v>44814</v>
      </c>
      <c r="Q254">
        <v>10</v>
      </c>
      <c r="R254">
        <v>253</v>
      </c>
      <c r="S254">
        <v>7</v>
      </c>
      <c r="T254" t="str">
        <v>Saturday</v>
      </c>
      <c r="U254" t="str">
        <v>Sat</v>
      </c>
      <c r="V254" t="str">
        <v>Yes</v>
      </c>
      <c r="W254" t="str">
        <v>No</v>
      </c>
      <c r="X254" t="str">
        <v>No</v>
      </c>
      <c r="Y254" t="str">
        <v/>
      </c>
      <c r="Z254">
        <v>2022</v>
      </c>
      <c r="AA254">
        <v>4</v>
      </c>
      <c r="AB254" t="str">
        <v>Fall</v>
      </c>
      <c r="AC254">
        <v>30</v>
      </c>
      <c r="AD254" t="str">
        <v>No</v>
      </c>
      <c r="AE254" t="str">
        <v>No</v>
      </c>
      <c r="AF254" t="str">
        <v>No</v>
      </c>
      <c r="AG254" t="str">
        <v>No</v>
      </c>
      <c r="AH254">
        <v>2</v>
      </c>
      <c r="AI254" t="str">
        <v>2022-09</v>
      </c>
    </row>
    <row r="255">
      <c r="A255" s="1">
        <v>44815</v>
      </c>
      <c r="B255">
        <v>20220911</v>
      </c>
      <c r="C255">
        <v>2022</v>
      </c>
      <c r="D255">
        <v>202209</v>
      </c>
      <c r="E255" t="str">
        <v>2022-09</v>
      </c>
      <c r="F255">
        <v>3</v>
      </c>
      <c r="G255" t="str">
        <v>2022-Q3</v>
      </c>
      <c r="H255">
        <v>9</v>
      </c>
      <c r="I255" t="str">
        <v>September</v>
      </c>
      <c r="J255" t="str">
        <v>Sep</v>
      </c>
      <c r="K255" t="str">
        <v>Sep 2022</v>
      </c>
      <c r="L255">
        <v>38</v>
      </c>
      <c r="M255">
        <v>36</v>
      </c>
      <c r="N255">
        <v>2022</v>
      </c>
      <c r="O255" s="1">
        <v>44815</v>
      </c>
      <c r="P255" s="1">
        <v>44821</v>
      </c>
      <c r="Q255">
        <v>11</v>
      </c>
      <c r="R255">
        <v>254</v>
      </c>
      <c r="S255">
        <v>1</v>
      </c>
      <c r="T255" t="str">
        <v>Sunday</v>
      </c>
      <c r="U255" t="str">
        <v>Sun</v>
      </c>
      <c r="V255" t="str">
        <v>Yes</v>
      </c>
      <c r="W255" t="str">
        <v>No</v>
      </c>
      <c r="X255" t="str">
        <v>No</v>
      </c>
      <c r="Y255" t="str">
        <v/>
      </c>
      <c r="Z255">
        <v>2022</v>
      </c>
      <c r="AA255">
        <v>4</v>
      </c>
      <c r="AB255" t="str">
        <v>Fall</v>
      </c>
      <c r="AC255">
        <v>30</v>
      </c>
      <c r="AD255" t="str">
        <v>No</v>
      </c>
      <c r="AE255" t="str">
        <v>No</v>
      </c>
      <c r="AF255" t="str">
        <v>No</v>
      </c>
      <c r="AG255" t="str">
        <v>No</v>
      </c>
      <c r="AH255">
        <v>2</v>
      </c>
      <c r="AI255" t="str">
        <v>2022-09</v>
      </c>
    </row>
    <row r="256">
      <c r="A256" s="1">
        <v>44816</v>
      </c>
      <c r="B256">
        <v>20220912</v>
      </c>
      <c r="C256">
        <v>2022</v>
      </c>
      <c r="D256">
        <v>202209</v>
      </c>
      <c r="E256" t="str">
        <v>2022-09</v>
      </c>
      <c r="F256">
        <v>3</v>
      </c>
      <c r="G256" t="str">
        <v>2022-Q3</v>
      </c>
      <c r="H256">
        <v>9</v>
      </c>
      <c r="I256" t="str">
        <v>September</v>
      </c>
      <c r="J256" t="str">
        <v>Sep</v>
      </c>
      <c r="K256" t="str">
        <v>Sep 2022</v>
      </c>
      <c r="L256">
        <v>38</v>
      </c>
      <c r="M256">
        <v>37</v>
      </c>
      <c r="N256">
        <v>2022</v>
      </c>
      <c r="O256" s="1">
        <v>44815</v>
      </c>
      <c r="P256" s="1">
        <v>44821</v>
      </c>
      <c r="Q256">
        <v>12</v>
      </c>
      <c r="R256">
        <v>255</v>
      </c>
      <c r="S256">
        <v>2</v>
      </c>
      <c r="T256" t="str">
        <v>Monday</v>
      </c>
      <c r="U256" t="str">
        <v>Mon</v>
      </c>
      <c r="V256" t="str">
        <v>No</v>
      </c>
      <c r="W256" t="str">
        <v>Yes</v>
      </c>
      <c r="X256" t="str">
        <v>No</v>
      </c>
      <c r="Y256" t="str">
        <v/>
      </c>
      <c r="Z256">
        <v>2022</v>
      </c>
      <c r="AA256">
        <v>4</v>
      </c>
      <c r="AB256" t="str">
        <v>Fall</v>
      </c>
      <c r="AC256">
        <v>30</v>
      </c>
      <c r="AD256" t="str">
        <v>No</v>
      </c>
      <c r="AE256" t="str">
        <v>No</v>
      </c>
      <c r="AF256" t="str">
        <v>No</v>
      </c>
      <c r="AG256" t="str">
        <v>No</v>
      </c>
      <c r="AH256">
        <v>2</v>
      </c>
      <c r="AI256" t="str">
        <v>2022-09</v>
      </c>
    </row>
    <row r="257">
      <c r="A257" s="1">
        <v>44817</v>
      </c>
      <c r="B257">
        <v>20220913</v>
      </c>
      <c r="C257">
        <v>2022</v>
      </c>
      <c r="D257">
        <v>202209</v>
      </c>
      <c r="E257" t="str">
        <v>2022-09</v>
      </c>
      <c r="F257">
        <v>3</v>
      </c>
      <c r="G257" t="str">
        <v>2022-Q3</v>
      </c>
      <c r="H257">
        <v>9</v>
      </c>
      <c r="I257" t="str">
        <v>September</v>
      </c>
      <c r="J257" t="str">
        <v>Sep</v>
      </c>
      <c r="K257" t="str">
        <v>Sep 2022</v>
      </c>
      <c r="L257">
        <v>38</v>
      </c>
      <c r="M257">
        <v>37</v>
      </c>
      <c r="N257">
        <v>2022</v>
      </c>
      <c r="O257" s="1">
        <v>44815</v>
      </c>
      <c r="P257" s="1">
        <v>44821</v>
      </c>
      <c r="Q257">
        <v>13</v>
      </c>
      <c r="R257">
        <v>256</v>
      </c>
      <c r="S257">
        <v>3</v>
      </c>
      <c r="T257" t="str">
        <v>Tuesday</v>
      </c>
      <c r="U257" t="str">
        <v>Tue</v>
      </c>
      <c r="V257" t="str">
        <v>No</v>
      </c>
      <c r="W257" t="str">
        <v>Yes</v>
      </c>
      <c r="X257" t="str">
        <v>No</v>
      </c>
      <c r="Y257" t="str">
        <v/>
      </c>
      <c r="Z257">
        <v>2022</v>
      </c>
      <c r="AA257">
        <v>4</v>
      </c>
      <c r="AB257" t="str">
        <v>Fall</v>
      </c>
      <c r="AC257">
        <v>30</v>
      </c>
      <c r="AD257" t="str">
        <v>No</v>
      </c>
      <c r="AE257" t="str">
        <v>No</v>
      </c>
      <c r="AF257" t="str">
        <v>No</v>
      </c>
      <c r="AG257" t="str">
        <v>No</v>
      </c>
      <c r="AH257">
        <v>2</v>
      </c>
      <c r="AI257" t="str">
        <v>2022-09</v>
      </c>
    </row>
    <row r="258">
      <c r="A258" s="1">
        <v>44818</v>
      </c>
      <c r="B258">
        <v>20220914</v>
      </c>
      <c r="C258">
        <v>2022</v>
      </c>
      <c r="D258">
        <v>202209</v>
      </c>
      <c r="E258" t="str">
        <v>2022-09</v>
      </c>
      <c r="F258">
        <v>3</v>
      </c>
      <c r="G258" t="str">
        <v>2022-Q3</v>
      </c>
      <c r="H258">
        <v>9</v>
      </c>
      <c r="I258" t="str">
        <v>September</v>
      </c>
      <c r="J258" t="str">
        <v>Sep</v>
      </c>
      <c r="K258" t="str">
        <v>Sep 2022</v>
      </c>
      <c r="L258">
        <v>38</v>
      </c>
      <c r="M258">
        <v>37</v>
      </c>
      <c r="N258">
        <v>2022</v>
      </c>
      <c r="O258" s="1">
        <v>44815</v>
      </c>
      <c r="P258" s="1">
        <v>44821</v>
      </c>
      <c r="Q258">
        <v>14</v>
      </c>
      <c r="R258">
        <v>257</v>
      </c>
      <c r="S258">
        <v>4</v>
      </c>
      <c r="T258" t="str">
        <v>Wednesday</v>
      </c>
      <c r="U258" t="str">
        <v>Wed</v>
      </c>
      <c r="V258" t="str">
        <v>No</v>
      </c>
      <c r="W258" t="str">
        <v>Yes</v>
      </c>
      <c r="X258" t="str">
        <v>No</v>
      </c>
      <c r="Y258" t="str">
        <v/>
      </c>
      <c r="Z258">
        <v>2022</v>
      </c>
      <c r="AA258">
        <v>4</v>
      </c>
      <c r="AB258" t="str">
        <v>Fall</v>
      </c>
      <c r="AC258">
        <v>30</v>
      </c>
      <c r="AD258" t="str">
        <v>No</v>
      </c>
      <c r="AE258" t="str">
        <v>No</v>
      </c>
      <c r="AF258" t="str">
        <v>No</v>
      </c>
      <c r="AG258" t="str">
        <v>No</v>
      </c>
      <c r="AH258">
        <v>2</v>
      </c>
      <c r="AI258" t="str">
        <v>2022-09</v>
      </c>
    </row>
    <row r="259">
      <c r="A259" s="1">
        <v>44819</v>
      </c>
      <c r="B259">
        <v>20220915</v>
      </c>
      <c r="C259">
        <v>2022</v>
      </c>
      <c r="D259">
        <v>202209</v>
      </c>
      <c r="E259" t="str">
        <v>2022-09</v>
      </c>
      <c r="F259">
        <v>3</v>
      </c>
      <c r="G259" t="str">
        <v>2022-Q3</v>
      </c>
      <c r="H259">
        <v>9</v>
      </c>
      <c r="I259" t="str">
        <v>September</v>
      </c>
      <c r="J259" t="str">
        <v>Sep</v>
      </c>
      <c r="K259" t="str">
        <v>Sep 2022</v>
      </c>
      <c r="L259">
        <v>38</v>
      </c>
      <c r="M259">
        <v>37</v>
      </c>
      <c r="N259">
        <v>2022</v>
      </c>
      <c r="O259" s="1">
        <v>44815</v>
      </c>
      <c r="P259" s="1">
        <v>44821</v>
      </c>
      <c r="Q259">
        <v>15</v>
      </c>
      <c r="R259">
        <v>258</v>
      </c>
      <c r="S259">
        <v>5</v>
      </c>
      <c r="T259" t="str">
        <v>Thursday</v>
      </c>
      <c r="U259" t="str">
        <v>Thu</v>
      </c>
      <c r="V259" t="str">
        <v>No</v>
      </c>
      <c r="W259" t="str">
        <v>Yes</v>
      </c>
      <c r="X259" t="str">
        <v>No</v>
      </c>
      <c r="Y259" t="str">
        <v/>
      </c>
      <c r="Z259">
        <v>2022</v>
      </c>
      <c r="AA259">
        <v>4</v>
      </c>
      <c r="AB259" t="str">
        <v>Fall</v>
      </c>
      <c r="AC259">
        <v>30</v>
      </c>
      <c r="AD259" t="str">
        <v>No</v>
      </c>
      <c r="AE259" t="str">
        <v>No</v>
      </c>
      <c r="AF259" t="str">
        <v>No</v>
      </c>
      <c r="AG259" t="str">
        <v>No</v>
      </c>
      <c r="AH259">
        <v>3</v>
      </c>
      <c r="AI259" t="str">
        <v>2022-09</v>
      </c>
    </row>
    <row r="260">
      <c r="A260" s="1">
        <v>44820</v>
      </c>
      <c r="B260">
        <v>20220916</v>
      </c>
      <c r="C260">
        <v>2022</v>
      </c>
      <c r="D260">
        <v>202209</v>
      </c>
      <c r="E260" t="str">
        <v>2022-09</v>
      </c>
      <c r="F260">
        <v>3</v>
      </c>
      <c r="G260" t="str">
        <v>2022-Q3</v>
      </c>
      <c r="H260">
        <v>9</v>
      </c>
      <c r="I260" t="str">
        <v>September</v>
      </c>
      <c r="J260" t="str">
        <v>Sep</v>
      </c>
      <c r="K260" t="str">
        <v>Sep 2022</v>
      </c>
      <c r="L260">
        <v>38</v>
      </c>
      <c r="M260">
        <v>37</v>
      </c>
      <c r="N260">
        <v>2022</v>
      </c>
      <c r="O260" s="1">
        <v>44815</v>
      </c>
      <c r="P260" s="1">
        <v>44821</v>
      </c>
      <c r="Q260">
        <v>16</v>
      </c>
      <c r="R260">
        <v>259</v>
      </c>
      <c r="S260">
        <v>6</v>
      </c>
      <c r="T260" t="str">
        <v>Friday</v>
      </c>
      <c r="U260" t="str">
        <v>Fri</v>
      </c>
      <c r="V260" t="str">
        <v>No</v>
      </c>
      <c r="W260" t="str">
        <v>Yes</v>
      </c>
      <c r="X260" t="str">
        <v>No</v>
      </c>
      <c r="Y260" t="str">
        <v/>
      </c>
      <c r="Z260">
        <v>2022</v>
      </c>
      <c r="AA260">
        <v>4</v>
      </c>
      <c r="AB260" t="str">
        <v>Fall</v>
      </c>
      <c r="AC260">
        <v>30</v>
      </c>
      <c r="AD260" t="str">
        <v>No</v>
      </c>
      <c r="AE260" t="str">
        <v>No</v>
      </c>
      <c r="AF260" t="str">
        <v>No</v>
      </c>
      <c r="AG260" t="str">
        <v>No</v>
      </c>
      <c r="AH260">
        <v>3</v>
      </c>
      <c r="AI260" t="str">
        <v>2022-09</v>
      </c>
    </row>
    <row r="261">
      <c r="A261" s="1">
        <v>44821</v>
      </c>
      <c r="B261">
        <v>20220917</v>
      </c>
      <c r="C261">
        <v>2022</v>
      </c>
      <c r="D261">
        <v>202209</v>
      </c>
      <c r="E261" t="str">
        <v>2022-09</v>
      </c>
      <c r="F261">
        <v>3</v>
      </c>
      <c r="G261" t="str">
        <v>2022-Q3</v>
      </c>
      <c r="H261">
        <v>9</v>
      </c>
      <c r="I261" t="str">
        <v>September</v>
      </c>
      <c r="J261" t="str">
        <v>Sep</v>
      </c>
      <c r="K261" t="str">
        <v>Sep 2022</v>
      </c>
      <c r="L261">
        <v>38</v>
      </c>
      <c r="M261">
        <v>37</v>
      </c>
      <c r="N261">
        <v>2022</v>
      </c>
      <c r="O261" s="1">
        <v>44815</v>
      </c>
      <c r="P261" s="1">
        <v>44821</v>
      </c>
      <c r="Q261">
        <v>17</v>
      </c>
      <c r="R261">
        <v>260</v>
      </c>
      <c r="S261">
        <v>7</v>
      </c>
      <c r="T261" t="str">
        <v>Saturday</v>
      </c>
      <c r="U261" t="str">
        <v>Sat</v>
      </c>
      <c r="V261" t="str">
        <v>Yes</v>
      </c>
      <c r="W261" t="str">
        <v>No</v>
      </c>
      <c r="X261" t="str">
        <v>No</v>
      </c>
      <c r="Y261" t="str">
        <v/>
      </c>
      <c r="Z261">
        <v>2022</v>
      </c>
      <c r="AA261">
        <v>4</v>
      </c>
      <c r="AB261" t="str">
        <v>Fall</v>
      </c>
      <c r="AC261">
        <v>30</v>
      </c>
      <c r="AD261" t="str">
        <v>No</v>
      </c>
      <c r="AE261" t="str">
        <v>No</v>
      </c>
      <c r="AF261" t="str">
        <v>No</v>
      </c>
      <c r="AG261" t="str">
        <v>No</v>
      </c>
      <c r="AH261">
        <v>3</v>
      </c>
      <c r="AI261" t="str">
        <v>2022-09</v>
      </c>
    </row>
    <row r="262">
      <c r="A262" s="1">
        <v>44822</v>
      </c>
      <c r="B262">
        <v>20220918</v>
      </c>
      <c r="C262">
        <v>2022</v>
      </c>
      <c r="D262">
        <v>202209</v>
      </c>
      <c r="E262" t="str">
        <v>2022-09</v>
      </c>
      <c r="F262">
        <v>3</v>
      </c>
      <c r="G262" t="str">
        <v>2022-Q3</v>
      </c>
      <c r="H262">
        <v>9</v>
      </c>
      <c r="I262" t="str">
        <v>September</v>
      </c>
      <c r="J262" t="str">
        <v>Sep</v>
      </c>
      <c r="K262" t="str">
        <v>Sep 2022</v>
      </c>
      <c r="L262">
        <v>39</v>
      </c>
      <c r="M262">
        <v>37</v>
      </c>
      <c r="N262">
        <v>2022</v>
      </c>
      <c r="O262" s="1">
        <v>44822</v>
      </c>
      <c r="P262" s="1">
        <v>44828</v>
      </c>
      <c r="Q262">
        <v>18</v>
      </c>
      <c r="R262">
        <v>261</v>
      </c>
      <c r="S262">
        <v>1</v>
      </c>
      <c r="T262" t="str">
        <v>Sunday</v>
      </c>
      <c r="U262" t="str">
        <v>Sun</v>
      </c>
      <c r="V262" t="str">
        <v>Yes</v>
      </c>
      <c r="W262" t="str">
        <v>No</v>
      </c>
      <c r="X262" t="str">
        <v>No</v>
      </c>
      <c r="Y262" t="str">
        <v/>
      </c>
      <c r="Z262">
        <v>2022</v>
      </c>
      <c r="AA262">
        <v>4</v>
      </c>
      <c r="AB262" t="str">
        <v>Fall</v>
      </c>
      <c r="AC262">
        <v>30</v>
      </c>
      <c r="AD262" t="str">
        <v>No</v>
      </c>
      <c r="AE262" t="str">
        <v>No</v>
      </c>
      <c r="AF262" t="str">
        <v>No</v>
      </c>
      <c r="AG262" t="str">
        <v>No</v>
      </c>
      <c r="AH262">
        <v>3</v>
      </c>
      <c r="AI262" t="str">
        <v>2022-09</v>
      </c>
    </row>
    <row r="263">
      <c r="A263" s="1">
        <v>44823</v>
      </c>
      <c r="B263">
        <v>20220919</v>
      </c>
      <c r="C263">
        <v>2022</v>
      </c>
      <c r="D263">
        <v>202209</v>
      </c>
      <c r="E263" t="str">
        <v>2022-09</v>
      </c>
      <c r="F263">
        <v>3</v>
      </c>
      <c r="G263" t="str">
        <v>2022-Q3</v>
      </c>
      <c r="H263">
        <v>9</v>
      </c>
      <c r="I263" t="str">
        <v>September</v>
      </c>
      <c r="J263" t="str">
        <v>Sep</v>
      </c>
      <c r="K263" t="str">
        <v>Sep 2022</v>
      </c>
      <c r="L263">
        <v>39</v>
      </c>
      <c r="M263">
        <v>38</v>
      </c>
      <c r="N263">
        <v>2022</v>
      </c>
      <c r="O263" s="1">
        <v>44822</v>
      </c>
      <c r="P263" s="1">
        <v>44828</v>
      </c>
      <c r="Q263">
        <v>19</v>
      </c>
      <c r="R263">
        <v>262</v>
      </c>
      <c r="S263">
        <v>2</v>
      </c>
      <c r="T263" t="str">
        <v>Monday</v>
      </c>
      <c r="U263" t="str">
        <v>Mon</v>
      </c>
      <c r="V263" t="str">
        <v>No</v>
      </c>
      <c r="W263" t="str">
        <v>Yes</v>
      </c>
      <c r="X263" t="str">
        <v>No</v>
      </c>
      <c r="Y263" t="str">
        <v/>
      </c>
      <c r="Z263">
        <v>2022</v>
      </c>
      <c r="AA263">
        <v>4</v>
      </c>
      <c r="AB263" t="str">
        <v>Fall</v>
      </c>
      <c r="AC263">
        <v>30</v>
      </c>
      <c r="AD263" t="str">
        <v>No</v>
      </c>
      <c r="AE263" t="str">
        <v>No</v>
      </c>
      <c r="AF263" t="str">
        <v>No</v>
      </c>
      <c r="AG263" t="str">
        <v>No</v>
      </c>
      <c r="AH263">
        <v>3</v>
      </c>
      <c r="AI263" t="str">
        <v>2022-09</v>
      </c>
    </row>
    <row r="264">
      <c r="A264" s="1">
        <v>44824</v>
      </c>
      <c r="B264">
        <v>20220920</v>
      </c>
      <c r="C264">
        <v>2022</v>
      </c>
      <c r="D264">
        <v>202209</v>
      </c>
      <c r="E264" t="str">
        <v>2022-09</v>
      </c>
      <c r="F264">
        <v>3</v>
      </c>
      <c r="G264" t="str">
        <v>2022-Q3</v>
      </c>
      <c r="H264">
        <v>9</v>
      </c>
      <c r="I264" t="str">
        <v>September</v>
      </c>
      <c r="J264" t="str">
        <v>Sep</v>
      </c>
      <c r="K264" t="str">
        <v>Sep 2022</v>
      </c>
      <c r="L264">
        <v>39</v>
      </c>
      <c r="M264">
        <v>38</v>
      </c>
      <c r="N264">
        <v>2022</v>
      </c>
      <c r="O264" s="1">
        <v>44822</v>
      </c>
      <c r="P264" s="1">
        <v>44828</v>
      </c>
      <c r="Q264">
        <v>20</v>
      </c>
      <c r="R264">
        <v>263</v>
      </c>
      <c r="S264">
        <v>3</v>
      </c>
      <c r="T264" t="str">
        <v>Tuesday</v>
      </c>
      <c r="U264" t="str">
        <v>Tue</v>
      </c>
      <c r="V264" t="str">
        <v>No</v>
      </c>
      <c r="W264" t="str">
        <v>Yes</v>
      </c>
      <c r="X264" t="str">
        <v>No</v>
      </c>
      <c r="Y264" t="str">
        <v/>
      </c>
      <c r="Z264">
        <v>2022</v>
      </c>
      <c r="AA264">
        <v>4</v>
      </c>
      <c r="AB264" t="str">
        <v>Fall</v>
      </c>
      <c r="AC264">
        <v>30</v>
      </c>
      <c r="AD264" t="str">
        <v>No</v>
      </c>
      <c r="AE264" t="str">
        <v>No</v>
      </c>
      <c r="AF264" t="str">
        <v>No</v>
      </c>
      <c r="AG264" t="str">
        <v>No</v>
      </c>
      <c r="AH264">
        <v>3</v>
      </c>
      <c r="AI264" t="str">
        <v>2022-09</v>
      </c>
    </row>
    <row r="265">
      <c r="A265" s="1">
        <v>44825</v>
      </c>
      <c r="B265">
        <v>20220921</v>
      </c>
      <c r="C265">
        <v>2022</v>
      </c>
      <c r="D265">
        <v>202209</v>
      </c>
      <c r="E265" t="str">
        <v>2022-09</v>
      </c>
      <c r="F265">
        <v>3</v>
      </c>
      <c r="G265" t="str">
        <v>2022-Q3</v>
      </c>
      <c r="H265">
        <v>9</v>
      </c>
      <c r="I265" t="str">
        <v>September</v>
      </c>
      <c r="J265" t="str">
        <v>Sep</v>
      </c>
      <c r="K265" t="str">
        <v>Sep 2022</v>
      </c>
      <c r="L265">
        <v>39</v>
      </c>
      <c r="M265">
        <v>38</v>
      </c>
      <c r="N265">
        <v>2022</v>
      </c>
      <c r="O265" s="1">
        <v>44822</v>
      </c>
      <c r="P265" s="1">
        <v>44828</v>
      </c>
      <c r="Q265">
        <v>21</v>
      </c>
      <c r="R265">
        <v>264</v>
      </c>
      <c r="S265">
        <v>4</v>
      </c>
      <c r="T265" t="str">
        <v>Wednesday</v>
      </c>
      <c r="U265" t="str">
        <v>Wed</v>
      </c>
      <c r="V265" t="str">
        <v>No</v>
      </c>
      <c r="W265" t="str">
        <v>Yes</v>
      </c>
      <c r="X265" t="str">
        <v>No</v>
      </c>
      <c r="Y265" t="str">
        <v/>
      </c>
      <c r="Z265">
        <v>2022</v>
      </c>
      <c r="AA265">
        <v>4</v>
      </c>
      <c r="AB265" t="str">
        <v>Fall</v>
      </c>
      <c r="AC265">
        <v>30</v>
      </c>
      <c r="AD265" t="str">
        <v>No</v>
      </c>
      <c r="AE265" t="str">
        <v>No</v>
      </c>
      <c r="AF265" t="str">
        <v>No</v>
      </c>
      <c r="AG265" t="str">
        <v>No</v>
      </c>
      <c r="AH265">
        <v>3</v>
      </c>
      <c r="AI265" t="str">
        <v>2022-09</v>
      </c>
    </row>
    <row r="266">
      <c r="A266" s="1">
        <v>44826</v>
      </c>
      <c r="B266">
        <v>20220922</v>
      </c>
      <c r="C266">
        <v>2022</v>
      </c>
      <c r="D266">
        <v>202209</v>
      </c>
      <c r="E266" t="str">
        <v>2022-09</v>
      </c>
      <c r="F266">
        <v>3</v>
      </c>
      <c r="G266" t="str">
        <v>2022-Q3</v>
      </c>
      <c r="H266">
        <v>9</v>
      </c>
      <c r="I266" t="str">
        <v>September</v>
      </c>
      <c r="J266" t="str">
        <v>Sep</v>
      </c>
      <c r="K266" t="str">
        <v>Sep 2022</v>
      </c>
      <c r="L266">
        <v>39</v>
      </c>
      <c r="M266">
        <v>38</v>
      </c>
      <c r="N266">
        <v>2022</v>
      </c>
      <c r="O266" s="1">
        <v>44822</v>
      </c>
      <c r="P266" s="1">
        <v>44828</v>
      </c>
      <c r="Q266">
        <v>22</v>
      </c>
      <c r="R266">
        <v>265</v>
      </c>
      <c r="S266">
        <v>5</v>
      </c>
      <c r="T266" t="str">
        <v>Thursday</v>
      </c>
      <c r="U266" t="str">
        <v>Thu</v>
      </c>
      <c r="V266" t="str">
        <v>No</v>
      </c>
      <c r="W266" t="str">
        <v>Yes</v>
      </c>
      <c r="X266" t="str">
        <v>No</v>
      </c>
      <c r="Y266" t="str">
        <v/>
      </c>
      <c r="Z266">
        <v>2022</v>
      </c>
      <c r="AA266">
        <v>4</v>
      </c>
      <c r="AB266" t="str">
        <v>Fall</v>
      </c>
      <c r="AC266">
        <v>30</v>
      </c>
      <c r="AD266" t="str">
        <v>No</v>
      </c>
      <c r="AE266" t="str">
        <v>No</v>
      </c>
      <c r="AF266" t="str">
        <v>No</v>
      </c>
      <c r="AG266" t="str">
        <v>No</v>
      </c>
      <c r="AH266">
        <v>4</v>
      </c>
      <c r="AI266" t="str">
        <v>2022-09</v>
      </c>
    </row>
    <row r="267">
      <c r="A267" s="1">
        <v>44827</v>
      </c>
      <c r="B267">
        <v>20220923</v>
      </c>
      <c r="C267">
        <v>2022</v>
      </c>
      <c r="D267">
        <v>202209</v>
      </c>
      <c r="E267" t="str">
        <v>2022-09</v>
      </c>
      <c r="F267">
        <v>3</v>
      </c>
      <c r="G267" t="str">
        <v>2022-Q3</v>
      </c>
      <c r="H267">
        <v>9</v>
      </c>
      <c r="I267" t="str">
        <v>September</v>
      </c>
      <c r="J267" t="str">
        <v>Sep</v>
      </c>
      <c r="K267" t="str">
        <v>Sep 2022</v>
      </c>
      <c r="L267">
        <v>39</v>
      </c>
      <c r="M267">
        <v>38</v>
      </c>
      <c r="N267">
        <v>2022</v>
      </c>
      <c r="O267" s="1">
        <v>44822</v>
      </c>
      <c r="P267" s="1">
        <v>44828</v>
      </c>
      <c r="Q267">
        <v>23</v>
      </c>
      <c r="R267">
        <v>266</v>
      </c>
      <c r="S267">
        <v>6</v>
      </c>
      <c r="T267" t="str">
        <v>Friday</v>
      </c>
      <c r="U267" t="str">
        <v>Fri</v>
      </c>
      <c r="V267" t="str">
        <v>No</v>
      </c>
      <c r="W267" t="str">
        <v>Yes</v>
      </c>
      <c r="X267" t="str">
        <v>No</v>
      </c>
      <c r="Y267" t="str">
        <v/>
      </c>
      <c r="Z267">
        <v>2022</v>
      </c>
      <c r="AA267">
        <v>4</v>
      </c>
      <c r="AB267" t="str">
        <v>Fall</v>
      </c>
      <c r="AC267">
        <v>30</v>
      </c>
      <c r="AD267" t="str">
        <v>No</v>
      </c>
      <c r="AE267" t="str">
        <v>No</v>
      </c>
      <c r="AF267" t="str">
        <v>No</v>
      </c>
      <c r="AG267" t="str">
        <v>No</v>
      </c>
      <c r="AH267">
        <v>4</v>
      </c>
      <c r="AI267" t="str">
        <v>2022-09</v>
      </c>
    </row>
    <row r="268">
      <c r="A268" s="1">
        <v>44828</v>
      </c>
      <c r="B268">
        <v>20220924</v>
      </c>
      <c r="C268">
        <v>2022</v>
      </c>
      <c r="D268">
        <v>202209</v>
      </c>
      <c r="E268" t="str">
        <v>2022-09</v>
      </c>
      <c r="F268">
        <v>3</v>
      </c>
      <c r="G268" t="str">
        <v>2022-Q3</v>
      </c>
      <c r="H268">
        <v>9</v>
      </c>
      <c r="I268" t="str">
        <v>September</v>
      </c>
      <c r="J268" t="str">
        <v>Sep</v>
      </c>
      <c r="K268" t="str">
        <v>Sep 2022</v>
      </c>
      <c r="L268">
        <v>39</v>
      </c>
      <c r="M268">
        <v>38</v>
      </c>
      <c r="N268">
        <v>2022</v>
      </c>
      <c r="O268" s="1">
        <v>44822</v>
      </c>
      <c r="P268" s="1">
        <v>44828</v>
      </c>
      <c r="Q268">
        <v>24</v>
      </c>
      <c r="R268">
        <v>267</v>
      </c>
      <c r="S268">
        <v>7</v>
      </c>
      <c r="T268" t="str">
        <v>Saturday</v>
      </c>
      <c r="U268" t="str">
        <v>Sat</v>
      </c>
      <c r="V268" t="str">
        <v>Yes</v>
      </c>
      <c r="W268" t="str">
        <v>No</v>
      </c>
      <c r="X268" t="str">
        <v>No</v>
      </c>
      <c r="Y268" t="str">
        <v/>
      </c>
      <c r="Z268">
        <v>2022</v>
      </c>
      <c r="AA268">
        <v>4</v>
      </c>
      <c r="AB268" t="str">
        <v>Fall</v>
      </c>
      <c r="AC268">
        <v>30</v>
      </c>
      <c r="AD268" t="str">
        <v>No</v>
      </c>
      <c r="AE268" t="str">
        <v>No</v>
      </c>
      <c r="AF268" t="str">
        <v>No</v>
      </c>
      <c r="AG268" t="str">
        <v>No</v>
      </c>
      <c r="AH268">
        <v>4</v>
      </c>
      <c r="AI268" t="str">
        <v>2022-09</v>
      </c>
    </row>
    <row r="269">
      <c r="A269" s="1">
        <v>44829</v>
      </c>
      <c r="B269">
        <v>20220925</v>
      </c>
      <c r="C269">
        <v>2022</v>
      </c>
      <c r="D269">
        <v>202209</v>
      </c>
      <c r="E269" t="str">
        <v>2022-09</v>
      </c>
      <c r="F269">
        <v>3</v>
      </c>
      <c r="G269" t="str">
        <v>2022-Q3</v>
      </c>
      <c r="H269">
        <v>9</v>
      </c>
      <c r="I269" t="str">
        <v>September</v>
      </c>
      <c r="J269" t="str">
        <v>Sep</v>
      </c>
      <c r="K269" t="str">
        <v>Sep 2022</v>
      </c>
      <c r="L269">
        <v>40</v>
      </c>
      <c r="M269">
        <v>38</v>
      </c>
      <c r="N269">
        <v>2022</v>
      </c>
      <c r="O269" s="1">
        <v>44829</v>
      </c>
      <c r="P269" s="1">
        <v>44835</v>
      </c>
      <c r="Q269">
        <v>25</v>
      </c>
      <c r="R269">
        <v>268</v>
      </c>
      <c r="S269">
        <v>1</v>
      </c>
      <c r="T269" t="str">
        <v>Sunday</v>
      </c>
      <c r="U269" t="str">
        <v>Sun</v>
      </c>
      <c r="V269" t="str">
        <v>Yes</v>
      </c>
      <c r="W269" t="str">
        <v>No</v>
      </c>
      <c r="X269" t="str">
        <v>No</v>
      </c>
      <c r="Y269" t="str">
        <v/>
      </c>
      <c r="Z269">
        <v>2022</v>
      </c>
      <c r="AA269">
        <v>4</v>
      </c>
      <c r="AB269" t="str">
        <v>Fall</v>
      </c>
      <c r="AC269">
        <v>30</v>
      </c>
      <c r="AD269" t="str">
        <v>No</v>
      </c>
      <c r="AE269" t="str">
        <v>No</v>
      </c>
      <c r="AF269" t="str">
        <v>No</v>
      </c>
      <c r="AG269" t="str">
        <v>No</v>
      </c>
      <c r="AH269">
        <v>4</v>
      </c>
      <c r="AI269" t="str">
        <v>2022-09</v>
      </c>
    </row>
    <row r="270">
      <c r="A270" s="1">
        <v>44830</v>
      </c>
      <c r="B270">
        <v>20220926</v>
      </c>
      <c r="C270">
        <v>2022</v>
      </c>
      <c r="D270">
        <v>202209</v>
      </c>
      <c r="E270" t="str">
        <v>2022-09</v>
      </c>
      <c r="F270">
        <v>3</v>
      </c>
      <c r="G270" t="str">
        <v>2022-Q3</v>
      </c>
      <c r="H270">
        <v>9</v>
      </c>
      <c r="I270" t="str">
        <v>September</v>
      </c>
      <c r="J270" t="str">
        <v>Sep</v>
      </c>
      <c r="K270" t="str">
        <v>Sep 2022</v>
      </c>
      <c r="L270">
        <v>40</v>
      </c>
      <c r="M270">
        <v>39</v>
      </c>
      <c r="N270">
        <v>2022</v>
      </c>
      <c r="O270" s="1">
        <v>44829</v>
      </c>
      <c r="P270" s="1">
        <v>44835</v>
      </c>
      <c r="Q270">
        <v>26</v>
      </c>
      <c r="R270">
        <v>269</v>
      </c>
      <c r="S270">
        <v>2</v>
      </c>
      <c r="T270" t="str">
        <v>Monday</v>
      </c>
      <c r="U270" t="str">
        <v>Mon</v>
      </c>
      <c r="V270" t="str">
        <v>No</v>
      </c>
      <c r="W270" t="str">
        <v>Yes</v>
      </c>
      <c r="X270" t="str">
        <v>No</v>
      </c>
      <c r="Y270" t="str">
        <v/>
      </c>
      <c r="Z270">
        <v>2022</v>
      </c>
      <c r="AA270">
        <v>4</v>
      </c>
      <c r="AB270" t="str">
        <v>Fall</v>
      </c>
      <c r="AC270">
        <v>30</v>
      </c>
      <c r="AD270" t="str">
        <v>No</v>
      </c>
      <c r="AE270" t="str">
        <v>No</v>
      </c>
      <c r="AF270" t="str">
        <v>No</v>
      </c>
      <c r="AG270" t="str">
        <v>No</v>
      </c>
      <c r="AH270">
        <v>4</v>
      </c>
      <c r="AI270" t="str">
        <v>2022-09</v>
      </c>
    </row>
    <row r="271">
      <c r="A271" s="1">
        <v>44831</v>
      </c>
      <c r="B271">
        <v>20220927</v>
      </c>
      <c r="C271">
        <v>2022</v>
      </c>
      <c r="D271">
        <v>202209</v>
      </c>
      <c r="E271" t="str">
        <v>2022-09</v>
      </c>
      <c r="F271">
        <v>3</v>
      </c>
      <c r="G271" t="str">
        <v>2022-Q3</v>
      </c>
      <c r="H271">
        <v>9</v>
      </c>
      <c r="I271" t="str">
        <v>September</v>
      </c>
      <c r="J271" t="str">
        <v>Sep</v>
      </c>
      <c r="K271" t="str">
        <v>Sep 2022</v>
      </c>
      <c r="L271">
        <v>40</v>
      </c>
      <c r="M271">
        <v>39</v>
      </c>
      <c r="N271">
        <v>2022</v>
      </c>
      <c r="O271" s="1">
        <v>44829</v>
      </c>
      <c r="P271" s="1">
        <v>44835</v>
      </c>
      <c r="Q271">
        <v>27</v>
      </c>
      <c r="R271">
        <v>270</v>
      </c>
      <c r="S271">
        <v>3</v>
      </c>
      <c r="T271" t="str">
        <v>Tuesday</v>
      </c>
      <c r="U271" t="str">
        <v>Tue</v>
      </c>
      <c r="V271" t="str">
        <v>No</v>
      </c>
      <c r="W271" t="str">
        <v>Yes</v>
      </c>
      <c r="X271" t="str">
        <v>No</v>
      </c>
      <c r="Y271" t="str">
        <v/>
      </c>
      <c r="Z271">
        <v>2022</v>
      </c>
      <c r="AA271">
        <v>4</v>
      </c>
      <c r="AB271" t="str">
        <v>Fall</v>
      </c>
      <c r="AC271">
        <v>30</v>
      </c>
      <c r="AD271" t="str">
        <v>No</v>
      </c>
      <c r="AE271" t="str">
        <v>No</v>
      </c>
      <c r="AF271" t="str">
        <v>No</v>
      </c>
      <c r="AG271" t="str">
        <v>No</v>
      </c>
      <c r="AH271">
        <v>4</v>
      </c>
      <c r="AI271" t="str">
        <v>2022-09</v>
      </c>
    </row>
    <row r="272">
      <c r="A272" s="1">
        <v>44832</v>
      </c>
      <c r="B272">
        <v>20220928</v>
      </c>
      <c r="C272">
        <v>2022</v>
      </c>
      <c r="D272">
        <v>202209</v>
      </c>
      <c r="E272" t="str">
        <v>2022-09</v>
      </c>
      <c r="F272">
        <v>3</v>
      </c>
      <c r="G272" t="str">
        <v>2022-Q3</v>
      </c>
      <c r="H272">
        <v>9</v>
      </c>
      <c r="I272" t="str">
        <v>September</v>
      </c>
      <c r="J272" t="str">
        <v>Sep</v>
      </c>
      <c r="K272" t="str">
        <v>Sep 2022</v>
      </c>
      <c r="L272">
        <v>40</v>
      </c>
      <c r="M272">
        <v>39</v>
      </c>
      <c r="N272">
        <v>2022</v>
      </c>
      <c r="O272" s="1">
        <v>44829</v>
      </c>
      <c r="P272" s="1">
        <v>44835</v>
      </c>
      <c r="Q272">
        <v>28</v>
      </c>
      <c r="R272">
        <v>271</v>
      </c>
      <c r="S272">
        <v>4</v>
      </c>
      <c r="T272" t="str">
        <v>Wednesday</v>
      </c>
      <c r="U272" t="str">
        <v>Wed</v>
      </c>
      <c r="V272" t="str">
        <v>No</v>
      </c>
      <c r="W272" t="str">
        <v>Yes</v>
      </c>
      <c r="X272" t="str">
        <v>No</v>
      </c>
      <c r="Y272" t="str">
        <v/>
      </c>
      <c r="Z272">
        <v>2022</v>
      </c>
      <c r="AA272">
        <v>4</v>
      </c>
      <c r="AB272" t="str">
        <v>Fall</v>
      </c>
      <c r="AC272">
        <v>30</v>
      </c>
      <c r="AD272" t="str">
        <v>No</v>
      </c>
      <c r="AE272" t="str">
        <v>No</v>
      </c>
      <c r="AF272" t="str">
        <v>No</v>
      </c>
      <c r="AG272" t="str">
        <v>No</v>
      </c>
      <c r="AH272">
        <v>4</v>
      </c>
      <c r="AI272" t="str">
        <v>2022-09</v>
      </c>
    </row>
    <row r="273">
      <c r="A273" s="1">
        <v>44833</v>
      </c>
      <c r="B273">
        <v>20220929</v>
      </c>
      <c r="C273">
        <v>2022</v>
      </c>
      <c r="D273">
        <v>202209</v>
      </c>
      <c r="E273" t="str">
        <v>2022-09</v>
      </c>
      <c r="F273">
        <v>3</v>
      </c>
      <c r="G273" t="str">
        <v>2022-Q3</v>
      </c>
      <c r="H273">
        <v>9</v>
      </c>
      <c r="I273" t="str">
        <v>September</v>
      </c>
      <c r="J273" t="str">
        <v>Sep</v>
      </c>
      <c r="K273" t="str">
        <v>Sep 2022</v>
      </c>
      <c r="L273">
        <v>40</v>
      </c>
      <c r="M273">
        <v>39</v>
      </c>
      <c r="N273">
        <v>2022</v>
      </c>
      <c r="O273" s="1">
        <v>44829</v>
      </c>
      <c r="P273" s="1">
        <v>44835</v>
      </c>
      <c r="Q273">
        <v>29</v>
      </c>
      <c r="R273">
        <v>272</v>
      </c>
      <c r="S273">
        <v>5</v>
      </c>
      <c r="T273" t="str">
        <v>Thursday</v>
      </c>
      <c r="U273" t="str">
        <v>Thu</v>
      </c>
      <c r="V273" t="str">
        <v>No</v>
      </c>
      <c r="W273" t="str">
        <v>Yes</v>
      </c>
      <c r="X273" t="str">
        <v>No</v>
      </c>
      <c r="Y273" t="str">
        <v/>
      </c>
      <c r="Z273">
        <v>2022</v>
      </c>
      <c r="AA273">
        <v>4</v>
      </c>
      <c r="AB273" t="str">
        <v>Fall</v>
      </c>
      <c r="AC273">
        <v>30</v>
      </c>
      <c r="AD273" t="str">
        <v>No</v>
      </c>
      <c r="AE273" t="str">
        <v>No</v>
      </c>
      <c r="AF273" t="str">
        <v>No</v>
      </c>
      <c r="AG273" t="str">
        <v>No</v>
      </c>
      <c r="AH273">
        <v>5</v>
      </c>
      <c r="AI273" t="str">
        <v>2022-09</v>
      </c>
    </row>
    <row r="274">
      <c r="A274" s="1">
        <v>44834</v>
      </c>
      <c r="B274">
        <v>20220930</v>
      </c>
      <c r="C274">
        <v>2022</v>
      </c>
      <c r="D274">
        <v>202209</v>
      </c>
      <c r="E274" t="str">
        <v>2022-09</v>
      </c>
      <c r="F274">
        <v>3</v>
      </c>
      <c r="G274" t="str">
        <v>2022-Q3</v>
      </c>
      <c r="H274">
        <v>9</v>
      </c>
      <c r="I274" t="str">
        <v>September</v>
      </c>
      <c r="J274" t="str">
        <v>Sep</v>
      </c>
      <c r="K274" t="str">
        <v>Sep 2022</v>
      </c>
      <c r="L274">
        <v>40</v>
      </c>
      <c r="M274">
        <v>39</v>
      </c>
      <c r="N274">
        <v>2022</v>
      </c>
      <c r="O274" s="1">
        <v>44829</v>
      </c>
      <c r="P274" s="1">
        <v>44835</v>
      </c>
      <c r="Q274">
        <v>30</v>
      </c>
      <c r="R274">
        <v>273</v>
      </c>
      <c r="S274">
        <v>6</v>
      </c>
      <c r="T274" t="str">
        <v>Friday</v>
      </c>
      <c r="U274" t="str">
        <v>Fri</v>
      </c>
      <c r="V274" t="str">
        <v>No</v>
      </c>
      <c r="W274" t="str">
        <v>Yes</v>
      </c>
      <c r="X274" t="str">
        <v>No</v>
      </c>
      <c r="Y274" t="str">
        <v/>
      </c>
      <c r="Z274">
        <v>2022</v>
      </c>
      <c r="AA274">
        <v>4</v>
      </c>
      <c r="AB274" t="str">
        <v>Fall</v>
      </c>
      <c r="AC274">
        <v>30</v>
      </c>
      <c r="AD274" t="str">
        <v>No</v>
      </c>
      <c r="AE274" t="str">
        <v>Yes</v>
      </c>
      <c r="AF274" t="str">
        <v>Yes</v>
      </c>
      <c r="AG274" t="str">
        <v>No</v>
      </c>
      <c r="AH274">
        <v>5</v>
      </c>
      <c r="AI274" t="str">
        <v>2022-09</v>
      </c>
    </row>
    <row r="275">
      <c r="A275" s="1">
        <v>44835</v>
      </c>
      <c r="B275">
        <v>20221001</v>
      </c>
      <c r="C275">
        <v>2022</v>
      </c>
      <c r="D275">
        <v>202210</v>
      </c>
      <c r="E275" t="str">
        <v>2022-10</v>
      </c>
      <c r="F275">
        <v>4</v>
      </c>
      <c r="G275" t="str">
        <v>2022-Q4</v>
      </c>
      <c r="H275">
        <v>10</v>
      </c>
      <c r="I275" t="str">
        <v>October</v>
      </c>
      <c r="J275" t="str">
        <v>Oct</v>
      </c>
      <c r="K275" t="str">
        <v>Oct 2022</v>
      </c>
      <c r="L275">
        <v>40</v>
      </c>
      <c r="M275">
        <v>39</v>
      </c>
      <c r="N275">
        <v>2022</v>
      </c>
      <c r="O275" s="1">
        <v>44829</v>
      </c>
      <c r="P275" s="1">
        <v>44835</v>
      </c>
      <c r="Q275">
        <v>1</v>
      </c>
      <c r="R275">
        <v>274</v>
      </c>
      <c r="S275">
        <v>7</v>
      </c>
      <c r="T275" t="str">
        <v>Saturday</v>
      </c>
      <c r="U275" t="str">
        <v>Sat</v>
      </c>
      <c r="V275" t="str">
        <v>Yes</v>
      </c>
      <c r="W275" t="str">
        <v>No</v>
      </c>
      <c r="X275" t="str">
        <v>No</v>
      </c>
      <c r="Y275" t="str">
        <v/>
      </c>
      <c r="Z275">
        <v>2023</v>
      </c>
      <c r="AA275">
        <v>1</v>
      </c>
      <c r="AB275" t="str">
        <v>Fall</v>
      </c>
      <c r="AC275">
        <v>31</v>
      </c>
      <c r="AD275" t="str">
        <v>Yes</v>
      </c>
      <c r="AE275" t="str">
        <v>No</v>
      </c>
      <c r="AF275" t="str">
        <v>No</v>
      </c>
      <c r="AG275" t="str">
        <v>No</v>
      </c>
      <c r="AH275">
        <v>1</v>
      </c>
      <c r="AI275" t="str">
        <v>2022-10</v>
      </c>
    </row>
    <row r="276">
      <c r="A276" s="1">
        <v>44836</v>
      </c>
      <c r="B276">
        <v>20221002</v>
      </c>
      <c r="C276">
        <v>2022</v>
      </c>
      <c r="D276">
        <v>202210</v>
      </c>
      <c r="E276" t="str">
        <v>2022-10</v>
      </c>
      <c r="F276">
        <v>4</v>
      </c>
      <c r="G276" t="str">
        <v>2022-Q4</v>
      </c>
      <c r="H276">
        <v>10</v>
      </c>
      <c r="I276" t="str">
        <v>October</v>
      </c>
      <c r="J276" t="str">
        <v>Oct</v>
      </c>
      <c r="K276" t="str">
        <v>Oct 2022</v>
      </c>
      <c r="L276">
        <v>41</v>
      </c>
      <c r="M276">
        <v>39</v>
      </c>
      <c r="N276">
        <v>2022</v>
      </c>
      <c r="O276" s="1">
        <v>44836</v>
      </c>
      <c r="P276" s="1">
        <v>44842</v>
      </c>
      <c r="Q276">
        <v>2</v>
      </c>
      <c r="R276">
        <v>275</v>
      </c>
      <c r="S276">
        <v>1</v>
      </c>
      <c r="T276" t="str">
        <v>Sunday</v>
      </c>
      <c r="U276" t="str">
        <v>Sun</v>
      </c>
      <c r="V276" t="str">
        <v>Yes</v>
      </c>
      <c r="W276" t="str">
        <v>No</v>
      </c>
      <c r="X276" t="str">
        <v>No</v>
      </c>
      <c r="Y276" t="str">
        <v/>
      </c>
      <c r="Z276">
        <v>2023</v>
      </c>
      <c r="AA276">
        <v>1</v>
      </c>
      <c r="AB276" t="str">
        <v>Fall</v>
      </c>
      <c r="AC276">
        <v>31</v>
      </c>
      <c r="AD276" t="str">
        <v>No</v>
      </c>
      <c r="AE276" t="str">
        <v>No</v>
      </c>
      <c r="AF276" t="str">
        <v>No</v>
      </c>
      <c r="AG276" t="str">
        <v>No</v>
      </c>
      <c r="AH276">
        <v>1</v>
      </c>
      <c r="AI276" t="str">
        <v>2022-10</v>
      </c>
    </row>
    <row r="277">
      <c r="A277" s="1">
        <v>44837</v>
      </c>
      <c r="B277">
        <v>20221003</v>
      </c>
      <c r="C277">
        <v>2022</v>
      </c>
      <c r="D277">
        <v>202210</v>
      </c>
      <c r="E277" t="str">
        <v>2022-10</v>
      </c>
      <c r="F277">
        <v>4</v>
      </c>
      <c r="G277" t="str">
        <v>2022-Q4</v>
      </c>
      <c r="H277">
        <v>10</v>
      </c>
      <c r="I277" t="str">
        <v>October</v>
      </c>
      <c r="J277" t="str">
        <v>Oct</v>
      </c>
      <c r="K277" t="str">
        <v>Oct 2022</v>
      </c>
      <c r="L277">
        <v>41</v>
      </c>
      <c r="M277">
        <v>40</v>
      </c>
      <c r="N277">
        <v>2022</v>
      </c>
      <c r="O277" s="1">
        <v>44836</v>
      </c>
      <c r="P277" s="1">
        <v>44842</v>
      </c>
      <c r="Q277">
        <v>3</v>
      </c>
      <c r="R277">
        <v>276</v>
      </c>
      <c r="S277">
        <v>2</v>
      </c>
      <c r="T277" t="str">
        <v>Monday</v>
      </c>
      <c r="U277" t="str">
        <v>Mon</v>
      </c>
      <c r="V277" t="str">
        <v>No</v>
      </c>
      <c r="W277" t="str">
        <v>Yes</v>
      </c>
      <c r="X277" t="str">
        <v>No</v>
      </c>
      <c r="Y277" t="str">
        <v/>
      </c>
      <c r="Z277">
        <v>2023</v>
      </c>
      <c r="AA277">
        <v>1</v>
      </c>
      <c r="AB277" t="str">
        <v>Fall</v>
      </c>
      <c r="AC277">
        <v>31</v>
      </c>
      <c r="AD277" t="str">
        <v>No</v>
      </c>
      <c r="AE277" t="str">
        <v>No</v>
      </c>
      <c r="AF277" t="str">
        <v>No</v>
      </c>
      <c r="AG277" t="str">
        <v>No</v>
      </c>
      <c r="AH277">
        <v>1</v>
      </c>
      <c r="AI277" t="str">
        <v>2022-10</v>
      </c>
    </row>
    <row r="278">
      <c r="A278" s="1">
        <v>44838</v>
      </c>
      <c r="B278">
        <v>20221004</v>
      </c>
      <c r="C278">
        <v>2022</v>
      </c>
      <c r="D278">
        <v>202210</v>
      </c>
      <c r="E278" t="str">
        <v>2022-10</v>
      </c>
      <c r="F278">
        <v>4</v>
      </c>
      <c r="G278" t="str">
        <v>2022-Q4</v>
      </c>
      <c r="H278">
        <v>10</v>
      </c>
      <c r="I278" t="str">
        <v>October</v>
      </c>
      <c r="J278" t="str">
        <v>Oct</v>
      </c>
      <c r="K278" t="str">
        <v>Oct 2022</v>
      </c>
      <c r="L278">
        <v>41</v>
      </c>
      <c r="M278">
        <v>40</v>
      </c>
      <c r="N278">
        <v>2022</v>
      </c>
      <c r="O278" s="1">
        <v>44836</v>
      </c>
      <c r="P278" s="1">
        <v>44842</v>
      </c>
      <c r="Q278">
        <v>4</v>
      </c>
      <c r="R278">
        <v>277</v>
      </c>
      <c r="S278">
        <v>3</v>
      </c>
      <c r="T278" t="str">
        <v>Tuesday</v>
      </c>
      <c r="U278" t="str">
        <v>Tue</v>
      </c>
      <c r="V278" t="str">
        <v>No</v>
      </c>
      <c r="W278" t="str">
        <v>Yes</v>
      </c>
      <c r="X278" t="str">
        <v>No</v>
      </c>
      <c r="Y278" t="str">
        <v/>
      </c>
      <c r="Z278">
        <v>2023</v>
      </c>
      <c r="AA278">
        <v>1</v>
      </c>
      <c r="AB278" t="str">
        <v>Fall</v>
      </c>
      <c r="AC278">
        <v>31</v>
      </c>
      <c r="AD278" t="str">
        <v>No</v>
      </c>
      <c r="AE278" t="str">
        <v>No</v>
      </c>
      <c r="AF278" t="str">
        <v>No</v>
      </c>
      <c r="AG278" t="str">
        <v>No</v>
      </c>
      <c r="AH278">
        <v>1</v>
      </c>
      <c r="AI278" t="str">
        <v>2022-10</v>
      </c>
    </row>
    <row r="279">
      <c r="A279" s="1">
        <v>44839</v>
      </c>
      <c r="B279">
        <v>20221005</v>
      </c>
      <c r="C279">
        <v>2022</v>
      </c>
      <c r="D279">
        <v>202210</v>
      </c>
      <c r="E279" t="str">
        <v>2022-10</v>
      </c>
      <c r="F279">
        <v>4</v>
      </c>
      <c r="G279" t="str">
        <v>2022-Q4</v>
      </c>
      <c r="H279">
        <v>10</v>
      </c>
      <c r="I279" t="str">
        <v>October</v>
      </c>
      <c r="J279" t="str">
        <v>Oct</v>
      </c>
      <c r="K279" t="str">
        <v>Oct 2022</v>
      </c>
      <c r="L279">
        <v>41</v>
      </c>
      <c r="M279">
        <v>40</v>
      </c>
      <c r="N279">
        <v>2022</v>
      </c>
      <c r="O279" s="1">
        <v>44836</v>
      </c>
      <c r="P279" s="1">
        <v>44842</v>
      </c>
      <c r="Q279">
        <v>5</v>
      </c>
      <c r="R279">
        <v>278</v>
      </c>
      <c r="S279">
        <v>4</v>
      </c>
      <c r="T279" t="str">
        <v>Wednesday</v>
      </c>
      <c r="U279" t="str">
        <v>Wed</v>
      </c>
      <c r="V279" t="str">
        <v>No</v>
      </c>
      <c r="W279" t="str">
        <v>Yes</v>
      </c>
      <c r="X279" t="str">
        <v>No</v>
      </c>
      <c r="Y279" t="str">
        <v/>
      </c>
      <c r="Z279">
        <v>2023</v>
      </c>
      <c r="AA279">
        <v>1</v>
      </c>
      <c r="AB279" t="str">
        <v>Fall</v>
      </c>
      <c r="AC279">
        <v>31</v>
      </c>
      <c r="AD279" t="str">
        <v>No</v>
      </c>
      <c r="AE279" t="str">
        <v>No</v>
      </c>
      <c r="AF279" t="str">
        <v>No</v>
      </c>
      <c r="AG279" t="str">
        <v>No</v>
      </c>
      <c r="AH279">
        <v>1</v>
      </c>
      <c r="AI279" t="str">
        <v>2022-10</v>
      </c>
    </row>
    <row r="280">
      <c r="A280" s="1">
        <v>44840</v>
      </c>
      <c r="B280">
        <v>20221006</v>
      </c>
      <c r="C280">
        <v>2022</v>
      </c>
      <c r="D280">
        <v>202210</v>
      </c>
      <c r="E280" t="str">
        <v>2022-10</v>
      </c>
      <c r="F280">
        <v>4</v>
      </c>
      <c r="G280" t="str">
        <v>2022-Q4</v>
      </c>
      <c r="H280">
        <v>10</v>
      </c>
      <c r="I280" t="str">
        <v>October</v>
      </c>
      <c r="J280" t="str">
        <v>Oct</v>
      </c>
      <c r="K280" t="str">
        <v>Oct 2022</v>
      </c>
      <c r="L280">
        <v>41</v>
      </c>
      <c r="M280">
        <v>40</v>
      </c>
      <c r="N280">
        <v>2022</v>
      </c>
      <c r="O280" s="1">
        <v>44836</v>
      </c>
      <c r="P280" s="1">
        <v>44842</v>
      </c>
      <c r="Q280">
        <v>6</v>
      </c>
      <c r="R280">
        <v>279</v>
      </c>
      <c r="S280">
        <v>5</v>
      </c>
      <c r="T280" t="str">
        <v>Thursday</v>
      </c>
      <c r="U280" t="str">
        <v>Thu</v>
      </c>
      <c r="V280" t="str">
        <v>No</v>
      </c>
      <c r="W280" t="str">
        <v>Yes</v>
      </c>
      <c r="X280" t="str">
        <v>No</v>
      </c>
      <c r="Y280" t="str">
        <v/>
      </c>
      <c r="Z280">
        <v>2023</v>
      </c>
      <c r="AA280">
        <v>1</v>
      </c>
      <c r="AB280" t="str">
        <v>Fall</v>
      </c>
      <c r="AC280">
        <v>31</v>
      </c>
      <c r="AD280" t="str">
        <v>No</v>
      </c>
      <c r="AE280" t="str">
        <v>No</v>
      </c>
      <c r="AF280" t="str">
        <v>No</v>
      </c>
      <c r="AG280" t="str">
        <v>No</v>
      </c>
      <c r="AH280">
        <v>1</v>
      </c>
      <c r="AI280" t="str">
        <v>2022-10</v>
      </c>
    </row>
    <row r="281">
      <c r="A281" s="1">
        <v>44841</v>
      </c>
      <c r="B281">
        <v>20221007</v>
      </c>
      <c r="C281">
        <v>2022</v>
      </c>
      <c r="D281">
        <v>202210</v>
      </c>
      <c r="E281" t="str">
        <v>2022-10</v>
      </c>
      <c r="F281">
        <v>4</v>
      </c>
      <c r="G281" t="str">
        <v>2022-Q4</v>
      </c>
      <c r="H281">
        <v>10</v>
      </c>
      <c r="I281" t="str">
        <v>October</v>
      </c>
      <c r="J281" t="str">
        <v>Oct</v>
      </c>
      <c r="K281" t="str">
        <v>Oct 2022</v>
      </c>
      <c r="L281">
        <v>41</v>
      </c>
      <c r="M281">
        <v>40</v>
      </c>
      <c r="N281">
        <v>2022</v>
      </c>
      <c r="O281" s="1">
        <v>44836</v>
      </c>
      <c r="P281" s="1">
        <v>44842</v>
      </c>
      <c r="Q281">
        <v>7</v>
      </c>
      <c r="R281">
        <v>280</v>
      </c>
      <c r="S281">
        <v>6</v>
      </c>
      <c r="T281" t="str">
        <v>Friday</v>
      </c>
      <c r="U281" t="str">
        <v>Fri</v>
      </c>
      <c r="V281" t="str">
        <v>No</v>
      </c>
      <c r="W281" t="str">
        <v>Yes</v>
      </c>
      <c r="X281" t="str">
        <v>No</v>
      </c>
      <c r="Y281" t="str">
        <v/>
      </c>
      <c r="Z281">
        <v>2023</v>
      </c>
      <c r="AA281">
        <v>1</v>
      </c>
      <c r="AB281" t="str">
        <v>Fall</v>
      </c>
      <c r="AC281">
        <v>31</v>
      </c>
      <c r="AD281" t="str">
        <v>No</v>
      </c>
      <c r="AE281" t="str">
        <v>No</v>
      </c>
      <c r="AF281" t="str">
        <v>No</v>
      </c>
      <c r="AG281" t="str">
        <v>No</v>
      </c>
      <c r="AH281">
        <v>1</v>
      </c>
      <c r="AI281" t="str">
        <v>2022-10</v>
      </c>
    </row>
    <row r="282">
      <c r="A282" s="1">
        <v>44842</v>
      </c>
      <c r="B282">
        <v>20221008</v>
      </c>
      <c r="C282">
        <v>2022</v>
      </c>
      <c r="D282">
        <v>202210</v>
      </c>
      <c r="E282" t="str">
        <v>2022-10</v>
      </c>
      <c r="F282">
        <v>4</v>
      </c>
      <c r="G282" t="str">
        <v>2022-Q4</v>
      </c>
      <c r="H282">
        <v>10</v>
      </c>
      <c r="I282" t="str">
        <v>October</v>
      </c>
      <c r="J282" t="str">
        <v>Oct</v>
      </c>
      <c r="K282" t="str">
        <v>Oct 2022</v>
      </c>
      <c r="L282">
        <v>41</v>
      </c>
      <c r="M282">
        <v>40</v>
      </c>
      <c r="N282">
        <v>2022</v>
      </c>
      <c r="O282" s="1">
        <v>44836</v>
      </c>
      <c r="P282" s="1">
        <v>44842</v>
      </c>
      <c r="Q282">
        <v>8</v>
      </c>
      <c r="R282">
        <v>281</v>
      </c>
      <c r="S282">
        <v>7</v>
      </c>
      <c r="T282" t="str">
        <v>Saturday</v>
      </c>
      <c r="U282" t="str">
        <v>Sat</v>
      </c>
      <c r="V282" t="str">
        <v>Yes</v>
      </c>
      <c r="W282" t="str">
        <v>No</v>
      </c>
      <c r="X282" t="str">
        <v>No</v>
      </c>
      <c r="Y282" t="str">
        <v/>
      </c>
      <c r="Z282">
        <v>2023</v>
      </c>
      <c r="AA282">
        <v>1</v>
      </c>
      <c r="AB282" t="str">
        <v>Fall</v>
      </c>
      <c r="AC282">
        <v>31</v>
      </c>
      <c r="AD282" t="str">
        <v>No</v>
      </c>
      <c r="AE282" t="str">
        <v>No</v>
      </c>
      <c r="AF282" t="str">
        <v>No</v>
      </c>
      <c r="AG282" t="str">
        <v>No</v>
      </c>
      <c r="AH282">
        <v>2</v>
      </c>
      <c r="AI282" t="str">
        <v>2022-10</v>
      </c>
    </row>
    <row r="283">
      <c r="A283" s="1">
        <v>44843</v>
      </c>
      <c r="B283">
        <v>20221009</v>
      </c>
      <c r="C283">
        <v>2022</v>
      </c>
      <c r="D283">
        <v>202210</v>
      </c>
      <c r="E283" t="str">
        <v>2022-10</v>
      </c>
      <c r="F283">
        <v>4</v>
      </c>
      <c r="G283" t="str">
        <v>2022-Q4</v>
      </c>
      <c r="H283">
        <v>10</v>
      </c>
      <c r="I283" t="str">
        <v>October</v>
      </c>
      <c r="J283" t="str">
        <v>Oct</v>
      </c>
      <c r="K283" t="str">
        <v>Oct 2022</v>
      </c>
      <c r="L283">
        <v>42</v>
      </c>
      <c r="M283">
        <v>40</v>
      </c>
      <c r="N283">
        <v>2022</v>
      </c>
      <c r="O283" s="1">
        <v>44843</v>
      </c>
      <c r="P283" s="1">
        <v>44849</v>
      </c>
      <c r="Q283">
        <v>9</v>
      </c>
      <c r="R283">
        <v>282</v>
      </c>
      <c r="S283">
        <v>1</v>
      </c>
      <c r="T283" t="str">
        <v>Sunday</v>
      </c>
      <c r="U283" t="str">
        <v>Sun</v>
      </c>
      <c r="V283" t="str">
        <v>Yes</v>
      </c>
      <c r="W283" t="str">
        <v>No</v>
      </c>
      <c r="X283" t="str">
        <v>No</v>
      </c>
      <c r="Y283" t="str">
        <v/>
      </c>
      <c r="Z283">
        <v>2023</v>
      </c>
      <c r="AA283">
        <v>1</v>
      </c>
      <c r="AB283" t="str">
        <v>Fall</v>
      </c>
      <c r="AC283">
        <v>31</v>
      </c>
      <c r="AD283" t="str">
        <v>No</v>
      </c>
      <c r="AE283" t="str">
        <v>No</v>
      </c>
      <c r="AF283" t="str">
        <v>No</v>
      </c>
      <c r="AG283" t="str">
        <v>No</v>
      </c>
      <c r="AH283">
        <v>2</v>
      </c>
      <c r="AI283" t="str">
        <v>2022-10</v>
      </c>
    </row>
    <row r="284">
      <c r="A284" s="1">
        <v>44844</v>
      </c>
      <c r="B284">
        <v>20221010</v>
      </c>
      <c r="C284">
        <v>2022</v>
      </c>
      <c r="D284">
        <v>202210</v>
      </c>
      <c r="E284" t="str">
        <v>2022-10</v>
      </c>
      <c r="F284">
        <v>4</v>
      </c>
      <c r="G284" t="str">
        <v>2022-Q4</v>
      </c>
      <c r="H284">
        <v>10</v>
      </c>
      <c r="I284" t="str">
        <v>October</v>
      </c>
      <c r="J284" t="str">
        <v>Oct</v>
      </c>
      <c r="K284" t="str">
        <v>Oct 2022</v>
      </c>
      <c r="L284">
        <v>42</v>
      </c>
      <c r="M284">
        <v>41</v>
      </c>
      <c r="N284">
        <v>2022</v>
      </c>
      <c r="O284" s="1">
        <v>44843</v>
      </c>
      <c r="P284" s="1">
        <v>44849</v>
      </c>
      <c r="Q284">
        <v>10</v>
      </c>
      <c r="R284">
        <v>283</v>
      </c>
      <c r="S284">
        <v>2</v>
      </c>
      <c r="T284" t="str">
        <v>Monday</v>
      </c>
      <c r="U284" t="str">
        <v>Mon</v>
      </c>
      <c r="V284" t="str">
        <v>No</v>
      </c>
      <c r="W284" t="str">
        <v>Yes</v>
      </c>
      <c r="X284" t="str">
        <v>Yes</v>
      </c>
      <c r="Y284" t="str">
        <v>Columbus Day</v>
      </c>
      <c r="Z284">
        <v>2023</v>
      </c>
      <c r="AA284">
        <v>1</v>
      </c>
      <c r="AB284" t="str">
        <v>Fall</v>
      </c>
      <c r="AC284">
        <v>31</v>
      </c>
      <c r="AD284" t="str">
        <v>No</v>
      </c>
      <c r="AE284" t="str">
        <v>No</v>
      </c>
      <c r="AF284" t="str">
        <v>No</v>
      </c>
      <c r="AG284" t="str">
        <v>No</v>
      </c>
      <c r="AH284">
        <v>2</v>
      </c>
      <c r="AI284" t="str">
        <v>2022-10</v>
      </c>
    </row>
    <row r="285">
      <c r="A285" s="1">
        <v>44845</v>
      </c>
      <c r="B285">
        <v>20221011</v>
      </c>
      <c r="C285">
        <v>2022</v>
      </c>
      <c r="D285">
        <v>202210</v>
      </c>
      <c r="E285" t="str">
        <v>2022-10</v>
      </c>
      <c r="F285">
        <v>4</v>
      </c>
      <c r="G285" t="str">
        <v>2022-Q4</v>
      </c>
      <c r="H285">
        <v>10</v>
      </c>
      <c r="I285" t="str">
        <v>October</v>
      </c>
      <c r="J285" t="str">
        <v>Oct</v>
      </c>
      <c r="K285" t="str">
        <v>Oct 2022</v>
      </c>
      <c r="L285">
        <v>42</v>
      </c>
      <c r="M285">
        <v>41</v>
      </c>
      <c r="N285">
        <v>2022</v>
      </c>
      <c r="O285" s="1">
        <v>44843</v>
      </c>
      <c r="P285" s="1">
        <v>44849</v>
      </c>
      <c r="Q285">
        <v>11</v>
      </c>
      <c r="R285">
        <v>284</v>
      </c>
      <c r="S285">
        <v>3</v>
      </c>
      <c r="T285" t="str">
        <v>Tuesday</v>
      </c>
      <c r="U285" t="str">
        <v>Tue</v>
      </c>
      <c r="V285" t="str">
        <v>No</v>
      </c>
      <c r="W285" t="str">
        <v>Yes</v>
      </c>
      <c r="X285" t="str">
        <v>No</v>
      </c>
      <c r="Y285" t="str">
        <v/>
      </c>
      <c r="Z285">
        <v>2023</v>
      </c>
      <c r="AA285">
        <v>1</v>
      </c>
      <c r="AB285" t="str">
        <v>Fall</v>
      </c>
      <c r="AC285">
        <v>31</v>
      </c>
      <c r="AD285" t="str">
        <v>No</v>
      </c>
      <c r="AE285" t="str">
        <v>No</v>
      </c>
      <c r="AF285" t="str">
        <v>No</v>
      </c>
      <c r="AG285" t="str">
        <v>No</v>
      </c>
      <c r="AH285">
        <v>2</v>
      </c>
      <c r="AI285" t="str">
        <v>2022-10</v>
      </c>
    </row>
    <row r="286">
      <c r="A286" s="1">
        <v>44846</v>
      </c>
      <c r="B286">
        <v>20221012</v>
      </c>
      <c r="C286">
        <v>2022</v>
      </c>
      <c r="D286">
        <v>202210</v>
      </c>
      <c r="E286" t="str">
        <v>2022-10</v>
      </c>
      <c r="F286">
        <v>4</v>
      </c>
      <c r="G286" t="str">
        <v>2022-Q4</v>
      </c>
      <c r="H286">
        <v>10</v>
      </c>
      <c r="I286" t="str">
        <v>October</v>
      </c>
      <c r="J286" t="str">
        <v>Oct</v>
      </c>
      <c r="K286" t="str">
        <v>Oct 2022</v>
      </c>
      <c r="L286">
        <v>42</v>
      </c>
      <c r="M286">
        <v>41</v>
      </c>
      <c r="N286">
        <v>2022</v>
      </c>
      <c r="O286" s="1">
        <v>44843</v>
      </c>
      <c r="P286" s="1">
        <v>44849</v>
      </c>
      <c r="Q286">
        <v>12</v>
      </c>
      <c r="R286">
        <v>285</v>
      </c>
      <c r="S286">
        <v>4</v>
      </c>
      <c r="T286" t="str">
        <v>Wednesday</v>
      </c>
      <c r="U286" t="str">
        <v>Wed</v>
      </c>
      <c r="V286" t="str">
        <v>No</v>
      </c>
      <c r="W286" t="str">
        <v>Yes</v>
      </c>
      <c r="X286" t="str">
        <v>No</v>
      </c>
      <c r="Y286" t="str">
        <v/>
      </c>
      <c r="Z286">
        <v>2023</v>
      </c>
      <c r="AA286">
        <v>1</v>
      </c>
      <c r="AB286" t="str">
        <v>Fall</v>
      </c>
      <c r="AC286">
        <v>31</v>
      </c>
      <c r="AD286" t="str">
        <v>No</v>
      </c>
      <c r="AE286" t="str">
        <v>No</v>
      </c>
      <c r="AF286" t="str">
        <v>No</v>
      </c>
      <c r="AG286" t="str">
        <v>No</v>
      </c>
      <c r="AH286">
        <v>2</v>
      </c>
      <c r="AI286" t="str">
        <v>2022-10</v>
      </c>
    </row>
    <row r="287">
      <c r="A287" s="1">
        <v>44847</v>
      </c>
      <c r="B287">
        <v>20221013</v>
      </c>
      <c r="C287">
        <v>2022</v>
      </c>
      <c r="D287">
        <v>202210</v>
      </c>
      <c r="E287" t="str">
        <v>2022-10</v>
      </c>
      <c r="F287">
        <v>4</v>
      </c>
      <c r="G287" t="str">
        <v>2022-Q4</v>
      </c>
      <c r="H287">
        <v>10</v>
      </c>
      <c r="I287" t="str">
        <v>October</v>
      </c>
      <c r="J287" t="str">
        <v>Oct</v>
      </c>
      <c r="K287" t="str">
        <v>Oct 2022</v>
      </c>
      <c r="L287">
        <v>42</v>
      </c>
      <c r="M287">
        <v>41</v>
      </c>
      <c r="N287">
        <v>2022</v>
      </c>
      <c r="O287" s="1">
        <v>44843</v>
      </c>
      <c r="P287" s="1">
        <v>44849</v>
      </c>
      <c r="Q287">
        <v>13</v>
      </c>
      <c r="R287">
        <v>286</v>
      </c>
      <c r="S287">
        <v>5</v>
      </c>
      <c r="T287" t="str">
        <v>Thursday</v>
      </c>
      <c r="U287" t="str">
        <v>Thu</v>
      </c>
      <c r="V287" t="str">
        <v>No</v>
      </c>
      <c r="W287" t="str">
        <v>Yes</v>
      </c>
      <c r="X287" t="str">
        <v>No</v>
      </c>
      <c r="Y287" t="str">
        <v/>
      </c>
      <c r="Z287">
        <v>2023</v>
      </c>
      <c r="AA287">
        <v>1</v>
      </c>
      <c r="AB287" t="str">
        <v>Fall</v>
      </c>
      <c r="AC287">
        <v>31</v>
      </c>
      <c r="AD287" t="str">
        <v>No</v>
      </c>
      <c r="AE287" t="str">
        <v>No</v>
      </c>
      <c r="AF287" t="str">
        <v>No</v>
      </c>
      <c r="AG287" t="str">
        <v>No</v>
      </c>
      <c r="AH287">
        <v>2</v>
      </c>
      <c r="AI287" t="str">
        <v>2022-10</v>
      </c>
    </row>
    <row r="288">
      <c r="A288" s="1">
        <v>44848</v>
      </c>
      <c r="B288">
        <v>20221014</v>
      </c>
      <c r="C288">
        <v>2022</v>
      </c>
      <c r="D288">
        <v>202210</v>
      </c>
      <c r="E288" t="str">
        <v>2022-10</v>
      </c>
      <c r="F288">
        <v>4</v>
      </c>
      <c r="G288" t="str">
        <v>2022-Q4</v>
      </c>
      <c r="H288">
        <v>10</v>
      </c>
      <c r="I288" t="str">
        <v>October</v>
      </c>
      <c r="J288" t="str">
        <v>Oct</v>
      </c>
      <c r="K288" t="str">
        <v>Oct 2022</v>
      </c>
      <c r="L288">
        <v>42</v>
      </c>
      <c r="M288">
        <v>41</v>
      </c>
      <c r="N288">
        <v>2022</v>
      </c>
      <c r="O288" s="1">
        <v>44843</v>
      </c>
      <c r="P288" s="1">
        <v>44849</v>
      </c>
      <c r="Q288">
        <v>14</v>
      </c>
      <c r="R288">
        <v>287</v>
      </c>
      <c r="S288">
        <v>6</v>
      </c>
      <c r="T288" t="str">
        <v>Friday</v>
      </c>
      <c r="U288" t="str">
        <v>Fri</v>
      </c>
      <c r="V288" t="str">
        <v>No</v>
      </c>
      <c r="W288" t="str">
        <v>Yes</v>
      </c>
      <c r="X288" t="str">
        <v>No</v>
      </c>
      <c r="Y288" t="str">
        <v/>
      </c>
      <c r="Z288">
        <v>2023</v>
      </c>
      <c r="AA288">
        <v>1</v>
      </c>
      <c r="AB288" t="str">
        <v>Fall</v>
      </c>
      <c r="AC288">
        <v>31</v>
      </c>
      <c r="AD288" t="str">
        <v>No</v>
      </c>
      <c r="AE288" t="str">
        <v>No</v>
      </c>
      <c r="AF288" t="str">
        <v>No</v>
      </c>
      <c r="AG288" t="str">
        <v>No</v>
      </c>
      <c r="AH288">
        <v>2</v>
      </c>
      <c r="AI288" t="str">
        <v>2022-10</v>
      </c>
    </row>
    <row r="289">
      <c r="A289" s="1">
        <v>44849</v>
      </c>
      <c r="B289">
        <v>20221015</v>
      </c>
      <c r="C289">
        <v>2022</v>
      </c>
      <c r="D289">
        <v>202210</v>
      </c>
      <c r="E289" t="str">
        <v>2022-10</v>
      </c>
      <c r="F289">
        <v>4</v>
      </c>
      <c r="G289" t="str">
        <v>2022-Q4</v>
      </c>
      <c r="H289">
        <v>10</v>
      </c>
      <c r="I289" t="str">
        <v>October</v>
      </c>
      <c r="J289" t="str">
        <v>Oct</v>
      </c>
      <c r="K289" t="str">
        <v>Oct 2022</v>
      </c>
      <c r="L289">
        <v>42</v>
      </c>
      <c r="M289">
        <v>41</v>
      </c>
      <c r="N289">
        <v>2022</v>
      </c>
      <c r="O289" s="1">
        <v>44843</v>
      </c>
      <c r="P289" s="1">
        <v>44849</v>
      </c>
      <c r="Q289">
        <v>15</v>
      </c>
      <c r="R289">
        <v>288</v>
      </c>
      <c r="S289">
        <v>7</v>
      </c>
      <c r="T289" t="str">
        <v>Saturday</v>
      </c>
      <c r="U289" t="str">
        <v>Sat</v>
      </c>
      <c r="V289" t="str">
        <v>Yes</v>
      </c>
      <c r="W289" t="str">
        <v>No</v>
      </c>
      <c r="X289" t="str">
        <v>No</v>
      </c>
      <c r="Y289" t="str">
        <v/>
      </c>
      <c r="Z289">
        <v>2023</v>
      </c>
      <c r="AA289">
        <v>1</v>
      </c>
      <c r="AB289" t="str">
        <v>Fall</v>
      </c>
      <c r="AC289">
        <v>31</v>
      </c>
      <c r="AD289" t="str">
        <v>No</v>
      </c>
      <c r="AE289" t="str">
        <v>No</v>
      </c>
      <c r="AF289" t="str">
        <v>No</v>
      </c>
      <c r="AG289" t="str">
        <v>No</v>
      </c>
      <c r="AH289">
        <v>3</v>
      </c>
      <c r="AI289" t="str">
        <v>2022-10</v>
      </c>
    </row>
    <row r="290">
      <c r="A290" s="1">
        <v>44850</v>
      </c>
      <c r="B290">
        <v>20221016</v>
      </c>
      <c r="C290">
        <v>2022</v>
      </c>
      <c r="D290">
        <v>202210</v>
      </c>
      <c r="E290" t="str">
        <v>2022-10</v>
      </c>
      <c r="F290">
        <v>4</v>
      </c>
      <c r="G290" t="str">
        <v>2022-Q4</v>
      </c>
      <c r="H290">
        <v>10</v>
      </c>
      <c r="I290" t="str">
        <v>October</v>
      </c>
      <c r="J290" t="str">
        <v>Oct</v>
      </c>
      <c r="K290" t="str">
        <v>Oct 2022</v>
      </c>
      <c r="L290">
        <v>43</v>
      </c>
      <c r="M290">
        <v>41</v>
      </c>
      <c r="N290">
        <v>2022</v>
      </c>
      <c r="O290" s="1">
        <v>44850</v>
      </c>
      <c r="P290" s="1">
        <v>44856</v>
      </c>
      <c r="Q290">
        <v>16</v>
      </c>
      <c r="R290">
        <v>289</v>
      </c>
      <c r="S290">
        <v>1</v>
      </c>
      <c r="T290" t="str">
        <v>Sunday</v>
      </c>
      <c r="U290" t="str">
        <v>Sun</v>
      </c>
      <c r="V290" t="str">
        <v>Yes</v>
      </c>
      <c r="W290" t="str">
        <v>No</v>
      </c>
      <c r="X290" t="str">
        <v>No</v>
      </c>
      <c r="Y290" t="str">
        <v/>
      </c>
      <c r="Z290">
        <v>2023</v>
      </c>
      <c r="AA290">
        <v>1</v>
      </c>
      <c r="AB290" t="str">
        <v>Fall</v>
      </c>
      <c r="AC290">
        <v>31</v>
      </c>
      <c r="AD290" t="str">
        <v>No</v>
      </c>
      <c r="AE290" t="str">
        <v>No</v>
      </c>
      <c r="AF290" t="str">
        <v>No</v>
      </c>
      <c r="AG290" t="str">
        <v>No</v>
      </c>
      <c r="AH290">
        <v>3</v>
      </c>
      <c r="AI290" t="str">
        <v>2022-10</v>
      </c>
    </row>
    <row r="291">
      <c r="A291" s="1">
        <v>44851</v>
      </c>
      <c r="B291">
        <v>20221017</v>
      </c>
      <c r="C291">
        <v>2022</v>
      </c>
      <c r="D291">
        <v>202210</v>
      </c>
      <c r="E291" t="str">
        <v>2022-10</v>
      </c>
      <c r="F291">
        <v>4</v>
      </c>
      <c r="G291" t="str">
        <v>2022-Q4</v>
      </c>
      <c r="H291">
        <v>10</v>
      </c>
      <c r="I291" t="str">
        <v>October</v>
      </c>
      <c r="J291" t="str">
        <v>Oct</v>
      </c>
      <c r="K291" t="str">
        <v>Oct 2022</v>
      </c>
      <c r="L291">
        <v>43</v>
      </c>
      <c r="M291">
        <v>42</v>
      </c>
      <c r="N291">
        <v>2022</v>
      </c>
      <c r="O291" s="1">
        <v>44850</v>
      </c>
      <c r="P291" s="1">
        <v>44856</v>
      </c>
      <c r="Q291">
        <v>17</v>
      </c>
      <c r="R291">
        <v>290</v>
      </c>
      <c r="S291">
        <v>2</v>
      </c>
      <c r="T291" t="str">
        <v>Monday</v>
      </c>
      <c r="U291" t="str">
        <v>Mon</v>
      </c>
      <c r="V291" t="str">
        <v>No</v>
      </c>
      <c r="W291" t="str">
        <v>Yes</v>
      </c>
      <c r="X291" t="str">
        <v>No</v>
      </c>
      <c r="Y291" t="str">
        <v/>
      </c>
      <c r="Z291">
        <v>2023</v>
      </c>
      <c r="AA291">
        <v>1</v>
      </c>
      <c r="AB291" t="str">
        <v>Fall</v>
      </c>
      <c r="AC291">
        <v>31</v>
      </c>
      <c r="AD291" t="str">
        <v>No</v>
      </c>
      <c r="AE291" t="str">
        <v>No</v>
      </c>
      <c r="AF291" t="str">
        <v>No</v>
      </c>
      <c r="AG291" t="str">
        <v>No</v>
      </c>
      <c r="AH291">
        <v>3</v>
      </c>
      <c r="AI291" t="str">
        <v>2022-10</v>
      </c>
    </row>
    <row r="292">
      <c r="A292" s="1">
        <v>44852</v>
      </c>
      <c r="B292">
        <v>20221018</v>
      </c>
      <c r="C292">
        <v>2022</v>
      </c>
      <c r="D292">
        <v>202210</v>
      </c>
      <c r="E292" t="str">
        <v>2022-10</v>
      </c>
      <c r="F292">
        <v>4</v>
      </c>
      <c r="G292" t="str">
        <v>2022-Q4</v>
      </c>
      <c r="H292">
        <v>10</v>
      </c>
      <c r="I292" t="str">
        <v>October</v>
      </c>
      <c r="J292" t="str">
        <v>Oct</v>
      </c>
      <c r="K292" t="str">
        <v>Oct 2022</v>
      </c>
      <c r="L292">
        <v>43</v>
      </c>
      <c r="M292">
        <v>42</v>
      </c>
      <c r="N292">
        <v>2022</v>
      </c>
      <c r="O292" s="1">
        <v>44850</v>
      </c>
      <c r="P292" s="1">
        <v>44856</v>
      </c>
      <c r="Q292">
        <v>18</v>
      </c>
      <c r="R292">
        <v>291</v>
      </c>
      <c r="S292">
        <v>3</v>
      </c>
      <c r="T292" t="str">
        <v>Tuesday</v>
      </c>
      <c r="U292" t="str">
        <v>Tue</v>
      </c>
      <c r="V292" t="str">
        <v>No</v>
      </c>
      <c r="W292" t="str">
        <v>Yes</v>
      </c>
      <c r="X292" t="str">
        <v>No</v>
      </c>
      <c r="Y292" t="str">
        <v/>
      </c>
      <c r="Z292">
        <v>2023</v>
      </c>
      <c r="AA292">
        <v>1</v>
      </c>
      <c r="AB292" t="str">
        <v>Fall</v>
      </c>
      <c r="AC292">
        <v>31</v>
      </c>
      <c r="AD292" t="str">
        <v>No</v>
      </c>
      <c r="AE292" t="str">
        <v>No</v>
      </c>
      <c r="AF292" t="str">
        <v>No</v>
      </c>
      <c r="AG292" t="str">
        <v>No</v>
      </c>
      <c r="AH292">
        <v>3</v>
      </c>
      <c r="AI292" t="str">
        <v>2022-10</v>
      </c>
    </row>
    <row r="293">
      <c r="A293" s="1">
        <v>44853</v>
      </c>
      <c r="B293">
        <v>20221019</v>
      </c>
      <c r="C293">
        <v>2022</v>
      </c>
      <c r="D293">
        <v>202210</v>
      </c>
      <c r="E293" t="str">
        <v>2022-10</v>
      </c>
      <c r="F293">
        <v>4</v>
      </c>
      <c r="G293" t="str">
        <v>2022-Q4</v>
      </c>
      <c r="H293">
        <v>10</v>
      </c>
      <c r="I293" t="str">
        <v>October</v>
      </c>
      <c r="J293" t="str">
        <v>Oct</v>
      </c>
      <c r="K293" t="str">
        <v>Oct 2022</v>
      </c>
      <c r="L293">
        <v>43</v>
      </c>
      <c r="M293">
        <v>42</v>
      </c>
      <c r="N293">
        <v>2022</v>
      </c>
      <c r="O293" s="1">
        <v>44850</v>
      </c>
      <c r="P293" s="1">
        <v>44856</v>
      </c>
      <c r="Q293">
        <v>19</v>
      </c>
      <c r="R293">
        <v>292</v>
      </c>
      <c r="S293">
        <v>4</v>
      </c>
      <c r="T293" t="str">
        <v>Wednesday</v>
      </c>
      <c r="U293" t="str">
        <v>Wed</v>
      </c>
      <c r="V293" t="str">
        <v>No</v>
      </c>
      <c r="W293" t="str">
        <v>Yes</v>
      </c>
      <c r="X293" t="str">
        <v>No</v>
      </c>
      <c r="Y293" t="str">
        <v/>
      </c>
      <c r="Z293">
        <v>2023</v>
      </c>
      <c r="AA293">
        <v>1</v>
      </c>
      <c r="AB293" t="str">
        <v>Fall</v>
      </c>
      <c r="AC293">
        <v>31</v>
      </c>
      <c r="AD293" t="str">
        <v>No</v>
      </c>
      <c r="AE293" t="str">
        <v>No</v>
      </c>
      <c r="AF293" t="str">
        <v>No</v>
      </c>
      <c r="AG293" t="str">
        <v>No</v>
      </c>
      <c r="AH293">
        <v>3</v>
      </c>
      <c r="AI293" t="str">
        <v>2022-10</v>
      </c>
    </row>
    <row r="294">
      <c r="A294" s="1">
        <v>44854</v>
      </c>
      <c r="B294">
        <v>20221020</v>
      </c>
      <c r="C294">
        <v>2022</v>
      </c>
      <c r="D294">
        <v>202210</v>
      </c>
      <c r="E294" t="str">
        <v>2022-10</v>
      </c>
      <c r="F294">
        <v>4</v>
      </c>
      <c r="G294" t="str">
        <v>2022-Q4</v>
      </c>
      <c r="H294">
        <v>10</v>
      </c>
      <c r="I294" t="str">
        <v>October</v>
      </c>
      <c r="J294" t="str">
        <v>Oct</v>
      </c>
      <c r="K294" t="str">
        <v>Oct 2022</v>
      </c>
      <c r="L294">
        <v>43</v>
      </c>
      <c r="M294">
        <v>42</v>
      </c>
      <c r="N294">
        <v>2022</v>
      </c>
      <c r="O294" s="1">
        <v>44850</v>
      </c>
      <c r="P294" s="1">
        <v>44856</v>
      </c>
      <c r="Q294">
        <v>20</v>
      </c>
      <c r="R294">
        <v>293</v>
      </c>
      <c r="S294">
        <v>5</v>
      </c>
      <c r="T294" t="str">
        <v>Thursday</v>
      </c>
      <c r="U294" t="str">
        <v>Thu</v>
      </c>
      <c r="V294" t="str">
        <v>No</v>
      </c>
      <c r="W294" t="str">
        <v>Yes</v>
      </c>
      <c r="X294" t="str">
        <v>No</v>
      </c>
      <c r="Y294" t="str">
        <v/>
      </c>
      <c r="Z294">
        <v>2023</v>
      </c>
      <c r="AA294">
        <v>1</v>
      </c>
      <c r="AB294" t="str">
        <v>Fall</v>
      </c>
      <c r="AC294">
        <v>31</v>
      </c>
      <c r="AD294" t="str">
        <v>No</v>
      </c>
      <c r="AE294" t="str">
        <v>No</v>
      </c>
      <c r="AF294" t="str">
        <v>No</v>
      </c>
      <c r="AG294" t="str">
        <v>No</v>
      </c>
      <c r="AH294">
        <v>3</v>
      </c>
      <c r="AI294" t="str">
        <v>2022-10</v>
      </c>
    </row>
    <row r="295">
      <c r="A295" s="1">
        <v>44855</v>
      </c>
      <c r="B295">
        <v>20221021</v>
      </c>
      <c r="C295">
        <v>2022</v>
      </c>
      <c r="D295">
        <v>202210</v>
      </c>
      <c r="E295" t="str">
        <v>2022-10</v>
      </c>
      <c r="F295">
        <v>4</v>
      </c>
      <c r="G295" t="str">
        <v>2022-Q4</v>
      </c>
      <c r="H295">
        <v>10</v>
      </c>
      <c r="I295" t="str">
        <v>October</v>
      </c>
      <c r="J295" t="str">
        <v>Oct</v>
      </c>
      <c r="K295" t="str">
        <v>Oct 2022</v>
      </c>
      <c r="L295">
        <v>43</v>
      </c>
      <c r="M295">
        <v>42</v>
      </c>
      <c r="N295">
        <v>2022</v>
      </c>
      <c r="O295" s="1">
        <v>44850</v>
      </c>
      <c r="P295" s="1">
        <v>44856</v>
      </c>
      <c r="Q295">
        <v>21</v>
      </c>
      <c r="R295">
        <v>294</v>
      </c>
      <c r="S295">
        <v>6</v>
      </c>
      <c r="T295" t="str">
        <v>Friday</v>
      </c>
      <c r="U295" t="str">
        <v>Fri</v>
      </c>
      <c r="V295" t="str">
        <v>No</v>
      </c>
      <c r="W295" t="str">
        <v>Yes</v>
      </c>
      <c r="X295" t="str">
        <v>No</v>
      </c>
      <c r="Y295" t="str">
        <v/>
      </c>
      <c r="Z295">
        <v>2023</v>
      </c>
      <c r="AA295">
        <v>1</v>
      </c>
      <c r="AB295" t="str">
        <v>Fall</v>
      </c>
      <c r="AC295">
        <v>31</v>
      </c>
      <c r="AD295" t="str">
        <v>No</v>
      </c>
      <c r="AE295" t="str">
        <v>No</v>
      </c>
      <c r="AF295" t="str">
        <v>No</v>
      </c>
      <c r="AG295" t="str">
        <v>No</v>
      </c>
      <c r="AH295">
        <v>3</v>
      </c>
      <c r="AI295" t="str">
        <v>2022-10</v>
      </c>
    </row>
    <row r="296">
      <c r="A296" s="1">
        <v>44856</v>
      </c>
      <c r="B296">
        <v>20221022</v>
      </c>
      <c r="C296">
        <v>2022</v>
      </c>
      <c r="D296">
        <v>202210</v>
      </c>
      <c r="E296" t="str">
        <v>2022-10</v>
      </c>
      <c r="F296">
        <v>4</v>
      </c>
      <c r="G296" t="str">
        <v>2022-Q4</v>
      </c>
      <c r="H296">
        <v>10</v>
      </c>
      <c r="I296" t="str">
        <v>October</v>
      </c>
      <c r="J296" t="str">
        <v>Oct</v>
      </c>
      <c r="K296" t="str">
        <v>Oct 2022</v>
      </c>
      <c r="L296">
        <v>43</v>
      </c>
      <c r="M296">
        <v>42</v>
      </c>
      <c r="N296">
        <v>2022</v>
      </c>
      <c r="O296" s="1">
        <v>44850</v>
      </c>
      <c r="P296" s="1">
        <v>44856</v>
      </c>
      <c r="Q296">
        <v>22</v>
      </c>
      <c r="R296">
        <v>295</v>
      </c>
      <c r="S296">
        <v>7</v>
      </c>
      <c r="T296" t="str">
        <v>Saturday</v>
      </c>
      <c r="U296" t="str">
        <v>Sat</v>
      </c>
      <c r="V296" t="str">
        <v>Yes</v>
      </c>
      <c r="W296" t="str">
        <v>No</v>
      </c>
      <c r="X296" t="str">
        <v>No</v>
      </c>
      <c r="Y296" t="str">
        <v/>
      </c>
      <c r="Z296">
        <v>2023</v>
      </c>
      <c r="AA296">
        <v>1</v>
      </c>
      <c r="AB296" t="str">
        <v>Fall</v>
      </c>
      <c r="AC296">
        <v>31</v>
      </c>
      <c r="AD296" t="str">
        <v>No</v>
      </c>
      <c r="AE296" t="str">
        <v>No</v>
      </c>
      <c r="AF296" t="str">
        <v>No</v>
      </c>
      <c r="AG296" t="str">
        <v>No</v>
      </c>
      <c r="AH296">
        <v>4</v>
      </c>
      <c r="AI296" t="str">
        <v>2022-10</v>
      </c>
    </row>
    <row r="297">
      <c r="A297" s="1">
        <v>44857</v>
      </c>
      <c r="B297">
        <v>20221023</v>
      </c>
      <c r="C297">
        <v>2022</v>
      </c>
      <c r="D297">
        <v>202210</v>
      </c>
      <c r="E297" t="str">
        <v>2022-10</v>
      </c>
      <c r="F297">
        <v>4</v>
      </c>
      <c r="G297" t="str">
        <v>2022-Q4</v>
      </c>
      <c r="H297">
        <v>10</v>
      </c>
      <c r="I297" t="str">
        <v>October</v>
      </c>
      <c r="J297" t="str">
        <v>Oct</v>
      </c>
      <c r="K297" t="str">
        <v>Oct 2022</v>
      </c>
      <c r="L297">
        <v>44</v>
      </c>
      <c r="M297">
        <v>42</v>
      </c>
      <c r="N297">
        <v>2022</v>
      </c>
      <c r="O297" s="1">
        <v>44857</v>
      </c>
      <c r="P297" s="1">
        <v>44863</v>
      </c>
      <c r="Q297">
        <v>23</v>
      </c>
      <c r="R297">
        <v>296</v>
      </c>
      <c r="S297">
        <v>1</v>
      </c>
      <c r="T297" t="str">
        <v>Sunday</v>
      </c>
      <c r="U297" t="str">
        <v>Sun</v>
      </c>
      <c r="V297" t="str">
        <v>Yes</v>
      </c>
      <c r="W297" t="str">
        <v>No</v>
      </c>
      <c r="X297" t="str">
        <v>No</v>
      </c>
      <c r="Y297" t="str">
        <v/>
      </c>
      <c r="Z297">
        <v>2023</v>
      </c>
      <c r="AA297">
        <v>1</v>
      </c>
      <c r="AB297" t="str">
        <v>Fall</v>
      </c>
      <c r="AC297">
        <v>31</v>
      </c>
      <c r="AD297" t="str">
        <v>No</v>
      </c>
      <c r="AE297" t="str">
        <v>No</v>
      </c>
      <c r="AF297" t="str">
        <v>No</v>
      </c>
      <c r="AG297" t="str">
        <v>No</v>
      </c>
      <c r="AH297">
        <v>4</v>
      </c>
      <c r="AI297" t="str">
        <v>2022-10</v>
      </c>
    </row>
    <row r="298">
      <c r="A298" s="1">
        <v>44858</v>
      </c>
      <c r="B298">
        <v>20221024</v>
      </c>
      <c r="C298">
        <v>2022</v>
      </c>
      <c r="D298">
        <v>202210</v>
      </c>
      <c r="E298" t="str">
        <v>2022-10</v>
      </c>
      <c r="F298">
        <v>4</v>
      </c>
      <c r="G298" t="str">
        <v>2022-Q4</v>
      </c>
      <c r="H298">
        <v>10</v>
      </c>
      <c r="I298" t="str">
        <v>October</v>
      </c>
      <c r="J298" t="str">
        <v>Oct</v>
      </c>
      <c r="K298" t="str">
        <v>Oct 2022</v>
      </c>
      <c r="L298">
        <v>44</v>
      </c>
      <c r="M298">
        <v>43</v>
      </c>
      <c r="N298">
        <v>2022</v>
      </c>
      <c r="O298" s="1">
        <v>44857</v>
      </c>
      <c r="P298" s="1">
        <v>44863</v>
      </c>
      <c r="Q298">
        <v>24</v>
      </c>
      <c r="R298">
        <v>297</v>
      </c>
      <c r="S298">
        <v>2</v>
      </c>
      <c r="T298" t="str">
        <v>Monday</v>
      </c>
      <c r="U298" t="str">
        <v>Mon</v>
      </c>
      <c r="V298" t="str">
        <v>No</v>
      </c>
      <c r="W298" t="str">
        <v>Yes</v>
      </c>
      <c r="X298" t="str">
        <v>No</v>
      </c>
      <c r="Y298" t="str">
        <v/>
      </c>
      <c r="Z298">
        <v>2023</v>
      </c>
      <c r="AA298">
        <v>1</v>
      </c>
      <c r="AB298" t="str">
        <v>Fall</v>
      </c>
      <c r="AC298">
        <v>31</v>
      </c>
      <c r="AD298" t="str">
        <v>No</v>
      </c>
      <c r="AE298" t="str">
        <v>No</v>
      </c>
      <c r="AF298" t="str">
        <v>No</v>
      </c>
      <c r="AG298" t="str">
        <v>No</v>
      </c>
      <c r="AH298">
        <v>4</v>
      </c>
      <c r="AI298" t="str">
        <v>2022-10</v>
      </c>
    </row>
    <row r="299">
      <c r="A299" s="1">
        <v>44859</v>
      </c>
      <c r="B299">
        <v>20221025</v>
      </c>
      <c r="C299">
        <v>2022</v>
      </c>
      <c r="D299">
        <v>202210</v>
      </c>
      <c r="E299" t="str">
        <v>2022-10</v>
      </c>
      <c r="F299">
        <v>4</v>
      </c>
      <c r="G299" t="str">
        <v>2022-Q4</v>
      </c>
      <c r="H299">
        <v>10</v>
      </c>
      <c r="I299" t="str">
        <v>October</v>
      </c>
      <c r="J299" t="str">
        <v>Oct</v>
      </c>
      <c r="K299" t="str">
        <v>Oct 2022</v>
      </c>
      <c r="L299">
        <v>44</v>
      </c>
      <c r="M299">
        <v>43</v>
      </c>
      <c r="N299">
        <v>2022</v>
      </c>
      <c r="O299" s="1">
        <v>44857</v>
      </c>
      <c r="P299" s="1">
        <v>44863</v>
      </c>
      <c r="Q299">
        <v>25</v>
      </c>
      <c r="R299">
        <v>298</v>
      </c>
      <c r="S299">
        <v>3</v>
      </c>
      <c r="T299" t="str">
        <v>Tuesday</v>
      </c>
      <c r="U299" t="str">
        <v>Tue</v>
      </c>
      <c r="V299" t="str">
        <v>No</v>
      </c>
      <c r="W299" t="str">
        <v>Yes</v>
      </c>
      <c r="X299" t="str">
        <v>No</v>
      </c>
      <c r="Y299" t="str">
        <v/>
      </c>
      <c r="Z299">
        <v>2023</v>
      </c>
      <c r="AA299">
        <v>1</v>
      </c>
      <c r="AB299" t="str">
        <v>Fall</v>
      </c>
      <c r="AC299">
        <v>31</v>
      </c>
      <c r="AD299" t="str">
        <v>No</v>
      </c>
      <c r="AE299" t="str">
        <v>No</v>
      </c>
      <c r="AF299" t="str">
        <v>No</v>
      </c>
      <c r="AG299" t="str">
        <v>No</v>
      </c>
      <c r="AH299">
        <v>4</v>
      </c>
      <c r="AI299" t="str">
        <v>2022-10</v>
      </c>
    </row>
    <row r="300">
      <c r="A300" s="1">
        <v>44860</v>
      </c>
      <c r="B300">
        <v>20221026</v>
      </c>
      <c r="C300">
        <v>2022</v>
      </c>
      <c r="D300">
        <v>202210</v>
      </c>
      <c r="E300" t="str">
        <v>2022-10</v>
      </c>
      <c r="F300">
        <v>4</v>
      </c>
      <c r="G300" t="str">
        <v>2022-Q4</v>
      </c>
      <c r="H300">
        <v>10</v>
      </c>
      <c r="I300" t="str">
        <v>October</v>
      </c>
      <c r="J300" t="str">
        <v>Oct</v>
      </c>
      <c r="K300" t="str">
        <v>Oct 2022</v>
      </c>
      <c r="L300">
        <v>44</v>
      </c>
      <c r="M300">
        <v>43</v>
      </c>
      <c r="N300">
        <v>2022</v>
      </c>
      <c r="O300" s="1">
        <v>44857</v>
      </c>
      <c r="P300" s="1">
        <v>44863</v>
      </c>
      <c r="Q300">
        <v>26</v>
      </c>
      <c r="R300">
        <v>299</v>
      </c>
      <c r="S300">
        <v>4</v>
      </c>
      <c r="T300" t="str">
        <v>Wednesday</v>
      </c>
      <c r="U300" t="str">
        <v>Wed</v>
      </c>
      <c r="V300" t="str">
        <v>No</v>
      </c>
      <c r="W300" t="str">
        <v>Yes</v>
      </c>
      <c r="X300" t="str">
        <v>No</v>
      </c>
      <c r="Y300" t="str">
        <v/>
      </c>
      <c r="Z300">
        <v>2023</v>
      </c>
      <c r="AA300">
        <v>1</v>
      </c>
      <c r="AB300" t="str">
        <v>Fall</v>
      </c>
      <c r="AC300">
        <v>31</v>
      </c>
      <c r="AD300" t="str">
        <v>No</v>
      </c>
      <c r="AE300" t="str">
        <v>No</v>
      </c>
      <c r="AF300" t="str">
        <v>No</v>
      </c>
      <c r="AG300" t="str">
        <v>No</v>
      </c>
      <c r="AH300">
        <v>4</v>
      </c>
      <c r="AI300" t="str">
        <v>2022-10</v>
      </c>
    </row>
    <row r="301">
      <c r="A301" s="1">
        <v>44861</v>
      </c>
      <c r="B301">
        <v>20221027</v>
      </c>
      <c r="C301">
        <v>2022</v>
      </c>
      <c r="D301">
        <v>202210</v>
      </c>
      <c r="E301" t="str">
        <v>2022-10</v>
      </c>
      <c r="F301">
        <v>4</v>
      </c>
      <c r="G301" t="str">
        <v>2022-Q4</v>
      </c>
      <c r="H301">
        <v>10</v>
      </c>
      <c r="I301" t="str">
        <v>October</v>
      </c>
      <c r="J301" t="str">
        <v>Oct</v>
      </c>
      <c r="K301" t="str">
        <v>Oct 2022</v>
      </c>
      <c r="L301">
        <v>44</v>
      </c>
      <c r="M301">
        <v>43</v>
      </c>
      <c r="N301">
        <v>2022</v>
      </c>
      <c r="O301" s="1">
        <v>44857</v>
      </c>
      <c r="P301" s="1">
        <v>44863</v>
      </c>
      <c r="Q301">
        <v>27</v>
      </c>
      <c r="R301">
        <v>300</v>
      </c>
      <c r="S301">
        <v>5</v>
      </c>
      <c r="T301" t="str">
        <v>Thursday</v>
      </c>
      <c r="U301" t="str">
        <v>Thu</v>
      </c>
      <c r="V301" t="str">
        <v>No</v>
      </c>
      <c r="W301" t="str">
        <v>Yes</v>
      </c>
      <c r="X301" t="str">
        <v>No</v>
      </c>
      <c r="Y301" t="str">
        <v/>
      </c>
      <c r="Z301">
        <v>2023</v>
      </c>
      <c r="AA301">
        <v>1</v>
      </c>
      <c r="AB301" t="str">
        <v>Fall</v>
      </c>
      <c r="AC301">
        <v>31</v>
      </c>
      <c r="AD301" t="str">
        <v>No</v>
      </c>
      <c r="AE301" t="str">
        <v>No</v>
      </c>
      <c r="AF301" t="str">
        <v>No</v>
      </c>
      <c r="AG301" t="str">
        <v>No</v>
      </c>
      <c r="AH301">
        <v>4</v>
      </c>
      <c r="AI301" t="str">
        <v>2022-10</v>
      </c>
    </row>
    <row r="302">
      <c r="A302" s="1">
        <v>44862</v>
      </c>
      <c r="B302">
        <v>20221028</v>
      </c>
      <c r="C302">
        <v>2022</v>
      </c>
      <c r="D302">
        <v>202210</v>
      </c>
      <c r="E302" t="str">
        <v>2022-10</v>
      </c>
      <c r="F302">
        <v>4</v>
      </c>
      <c r="G302" t="str">
        <v>2022-Q4</v>
      </c>
      <c r="H302">
        <v>10</v>
      </c>
      <c r="I302" t="str">
        <v>October</v>
      </c>
      <c r="J302" t="str">
        <v>Oct</v>
      </c>
      <c r="K302" t="str">
        <v>Oct 2022</v>
      </c>
      <c r="L302">
        <v>44</v>
      </c>
      <c r="M302">
        <v>43</v>
      </c>
      <c r="N302">
        <v>2022</v>
      </c>
      <c r="O302" s="1">
        <v>44857</v>
      </c>
      <c r="P302" s="1">
        <v>44863</v>
      </c>
      <c r="Q302">
        <v>28</v>
      </c>
      <c r="R302">
        <v>301</v>
      </c>
      <c r="S302">
        <v>6</v>
      </c>
      <c r="T302" t="str">
        <v>Friday</v>
      </c>
      <c r="U302" t="str">
        <v>Fri</v>
      </c>
      <c r="V302" t="str">
        <v>No</v>
      </c>
      <c r="W302" t="str">
        <v>Yes</v>
      </c>
      <c r="X302" t="str">
        <v>No</v>
      </c>
      <c r="Y302" t="str">
        <v/>
      </c>
      <c r="Z302">
        <v>2023</v>
      </c>
      <c r="AA302">
        <v>1</v>
      </c>
      <c r="AB302" t="str">
        <v>Fall</v>
      </c>
      <c r="AC302">
        <v>31</v>
      </c>
      <c r="AD302" t="str">
        <v>No</v>
      </c>
      <c r="AE302" t="str">
        <v>No</v>
      </c>
      <c r="AF302" t="str">
        <v>No</v>
      </c>
      <c r="AG302" t="str">
        <v>No</v>
      </c>
      <c r="AH302">
        <v>4</v>
      </c>
      <c r="AI302" t="str">
        <v>2022-10</v>
      </c>
    </row>
    <row r="303">
      <c r="A303" s="1">
        <v>44863</v>
      </c>
      <c r="B303">
        <v>20221029</v>
      </c>
      <c r="C303">
        <v>2022</v>
      </c>
      <c r="D303">
        <v>202210</v>
      </c>
      <c r="E303" t="str">
        <v>2022-10</v>
      </c>
      <c r="F303">
        <v>4</v>
      </c>
      <c r="G303" t="str">
        <v>2022-Q4</v>
      </c>
      <c r="H303">
        <v>10</v>
      </c>
      <c r="I303" t="str">
        <v>October</v>
      </c>
      <c r="J303" t="str">
        <v>Oct</v>
      </c>
      <c r="K303" t="str">
        <v>Oct 2022</v>
      </c>
      <c r="L303">
        <v>44</v>
      </c>
      <c r="M303">
        <v>43</v>
      </c>
      <c r="N303">
        <v>2022</v>
      </c>
      <c r="O303" s="1">
        <v>44857</v>
      </c>
      <c r="P303" s="1">
        <v>44863</v>
      </c>
      <c r="Q303">
        <v>29</v>
      </c>
      <c r="R303">
        <v>302</v>
      </c>
      <c r="S303">
        <v>7</v>
      </c>
      <c r="T303" t="str">
        <v>Saturday</v>
      </c>
      <c r="U303" t="str">
        <v>Sat</v>
      </c>
      <c r="V303" t="str">
        <v>Yes</v>
      </c>
      <c r="W303" t="str">
        <v>No</v>
      </c>
      <c r="X303" t="str">
        <v>No</v>
      </c>
      <c r="Y303" t="str">
        <v/>
      </c>
      <c r="Z303">
        <v>2023</v>
      </c>
      <c r="AA303">
        <v>1</v>
      </c>
      <c r="AB303" t="str">
        <v>Fall</v>
      </c>
      <c r="AC303">
        <v>31</v>
      </c>
      <c r="AD303" t="str">
        <v>No</v>
      </c>
      <c r="AE303" t="str">
        <v>No</v>
      </c>
      <c r="AF303" t="str">
        <v>No</v>
      </c>
      <c r="AG303" t="str">
        <v>No</v>
      </c>
      <c r="AH303">
        <v>5</v>
      </c>
      <c r="AI303" t="str">
        <v>2022-10</v>
      </c>
    </row>
    <row r="304">
      <c r="A304" s="1">
        <v>44864</v>
      </c>
      <c r="B304">
        <v>20221030</v>
      </c>
      <c r="C304">
        <v>2022</v>
      </c>
      <c r="D304">
        <v>202210</v>
      </c>
      <c r="E304" t="str">
        <v>2022-10</v>
      </c>
      <c r="F304">
        <v>4</v>
      </c>
      <c r="G304" t="str">
        <v>2022-Q4</v>
      </c>
      <c r="H304">
        <v>10</v>
      </c>
      <c r="I304" t="str">
        <v>October</v>
      </c>
      <c r="J304" t="str">
        <v>Oct</v>
      </c>
      <c r="K304" t="str">
        <v>Oct 2022</v>
      </c>
      <c r="L304">
        <v>45</v>
      </c>
      <c r="M304">
        <v>43</v>
      </c>
      <c r="N304">
        <v>2022</v>
      </c>
      <c r="O304" s="1">
        <v>44864</v>
      </c>
      <c r="P304" s="1">
        <v>44870</v>
      </c>
      <c r="Q304">
        <v>30</v>
      </c>
      <c r="R304">
        <v>303</v>
      </c>
      <c r="S304">
        <v>1</v>
      </c>
      <c r="T304" t="str">
        <v>Sunday</v>
      </c>
      <c r="U304" t="str">
        <v>Sun</v>
      </c>
      <c r="V304" t="str">
        <v>Yes</v>
      </c>
      <c r="W304" t="str">
        <v>No</v>
      </c>
      <c r="X304" t="str">
        <v>No</v>
      </c>
      <c r="Y304" t="str">
        <v/>
      </c>
      <c r="Z304">
        <v>2023</v>
      </c>
      <c r="AA304">
        <v>1</v>
      </c>
      <c r="AB304" t="str">
        <v>Fall</v>
      </c>
      <c r="AC304">
        <v>31</v>
      </c>
      <c r="AD304" t="str">
        <v>No</v>
      </c>
      <c r="AE304" t="str">
        <v>No</v>
      </c>
      <c r="AF304" t="str">
        <v>No</v>
      </c>
      <c r="AG304" t="str">
        <v>No</v>
      </c>
      <c r="AH304">
        <v>5</v>
      </c>
      <c r="AI304" t="str">
        <v>2022-10</v>
      </c>
    </row>
    <row r="305">
      <c r="A305" s="1">
        <v>44865</v>
      </c>
      <c r="B305">
        <v>20221031</v>
      </c>
      <c r="C305">
        <v>2022</v>
      </c>
      <c r="D305">
        <v>202210</v>
      </c>
      <c r="E305" t="str">
        <v>2022-10</v>
      </c>
      <c r="F305">
        <v>4</v>
      </c>
      <c r="G305" t="str">
        <v>2022-Q4</v>
      </c>
      <c r="H305">
        <v>10</v>
      </c>
      <c r="I305" t="str">
        <v>October</v>
      </c>
      <c r="J305" t="str">
        <v>Oct</v>
      </c>
      <c r="K305" t="str">
        <v>Oct 2022</v>
      </c>
      <c r="L305">
        <v>45</v>
      </c>
      <c r="M305">
        <v>44</v>
      </c>
      <c r="N305">
        <v>2022</v>
      </c>
      <c r="O305" s="1">
        <v>44864</v>
      </c>
      <c r="P305" s="1">
        <v>44870</v>
      </c>
      <c r="Q305">
        <v>31</v>
      </c>
      <c r="R305">
        <v>304</v>
      </c>
      <c r="S305">
        <v>2</v>
      </c>
      <c r="T305" t="str">
        <v>Monday</v>
      </c>
      <c r="U305" t="str">
        <v>Mon</v>
      </c>
      <c r="V305" t="str">
        <v>No</v>
      </c>
      <c r="W305" t="str">
        <v>Yes</v>
      </c>
      <c r="X305" t="str">
        <v>No</v>
      </c>
      <c r="Y305" t="str">
        <v/>
      </c>
      <c r="Z305">
        <v>2023</v>
      </c>
      <c r="AA305">
        <v>1</v>
      </c>
      <c r="AB305" t="str">
        <v>Fall</v>
      </c>
      <c r="AC305">
        <v>31</v>
      </c>
      <c r="AD305" t="str">
        <v>No</v>
      </c>
      <c r="AE305" t="str">
        <v>Yes</v>
      </c>
      <c r="AF305" t="str">
        <v>No</v>
      </c>
      <c r="AG305" t="str">
        <v>No</v>
      </c>
      <c r="AH305">
        <v>5</v>
      </c>
      <c r="AI305" t="str">
        <v>2022-10</v>
      </c>
    </row>
    <row r="306">
      <c r="A306" s="1">
        <v>44866</v>
      </c>
      <c r="B306">
        <v>20221101</v>
      </c>
      <c r="C306">
        <v>2022</v>
      </c>
      <c r="D306">
        <v>202211</v>
      </c>
      <c r="E306" t="str">
        <v>2022-11</v>
      </c>
      <c r="F306">
        <v>4</v>
      </c>
      <c r="G306" t="str">
        <v>2022-Q4</v>
      </c>
      <c r="H306">
        <v>11</v>
      </c>
      <c r="I306" t="str">
        <v>November</v>
      </c>
      <c r="J306" t="str">
        <v>Nov</v>
      </c>
      <c r="K306" t="str">
        <v>Nov 2022</v>
      </c>
      <c r="L306">
        <v>45</v>
      </c>
      <c r="M306">
        <v>44</v>
      </c>
      <c r="N306">
        <v>2022</v>
      </c>
      <c r="O306" s="1">
        <v>44864</v>
      </c>
      <c r="P306" s="1">
        <v>44870</v>
      </c>
      <c r="Q306">
        <v>1</v>
      </c>
      <c r="R306">
        <v>305</v>
      </c>
      <c r="S306">
        <v>3</v>
      </c>
      <c r="T306" t="str">
        <v>Tuesday</v>
      </c>
      <c r="U306" t="str">
        <v>Tue</v>
      </c>
      <c r="V306" t="str">
        <v>No</v>
      </c>
      <c r="W306" t="str">
        <v>Yes</v>
      </c>
      <c r="X306" t="str">
        <v>No</v>
      </c>
      <c r="Y306" t="str">
        <v/>
      </c>
      <c r="Z306">
        <v>2023</v>
      </c>
      <c r="AA306">
        <v>1</v>
      </c>
      <c r="AB306" t="str">
        <v>Fall</v>
      </c>
      <c r="AC306">
        <v>30</v>
      </c>
      <c r="AD306" t="str">
        <v>Yes</v>
      </c>
      <c r="AE306" t="str">
        <v>No</v>
      </c>
      <c r="AF306" t="str">
        <v>No</v>
      </c>
      <c r="AG306" t="str">
        <v>No</v>
      </c>
      <c r="AH306">
        <v>1</v>
      </c>
      <c r="AI306" t="str">
        <v>2022-11</v>
      </c>
    </row>
    <row r="307">
      <c r="A307" s="1">
        <v>44867</v>
      </c>
      <c r="B307">
        <v>20221102</v>
      </c>
      <c r="C307">
        <v>2022</v>
      </c>
      <c r="D307">
        <v>202211</v>
      </c>
      <c r="E307" t="str">
        <v>2022-11</v>
      </c>
      <c r="F307">
        <v>4</v>
      </c>
      <c r="G307" t="str">
        <v>2022-Q4</v>
      </c>
      <c r="H307">
        <v>11</v>
      </c>
      <c r="I307" t="str">
        <v>November</v>
      </c>
      <c r="J307" t="str">
        <v>Nov</v>
      </c>
      <c r="K307" t="str">
        <v>Nov 2022</v>
      </c>
      <c r="L307">
        <v>45</v>
      </c>
      <c r="M307">
        <v>44</v>
      </c>
      <c r="N307">
        <v>2022</v>
      </c>
      <c r="O307" s="1">
        <v>44864</v>
      </c>
      <c r="P307" s="1">
        <v>44870</v>
      </c>
      <c r="Q307">
        <v>2</v>
      </c>
      <c r="R307">
        <v>306</v>
      </c>
      <c r="S307">
        <v>4</v>
      </c>
      <c r="T307" t="str">
        <v>Wednesday</v>
      </c>
      <c r="U307" t="str">
        <v>Wed</v>
      </c>
      <c r="V307" t="str">
        <v>No</v>
      </c>
      <c r="W307" t="str">
        <v>Yes</v>
      </c>
      <c r="X307" t="str">
        <v>No</v>
      </c>
      <c r="Y307" t="str">
        <v/>
      </c>
      <c r="Z307">
        <v>2023</v>
      </c>
      <c r="AA307">
        <v>1</v>
      </c>
      <c r="AB307" t="str">
        <v>Fall</v>
      </c>
      <c r="AC307">
        <v>30</v>
      </c>
      <c r="AD307" t="str">
        <v>No</v>
      </c>
      <c r="AE307" t="str">
        <v>No</v>
      </c>
      <c r="AF307" t="str">
        <v>No</v>
      </c>
      <c r="AG307" t="str">
        <v>No</v>
      </c>
      <c r="AH307">
        <v>1</v>
      </c>
      <c r="AI307" t="str">
        <v>2022-11</v>
      </c>
    </row>
    <row r="308">
      <c r="A308" s="1">
        <v>44868</v>
      </c>
      <c r="B308">
        <v>20221103</v>
      </c>
      <c r="C308">
        <v>2022</v>
      </c>
      <c r="D308">
        <v>202211</v>
      </c>
      <c r="E308" t="str">
        <v>2022-11</v>
      </c>
      <c r="F308">
        <v>4</v>
      </c>
      <c r="G308" t="str">
        <v>2022-Q4</v>
      </c>
      <c r="H308">
        <v>11</v>
      </c>
      <c r="I308" t="str">
        <v>November</v>
      </c>
      <c r="J308" t="str">
        <v>Nov</v>
      </c>
      <c r="K308" t="str">
        <v>Nov 2022</v>
      </c>
      <c r="L308">
        <v>45</v>
      </c>
      <c r="M308">
        <v>44</v>
      </c>
      <c r="N308">
        <v>2022</v>
      </c>
      <c r="O308" s="1">
        <v>44864</v>
      </c>
      <c r="P308" s="1">
        <v>44870</v>
      </c>
      <c r="Q308">
        <v>3</v>
      </c>
      <c r="R308">
        <v>307</v>
      </c>
      <c r="S308">
        <v>5</v>
      </c>
      <c r="T308" t="str">
        <v>Thursday</v>
      </c>
      <c r="U308" t="str">
        <v>Thu</v>
      </c>
      <c r="V308" t="str">
        <v>No</v>
      </c>
      <c r="W308" t="str">
        <v>Yes</v>
      </c>
      <c r="X308" t="str">
        <v>No</v>
      </c>
      <c r="Y308" t="str">
        <v/>
      </c>
      <c r="Z308">
        <v>2023</v>
      </c>
      <c r="AA308">
        <v>1</v>
      </c>
      <c r="AB308" t="str">
        <v>Fall</v>
      </c>
      <c r="AC308">
        <v>30</v>
      </c>
      <c r="AD308" t="str">
        <v>No</v>
      </c>
      <c r="AE308" t="str">
        <v>No</v>
      </c>
      <c r="AF308" t="str">
        <v>No</v>
      </c>
      <c r="AG308" t="str">
        <v>No</v>
      </c>
      <c r="AH308">
        <v>1</v>
      </c>
      <c r="AI308" t="str">
        <v>2022-11</v>
      </c>
    </row>
    <row r="309">
      <c r="A309" s="1">
        <v>44869</v>
      </c>
      <c r="B309">
        <v>20221104</v>
      </c>
      <c r="C309">
        <v>2022</v>
      </c>
      <c r="D309">
        <v>202211</v>
      </c>
      <c r="E309" t="str">
        <v>2022-11</v>
      </c>
      <c r="F309">
        <v>4</v>
      </c>
      <c r="G309" t="str">
        <v>2022-Q4</v>
      </c>
      <c r="H309">
        <v>11</v>
      </c>
      <c r="I309" t="str">
        <v>November</v>
      </c>
      <c r="J309" t="str">
        <v>Nov</v>
      </c>
      <c r="K309" t="str">
        <v>Nov 2022</v>
      </c>
      <c r="L309">
        <v>45</v>
      </c>
      <c r="M309">
        <v>44</v>
      </c>
      <c r="N309">
        <v>2022</v>
      </c>
      <c r="O309" s="1">
        <v>44864</v>
      </c>
      <c r="P309" s="1">
        <v>44870</v>
      </c>
      <c r="Q309">
        <v>4</v>
      </c>
      <c r="R309">
        <v>308</v>
      </c>
      <c r="S309">
        <v>6</v>
      </c>
      <c r="T309" t="str">
        <v>Friday</v>
      </c>
      <c r="U309" t="str">
        <v>Fri</v>
      </c>
      <c r="V309" t="str">
        <v>No</v>
      </c>
      <c r="W309" t="str">
        <v>Yes</v>
      </c>
      <c r="X309" t="str">
        <v>No</v>
      </c>
      <c r="Y309" t="str">
        <v/>
      </c>
      <c r="Z309">
        <v>2023</v>
      </c>
      <c r="AA309">
        <v>1</v>
      </c>
      <c r="AB309" t="str">
        <v>Fall</v>
      </c>
      <c r="AC309">
        <v>30</v>
      </c>
      <c r="AD309" t="str">
        <v>No</v>
      </c>
      <c r="AE309" t="str">
        <v>No</v>
      </c>
      <c r="AF309" t="str">
        <v>No</v>
      </c>
      <c r="AG309" t="str">
        <v>No</v>
      </c>
      <c r="AH309">
        <v>1</v>
      </c>
      <c r="AI309" t="str">
        <v>2022-11</v>
      </c>
    </row>
    <row r="310">
      <c r="A310" s="1">
        <v>44870</v>
      </c>
      <c r="B310">
        <v>20221105</v>
      </c>
      <c r="C310">
        <v>2022</v>
      </c>
      <c r="D310">
        <v>202211</v>
      </c>
      <c r="E310" t="str">
        <v>2022-11</v>
      </c>
      <c r="F310">
        <v>4</v>
      </c>
      <c r="G310" t="str">
        <v>2022-Q4</v>
      </c>
      <c r="H310">
        <v>11</v>
      </c>
      <c r="I310" t="str">
        <v>November</v>
      </c>
      <c r="J310" t="str">
        <v>Nov</v>
      </c>
      <c r="K310" t="str">
        <v>Nov 2022</v>
      </c>
      <c r="L310">
        <v>45</v>
      </c>
      <c r="M310">
        <v>44</v>
      </c>
      <c r="N310">
        <v>2022</v>
      </c>
      <c r="O310" s="1">
        <v>44864</v>
      </c>
      <c r="P310" s="1">
        <v>44870</v>
      </c>
      <c r="Q310">
        <v>5</v>
      </c>
      <c r="R310">
        <v>309</v>
      </c>
      <c r="S310">
        <v>7</v>
      </c>
      <c r="T310" t="str">
        <v>Saturday</v>
      </c>
      <c r="U310" t="str">
        <v>Sat</v>
      </c>
      <c r="V310" t="str">
        <v>Yes</v>
      </c>
      <c r="W310" t="str">
        <v>No</v>
      </c>
      <c r="X310" t="str">
        <v>No</v>
      </c>
      <c r="Y310" t="str">
        <v/>
      </c>
      <c r="Z310">
        <v>2023</v>
      </c>
      <c r="AA310">
        <v>1</v>
      </c>
      <c r="AB310" t="str">
        <v>Fall</v>
      </c>
      <c r="AC310">
        <v>30</v>
      </c>
      <c r="AD310" t="str">
        <v>No</v>
      </c>
      <c r="AE310" t="str">
        <v>No</v>
      </c>
      <c r="AF310" t="str">
        <v>No</v>
      </c>
      <c r="AG310" t="str">
        <v>No</v>
      </c>
      <c r="AH310">
        <v>1</v>
      </c>
      <c r="AI310" t="str">
        <v>2022-11</v>
      </c>
    </row>
    <row r="311">
      <c r="A311" s="1">
        <v>44871</v>
      </c>
      <c r="B311">
        <v>20221106</v>
      </c>
      <c r="C311">
        <v>2022</v>
      </c>
      <c r="D311">
        <v>202211</v>
      </c>
      <c r="E311" t="str">
        <v>2022-11</v>
      </c>
      <c r="F311">
        <v>4</v>
      </c>
      <c r="G311" t="str">
        <v>2022-Q4</v>
      </c>
      <c r="H311">
        <v>11</v>
      </c>
      <c r="I311" t="str">
        <v>November</v>
      </c>
      <c r="J311" t="str">
        <v>Nov</v>
      </c>
      <c r="K311" t="str">
        <v>Nov 2022</v>
      </c>
      <c r="L311">
        <v>46</v>
      </c>
      <c r="M311">
        <v>44</v>
      </c>
      <c r="N311">
        <v>2022</v>
      </c>
      <c r="O311" s="1">
        <v>44871</v>
      </c>
      <c r="P311" s="1">
        <v>44877</v>
      </c>
      <c r="Q311">
        <v>6</v>
      </c>
      <c r="R311">
        <v>310</v>
      </c>
      <c r="S311">
        <v>1</v>
      </c>
      <c r="T311" t="str">
        <v>Sunday</v>
      </c>
      <c r="U311" t="str">
        <v>Sun</v>
      </c>
      <c r="V311" t="str">
        <v>Yes</v>
      </c>
      <c r="W311" t="str">
        <v>No</v>
      </c>
      <c r="X311" t="str">
        <v>No</v>
      </c>
      <c r="Y311" t="str">
        <v/>
      </c>
      <c r="Z311">
        <v>2023</v>
      </c>
      <c r="AA311">
        <v>1</v>
      </c>
      <c r="AB311" t="str">
        <v>Fall</v>
      </c>
      <c r="AC311">
        <v>30</v>
      </c>
      <c r="AD311" t="str">
        <v>No</v>
      </c>
      <c r="AE311" t="str">
        <v>No</v>
      </c>
      <c r="AF311" t="str">
        <v>No</v>
      </c>
      <c r="AG311" t="str">
        <v>No</v>
      </c>
      <c r="AH311">
        <v>1</v>
      </c>
      <c r="AI311" t="str">
        <v>2022-11</v>
      </c>
    </row>
    <row r="312">
      <c r="A312" s="1">
        <v>44872</v>
      </c>
      <c r="B312">
        <v>20221107</v>
      </c>
      <c r="C312">
        <v>2022</v>
      </c>
      <c r="D312">
        <v>202211</v>
      </c>
      <c r="E312" t="str">
        <v>2022-11</v>
      </c>
      <c r="F312">
        <v>4</v>
      </c>
      <c r="G312" t="str">
        <v>2022-Q4</v>
      </c>
      <c r="H312">
        <v>11</v>
      </c>
      <c r="I312" t="str">
        <v>November</v>
      </c>
      <c r="J312" t="str">
        <v>Nov</v>
      </c>
      <c r="K312" t="str">
        <v>Nov 2022</v>
      </c>
      <c r="L312">
        <v>46</v>
      </c>
      <c r="M312">
        <v>45</v>
      </c>
      <c r="N312">
        <v>2022</v>
      </c>
      <c r="O312" s="1">
        <v>44871</v>
      </c>
      <c r="P312" s="1">
        <v>44877</v>
      </c>
      <c r="Q312">
        <v>7</v>
      </c>
      <c r="R312">
        <v>311</v>
      </c>
      <c r="S312">
        <v>2</v>
      </c>
      <c r="T312" t="str">
        <v>Monday</v>
      </c>
      <c r="U312" t="str">
        <v>Mon</v>
      </c>
      <c r="V312" t="str">
        <v>No</v>
      </c>
      <c r="W312" t="str">
        <v>Yes</v>
      </c>
      <c r="X312" t="str">
        <v>No</v>
      </c>
      <c r="Y312" t="str">
        <v/>
      </c>
      <c r="Z312">
        <v>2023</v>
      </c>
      <c r="AA312">
        <v>1</v>
      </c>
      <c r="AB312" t="str">
        <v>Fall</v>
      </c>
      <c r="AC312">
        <v>30</v>
      </c>
      <c r="AD312" t="str">
        <v>No</v>
      </c>
      <c r="AE312" t="str">
        <v>No</v>
      </c>
      <c r="AF312" t="str">
        <v>No</v>
      </c>
      <c r="AG312" t="str">
        <v>No</v>
      </c>
      <c r="AH312">
        <v>1</v>
      </c>
      <c r="AI312" t="str">
        <v>2022-11</v>
      </c>
    </row>
    <row r="313">
      <c r="A313" s="1">
        <v>44873</v>
      </c>
      <c r="B313">
        <v>20221108</v>
      </c>
      <c r="C313">
        <v>2022</v>
      </c>
      <c r="D313">
        <v>202211</v>
      </c>
      <c r="E313" t="str">
        <v>2022-11</v>
      </c>
      <c r="F313">
        <v>4</v>
      </c>
      <c r="G313" t="str">
        <v>2022-Q4</v>
      </c>
      <c r="H313">
        <v>11</v>
      </c>
      <c r="I313" t="str">
        <v>November</v>
      </c>
      <c r="J313" t="str">
        <v>Nov</v>
      </c>
      <c r="K313" t="str">
        <v>Nov 2022</v>
      </c>
      <c r="L313">
        <v>46</v>
      </c>
      <c r="M313">
        <v>45</v>
      </c>
      <c r="N313">
        <v>2022</v>
      </c>
      <c r="O313" s="1">
        <v>44871</v>
      </c>
      <c r="P313" s="1">
        <v>44877</v>
      </c>
      <c r="Q313">
        <v>8</v>
      </c>
      <c r="R313">
        <v>312</v>
      </c>
      <c r="S313">
        <v>3</v>
      </c>
      <c r="T313" t="str">
        <v>Tuesday</v>
      </c>
      <c r="U313" t="str">
        <v>Tue</v>
      </c>
      <c r="V313" t="str">
        <v>No</v>
      </c>
      <c r="W313" t="str">
        <v>Yes</v>
      </c>
      <c r="X313" t="str">
        <v>No</v>
      </c>
      <c r="Y313" t="str">
        <v/>
      </c>
      <c r="Z313">
        <v>2023</v>
      </c>
      <c r="AA313">
        <v>1</v>
      </c>
      <c r="AB313" t="str">
        <v>Fall</v>
      </c>
      <c r="AC313">
        <v>30</v>
      </c>
      <c r="AD313" t="str">
        <v>No</v>
      </c>
      <c r="AE313" t="str">
        <v>No</v>
      </c>
      <c r="AF313" t="str">
        <v>No</v>
      </c>
      <c r="AG313" t="str">
        <v>No</v>
      </c>
      <c r="AH313">
        <v>2</v>
      </c>
      <c r="AI313" t="str">
        <v>2022-11</v>
      </c>
    </row>
    <row r="314">
      <c r="A314" s="1">
        <v>44874</v>
      </c>
      <c r="B314">
        <v>20221109</v>
      </c>
      <c r="C314">
        <v>2022</v>
      </c>
      <c r="D314">
        <v>202211</v>
      </c>
      <c r="E314" t="str">
        <v>2022-11</v>
      </c>
      <c r="F314">
        <v>4</v>
      </c>
      <c r="G314" t="str">
        <v>2022-Q4</v>
      </c>
      <c r="H314">
        <v>11</v>
      </c>
      <c r="I314" t="str">
        <v>November</v>
      </c>
      <c r="J314" t="str">
        <v>Nov</v>
      </c>
      <c r="K314" t="str">
        <v>Nov 2022</v>
      </c>
      <c r="L314">
        <v>46</v>
      </c>
      <c r="M314">
        <v>45</v>
      </c>
      <c r="N314">
        <v>2022</v>
      </c>
      <c r="O314" s="1">
        <v>44871</v>
      </c>
      <c r="P314" s="1">
        <v>44877</v>
      </c>
      <c r="Q314">
        <v>9</v>
      </c>
      <c r="R314">
        <v>313</v>
      </c>
      <c r="S314">
        <v>4</v>
      </c>
      <c r="T314" t="str">
        <v>Wednesday</v>
      </c>
      <c r="U314" t="str">
        <v>Wed</v>
      </c>
      <c r="V314" t="str">
        <v>No</v>
      </c>
      <c r="W314" t="str">
        <v>Yes</v>
      </c>
      <c r="X314" t="str">
        <v>No</v>
      </c>
      <c r="Y314" t="str">
        <v/>
      </c>
      <c r="Z314">
        <v>2023</v>
      </c>
      <c r="AA314">
        <v>1</v>
      </c>
      <c r="AB314" t="str">
        <v>Fall</v>
      </c>
      <c r="AC314">
        <v>30</v>
      </c>
      <c r="AD314" t="str">
        <v>No</v>
      </c>
      <c r="AE314" t="str">
        <v>No</v>
      </c>
      <c r="AF314" t="str">
        <v>No</v>
      </c>
      <c r="AG314" t="str">
        <v>No</v>
      </c>
      <c r="AH314">
        <v>2</v>
      </c>
      <c r="AI314" t="str">
        <v>2022-11</v>
      </c>
    </row>
    <row r="315">
      <c r="A315" s="1">
        <v>44875</v>
      </c>
      <c r="B315">
        <v>20221110</v>
      </c>
      <c r="C315">
        <v>2022</v>
      </c>
      <c r="D315">
        <v>202211</v>
      </c>
      <c r="E315" t="str">
        <v>2022-11</v>
      </c>
      <c r="F315">
        <v>4</v>
      </c>
      <c r="G315" t="str">
        <v>2022-Q4</v>
      </c>
      <c r="H315">
        <v>11</v>
      </c>
      <c r="I315" t="str">
        <v>November</v>
      </c>
      <c r="J315" t="str">
        <v>Nov</v>
      </c>
      <c r="K315" t="str">
        <v>Nov 2022</v>
      </c>
      <c r="L315">
        <v>46</v>
      </c>
      <c r="M315">
        <v>45</v>
      </c>
      <c r="N315">
        <v>2022</v>
      </c>
      <c r="O315" s="1">
        <v>44871</v>
      </c>
      <c r="P315" s="1">
        <v>44877</v>
      </c>
      <c r="Q315">
        <v>10</v>
      </c>
      <c r="R315">
        <v>314</v>
      </c>
      <c r="S315">
        <v>5</v>
      </c>
      <c r="T315" t="str">
        <v>Thursday</v>
      </c>
      <c r="U315" t="str">
        <v>Thu</v>
      </c>
      <c r="V315" t="str">
        <v>No</v>
      </c>
      <c r="W315" t="str">
        <v>Yes</v>
      </c>
      <c r="X315" t="str">
        <v>No</v>
      </c>
      <c r="Y315" t="str">
        <v/>
      </c>
      <c r="Z315">
        <v>2023</v>
      </c>
      <c r="AA315">
        <v>1</v>
      </c>
      <c r="AB315" t="str">
        <v>Fall</v>
      </c>
      <c r="AC315">
        <v>30</v>
      </c>
      <c r="AD315" t="str">
        <v>No</v>
      </c>
      <c r="AE315" t="str">
        <v>No</v>
      </c>
      <c r="AF315" t="str">
        <v>No</v>
      </c>
      <c r="AG315" t="str">
        <v>No</v>
      </c>
      <c r="AH315">
        <v>2</v>
      </c>
      <c r="AI315" t="str">
        <v>2022-11</v>
      </c>
    </row>
    <row r="316">
      <c r="A316" s="1">
        <v>44876</v>
      </c>
      <c r="B316">
        <v>20221111</v>
      </c>
      <c r="C316">
        <v>2022</v>
      </c>
      <c r="D316">
        <v>202211</v>
      </c>
      <c r="E316" t="str">
        <v>2022-11</v>
      </c>
      <c r="F316">
        <v>4</v>
      </c>
      <c r="G316" t="str">
        <v>2022-Q4</v>
      </c>
      <c r="H316">
        <v>11</v>
      </c>
      <c r="I316" t="str">
        <v>November</v>
      </c>
      <c r="J316" t="str">
        <v>Nov</v>
      </c>
      <c r="K316" t="str">
        <v>Nov 2022</v>
      </c>
      <c r="L316">
        <v>46</v>
      </c>
      <c r="M316">
        <v>45</v>
      </c>
      <c r="N316">
        <v>2022</v>
      </c>
      <c r="O316" s="1">
        <v>44871</v>
      </c>
      <c r="P316" s="1">
        <v>44877</v>
      </c>
      <c r="Q316">
        <v>11</v>
      </c>
      <c r="R316">
        <v>315</v>
      </c>
      <c r="S316">
        <v>6</v>
      </c>
      <c r="T316" t="str">
        <v>Friday</v>
      </c>
      <c r="U316" t="str">
        <v>Fri</v>
      </c>
      <c r="V316" t="str">
        <v>No</v>
      </c>
      <c r="W316" t="str">
        <v>Yes</v>
      </c>
      <c r="X316" t="str">
        <v>Yes</v>
      </c>
      <c r="Y316" t="str">
        <v>Veterans Day</v>
      </c>
      <c r="Z316">
        <v>2023</v>
      </c>
      <c r="AA316">
        <v>1</v>
      </c>
      <c r="AB316" t="str">
        <v>Fall</v>
      </c>
      <c r="AC316">
        <v>30</v>
      </c>
      <c r="AD316" t="str">
        <v>No</v>
      </c>
      <c r="AE316" t="str">
        <v>No</v>
      </c>
      <c r="AF316" t="str">
        <v>No</v>
      </c>
      <c r="AG316" t="str">
        <v>No</v>
      </c>
      <c r="AH316">
        <v>2</v>
      </c>
      <c r="AI316" t="str">
        <v>2022-11</v>
      </c>
    </row>
    <row r="317">
      <c r="A317" s="1">
        <v>44877</v>
      </c>
      <c r="B317">
        <v>20221112</v>
      </c>
      <c r="C317">
        <v>2022</v>
      </c>
      <c r="D317">
        <v>202211</v>
      </c>
      <c r="E317" t="str">
        <v>2022-11</v>
      </c>
      <c r="F317">
        <v>4</v>
      </c>
      <c r="G317" t="str">
        <v>2022-Q4</v>
      </c>
      <c r="H317">
        <v>11</v>
      </c>
      <c r="I317" t="str">
        <v>November</v>
      </c>
      <c r="J317" t="str">
        <v>Nov</v>
      </c>
      <c r="K317" t="str">
        <v>Nov 2022</v>
      </c>
      <c r="L317">
        <v>46</v>
      </c>
      <c r="M317">
        <v>45</v>
      </c>
      <c r="N317">
        <v>2022</v>
      </c>
      <c r="O317" s="1">
        <v>44871</v>
      </c>
      <c r="P317" s="1">
        <v>44877</v>
      </c>
      <c r="Q317">
        <v>12</v>
      </c>
      <c r="R317">
        <v>316</v>
      </c>
      <c r="S317">
        <v>7</v>
      </c>
      <c r="T317" t="str">
        <v>Saturday</v>
      </c>
      <c r="U317" t="str">
        <v>Sat</v>
      </c>
      <c r="V317" t="str">
        <v>Yes</v>
      </c>
      <c r="W317" t="str">
        <v>No</v>
      </c>
      <c r="X317" t="str">
        <v>No</v>
      </c>
      <c r="Y317" t="str">
        <v/>
      </c>
      <c r="Z317">
        <v>2023</v>
      </c>
      <c r="AA317">
        <v>1</v>
      </c>
      <c r="AB317" t="str">
        <v>Fall</v>
      </c>
      <c r="AC317">
        <v>30</v>
      </c>
      <c r="AD317" t="str">
        <v>No</v>
      </c>
      <c r="AE317" t="str">
        <v>No</v>
      </c>
      <c r="AF317" t="str">
        <v>No</v>
      </c>
      <c r="AG317" t="str">
        <v>No</v>
      </c>
      <c r="AH317">
        <v>2</v>
      </c>
      <c r="AI317" t="str">
        <v>2022-11</v>
      </c>
    </row>
    <row r="318">
      <c r="A318" s="1">
        <v>44878</v>
      </c>
      <c r="B318">
        <v>20221113</v>
      </c>
      <c r="C318">
        <v>2022</v>
      </c>
      <c r="D318">
        <v>202211</v>
      </c>
      <c r="E318" t="str">
        <v>2022-11</v>
      </c>
      <c r="F318">
        <v>4</v>
      </c>
      <c r="G318" t="str">
        <v>2022-Q4</v>
      </c>
      <c r="H318">
        <v>11</v>
      </c>
      <c r="I318" t="str">
        <v>November</v>
      </c>
      <c r="J318" t="str">
        <v>Nov</v>
      </c>
      <c r="K318" t="str">
        <v>Nov 2022</v>
      </c>
      <c r="L318">
        <v>47</v>
      </c>
      <c r="M318">
        <v>45</v>
      </c>
      <c r="N318">
        <v>2022</v>
      </c>
      <c r="O318" s="1">
        <v>44878</v>
      </c>
      <c r="P318" s="1">
        <v>44884</v>
      </c>
      <c r="Q318">
        <v>13</v>
      </c>
      <c r="R318">
        <v>317</v>
      </c>
      <c r="S318">
        <v>1</v>
      </c>
      <c r="T318" t="str">
        <v>Sunday</v>
      </c>
      <c r="U318" t="str">
        <v>Sun</v>
      </c>
      <c r="V318" t="str">
        <v>Yes</v>
      </c>
      <c r="W318" t="str">
        <v>No</v>
      </c>
      <c r="X318" t="str">
        <v>No</v>
      </c>
      <c r="Y318" t="str">
        <v/>
      </c>
      <c r="Z318">
        <v>2023</v>
      </c>
      <c r="AA318">
        <v>1</v>
      </c>
      <c r="AB318" t="str">
        <v>Fall</v>
      </c>
      <c r="AC318">
        <v>30</v>
      </c>
      <c r="AD318" t="str">
        <v>No</v>
      </c>
      <c r="AE318" t="str">
        <v>No</v>
      </c>
      <c r="AF318" t="str">
        <v>No</v>
      </c>
      <c r="AG318" t="str">
        <v>No</v>
      </c>
      <c r="AH318">
        <v>2</v>
      </c>
      <c r="AI318" t="str">
        <v>2022-11</v>
      </c>
    </row>
    <row r="319">
      <c r="A319" s="1">
        <v>44879</v>
      </c>
      <c r="B319">
        <v>20221114</v>
      </c>
      <c r="C319">
        <v>2022</v>
      </c>
      <c r="D319">
        <v>202211</v>
      </c>
      <c r="E319" t="str">
        <v>2022-11</v>
      </c>
      <c r="F319">
        <v>4</v>
      </c>
      <c r="G319" t="str">
        <v>2022-Q4</v>
      </c>
      <c r="H319">
        <v>11</v>
      </c>
      <c r="I319" t="str">
        <v>November</v>
      </c>
      <c r="J319" t="str">
        <v>Nov</v>
      </c>
      <c r="K319" t="str">
        <v>Nov 2022</v>
      </c>
      <c r="L319">
        <v>47</v>
      </c>
      <c r="M319">
        <v>46</v>
      </c>
      <c r="N319">
        <v>2022</v>
      </c>
      <c r="O319" s="1">
        <v>44878</v>
      </c>
      <c r="P319" s="1">
        <v>44884</v>
      </c>
      <c r="Q319">
        <v>14</v>
      </c>
      <c r="R319">
        <v>318</v>
      </c>
      <c r="S319">
        <v>2</v>
      </c>
      <c r="T319" t="str">
        <v>Monday</v>
      </c>
      <c r="U319" t="str">
        <v>Mon</v>
      </c>
      <c r="V319" t="str">
        <v>No</v>
      </c>
      <c r="W319" t="str">
        <v>Yes</v>
      </c>
      <c r="X319" t="str">
        <v>No</v>
      </c>
      <c r="Y319" t="str">
        <v/>
      </c>
      <c r="Z319">
        <v>2023</v>
      </c>
      <c r="AA319">
        <v>1</v>
      </c>
      <c r="AB319" t="str">
        <v>Fall</v>
      </c>
      <c r="AC319">
        <v>30</v>
      </c>
      <c r="AD319" t="str">
        <v>No</v>
      </c>
      <c r="AE319" t="str">
        <v>No</v>
      </c>
      <c r="AF319" t="str">
        <v>No</v>
      </c>
      <c r="AG319" t="str">
        <v>No</v>
      </c>
      <c r="AH319">
        <v>2</v>
      </c>
      <c r="AI319" t="str">
        <v>2022-11</v>
      </c>
    </row>
    <row r="320">
      <c r="A320" s="1">
        <v>44880</v>
      </c>
      <c r="B320">
        <v>20221115</v>
      </c>
      <c r="C320">
        <v>2022</v>
      </c>
      <c r="D320">
        <v>202211</v>
      </c>
      <c r="E320" t="str">
        <v>2022-11</v>
      </c>
      <c r="F320">
        <v>4</v>
      </c>
      <c r="G320" t="str">
        <v>2022-Q4</v>
      </c>
      <c r="H320">
        <v>11</v>
      </c>
      <c r="I320" t="str">
        <v>November</v>
      </c>
      <c r="J320" t="str">
        <v>Nov</v>
      </c>
      <c r="K320" t="str">
        <v>Nov 2022</v>
      </c>
      <c r="L320">
        <v>47</v>
      </c>
      <c r="M320">
        <v>46</v>
      </c>
      <c r="N320">
        <v>2022</v>
      </c>
      <c r="O320" s="1">
        <v>44878</v>
      </c>
      <c r="P320" s="1">
        <v>44884</v>
      </c>
      <c r="Q320">
        <v>15</v>
      </c>
      <c r="R320">
        <v>319</v>
      </c>
      <c r="S320">
        <v>3</v>
      </c>
      <c r="T320" t="str">
        <v>Tuesday</v>
      </c>
      <c r="U320" t="str">
        <v>Tue</v>
      </c>
      <c r="V320" t="str">
        <v>No</v>
      </c>
      <c r="W320" t="str">
        <v>Yes</v>
      </c>
      <c r="X320" t="str">
        <v>No</v>
      </c>
      <c r="Y320" t="str">
        <v/>
      </c>
      <c r="Z320">
        <v>2023</v>
      </c>
      <c r="AA320">
        <v>1</v>
      </c>
      <c r="AB320" t="str">
        <v>Fall</v>
      </c>
      <c r="AC320">
        <v>30</v>
      </c>
      <c r="AD320" t="str">
        <v>No</v>
      </c>
      <c r="AE320" t="str">
        <v>No</v>
      </c>
      <c r="AF320" t="str">
        <v>No</v>
      </c>
      <c r="AG320" t="str">
        <v>No</v>
      </c>
      <c r="AH320">
        <v>3</v>
      </c>
      <c r="AI320" t="str">
        <v>2022-11</v>
      </c>
    </row>
    <row r="321">
      <c r="A321" s="1">
        <v>44881</v>
      </c>
      <c r="B321">
        <v>20221116</v>
      </c>
      <c r="C321">
        <v>2022</v>
      </c>
      <c r="D321">
        <v>202211</v>
      </c>
      <c r="E321" t="str">
        <v>2022-11</v>
      </c>
      <c r="F321">
        <v>4</v>
      </c>
      <c r="G321" t="str">
        <v>2022-Q4</v>
      </c>
      <c r="H321">
        <v>11</v>
      </c>
      <c r="I321" t="str">
        <v>November</v>
      </c>
      <c r="J321" t="str">
        <v>Nov</v>
      </c>
      <c r="K321" t="str">
        <v>Nov 2022</v>
      </c>
      <c r="L321">
        <v>47</v>
      </c>
      <c r="M321">
        <v>46</v>
      </c>
      <c r="N321">
        <v>2022</v>
      </c>
      <c r="O321" s="1">
        <v>44878</v>
      </c>
      <c r="P321" s="1">
        <v>44884</v>
      </c>
      <c r="Q321">
        <v>16</v>
      </c>
      <c r="R321">
        <v>320</v>
      </c>
      <c r="S321">
        <v>4</v>
      </c>
      <c r="T321" t="str">
        <v>Wednesday</v>
      </c>
      <c r="U321" t="str">
        <v>Wed</v>
      </c>
      <c r="V321" t="str">
        <v>No</v>
      </c>
      <c r="W321" t="str">
        <v>Yes</v>
      </c>
      <c r="X321" t="str">
        <v>No</v>
      </c>
      <c r="Y321" t="str">
        <v/>
      </c>
      <c r="Z321">
        <v>2023</v>
      </c>
      <c r="AA321">
        <v>1</v>
      </c>
      <c r="AB321" t="str">
        <v>Fall</v>
      </c>
      <c r="AC321">
        <v>30</v>
      </c>
      <c r="AD321" t="str">
        <v>No</v>
      </c>
      <c r="AE321" t="str">
        <v>No</v>
      </c>
      <c r="AF321" t="str">
        <v>No</v>
      </c>
      <c r="AG321" t="str">
        <v>No</v>
      </c>
      <c r="AH321">
        <v>3</v>
      </c>
      <c r="AI321" t="str">
        <v>2022-11</v>
      </c>
    </row>
    <row r="322">
      <c r="A322" s="1">
        <v>44882</v>
      </c>
      <c r="B322">
        <v>20221117</v>
      </c>
      <c r="C322">
        <v>2022</v>
      </c>
      <c r="D322">
        <v>202211</v>
      </c>
      <c r="E322" t="str">
        <v>2022-11</v>
      </c>
      <c r="F322">
        <v>4</v>
      </c>
      <c r="G322" t="str">
        <v>2022-Q4</v>
      </c>
      <c r="H322">
        <v>11</v>
      </c>
      <c r="I322" t="str">
        <v>November</v>
      </c>
      <c r="J322" t="str">
        <v>Nov</v>
      </c>
      <c r="K322" t="str">
        <v>Nov 2022</v>
      </c>
      <c r="L322">
        <v>47</v>
      </c>
      <c r="M322">
        <v>46</v>
      </c>
      <c r="N322">
        <v>2022</v>
      </c>
      <c r="O322" s="1">
        <v>44878</v>
      </c>
      <c r="P322" s="1">
        <v>44884</v>
      </c>
      <c r="Q322">
        <v>17</v>
      </c>
      <c r="R322">
        <v>321</v>
      </c>
      <c r="S322">
        <v>5</v>
      </c>
      <c r="T322" t="str">
        <v>Thursday</v>
      </c>
      <c r="U322" t="str">
        <v>Thu</v>
      </c>
      <c r="V322" t="str">
        <v>No</v>
      </c>
      <c r="W322" t="str">
        <v>Yes</v>
      </c>
      <c r="X322" t="str">
        <v>No</v>
      </c>
      <c r="Y322" t="str">
        <v/>
      </c>
      <c r="Z322">
        <v>2023</v>
      </c>
      <c r="AA322">
        <v>1</v>
      </c>
      <c r="AB322" t="str">
        <v>Fall</v>
      </c>
      <c r="AC322">
        <v>30</v>
      </c>
      <c r="AD322" t="str">
        <v>No</v>
      </c>
      <c r="AE322" t="str">
        <v>No</v>
      </c>
      <c r="AF322" t="str">
        <v>No</v>
      </c>
      <c r="AG322" t="str">
        <v>No</v>
      </c>
      <c r="AH322">
        <v>3</v>
      </c>
      <c r="AI322" t="str">
        <v>2022-11</v>
      </c>
    </row>
    <row r="323">
      <c r="A323" s="1">
        <v>44883</v>
      </c>
      <c r="B323">
        <v>20221118</v>
      </c>
      <c r="C323">
        <v>2022</v>
      </c>
      <c r="D323">
        <v>202211</v>
      </c>
      <c r="E323" t="str">
        <v>2022-11</v>
      </c>
      <c r="F323">
        <v>4</v>
      </c>
      <c r="G323" t="str">
        <v>2022-Q4</v>
      </c>
      <c r="H323">
        <v>11</v>
      </c>
      <c r="I323" t="str">
        <v>November</v>
      </c>
      <c r="J323" t="str">
        <v>Nov</v>
      </c>
      <c r="K323" t="str">
        <v>Nov 2022</v>
      </c>
      <c r="L323">
        <v>47</v>
      </c>
      <c r="M323">
        <v>46</v>
      </c>
      <c r="N323">
        <v>2022</v>
      </c>
      <c r="O323" s="1">
        <v>44878</v>
      </c>
      <c r="P323" s="1">
        <v>44884</v>
      </c>
      <c r="Q323">
        <v>18</v>
      </c>
      <c r="R323">
        <v>322</v>
      </c>
      <c r="S323">
        <v>6</v>
      </c>
      <c r="T323" t="str">
        <v>Friday</v>
      </c>
      <c r="U323" t="str">
        <v>Fri</v>
      </c>
      <c r="V323" t="str">
        <v>No</v>
      </c>
      <c r="W323" t="str">
        <v>Yes</v>
      </c>
      <c r="X323" t="str">
        <v>No</v>
      </c>
      <c r="Y323" t="str">
        <v/>
      </c>
      <c r="Z323">
        <v>2023</v>
      </c>
      <c r="AA323">
        <v>1</v>
      </c>
      <c r="AB323" t="str">
        <v>Fall</v>
      </c>
      <c r="AC323">
        <v>30</v>
      </c>
      <c r="AD323" t="str">
        <v>No</v>
      </c>
      <c r="AE323" t="str">
        <v>No</v>
      </c>
      <c r="AF323" t="str">
        <v>No</v>
      </c>
      <c r="AG323" t="str">
        <v>No</v>
      </c>
      <c r="AH323">
        <v>3</v>
      </c>
      <c r="AI323" t="str">
        <v>2022-11</v>
      </c>
    </row>
    <row r="324">
      <c r="A324" s="1">
        <v>44884</v>
      </c>
      <c r="B324">
        <v>20221119</v>
      </c>
      <c r="C324">
        <v>2022</v>
      </c>
      <c r="D324">
        <v>202211</v>
      </c>
      <c r="E324" t="str">
        <v>2022-11</v>
      </c>
      <c r="F324">
        <v>4</v>
      </c>
      <c r="G324" t="str">
        <v>2022-Q4</v>
      </c>
      <c r="H324">
        <v>11</v>
      </c>
      <c r="I324" t="str">
        <v>November</v>
      </c>
      <c r="J324" t="str">
        <v>Nov</v>
      </c>
      <c r="K324" t="str">
        <v>Nov 2022</v>
      </c>
      <c r="L324">
        <v>47</v>
      </c>
      <c r="M324">
        <v>46</v>
      </c>
      <c r="N324">
        <v>2022</v>
      </c>
      <c r="O324" s="1">
        <v>44878</v>
      </c>
      <c r="P324" s="1">
        <v>44884</v>
      </c>
      <c r="Q324">
        <v>19</v>
      </c>
      <c r="R324">
        <v>323</v>
      </c>
      <c r="S324">
        <v>7</v>
      </c>
      <c r="T324" t="str">
        <v>Saturday</v>
      </c>
      <c r="U324" t="str">
        <v>Sat</v>
      </c>
      <c r="V324" t="str">
        <v>Yes</v>
      </c>
      <c r="W324" t="str">
        <v>No</v>
      </c>
      <c r="X324" t="str">
        <v>No</v>
      </c>
      <c r="Y324" t="str">
        <v/>
      </c>
      <c r="Z324">
        <v>2023</v>
      </c>
      <c r="AA324">
        <v>1</v>
      </c>
      <c r="AB324" t="str">
        <v>Fall</v>
      </c>
      <c r="AC324">
        <v>30</v>
      </c>
      <c r="AD324" t="str">
        <v>No</v>
      </c>
      <c r="AE324" t="str">
        <v>No</v>
      </c>
      <c r="AF324" t="str">
        <v>No</v>
      </c>
      <c r="AG324" t="str">
        <v>No</v>
      </c>
      <c r="AH324">
        <v>3</v>
      </c>
      <c r="AI324" t="str">
        <v>2022-11</v>
      </c>
    </row>
    <row r="325">
      <c r="A325" s="1">
        <v>44885</v>
      </c>
      <c r="B325">
        <v>20221120</v>
      </c>
      <c r="C325">
        <v>2022</v>
      </c>
      <c r="D325">
        <v>202211</v>
      </c>
      <c r="E325" t="str">
        <v>2022-11</v>
      </c>
      <c r="F325">
        <v>4</v>
      </c>
      <c r="G325" t="str">
        <v>2022-Q4</v>
      </c>
      <c r="H325">
        <v>11</v>
      </c>
      <c r="I325" t="str">
        <v>November</v>
      </c>
      <c r="J325" t="str">
        <v>Nov</v>
      </c>
      <c r="K325" t="str">
        <v>Nov 2022</v>
      </c>
      <c r="L325">
        <v>48</v>
      </c>
      <c r="M325">
        <v>46</v>
      </c>
      <c r="N325">
        <v>2022</v>
      </c>
      <c r="O325" s="1">
        <v>44885</v>
      </c>
      <c r="P325" s="1">
        <v>44891</v>
      </c>
      <c r="Q325">
        <v>20</v>
      </c>
      <c r="R325">
        <v>324</v>
      </c>
      <c r="S325">
        <v>1</v>
      </c>
      <c r="T325" t="str">
        <v>Sunday</v>
      </c>
      <c r="U325" t="str">
        <v>Sun</v>
      </c>
      <c r="V325" t="str">
        <v>Yes</v>
      </c>
      <c r="W325" t="str">
        <v>No</v>
      </c>
      <c r="X325" t="str">
        <v>No</v>
      </c>
      <c r="Y325" t="str">
        <v/>
      </c>
      <c r="Z325">
        <v>2023</v>
      </c>
      <c r="AA325">
        <v>1</v>
      </c>
      <c r="AB325" t="str">
        <v>Fall</v>
      </c>
      <c r="AC325">
        <v>30</v>
      </c>
      <c r="AD325" t="str">
        <v>No</v>
      </c>
      <c r="AE325" t="str">
        <v>No</v>
      </c>
      <c r="AF325" t="str">
        <v>No</v>
      </c>
      <c r="AG325" t="str">
        <v>No</v>
      </c>
      <c r="AH325">
        <v>3</v>
      </c>
      <c r="AI325" t="str">
        <v>2022-11</v>
      </c>
    </row>
    <row r="326">
      <c r="A326" s="1">
        <v>44886</v>
      </c>
      <c r="B326">
        <v>20221121</v>
      </c>
      <c r="C326">
        <v>2022</v>
      </c>
      <c r="D326">
        <v>202211</v>
      </c>
      <c r="E326" t="str">
        <v>2022-11</v>
      </c>
      <c r="F326">
        <v>4</v>
      </c>
      <c r="G326" t="str">
        <v>2022-Q4</v>
      </c>
      <c r="H326">
        <v>11</v>
      </c>
      <c r="I326" t="str">
        <v>November</v>
      </c>
      <c r="J326" t="str">
        <v>Nov</v>
      </c>
      <c r="K326" t="str">
        <v>Nov 2022</v>
      </c>
      <c r="L326">
        <v>48</v>
      </c>
      <c r="M326">
        <v>47</v>
      </c>
      <c r="N326">
        <v>2022</v>
      </c>
      <c r="O326" s="1">
        <v>44885</v>
      </c>
      <c r="P326" s="1">
        <v>44891</v>
      </c>
      <c r="Q326">
        <v>21</v>
      </c>
      <c r="R326">
        <v>325</v>
      </c>
      <c r="S326">
        <v>2</v>
      </c>
      <c r="T326" t="str">
        <v>Monday</v>
      </c>
      <c r="U326" t="str">
        <v>Mon</v>
      </c>
      <c r="V326" t="str">
        <v>No</v>
      </c>
      <c r="W326" t="str">
        <v>Yes</v>
      </c>
      <c r="X326" t="str">
        <v>No</v>
      </c>
      <c r="Y326" t="str">
        <v/>
      </c>
      <c r="Z326">
        <v>2023</v>
      </c>
      <c r="AA326">
        <v>1</v>
      </c>
      <c r="AB326" t="str">
        <v>Fall</v>
      </c>
      <c r="AC326">
        <v>30</v>
      </c>
      <c r="AD326" t="str">
        <v>No</v>
      </c>
      <c r="AE326" t="str">
        <v>No</v>
      </c>
      <c r="AF326" t="str">
        <v>No</v>
      </c>
      <c r="AG326" t="str">
        <v>No</v>
      </c>
      <c r="AH326">
        <v>3</v>
      </c>
      <c r="AI326" t="str">
        <v>2022-11</v>
      </c>
    </row>
    <row r="327">
      <c r="A327" s="1">
        <v>44887</v>
      </c>
      <c r="B327">
        <v>20221122</v>
      </c>
      <c r="C327">
        <v>2022</v>
      </c>
      <c r="D327">
        <v>202211</v>
      </c>
      <c r="E327" t="str">
        <v>2022-11</v>
      </c>
      <c r="F327">
        <v>4</v>
      </c>
      <c r="G327" t="str">
        <v>2022-Q4</v>
      </c>
      <c r="H327">
        <v>11</v>
      </c>
      <c r="I327" t="str">
        <v>November</v>
      </c>
      <c r="J327" t="str">
        <v>Nov</v>
      </c>
      <c r="K327" t="str">
        <v>Nov 2022</v>
      </c>
      <c r="L327">
        <v>48</v>
      </c>
      <c r="M327">
        <v>47</v>
      </c>
      <c r="N327">
        <v>2022</v>
      </c>
      <c r="O327" s="1">
        <v>44885</v>
      </c>
      <c r="P327" s="1">
        <v>44891</v>
      </c>
      <c r="Q327">
        <v>22</v>
      </c>
      <c r="R327">
        <v>326</v>
      </c>
      <c r="S327">
        <v>3</v>
      </c>
      <c r="T327" t="str">
        <v>Tuesday</v>
      </c>
      <c r="U327" t="str">
        <v>Tue</v>
      </c>
      <c r="V327" t="str">
        <v>No</v>
      </c>
      <c r="W327" t="str">
        <v>Yes</v>
      </c>
      <c r="X327" t="str">
        <v>No</v>
      </c>
      <c r="Y327" t="str">
        <v/>
      </c>
      <c r="Z327">
        <v>2023</v>
      </c>
      <c r="AA327">
        <v>1</v>
      </c>
      <c r="AB327" t="str">
        <v>Fall</v>
      </c>
      <c r="AC327">
        <v>30</v>
      </c>
      <c r="AD327" t="str">
        <v>No</v>
      </c>
      <c r="AE327" t="str">
        <v>No</v>
      </c>
      <c r="AF327" t="str">
        <v>No</v>
      </c>
      <c r="AG327" t="str">
        <v>No</v>
      </c>
      <c r="AH327">
        <v>4</v>
      </c>
      <c r="AI327" t="str">
        <v>2022-11</v>
      </c>
    </row>
    <row r="328">
      <c r="A328" s="1">
        <v>44888</v>
      </c>
      <c r="B328">
        <v>20221123</v>
      </c>
      <c r="C328">
        <v>2022</v>
      </c>
      <c r="D328">
        <v>202211</v>
      </c>
      <c r="E328" t="str">
        <v>2022-11</v>
      </c>
      <c r="F328">
        <v>4</v>
      </c>
      <c r="G328" t="str">
        <v>2022-Q4</v>
      </c>
      <c r="H328">
        <v>11</v>
      </c>
      <c r="I328" t="str">
        <v>November</v>
      </c>
      <c r="J328" t="str">
        <v>Nov</v>
      </c>
      <c r="K328" t="str">
        <v>Nov 2022</v>
      </c>
      <c r="L328">
        <v>48</v>
      </c>
      <c r="M328">
        <v>47</v>
      </c>
      <c r="N328">
        <v>2022</v>
      </c>
      <c r="O328" s="1">
        <v>44885</v>
      </c>
      <c r="P328" s="1">
        <v>44891</v>
      </c>
      <c r="Q328">
        <v>23</v>
      </c>
      <c r="R328">
        <v>327</v>
      </c>
      <c r="S328">
        <v>4</v>
      </c>
      <c r="T328" t="str">
        <v>Wednesday</v>
      </c>
      <c r="U328" t="str">
        <v>Wed</v>
      </c>
      <c r="V328" t="str">
        <v>No</v>
      </c>
      <c r="W328" t="str">
        <v>Yes</v>
      </c>
      <c r="X328" t="str">
        <v>No</v>
      </c>
      <c r="Y328" t="str">
        <v/>
      </c>
      <c r="Z328">
        <v>2023</v>
      </c>
      <c r="AA328">
        <v>1</v>
      </c>
      <c r="AB328" t="str">
        <v>Fall</v>
      </c>
      <c r="AC328">
        <v>30</v>
      </c>
      <c r="AD328" t="str">
        <v>No</v>
      </c>
      <c r="AE328" t="str">
        <v>No</v>
      </c>
      <c r="AF328" t="str">
        <v>No</v>
      </c>
      <c r="AG328" t="str">
        <v>No</v>
      </c>
      <c r="AH328">
        <v>4</v>
      </c>
      <c r="AI328" t="str">
        <v>2022-11</v>
      </c>
    </row>
    <row r="329">
      <c r="A329" s="1">
        <v>44889</v>
      </c>
      <c r="B329">
        <v>20221124</v>
      </c>
      <c r="C329">
        <v>2022</v>
      </c>
      <c r="D329">
        <v>202211</v>
      </c>
      <c r="E329" t="str">
        <v>2022-11</v>
      </c>
      <c r="F329">
        <v>4</v>
      </c>
      <c r="G329" t="str">
        <v>2022-Q4</v>
      </c>
      <c r="H329">
        <v>11</v>
      </c>
      <c r="I329" t="str">
        <v>November</v>
      </c>
      <c r="J329" t="str">
        <v>Nov</v>
      </c>
      <c r="K329" t="str">
        <v>Nov 2022</v>
      </c>
      <c r="L329">
        <v>48</v>
      </c>
      <c r="M329">
        <v>47</v>
      </c>
      <c r="N329">
        <v>2022</v>
      </c>
      <c r="O329" s="1">
        <v>44885</v>
      </c>
      <c r="P329" s="1">
        <v>44891</v>
      </c>
      <c r="Q329">
        <v>24</v>
      </c>
      <c r="R329">
        <v>328</v>
      </c>
      <c r="S329">
        <v>5</v>
      </c>
      <c r="T329" t="str">
        <v>Thursday</v>
      </c>
      <c r="U329" t="str">
        <v>Thu</v>
      </c>
      <c r="V329" t="str">
        <v>No</v>
      </c>
      <c r="W329" t="str">
        <v>Yes</v>
      </c>
      <c r="X329" t="str">
        <v>Yes</v>
      </c>
      <c r="Y329" t="str">
        <v>Thanksgiving</v>
      </c>
      <c r="Z329">
        <v>2023</v>
      </c>
      <c r="AA329">
        <v>1</v>
      </c>
      <c r="AB329" t="str">
        <v>Fall</v>
      </c>
      <c r="AC329">
        <v>30</v>
      </c>
      <c r="AD329" t="str">
        <v>No</v>
      </c>
      <c r="AE329" t="str">
        <v>No</v>
      </c>
      <c r="AF329" t="str">
        <v>No</v>
      </c>
      <c r="AG329" t="str">
        <v>No</v>
      </c>
      <c r="AH329">
        <v>4</v>
      </c>
      <c r="AI329" t="str">
        <v>2022-11</v>
      </c>
    </row>
    <row r="330">
      <c r="A330" s="1">
        <v>44890</v>
      </c>
      <c r="B330">
        <v>20221125</v>
      </c>
      <c r="C330">
        <v>2022</v>
      </c>
      <c r="D330">
        <v>202211</v>
      </c>
      <c r="E330" t="str">
        <v>2022-11</v>
      </c>
      <c r="F330">
        <v>4</v>
      </c>
      <c r="G330" t="str">
        <v>2022-Q4</v>
      </c>
      <c r="H330">
        <v>11</v>
      </c>
      <c r="I330" t="str">
        <v>November</v>
      </c>
      <c r="J330" t="str">
        <v>Nov</v>
      </c>
      <c r="K330" t="str">
        <v>Nov 2022</v>
      </c>
      <c r="L330">
        <v>48</v>
      </c>
      <c r="M330">
        <v>47</v>
      </c>
      <c r="N330">
        <v>2022</v>
      </c>
      <c r="O330" s="1">
        <v>44885</v>
      </c>
      <c r="P330" s="1">
        <v>44891</v>
      </c>
      <c r="Q330">
        <v>25</v>
      </c>
      <c r="R330">
        <v>329</v>
      </c>
      <c r="S330">
        <v>6</v>
      </c>
      <c r="T330" t="str">
        <v>Friday</v>
      </c>
      <c r="U330" t="str">
        <v>Fri</v>
      </c>
      <c r="V330" t="str">
        <v>No</v>
      </c>
      <c r="W330" t="str">
        <v>Yes</v>
      </c>
      <c r="X330" t="str">
        <v>No</v>
      </c>
      <c r="Y330" t="str">
        <v/>
      </c>
      <c r="Z330">
        <v>2023</v>
      </c>
      <c r="AA330">
        <v>1</v>
      </c>
      <c r="AB330" t="str">
        <v>Fall</v>
      </c>
      <c r="AC330">
        <v>30</v>
      </c>
      <c r="AD330" t="str">
        <v>No</v>
      </c>
      <c r="AE330" t="str">
        <v>No</v>
      </c>
      <c r="AF330" t="str">
        <v>No</v>
      </c>
      <c r="AG330" t="str">
        <v>No</v>
      </c>
      <c r="AH330">
        <v>4</v>
      </c>
      <c r="AI330" t="str">
        <v>2022-11</v>
      </c>
    </row>
    <row r="331">
      <c r="A331" s="1">
        <v>44891</v>
      </c>
      <c r="B331">
        <v>20221126</v>
      </c>
      <c r="C331">
        <v>2022</v>
      </c>
      <c r="D331">
        <v>202211</v>
      </c>
      <c r="E331" t="str">
        <v>2022-11</v>
      </c>
      <c r="F331">
        <v>4</v>
      </c>
      <c r="G331" t="str">
        <v>2022-Q4</v>
      </c>
      <c r="H331">
        <v>11</v>
      </c>
      <c r="I331" t="str">
        <v>November</v>
      </c>
      <c r="J331" t="str">
        <v>Nov</v>
      </c>
      <c r="K331" t="str">
        <v>Nov 2022</v>
      </c>
      <c r="L331">
        <v>48</v>
      </c>
      <c r="M331">
        <v>47</v>
      </c>
      <c r="N331">
        <v>2022</v>
      </c>
      <c r="O331" s="1">
        <v>44885</v>
      </c>
      <c r="P331" s="1">
        <v>44891</v>
      </c>
      <c r="Q331">
        <v>26</v>
      </c>
      <c r="R331">
        <v>330</v>
      </c>
      <c r="S331">
        <v>7</v>
      </c>
      <c r="T331" t="str">
        <v>Saturday</v>
      </c>
      <c r="U331" t="str">
        <v>Sat</v>
      </c>
      <c r="V331" t="str">
        <v>Yes</v>
      </c>
      <c r="W331" t="str">
        <v>No</v>
      </c>
      <c r="X331" t="str">
        <v>No</v>
      </c>
      <c r="Y331" t="str">
        <v/>
      </c>
      <c r="Z331">
        <v>2023</v>
      </c>
      <c r="AA331">
        <v>1</v>
      </c>
      <c r="AB331" t="str">
        <v>Fall</v>
      </c>
      <c r="AC331">
        <v>30</v>
      </c>
      <c r="AD331" t="str">
        <v>No</v>
      </c>
      <c r="AE331" t="str">
        <v>No</v>
      </c>
      <c r="AF331" t="str">
        <v>No</v>
      </c>
      <c r="AG331" t="str">
        <v>No</v>
      </c>
      <c r="AH331">
        <v>4</v>
      </c>
      <c r="AI331" t="str">
        <v>2022-11</v>
      </c>
    </row>
    <row r="332">
      <c r="A332" s="1">
        <v>44892</v>
      </c>
      <c r="B332">
        <v>20221127</v>
      </c>
      <c r="C332">
        <v>2022</v>
      </c>
      <c r="D332">
        <v>202211</v>
      </c>
      <c r="E332" t="str">
        <v>2022-11</v>
      </c>
      <c r="F332">
        <v>4</v>
      </c>
      <c r="G332" t="str">
        <v>2022-Q4</v>
      </c>
      <c r="H332">
        <v>11</v>
      </c>
      <c r="I332" t="str">
        <v>November</v>
      </c>
      <c r="J332" t="str">
        <v>Nov</v>
      </c>
      <c r="K332" t="str">
        <v>Nov 2022</v>
      </c>
      <c r="L332">
        <v>49</v>
      </c>
      <c r="M332">
        <v>47</v>
      </c>
      <c r="N332">
        <v>2022</v>
      </c>
      <c r="O332" s="1">
        <v>44892</v>
      </c>
      <c r="P332" s="1">
        <v>44898</v>
      </c>
      <c r="Q332">
        <v>27</v>
      </c>
      <c r="R332">
        <v>331</v>
      </c>
      <c r="S332">
        <v>1</v>
      </c>
      <c r="T332" t="str">
        <v>Sunday</v>
      </c>
      <c r="U332" t="str">
        <v>Sun</v>
      </c>
      <c r="V332" t="str">
        <v>Yes</v>
      </c>
      <c r="W332" t="str">
        <v>No</v>
      </c>
      <c r="X332" t="str">
        <v>No</v>
      </c>
      <c r="Y332" t="str">
        <v/>
      </c>
      <c r="Z332">
        <v>2023</v>
      </c>
      <c r="AA332">
        <v>1</v>
      </c>
      <c r="AB332" t="str">
        <v>Fall</v>
      </c>
      <c r="AC332">
        <v>30</v>
      </c>
      <c r="AD332" t="str">
        <v>No</v>
      </c>
      <c r="AE332" t="str">
        <v>No</v>
      </c>
      <c r="AF332" t="str">
        <v>No</v>
      </c>
      <c r="AG332" t="str">
        <v>No</v>
      </c>
      <c r="AH332">
        <v>4</v>
      </c>
      <c r="AI332" t="str">
        <v>2022-11</v>
      </c>
    </row>
    <row r="333">
      <c r="A333" s="1">
        <v>44893</v>
      </c>
      <c r="B333">
        <v>20221128</v>
      </c>
      <c r="C333">
        <v>2022</v>
      </c>
      <c r="D333">
        <v>202211</v>
      </c>
      <c r="E333" t="str">
        <v>2022-11</v>
      </c>
      <c r="F333">
        <v>4</v>
      </c>
      <c r="G333" t="str">
        <v>2022-Q4</v>
      </c>
      <c r="H333">
        <v>11</v>
      </c>
      <c r="I333" t="str">
        <v>November</v>
      </c>
      <c r="J333" t="str">
        <v>Nov</v>
      </c>
      <c r="K333" t="str">
        <v>Nov 2022</v>
      </c>
      <c r="L333">
        <v>49</v>
      </c>
      <c r="M333">
        <v>48</v>
      </c>
      <c r="N333">
        <v>2022</v>
      </c>
      <c r="O333" s="1">
        <v>44892</v>
      </c>
      <c r="P333" s="1">
        <v>44898</v>
      </c>
      <c r="Q333">
        <v>28</v>
      </c>
      <c r="R333">
        <v>332</v>
      </c>
      <c r="S333">
        <v>2</v>
      </c>
      <c r="T333" t="str">
        <v>Monday</v>
      </c>
      <c r="U333" t="str">
        <v>Mon</v>
      </c>
      <c r="V333" t="str">
        <v>No</v>
      </c>
      <c r="W333" t="str">
        <v>Yes</v>
      </c>
      <c r="X333" t="str">
        <v>No</v>
      </c>
      <c r="Y333" t="str">
        <v/>
      </c>
      <c r="Z333">
        <v>2023</v>
      </c>
      <c r="AA333">
        <v>1</v>
      </c>
      <c r="AB333" t="str">
        <v>Fall</v>
      </c>
      <c r="AC333">
        <v>30</v>
      </c>
      <c r="AD333" t="str">
        <v>No</v>
      </c>
      <c r="AE333" t="str">
        <v>No</v>
      </c>
      <c r="AF333" t="str">
        <v>No</v>
      </c>
      <c r="AG333" t="str">
        <v>No</v>
      </c>
      <c r="AH333">
        <v>4</v>
      </c>
      <c r="AI333" t="str">
        <v>2022-11</v>
      </c>
    </row>
    <row r="334">
      <c r="A334" s="1">
        <v>44894</v>
      </c>
      <c r="B334">
        <v>20221129</v>
      </c>
      <c r="C334">
        <v>2022</v>
      </c>
      <c r="D334">
        <v>202211</v>
      </c>
      <c r="E334" t="str">
        <v>2022-11</v>
      </c>
      <c r="F334">
        <v>4</v>
      </c>
      <c r="G334" t="str">
        <v>2022-Q4</v>
      </c>
      <c r="H334">
        <v>11</v>
      </c>
      <c r="I334" t="str">
        <v>November</v>
      </c>
      <c r="J334" t="str">
        <v>Nov</v>
      </c>
      <c r="K334" t="str">
        <v>Nov 2022</v>
      </c>
      <c r="L334">
        <v>49</v>
      </c>
      <c r="M334">
        <v>48</v>
      </c>
      <c r="N334">
        <v>2022</v>
      </c>
      <c r="O334" s="1">
        <v>44892</v>
      </c>
      <c r="P334" s="1">
        <v>44898</v>
      </c>
      <c r="Q334">
        <v>29</v>
      </c>
      <c r="R334">
        <v>333</v>
      </c>
      <c r="S334">
        <v>3</v>
      </c>
      <c r="T334" t="str">
        <v>Tuesday</v>
      </c>
      <c r="U334" t="str">
        <v>Tue</v>
      </c>
      <c r="V334" t="str">
        <v>No</v>
      </c>
      <c r="W334" t="str">
        <v>Yes</v>
      </c>
      <c r="X334" t="str">
        <v>No</v>
      </c>
      <c r="Y334" t="str">
        <v/>
      </c>
      <c r="Z334">
        <v>2023</v>
      </c>
      <c r="AA334">
        <v>1</v>
      </c>
      <c r="AB334" t="str">
        <v>Fall</v>
      </c>
      <c r="AC334">
        <v>30</v>
      </c>
      <c r="AD334" t="str">
        <v>No</v>
      </c>
      <c r="AE334" t="str">
        <v>No</v>
      </c>
      <c r="AF334" t="str">
        <v>No</v>
      </c>
      <c r="AG334" t="str">
        <v>No</v>
      </c>
      <c r="AH334">
        <v>5</v>
      </c>
      <c r="AI334" t="str">
        <v>2022-11</v>
      </c>
    </row>
    <row r="335">
      <c r="A335" s="1">
        <v>44895</v>
      </c>
      <c r="B335">
        <v>20221130</v>
      </c>
      <c r="C335">
        <v>2022</v>
      </c>
      <c r="D335">
        <v>202211</v>
      </c>
      <c r="E335" t="str">
        <v>2022-11</v>
      </c>
      <c r="F335">
        <v>4</v>
      </c>
      <c r="G335" t="str">
        <v>2022-Q4</v>
      </c>
      <c r="H335">
        <v>11</v>
      </c>
      <c r="I335" t="str">
        <v>November</v>
      </c>
      <c r="J335" t="str">
        <v>Nov</v>
      </c>
      <c r="K335" t="str">
        <v>Nov 2022</v>
      </c>
      <c r="L335">
        <v>49</v>
      </c>
      <c r="M335">
        <v>48</v>
      </c>
      <c r="N335">
        <v>2022</v>
      </c>
      <c r="O335" s="1">
        <v>44892</v>
      </c>
      <c r="P335" s="1">
        <v>44898</v>
      </c>
      <c r="Q335">
        <v>30</v>
      </c>
      <c r="R335">
        <v>334</v>
      </c>
      <c r="S335">
        <v>4</v>
      </c>
      <c r="T335" t="str">
        <v>Wednesday</v>
      </c>
      <c r="U335" t="str">
        <v>Wed</v>
      </c>
      <c r="V335" t="str">
        <v>No</v>
      </c>
      <c r="W335" t="str">
        <v>Yes</v>
      </c>
      <c r="X335" t="str">
        <v>No</v>
      </c>
      <c r="Y335" t="str">
        <v/>
      </c>
      <c r="Z335">
        <v>2023</v>
      </c>
      <c r="AA335">
        <v>1</v>
      </c>
      <c r="AB335" t="str">
        <v>Fall</v>
      </c>
      <c r="AC335">
        <v>30</v>
      </c>
      <c r="AD335" t="str">
        <v>No</v>
      </c>
      <c r="AE335" t="str">
        <v>Yes</v>
      </c>
      <c r="AF335" t="str">
        <v>No</v>
      </c>
      <c r="AG335" t="str">
        <v>No</v>
      </c>
      <c r="AH335">
        <v>5</v>
      </c>
      <c r="AI335" t="str">
        <v>2022-11</v>
      </c>
    </row>
    <row r="336">
      <c r="A336" s="1">
        <v>44896</v>
      </c>
      <c r="B336">
        <v>20221201</v>
      </c>
      <c r="C336">
        <v>2022</v>
      </c>
      <c r="D336">
        <v>202212</v>
      </c>
      <c r="E336" t="str">
        <v>2022-12</v>
      </c>
      <c r="F336">
        <v>4</v>
      </c>
      <c r="G336" t="str">
        <v>2022-Q4</v>
      </c>
      <c r="H336">
        <v>12</v>
      </c>
      <c r="I336" t="str">
        <v>December</v>
      </c>
      <c r="J336" t="str">
        <v>Dec</v>
      </c>
      <c r="K336" t="str">
        <v>Dec 2022</v>
      </c>
      <c r="L336">
        <v>49</v>
      </c>
      <c r="M336">
        <v>48</v>
      </c>
      <c r="N336">
        <v>2022</v>
      </c>
      <c r="O336" s="1">
        <v>44892</v>
      </c>
      <c r="P336" s="1">
        <v>44898</v>
      </c>
      <c r="Q336">
        <v>1</v>
      </c>
      <c r="R336">
        <v>335</v>
      </c>
      <c r="S336">
        <v>5</v>
      </c>
      <c r="T336" t="str">
        <v>Thursday</v>
      </c>
      <c r="U336" t="str">
        <v>Thu</v>
      </c>
      <c r="V336" t="str">
        <v>No</v>
      </c>
      <c r="W336" t="str">
        <v>Yes</v>
      </c>
      <c r="X336" t="str">
        <v>No</v>
      </c>
      <c r="Y336" t="str">
        <v/>
      </c>
      <c r="Z336">
        <v>2023</v>
      </c>
      <c r="AA336">
        <v>1</v>
      </c>
      <c r="AB336" t="str">
        <v>Winter</v>
      </c>
      <c r="AC336">
        <v>31</v>
      </c>
      <c r="AD336" t="str">
        <v>Yes</v>
      </c>
      <c r="AE336" t="str">
        <v>No</v>
      </c>
      <c r="AF336" t="str">
        <v>No</v>
      </c>
      <c r="AG336" t="str">
        <v>No</v>
      </c>
      <c r="AH336">
        <v>1</v>
      </c>
      <c r="AI336" t="str">
        <v>2022-12</v>
      </c>
    </row>
    <row r="337">
      <c r="A337" s="1">
        <v>44897</v>
      </c>
      <c r="B337">
        <v>20221202</v>
      </c>
      <c r="C337">
        <v>2022</v>
      </c>
      <c r="D337">
        <v>202212</v>
      </c>
      <c r="E337" t="str">
        <v>2022-12</v>
      </c>
      <c r="F337">
        <v>4</v>
      </c>
      <c r="G337" t="str">
        <v>2022-Q4</v>
      </c>
      <c r="H337">
        <v>12</v>
      </c>
      <c r="I337" t="str">
        <v>December</v>
      </c>
      <c r="J337" t="str">
        <v>Dec</v>
      </c>
      <c r="K337" t="str">
        <v>Dec 2022</v>
      </c>
      <c r="L337">
        <v>49</v>
      </c>
      <c r="M337">
        <v>48</v>
      </c>
      <c r="N337">
        <v>2022</v>
      </c>
      <c r="O337" s="1">
        <v>44892</v>
      </c>
      <c r="P337" s="1">
        <v>44898</v>
      </c>
      <c r="Q337">
        <v>2</v>
      </c>
      <c r="R337">
        <v>336</v>
      </c>
      <c r="S337">
        <v>6</v>
      </c>
      <c r="T337" t="str">
        <v>Friday</v>
      </c>
      <c r="U337" t="str">
        <v>Fri</v>
      </c>
      <c r="V337" t="str">
        <v>No</v>
      </c>
      <c r="W337" t="str">
        <v>Yes</v>
      </c>
      <c r="X337" t="str">
        <v>No</v>
      </c>
      <c r="Y337" t="str">
        <v/>
      </c>
      <c r="Z337">
        <v>2023</v>
      </c>
      <c r="AA337">
        <v>1</v>
      </c>
      <c r="AB337" t="str">
        <v>Winter</v>
      </c>
      <c r="AC337">
        <v>31</v>
      </c>
      <c r="AD337" t="str">
        <v>No</v>
      </c>
      <c r="AE337" t="str">
        <v>No</v>
      </c>
      <c r="AF337" t="str">
        <v>No</v>
      </c>
      <c r="AG337" t="str">
        <v>No</v>
      </c>
      <c r="AH337">
        <v>1</v>
      </c>
      <c r="AI337" t="str">
        <v>2022-12</v>
      </c>
    </row>
    <row r="338">
      <c r="A338" s="1">
        <v>44898</v>
      </c>
      <c r="B338">
        <v>20221203</v>
      </c>
      <c r="C338">
        <v>2022</v>
      </c>
      <c r="D338">
        <v>202212</v>
      </c>
      <c r="E338" t="str">
        <v>2022-12</v>
      </c>
      <c r="F338">
        <v>4</v>
      </c>
      <c r="G338" t="str">
        <v>2022-Q4</v>
      </c>
      <c r="H338">
        <v>12</v>
      </c>
      <c r="I338" t="str">
        <v>December</v>
      </c>
      <c r="J338" t="str">
        <v>Dec</v>
      </c>
      <c r="K338" t="str">
        <v>Dec 2022</v>
      </c>
      <c r="L338">
        <v>49</v>
      </c>
      <c r="M338">
        <v>48</v>
      </c>
      <c r="N338">
        <v>2022</v>
      </c>
      <c r="O338" s="1">
        <v>44892</v>
      </c>
      <c r="P338" s="1">
        <v>44898</v>
      </c>
      <c r="Q338">
        <v>3</v>
      </c>
      <c r="R338">
        <v>337</v>
      </c>
      <c r="S338">
        <v>7</v>
      </c>
      <c r="T338" t="str">
        <v>Saturday</v>
      </c>
      <c r="U338" t="str">
        <v>Sat</v>
      </c>
      <c r="V338" t="str">
        <v>Yes</v>
      </c>
      <c r="W338" t="str">
        <v>No</v>
      </c>
      <c r="X338" t="str">
        <v>No</v>
      </c>
      <c r="Y338" t="str">
        <v/>
      </c>
      <c r="Z338">
        <v>2023</v>
      </c>
      <c r="AA338">
        <v>1</v>
      </c>
      <c r="AB338" t="str">
        <v>Winter</v>
      </c>
      <c r="AC338">
        <v>31</v>
      </c>
      <c r="AD338" t="str">
        <v>No</v>
      </c>
      <c r="AE338" t="str">
        <v>No</v>
      </c>
      <c r="AF338" t="str">
        <v>No</v>
      </c>
      <c r="AG338" t="str">
        <v>No</v>
      </c>
      <c r="AH338">
        <v>1</v>
      </c>
      <c r="AI338" t="str">
        <v>2022-12</v>
      </c>
    </row>
    <row r="339">
      <c r="A339" s="1">
        <v>44899</v>
      </c>
      <c r="B339">
        <v>20221204</v>
      </c>
      <c r="C339">
        <v>2022</v>
      </c>
      <c r="D339">
        <v>202212</v>
      </c>
      <c r="E339" t="str">
        <v>2022-12</v>
      </c>
      <c r="F339">
        <v>4</v>
      </c>
      <c r="G339" t="str">
        <v>2022-Q4</v>
      </c>
      <c r="H339">
        <v>12</v>
      </c>
      <c r="I339" t="str">
        <v>December</v>
      </c>
      <c r="J339" t="str">
        <v>Dec</v>
      </c>
      <c r="K339" t="str">
        <v>Dec 2022</v>
      </c>
      <c r="L339">
        <v>50</v>
      </c>
      <c r="M339">
        <v>48</v>
      </c>
      <c r="N339">
        <v>2022</v>
      </c>
      <c r="O339" s="1">
        <v>44899</v>
      </c>
      <c r="P339" s="1">
        <v>44905</v>
      </c>
      <c r="Q339">
        <v>4</v>
      </c>
      <c r="R339">
        <v>338</v>
      </c>
      <c r="S339">
        <v>1</v>
      </c>
      <c r="T339" t="str">
        <v>Sunday</v>
      </c>
      <c r="U339" t="str">
        <v>Sun</v>
      </c>
      <c r="V339" t="str">
        <v>Yes</v>
      </c>
      <c r="W339" t="str">
        <v>No</v>
      </c>
      <c r="X339" t="str">
        <v>No</v>
      </c>
      <c r="Y339" t="str">
        <v/>
      </c>
      <c r="Z339">
        <v>2023</v>
      </c>
      <c r="AA339">
        <v>1</v>
      </c>
      <c r="AB339" t="str">
        <v>Winter</v>
      </c>
      <c r="AC339">
        <v>31</v>
      </c>
      <c r="AD339" t="str">
        <v>No</v>
      </c>
      <c r="AE339" t="str">
        <v>No</v>
      </c>
      <c r="AF339" t="str">
        <v>No</v>
      </c>
      <c r="AG339" t="str">
        <v>No</v>
      </c>
      <c r="AH339">
        <v>1</v>
      </c>
      <c r="AI339" t="str">
        <v>2022-12</v>
      </c>
    </row>
    <row r="340">
      <c r="A340" s="1">
        <v>44900</v>
      </c>
      <c r="B340">
        <v>20221205</v>
      </c>
      <c r="C340">
        <v>2022</v>
      </c>
      <c r="D340">
        <v>202212</v>
      </c>
      <c r="E340" t="str">
        <v>2022-12</v>
      </c>
      <c r="F340">
        <v>4</v>
      </c>
      <c r="G340" t="str">
        <v>2022-Q4</v>
      </c>
      <c r="H340">
        <v>12</v>
      </c>
      <c r="I340" t="str">
        <v>December</v>
      </c>
      <c r="J340" t="str">
        <v>Dec</v>
      </c>
      <c r="K340" t="str">
        <v>Dec 2022</v>
      </c>
      <c r="L340">
        <v>50</v>
      </c>
      <c r="M340">
        <v>49</v>
      </c>
      <c r="N340">
        <v>2022</v>
      </c>
      <c r="O340" s="1">
        <v>44899</v>
      </c>
      <c r="P340" s="1">
        <v>44905</v>
      </c>
      <c r="Q340">
        <v>5</v>
      </c>
      <c r="R340">
        <v>339</v>
      </c>
      <c r="S340">
        <v>2</v>
      </c>
      <c r="T340" t="str">
        <v>Monday</v>
      </c>
      <c r="U340" t="str">
        <v>Mon</v>
      </c>
      <c r="V340" t="str">
        <v>No</v>
      </c>
      <c r="W340" t="str">
        <v>Yes</v>
      </c>
      <c r="X340" t="str">
        <v>No</v>
      </c>
      <c r="Y340" t="str">
        <v/>
      </c>
      <c r="Z340">
        <v>2023</v>
      </c>
      <c r="AA340">
        <v>1</v>
      </c>
      <c r="AB340" t="str">
        <v>Winter</v>
      </c>
      <c r="AC340">
        <v>31</v>
      </c>
      <c r="AD340" t="str">
        <v>No</v>
      </c>
      <c r="AE340" t="str">
        <v>No</v>
      </c>
      <c r="AF340" t="str">
        <v>No</v>
      </c>
      <c r="AG340" t="str">
        <v>No</v>
      </c>
      <c r="AH340">
        <v>1</v>
      </c>
      <c r="AI340" t="str">
        <v>2022-12</v>
      </c>
    </row>
    <row r="341">
      <c r="A341" s="1">
        <v>44901</v>
      </c>
      <c r="B341">
        <v>20221206</v>
      </c>
      <c r="C341">
        <v>2022</v>
      </c>
      <c r="D341">
        <v>202212</v>
      </c>
      <c r="E341" t="str">
        <v>2022-12</v>
      </c>
      <c r="F341">
        <v>4</v>
      </c>
      <c r="G341" t="str">
        <v>2022-Q4</v>
      </c>
      <c r="H341">
        <v>12</v>
      </c>
      <c r="I341" t="str">
        <v>December</v>
      </c>
      <c r="J341" t="str">
        <v>Dec</v>
      </c>
      <c r="K341" t="str">
        <v>Dec 2022</v>
      </c>
      <c r="L341">
        <v>50</v>
      </c>
      <c r="M341">
        <v>49</v>
      </c>
      <c r="N341">
        <v>2022</v>
      </c>
      <c r="O341" s="1">
        <v>44899</v>
      </c>
      <c r="P341" s="1">
        <v>44905</v>
      </c>
      <c r="Q341">
        <v>6</v>
      </c>
      <c r="R341">
        <v>340</v>
      </c>
      <c r="S341">
        <v>3</v>
      </c>
      <c r="T341" t="str">
        <v>Tuesday</v>
      </c>
      <c r="U341" t="str">
        <v>Tue</v>
      </c>
      <c r="V341" t="str">
        <v>No</v>
      </c>
      <c r="W341" t="str">
        <v>Yes</v>
      </c>
      <c r="X341" t="str">
        <v>No</v>
      </c>
      <c r="Y341" t="str">
        <v/>
      </c>
      <c r="Z341">
        <v>2023</v>
      </c>
      <c r="AA341">
        <v>1</v>
      </c>
      <c r="AB341" t="str">
        <v>Winter</v>
      </c>
      <c r="AC341">
        <v>31</v>
      </c>
      <c r="AD341" t="str">
        <v>No</v>
      </c>
      <c r="AE341" t="str">
        <v>No</v>
      </c>
      <c r="AF341" t="str">
        <v>No</v>
      </c>
      <c r="AG341" t="str">
        <v>No</v>
      </c>
      <c r="AH341">
        <v>1</v>
      </c>
      <c r="AI341" t="str">
        <v>2022-12</v>
      </c>
    </row>
    <row r="342">
      <c r="A342" s="1">
        <v>44902</v>
      </c>
      <c r="B342">
        <v>20221207</v>
      </c>
      <c r="C342">
        <v>2022</v>
      </c>
      <c r="D342">
        <v>202212</v>
      </c>
      <c r="E342" t="str">
        <v>2022-12</v>
      </c>
      <c r="F342">
        <v>4</v>
      </c>
      <c r="G342" t="str">
        <v>2022-Q4</v>
      </c>
      <c r="H342">
        <v>12</v>
      </c>
      <c r="I342" t="str">
        <v>December</v>
      </c>
      <c r="J342" t="str">
        <v>Dec</v>
      </c>
      <c r="K342" t="str">
        <v>Dec 2022</v>
      </c>
      <c r="L342">
        <v>50</v>
      </c>
      <c r="M342">
        <v>49</v>
      </c>
      <c r="N342">
        <v>2022</v>
      </c>
      <c r="O342" s="1">
        <v>44899</v>
      </c>
      <c r="P342" s="1">
        <v>44905</v>
      </c>
      <c r="Q342">
        <v>7</v>
      </c>
      <c r="R342">
        <v>341</v>
      </c>
      <c r="S342">
        <v>4</v>
      </c>
      <c r="T342" t="str">
        <v>Wednesday</v>
      </c>
      <c r="U342" t="str">
        <v>Wed</v>
      </c>
      <c r="V342" t="str">
        <v>No</v>
      </c>
      <c r="W342" t="str">
        <v>Yes</v>
      </c>
      <c r="X342" t="str">
        <v>No</v>
      </c>
      <c r="Y342" t="str">
        <v/>
      </c>
      <c r="Z342">
        <v>2023</v>
      </c>
      <c r="AA342">
        <v>1</v>
      </c>
      <c r="AB342" t="str">
        <v>Winter</v>
      </c>
      <c r="AC342">
        <v>31</v>
      </c>
      <c r="AD342" t="str">
        <v>No</v>
      </c>
      <c r="AE342" t="str">
        <v>No</v>
      </c>
      <c r="AF342" t="str">
        <v>No</v>
      </c>
      <c r="AG342" t="str">
        <v>No</v>
      </c>
      <c r="AH342">
        <v>1</v>
      </c>
      <c r="AI342" t="str">
        <v>2022-12</v>
      </c>
    </row>
    <row r="343">
      <c r="A343" s="1">
        <v>44903</v>
      </c>
      <c r="B343">
        <v>20221208</v>
      </c>
      <c r="C343">
        <v>2022</v>
      </c>
      <c r="D343">
        <v>202212</v>
      </c>
      <c r="E343" t="str">
        <v>2022-12</v>
      </c>
      <c r="F343">
        <v>4</v>
      </c>
      <c r="G343" t="str">
        <v>2022-Q4</v>
      </c>
      <c r="H343">
        <v>12</v>
      </c>
      <c r="I343" t="str">
        <v>December</v>
      </c>
      <c r="J343" t="str">
        <v>Dec</v>
      </c>
      <c r="K343" t="str">
        <v>Dec 2022</v>
      </c>
      <c r="L343">
        <v>50</v>
      </c>
      <c r="M343">
        <v>49</v>
      </c>
      <c r="N343">
        <v>2022</v>
      </c>
      <c r="O343" s="1">
        <v>44899</v>
      </c>
      <c r="P343" s="1">
        <v>44905</v>
      </c>
      <c r="Q343">
        <v>8</v>
      </c>
      <c r="R343">
        <v>342</v>
      </c>
      <c r="S343">
        <v>5</v>
      </c>
      <c r="T343" t="str">
        <v>Thursday</v>
      </c>
      <c r="U343" t="str">
        <v>Thu</v>
      </c>
      <c r="V343" t="str">
        <v>No</v>
      </c>
      <c r="W343" t="str">
        <v>Yes</v>
      </c>
      <c r="X343" t="str">
        <v>No</v>
      </c>
      <c r="Y343" t="str">
        <v/>
      </c>
      <c r="Z343">
        <v>2023</v>
      </c>
      <c r="AA343">
        <v>1</v>
      </c>
      <c r="AB343" t="str">
        <v>Winter</v>
      </c>
      <c r="AC343">
        <v>31</v>
      </c>
      <c r="AD343" t="str">
        <v>No</v>
      </c>
      <c r="AE343" t="str">
        <v>No</v>
      </c>
      <c r="AF343" t="str">
        <v>No</v>
      </c>
      <c r="AG343" t="str">
        <v>No</v>
      </c>
      <c r="AH343">
        <v>2</v>
      </c>
      <c r="AI343" t="str">
        <v>2022-12</v>
      </c>
    </row>
    <row r="344">
      <c r="A344" s="1">
        <v>44904</v>
      </c>
      <c r="B344">
        <v>20221209</v>
      </c>
      <c r="C344">
        <v>2022</v>
      </c>
      <c r="D344">
        <v>202212</v>
      </c>
      <c r="E344" t="str">
        <v>2022-12</v>
      </c>
      <c r="F344">
        <v>4</v>
      </c>
      <c r="G344" t="str">
        <v>2022-Q4</v>
      </c>
      <c r="H344">
        <v>12</v>
      </c>
      <c r="I344" t="str">
        <v>December</v>
      </c>
      <c r="J344" t="str">
        <v>Dec</v>
      </c>
      <c r="K344" t="str">
        <v>Dec 2022</v>
      </c>
      <c r="L344">
        <v>50</v>
      </c>
      <c r="M344">
        <v>49</v>
      </c>
      <c r="N344">
        <v>2022</v>
      </c>
      <c r="O344" s="1">
        <v>44899</v>
      </c>
      <c r="P344" s="1">
        <v>44905</v>
      </c>
      <c r="Q344">
        <v>9</v>
      </c>
      <c r="R344">
        <v>343</v>
      </c>
      <c r="S344">
        <v>6</v>
      </c>
      <c r="T344" t="str">
        <v>Friday</v>
      </c>
      <c r="U344" t="str">
        <v>Fri</v>
      </c>
      <c r="V344" t="str">
        <v>No</v>
      </c>
      <c r="W344" t="str">
        <v>Yes</v>
      </c>
      <c r="X344" t="str">
        <v>No</v>
      </c>
      <c r="Y344" t="str">
        <v/>
      </c>
      <c r="Z344">
        <v>2023</v>
      </c>
      <c r="AA344">
        <v>1</v>
      </c>
      <c r="AB344" t="str">
        <v>Winter</v>
      </c>
      <c r="AC344">
        <v>31</v>
      </c>
      <c r="AD344" t="str">
        <v>No</v>
      </c>
      <c r="AE344" t="str">
        <v>No</v>
      </c>
      <c r="AF344" t="str">
        <v>No</v>
      </c>
      <c r="AG344" t="str">
        <v>No</v>
      </c>
      <c r="AH344">
        <v>2</v>
      </c>
      <c r="AI344" t="str">
        <v>2022-12</v>
      </c>
    </row>
    <row r="345">
      <c r="A345" s="1">
        <v>44905</v>
      </c>
      <c r="B345">
        <v>20221210</v>
      </c>
      <c r="C345">
        <v>2022</v>
      </c>
      <c r="D345">
        <v>202212</v>
      </c>
      <c r="E345" t="str">
        <v>2022-12</v>
      </c>
      <c r="F345">
        <v>4</v>
      </c>
      <c r="G345" t="str">
        <v>2022-Q4</v>
      </c>
      <c r="H345">
        <v>12</v>
      </c>
      <c r="I345" t="str">
        <v>December</v>
      </c>
      <c r="J345" t="str">
        <v>Dec</v>
      </c>
      <c r="K345" t="str">
        <v>Dec 2022</v>
      </c>
      <c r="L345">
        <v>50</v>
      </c>
      <c r="M345">
        <v>49</v>
      </c>
      <c r="N345">
        <v>2022</v>
      </c>
      <c r="O345" s="1">
        <v>44899</v>
      </c>
      <c r="P345" s="1">
        <v>44905</v>
      </c>
      <c r="Q345">
        <v>10</v>
      </c>
      <c r="R345">
        <v>344</v>
      </c>
      <c r="S345">
        <v>7</v>
      </c>
      <c r="T345" t="str">
        <v>Saturday</v>
      </c>
      <c r="U345" t="str">
        <v>Sat</v>
      </c>
      <c r="V345" t="str">
        <v>Yes</v>
      </c>
      <c r="W345" t="str">
        <v>No</v>
      </c>
      <c r="X345" t="str">
        <v>No</v>
      </c>
      <c r="Y345" t="str">
        <v/>
      </c>
      <c r="Z345">
        <v>2023</v>
      </c>
      <c r="AA345">
        <v>1</v>
      </c>
      <c r="AB345" t="str">
        <v>Winter</v>
      </c>
      <c r="AC345">
        <v>31</v>
      </c>
      <c r="AD345" t="str">
        <v>No</v>
      </c>
      <c r="AE345" t="str">
        <v>No</v>
      </c>
      <c r="AF345" t="str">
        <v>No</v>
      </c>
      <c r="AG345" t="str">
        <v>No</v>
      </c>
      <c r="AH345">
        <v>2</v>
      </c>
      <c r="AI345" t="str">
        <v>2022-12</v>
      </c>
    </row>
    <row r="346">
      <c r="A346" s="1">
        <v>44906</v>
      </c>
      <c r="B346">
        <v>20221211</v>
      </c>
      <c r="C346">
        <v>2022</v>
      </c>
      <c r="D346">
        <v>202212</v>
      </c>
      <c r="E346" t="str">
        <v>2022-12</v>
      </c>
      <c r="F346">
        <v>4</v>
      </c>
      <c r="G346" t="str">
        <v>2022-Q4</v>
      </c>
      <c r="H346">
        <v>12</v>
      </c>
      <c r="I346" t="str">
        <v>December</v>
      </c>
      <c r="J346" t="str">
        <v>Dec</v>
      </c>
      <c r="K346" t="str">
        <v>Dec 2022</v>
      </c>
      <c r="L346">
        <v>51</v>
      </c>
      <c r="M346">
        <v>49</v>
      </c>
      <c r="N346">
        <v>2022</v>
      </c>
      <c r="O346" s="1">
        <v>44906</v>
      </c>
      <c r="P346" s="1">
        <v>44912</v>
      </c>
      <c r="Q346">
        <v>11</v>
      </c>
      <c r="R346">
        <v>345</v>
      </c>
      <c r="S346">
        <v>1</v>
      </c>
      <c r="T346" t="str">
        <v>Sunday</v>
      </c>
      <c r="U346" t="str">
        <v>Sun</v>
      </c>
      <c r="V346" t="str">
        <v>Yes</v>
      </c>
      <c r="W346" t="str">
        <v>No</v>
      </c>
      <c r="X346" t="str">
        <v>No</v>
      </c>
      <c r="Y346" t="str">
        <v/>
      </c>
      <c r="Z346">
        <v>2023</v>
      </c>
      <c r="AA346">
        <v>1</v>
      </c>
      <c r="AB346" t="str">
        <v>Winter</v>
      </c>
      <c r="AC346">
        <v>31</v>
      </c>
      <c r="AD346" t="str">
        <v>No</v>
      </c>
      <c r="AE346" t="str">
        <v>No</v>
      </c>
      <c r="AF346" t="str">
        <v>No</v>
      </c>
      <c r="AG346" t="str">
        <v>No</v>
      </c>
      <c r="AH346">
        <v>2</v>
      </c>
      <c r="AI346" t="str">
        <v>2022-12</v>
      </c>
    </row>
    <row r="347">
      <c r="A347" s="1">
        <v>44907</v>
      </c>
      <c r="B347">
        <v>20221212</v>
      </c>
      <c r="C347">
        <v>2022</v>
      </c>
      <c r="D347">
        <v>202212</v>
      </c>
      <c r="E347" t="str">
        <v>2022-12</v>
      </c>
      <c r="F347">
        <v>4</v>
      </c>
      <c r="G347" t="str">
        <v>2022-Q4</v>
      </c>
      <c r="H347">
        <v>12</v>
      </c>
      <c r="I347" t="str">
        <v>December</v>
      </c>
      <c r="J347" t="str">
        <v>Dec</v>
      </c>
      <c r="K347" t="str">
        <v>Dec 2022</v>
      </c>
      <c r="L347">
        <v>51</v>
      </c>
      <c r="M347">
        <v>50</v>
      </c>
      <c r="N347">
        <v>2022</v>
      </c>
      <c r="O347" s="1">
        <v>44906</v>
      </c>
      <c r="P347" s="1">
        <v>44912</v>
      </c>
      <c r="Q347">
        <v>12</v>
      </c>
      <c r="R347">
        <v>346</v>
      </c>
      <c r="S347">
        <v>2</v>
      </c>
      <c r="T347" t="str">
        <v>Monday</v>
      </c>
      <c r="U347" t="str">
        <v>Mon</v>
      </c>
      <c r="V347" t="str">
        <v>No</v>
      </c>
      <c r="W347" t="str">
        <v>Yes</v>
      </c>
      <c r="X347" t="str">
        <v>No</v>
      </c>
      <c r="Y347" t="str">
        <v/>
      </c>
      <c r="Z347">
        <v>2023</v>
      </c>
      <c r="AA347">
        <v>1</v>
      </c>
      <c r="AB347" t="str">
        <v>Winter</v>
      </c>
      <c r="AC347">
        <v>31</v>
      </c>
      <c r="AD347" t="str">
        <v>No</v>
      </c>
      <c r="AE347" t="str">
        <v>No</v>
      </c>
      <c r="AF347" t="str">
        <v>No</v>
      </c>
      <c r="AG347" t="str">
        <v>No</v>
      </c>
      <c r="AH347">
        <v>2</v>
      </c>
      <c r="AI347" t="str">
        <v>2022-12</v>
      </c>
    </row>
    <row r="348">
      <c r="A348" s="1">
        <v>44908</v>
      </c>
      <c r="B348">
        <v>20221213</v>
      </c>
      <c r="C348">
        <v>2022</v>
      </c>
      <c r="D348">
        <v>202212</v>
      </c>
      <c r="E348" t="str">
        <v>2022-12</v>
      </c>
      <c r="F348">
        <v>4</v>
      </c>
      <c r="G348" t="str">
        <v>2022-Q4</v>
      </c>
      <c r="H348">
        <v>12</v>
      </c>
      <c r="I348" t="str">
        <v>December</v>
      </c>
      <c r="J348" t="str">
        <v>Dec</v>
      </c>
      <c r="K348" t="str">
        <v>Dec 2022</v>
      </c>
      <c r="L348">
        <v>51</v>
      </c>
      <c r="M348">
        <v>50</v>
      </c>
      <c r="N348">
        <v>2022</v>
      </c>
      <c r="O348" s="1">
        <v>44906</v>
      </c>
      <c r="P348" s="1">
        <v>44912</v>
      </c>
      <c r="Q348">
        <v>13</v>
      </c>
      <c r="R348">
        <v>347</v>
      </c>
      <c r="S348">
        <v>3</v>
      </c>
      <c r="T348" t="str">
        <v>Tuesday</v>
      </c>
      <c r="U348" t="str">
        <v>Tue</v>
      </c>
      <c r="V348" t="str">
        <v>No</v>
      </c>
      <c r="W348" t="str">
        <v>Yes</v>
      </c>
      <c r="X348" t="str">
        <v>No</v>
      </c>
      <c r="Y348" t="str">
        <v/>
      </c>
      <c r="Z348">
        <v>2023</v>
      </c>
      <c r="AA348">
        <v>1</v>
      </c>
      <c r="AB348" t="str">
        <v>Winter</v>
      </c>
      <c r="AC348">
        <v>31</v>
      </c>
      <c r="AD348" t="str">
        <v>No</v>
      </c>
      <c r="AE348" t="str">
        <v>No</v>
      </c>
      <c r="AF348" t="str">
        <v>No</v>
      </c>
      <c r="AG348" t="str">
        <v>No</v>
      </c>
      <c r="AH348">
        <v>2</v>
      </c>
      <c r="AI348" t="str">
        <v>2022-12</v>
      </c>
    </row>
    <row r="349">
      <c r="A349" s="1">
        <v>44909</v>
      </c>
      <c r="B349">
        <v>20221214</v>
      </c>
      <c r="C349">
        <v>2022</v>
      </c>
      <c r="D349">
        <v>202212</v>
      </c>
      <c r="E349" t="str">
        <v>2022-12</v>
      </c>
      <c r="F349">
        <v>4</v>
      </c>
      <c r="G349" t="str">
        <v>2022-Q4</v>
      </c>
      <c r="H349">
        <v>12</v>
      </c>
      <c r="I349" t="str">
        <v>December</v>
      </c>
      <c r="J349" t="str">
        <v>Dec</v>
      </c>
      <c r="K349" t="str">
        <v>Dec 2022</v>
      </c>
      <c r="L349">
        <v>51</v>
      </c>
      <c r="M349">
        <v>50</v>
      </c>
      <c r="N349">
        <v>2022</v>
      </c>
      <c r="O349" s="1">
        <v>44906</v>
      </c>
      <c r="P349" s="1">
        <v>44912</v>
      </c>
      <c r="Q349">
        <v>14</v>
      </c>
      <c r="R349">
        <v>348</v>
      </c>
      <c r="S349">
        <v>4</v>
      </c>
      <c r="T349" t="str">
        <v>Wednesday</v>
      </c>
      <c r="U349" t="str">
        <v>Wed</v>
      </c>
      <c r="V349" t="str">
        <v>No</v>
      </c>
      <c r="W349" t="str">
        <v>Yes</v>
      </c>
      <c r="X349" t="str">
        <v>No</v>
      </c>
      <c r="Y349" t="str">
        <v/>
      </c>
      <c r="Z349">
        <v>2023</v>
      </c>
      <c r="AA349">
        <v>1</v>
      </c>
      <c r="AB349" t="str">
        <v>Winter</v>
      </c>
      <c r="AC349">
        <v>31</v>
      </c>
      <c r="AD349" t="str">
        <v>No</v>
      </c>
      <c r="AE349" t="str">
        <v>No</v>
      </c>
      <c r="AF349" t="str">
        <v>No</v>
      </c>
      <c r="AG349" t="str">
        <v>No</v>
      </c>
      <c r="AH349">
        <v>2</v>
      </c>
      <c r="AI349" t="str">
        <v>2022-12</v>
      </c>
    </row>
    <row r="350">
      <c r="A350" s="1">
        <v>44910</v>
      </c>
      <c r="B350">
        <v>20221215</v>
      </c>
      <c r="C350">
        <v>2022</v>
      </c>
      <c r="D350">
        <v>202212</v>
      </c>
      <c r="E350" t="str">
        <v>2022-12</v>
      </c>
      <c r="F350">
        <v>4</v>
      </c>
      <c r="G350" t="str">
        <v>2022-Q4</v>
      </c>
      <c r="H350">
        <v>12</v>
      </c>
      <c r="I350" t="str">
        <v>December</v>
      </c>
      <c r="J350" t="str">
        <v>Dec</v>
      </c>
      <c r="K350" t="str">
        <v>Dec 2022</v>
      </c>
      <c r="L350">
        <v>51</v>
      </c>
      <c r="M350">
        <v>50</v>
      </c>
      <c r="N350">
        <v>2022</v>
      </c>
      <c r="O350" s="1">
        <v>44906</v>
      </c>
      <c r="P350" s="1">
        <v>44912</v>
      </c>
      <c r="Q350">
        <v>15</v>
      </c>
      <c r="R350">
        <v>349</v>
      </c>
      <c r="S350">
        <v>5</v>
      </c>
      <c r="T350" t="str">
        <v>Thursday</v>
      </c>
      <c r="U350" t="str">
        <v>Thu</v>
      </c>
      <c r="V350" t="str">
        <v>No</v>
      </c>
      <c r="W350" t="str">
        <v>Yes</v>
      </c>
      <c r="X350" t="str">
        <v>No</v>
      </c>
      <c r="Y350" t="str">
        <v/>
      </c>
      <c r="Z350">
        <v>2023</v>
      </c>
      <c r="AA350">
        <v>1</v>
      </c>
      <c r="AB350" t="str">
        <v>Winter</v>
      </c>
      <c r="AC350">
        <v>31</v>
      </c>
      <c r="AD350" t="str">
        <v>No</v>
      </c>
      <c r="AE350" t="str">
        <v>No</v>
      </c>
      <c r="AF350" t="str">
        <v>No</v>
      </c>
      <c r="AG350" t="str">
        <v>No</v>
      </c>
      <c r="AH350">
        <v>3</v>
      </c>
      <c r="AI350" t="str">
        <v>2022-12</v>
      </c>
    </row>
    <row r="351">
      <c r="A351" s="1">
        <v>44911</v>
      </c>
      <c r="B351">
        <v>20221216</v>
      </c>
      <c r="C351">
        <v>2022</v>
      </c>
      <c r="D351">
        <v>202212</v>
      </c>
      <c r="E351" t="str">
        <v>2022-12</v>
      </c>
      <c r="F351">
        <v>4</v>
      </c>
      <c r="G351" t="str">
        <v>2022-Q4</v>
      </c>
      <c r="H351">
        <v>12</v>
      </c>
      <c r="I351" t="str">
        <v>December</v>
      </c>
      <c r="J351" t="str">
        <v>Dec</v>
      </c>
      <c r="K351" t="str">
        <v>Dec 2022</v>
      </c>
      <c r="L351">
        <v>51</v>
      </c>
      <c r="M351">
        <v>50</v>
      </c>
      <c r="N351">
        <v>2022</v>
      </c>
      <c r="O351" s="1">
        <v>44906</v>
      </c>
      <c r="P351" s="1">
        <v>44912</v>
      </c>
      <c r="Q351">
        <v>16</v>
      </c>
      <c r="R351">
        <v>350</v>
      </c>
      <c r="S351">
        <v>6</v>
      </c>
      <c r="T351" t="str">
        <v>Friday</v>
      </c>
      <c r="U351" t="str">
        <v>Fri</v>
      </c>
      <c r="V351" t="str">
        <v>No</v>
      </c>
      <c r="W351" t="str">
        <v>Yes</v>
      </c>
      <c r="X351" t="str">
        <v>No</v>
      </c>
      <c r="Y351" t="str">
        <v/>
      </c>
      <c r="Z351">
        <v>2023</v>
      </c>
      <c r="AA351">
        <v>1</v>
      </c>
      <c r="AB351" t="str">
        <v>Winter</v>
      </c>
      <c r="AC351">
        <v>31</v>
      </c>
      <c r="AD351" t="str">
        <v>No</v>
      </c>
      <c r="AE351" t="str">
        <v>No</v>
      </c>
      <c r="AF351" t="str">
        <v>No</v>
      </c>
      <c r="AG351" t="str">
        <v>No</v>
      </c>
      <c r="AH351">
        <v>3</v>
      </c>
      <c r="AI351" t="str">
        <v>2022-12</v>
      </c>
    </row>
    <row r="352">
      <c r="A352" s="1">
        <v>44912</v>
      </c>
      <c r="B352">
        <v>20221217</v>
      </c>
      <c r="C352">
        <v>2022</v>
      </c>
      <c r="D352">
        <v>202212</v>
      </c>
      <c r="E352" t="str">
        <v>2022-12</v>
      </c>
      <c r="F352">
        <v>4</v>
      </c>
      <c r="G352" t="str">
        <v>2022-Q4</v>
      </c>
      <c r="H352">
        <v>12</v>
      </c>
      <c r="I352" t="str">
        <v>December</v>
      </c>
      <c r="J352" t="str">
        <v>Dec</v>
      </c>
      <c r="K352" t="str">
        <v>Dec 2022</v>
      </c>
      <c r="L352">
        <v>51</v>
      </c>
      <c r="M352">
        <v>50</v>
      </c>
      <c r="N352">
        <v>2022</v>
      </c>
      <c r="O352" s="1">
        <v>44906</v>
      </c>
      <c r="P352" s="1">
        <v>44912</v>
      </c>
      <c r="Q352">
        <v>17</v>
      </c>
      <c r="R352">
        <v>351</v>
      </c>
      <c r="S352">
        <v>7</v>
      </c>
      <c r="T352" t="str">
        <v>Saturday</v>
      </c>
      <c r="U352" t="str">
        <v>Sat</v>
      </c>
      <c r="V352" t="str">
        <v>Yes</v>
      </c>
      <c r="W352" t="str">
        <v>No</v>
      </c>
      <c r="X352" t="str">
        <v>No</v>
      </c>
      <c r="Y352" t="str">
        <v/>
      </c>
      <c r="Z352">
        <v>2023</v>
      </c>
      <c r="AA352">
        <v>1</v>
      </c>
      <c r="AB352" t="str">
        <v>Winter</v>
      </c>
      <c r="AC352">
        <v>31</v>
      </c>
      <c r="AD352" t="str">
        <v>No</v>
      </c>
      <c r="AE352" t="str">
        <v>No</v>
      </c>
      <c r="AF352" t="str">
        <v>No</v>
      </c>
      <c r="AG352" t="str">
        <v>No</v>
      </c>
      <c r="AH352">
        <v>3</v>
      </c>
      <c r="AI352" t="str">
        <v>2022-12</v>
      </c>
    </row>
    <row r="353">
      <c r="A353" s="1">
        <v>44913</v>
      </c>
      <c r="B353">
        <v>20221218</v>
      </c>
      <c r="C353">
        <v>2022</v>
      </c>
      <c r="D353">
        <v>202212</v>
      </c>
      <c r="E353" t="str">
        <v>2022-12</v>
      </c>
      <c r="F353">
        <v>4</v>
      </c>
      <c r="G353" t="str">
        <v>2022-Q4</v>
      </c>
      <c r="H353">
        <v>12</v>
      </c>
      <c r="I353" t="str">
        <v>December</v>
      </c>
      <c r="J353" t="str">
        <v>Dec</v>
      </c>
      <c r="K353" t="str">
        <v>Dec 2022</v>
      </c>
      <c r="L353">
        <v>52</v>
      </c>
      <c r="M353">
        <v>50</v>
      </c>
      <c r="N353">
        <v>2022</v>
      </c>
      <c r="O353" s="1">
        <v>44913</v>
      </c>
      <c r="P353" s="1">
        <v>44919</v>
      </c>
      <c r="Q353">
        <v>18</v>
      </c>
      <c r="R353">
        <v>352</v>
      </c>
      <c r="S353">
        <v>1</v>
      </c>
      <c r="T353" t="str">
        <v>Sunday</v>
      </c>
      <c r="U353" t="str">
        <v>Sun</v>
      </c>
      <c r="V353" t="str">
        <v>Yes</v>
      </c>
      <c r="W353" t="str">
        <v>No</v>
      </c>
      <c r="X353" t="str">
        <v>No</v>
      </c>
      <c r="Y353" t="str">
        <v/>
      </c>
      <c r="Z353">
        <v>2023</v>
      </c>
      <c r="AA353">
        <v>1</v>
      </c>
      <c r="AB353" t="str">
        <v>Winter</v>
      </c>
      <c r="AC353">
        <v>31</v>
      </c>
      <c r="AD353" t="str">
        <v>No</v>
      </c>
      <c r="AE353" t="str">
        <v>No</v>
      </c>
      <c r="AF353" t="str">
        <v>No</v>
      </c>
      <c r="AG353" t="str">
        <v>No</v>
      </c>
      <c r="AH353">
        <v>3</v>
      </c>
      <c r="AI353" t="str">
        <v>2022-12</v>
      </c>
    </row>
    <row r="354">
      <c r="A354" s="1">
        <v>44914</v>
      </c>
      <c r="B354">
        <v>20221219</v>
      </c>
      <c r="C354">
        <v>2022</v>
      </c>
      <c r="D354">
        <v>202212</v>
      </c>
      <c r="E354" t="str">
        <v>2022-12</v>
      </c>
      <c r="F354">
        <v>4</v>
      </c>
      <c r="G354" t="str">
        <v>2022-Q4</v>
      </c>
      <c r="H354">
        <v>12</v>
      </c>
      <c r="I354" t="str">
        <v>December</v>
      </c>
      <c r="J354" t="str">
        <v>Dec</v>
      </c>
      <c r="K354" t="str">
        <v>Dec 2022</v>
      </c>
      <c r="L354">
        <v>52</v>
      </c>
      <c r="M354">
        <v>51</v>
      </c>
      <c r="N354">
        <v>2022</v>
      </c>
      <c r="O354" s="1">
        <v>44913</v>
      </c>
      <c r="P354" s="1">
        <v>44919</v>
      </c>
      <c r="Q354">
        <v>19</v>
      </c>
      <c r="R354">
        <v>353</v>
      </c>
      <c r="S354">
        <v>2</v>
      </c>
      <c r="T354" t="str">
        <v>Monday</v>
      </c>
      <c r="U354" t="str">
        <v>Mon</v>
      </c>
      <c r="V354" t="str">
        <v>No</v>
      </c>
      <c r="W354" t="str">
        <v>Yes</v>
      </c>
      <c r="X354" t="str">
        <v>No</v>
      </c>
      <c r="Y354" t="str">
        <v/>
      </c>
      <c r="Z354">
        <v>2023</v>
      </c>
      <c r="AA354">
        <v>1</v>
      </c>
      <c r="AB354" t="str">
        <v>Winter</v>
      </c>
      <c r="AC354">
        <v>31</v>
      </c>
      <c r="AD354" t="str">
        <v>No</v>
      </c>
      <c r="AE354" t="str">
        <v>No</v>
      </c>
      <c r="AF354" t="str">
        <v>No</v>
      </c>
      <c r="AG354" t="str">
        <v>No</v>
      </c>
      <c r="AH354">
        <v>3</v>
      </c>
      <c r="AI354" t="str">
        <v>2022-12</v>
      </c>
    </row>
    <row r="355">
      <c r="A355" s="1">
        <v>44915</v>
      </c>
      <c r="B355">
        <v>20221220</v>
      </c>
      <c r="C355">
        <v>2022</v>
      </c>
      <c r="D355">
        <v>202212</v>
      </c>
      <c r="E355" t="str">
        <v>2022-12</v>
      </c>
      <c r="F355">
        <v>4</v>
      </c>
      <c r="G355" t="str">
        <v>2022-Q4</v>
      </c>
      <c r="H355">
        <v>12</v>
      </c>
      <c r="I355" t="str">
        <v>December</v>
      </c>
      <c r="J355" t="str">
        <v>Dec</v>
      </c>
      <c r="K355" t="str">
        <v>Dec 2022</v>
      </c>
      <c r="L355">
        <v>52</v>
      </c>
      <c r="M355">
        <v>51</v>
      </c>
      <c r="N355">
        <v>2022</v>
      </c>
      <c r="O355" s="1">
        <v>44913</v>
      </c>
      <c r="P355" s="1">
        <v>44919</v>
      </c>
      <c r="Q355">
        <v>20</v>
      </c>
      <c r="R355">
        <v>354</v>
      </c>
      <c r="S355">
        <v>3</v>
      </c>
      <c r="T355" t="str">
        <v>Tuesday</v>
      </c>
      <c r="U355" t="str">
        <v>Tue</v>
      </c>
      <c r="V355" t="str">
        <v>No</v>
      </c>
      <c r="W355" t="str">
        <v>Yes</v>
      </c>
      <c r="X355" t="str">
        <v>No</v>
      </c>
      <c r="Y355" t="str">
        <v/>
      </c>
      <c r="Z355">
        <v>2023</v>
      </c>
      <c r="AA355">
        <v>1</v>
      </c>
      <c r="AB355" t="str">
        <v>Winter</v>
      </c>
      <c r="AC355">
        <v>31</v>
      </c>
      <c r="AD355" t="str">
        <v>No</v>
      </c>
      <c r="AE355" t="str">
        <v>No</v>
      </c>
      <c r="AF355" t="str">
        <v>No</v>
      </c>
      <c r="AG355" t="str">
        <v>No</v>
      </c>
      <c r="AH355">
        <v>3</v>
      </c>
      <c r="AI355" t="str">
        <v>2022-12</v>
      </c>
    </row>
    <row r="356">
      <c r="A356" s="1">
        <v>44916</v>
      </c>
      <c r="B356">
        <v>20221221</v>
      </c>
      <c r="C356">
        <v>2022</v>
      </c>
      <c r="D356">
        <v>202212</v>
      </c>
      <c r="E356" t="str">
        <v>2022-12</v>
      </c>
      <c r="F356">
        <v>4</v>
      </c>
      <c r="G356" t="str">
        <v>2022-Q4</v>
      </c>
      <c r="H356">
        <v>12</v>
      </c>
      <c r="I356" t="str">
        <v>December</v>
      </c>
      <c r="J356" t="str">
        <v>Dec</v>
      </c>
      <c r="K356" t="str">
        <v>Dec 2022</v>
      </c>
      <c r="L356">
        <v>52</v>
      </c>
      <c r="M356">
        <v>51</v>
      </c>
      <c r="N356">
        <v>2022</v>
      </c>
      <c r="O356" s="1">
        <v>44913</v>
      </c>
      <c r="P356" s="1">
        <v>44919</v>
      </c>
      <c r="Q356">
        <v>21</v>
      </c>
      <c r="R356">
        <v>355</v>
      </c>
      <c r="S356">
        <v>4</v>
      </c>
      <c r="T356" t="str">
        <v>Wednesday</v>
      </c>
      <c r="U356" t="str">
        <v>Wed</v>
      </c>
      <c r="V356" t="str">
        <v>No</v>
      </c>
      <c r="W356" t="str">
        <v>Yes</v>
      </c>
      <c r="X356" t="str">
        <v>No</v>
      </c>
      <c r="Y356" t="str">
        <v/>
      </c>
      <c r="Z356">
        <v>2023</v>
      </c>
      <c r="AA356">
        <v>1</v>
      </c>
      <c r="AB356" t="str">
        <v>Winter</v>
      </c>
      <c r="AC356">
        <v>31</v>
      </c>
      <c r="AD356" t="str">
        <v>No</v>
      </c>
      <c r="AE356" t="str">
        <v>No</v>
      </c>
      <c r="AF356" t="str">
        <v>No</v>
      </c>
      <c r="AG356" t="str">
        <v>No</v>
      </c>
      <c r="AH356">
        <v>3</v>
      </c>
      <c r="AI356" t="str">
        <v>2022-12</v>
      </c>
    </row>
    <row r="357">
      <c r="A357" s="1">
        <v>44917</v>
      </c>
      <c r="B357">
        <v>20221222</v>
      </c>
      <c r="C357">
        <v>2022</v>
      </c>
      <c r="D357">
        <v>202212</v>
      </c>
      <c r="E357" t="str">
        <v>2022-12</v>
      </c>
      <c r="F357">
        <v>4</v>
      </c>
      <c r="G357" t="str">
        <v>2022-Q4</v>
      </c>
      <c r="H357">
        <v>12</v>
      </c>
      <c r="I357" t="str">
        <v>December</v>
      </c>
      <c r="J357" t="str">
        <v>Dec</v>
      </c>
      <c r="K357" t="str">
        <v>Dec 2022</v>
      </c>
      <c r="L357">
        <v>52</v>
      </c>
      <c r="M357">
        <v>51</v>
      </c>
      <c r="N357">
        <v>2022</v>
      </c>
      <c r="O357" s="1">
        <v>44913</v>
      </c>
      <c r="P357" s="1">
        <v>44919</v>
      </c>
      <c r="Q357">
        <v>22</v>
      </c>
      <c r="R357">
        <v>356</v>
      </c>
      <c r="S357">
        <v>5</v>
      </c>
      <c r="T357" t="str">
        <v>Thursday</v>
      </c>
      <c r="U357" t="str">
        <v>Thu</v>
      </c>
      <c r="V357" t="str">
        <v>No</v>
      </c>
      <c r="W357" t="str">
        <v>Yes</v>
      </c>
      <c r="X357" t="str">
        <v>No</v>
      </c>
      <c r="Y357" t="str">
        <v/>
      </c>
      <c r="Z357">
        <v>2023</v>
      </c>
      <c r="AA357">
        <v>1</v>
      </c>
      <c r="AB357" t="str">
        <v>Winter</v>
      </c>
      <c r="AC357">
        <v>31</v>
      </c>
      <c r="AD357" t="str">
        <v>No</v>
      </c>
      <c r="AE357" t="str">
        <v>No</v>
      </c>
      <c r="AF357" t="str">
        <v>No</v>
      </c>
      <c r="AG357" t="str">
        <v>No</v>
      </c>
      <c r="AH357">
        <v>4</v>
      </c>
      <c r="AI357" t="str">
        <v>2022-12</v>
      </c>
    </row>
    <row r="358">
      <c r="A358" s="1">
        <v>44918</v>
      </c>
      <c r="B358">
        <v>20221223</v>
      </c>
      <c r="C358">
        <v>2022</v>
      </c>
      <c r="D358">
        <v>202212</v>
      </c>
      <c r="E358" t="str">
        <v>2022-12</v>
      </c>
      <c r="F358">
        <v>4</v>
      </c>
      <c r="G358" t="str">
        <v>2022-Q4</v>
      </c>
      <c r="H358">
        <v>12</v>
      </c>
      <c r="I358" t="str">
        <v>December</v>
      </c>
      <c r="J358" t="str">
        <v>Dec</v>
      </c>
      <c r="K358" t="str">
        <v>Dec 2022</v>
      </c>
      <c r="L358">
        <v>52</v>
      </c>
      <c r="M358">
        <v>51</v>
      </c>
      <c r="N358">
        <v>2022</v>
      </c>
      <c r="O358" s="1">
        <v>44913</v>
      </c>
      <c r="P358" s="1">
        <v>44919</v>
      </c>
      <c r="Q358">
        <v>23</v>
      </c>
      <c r="R358">
        <v>357</v>
      </c>
      <c r="S358">
        <v>6</v>
      </c>
      <c r="T358" t="str">
        <v>Friday</v>
      </c>
      <c r="U358" t="str">
        <v>Fri</v>
      </c>
      <c r="V358" t="str">
        <v>No</v>
      </c>
      <c r="W358" t="str">
        <v>Yes</v>
      </c>
      <c r="X358" t="str">
        <v>No</v>
      </c>
      <c r="Y358" t="str">
        <v/>
      </c>
      <c r="Z358">
        <v>2023</v>
      </c>
      <c r="AA358">
        <v>1</v>
      </c>
      <c r="AB358" t="str">
        <v>Winter</v>
      </c>
      <c r="AC358">
        <v>31</v>
      </c>
      <c r="AD358" t="str">
        <v>No</v>
      </c>
      <c r="AE358" t="str">
        <v>No</v>
      </c>
      <c r="AF358" t="str">
        <v>No</v>
      </c>
      <c r="AG358" t="str">
        <v>No</v>
      </c>
      <c r="AH358">
        <v>4</v>
      </c>
      <c r="AI358" t="str">
        <v>2022-12</v>
      </c>
    </row>
    <row r="359">
      <c r="A359" s="1">
        <v>44919</v>
      </c>
      <c r="B359">
        <v>20221224</v>
      </c>
      <c r="C359">
        <v>2022</v>
      </c>
      <c r="D359">
        <v>202212</v>
      </c>
      <c r="E359" t="str">
        <v>2022-12</v>
      </c>
      <c r="F359">
        <v>4</v>
      </c>
      <c r="G359" t="str">
        <v>2022-Q4</v>
      </c>
      <c r="H359">
        <v>12</v>
      </c>
      <c r="I359" t="str">
        <v>December</v>
      </c>
      <c r="J359" t="str">
        <v>Dec</v>
      </c>
      <c r="K359" t="str">
        <v>Dec 2022</v>
      </c>
      <c r="L359">
        <v>52</v>
      </c>
      <c r="M359">
        <v>51</v>
      </c>
      <c r="N359">
        <v>2022</v>
      </c>
      <c r="O359" s="1">
        <v>44913</v>
      </c>
      <c r="P359" s="1">
        <v>44919</v>
      </c>
      <c r="Q359">
        <v>24</v>
      </c>
      <c r="R359">
        <v>358</v>
      </c>
      <c r="S359">
        <v>7</v>
      </c>
      <c r="T359" t="str">
        <v>Saturday</v>
      </c>
      <c r="U359" t="str">
        <v>Sat</v>
      </c>
      <c r="V359" t="str">
        <v>Yes</v>
      </c>
      <c r="W359" t="str">
        <v>No</v>
      </c>
      <c r="X359" t="str">
        <v>No</v>
      </c>
      <c r="Y359" t="str">
        <v/>
      </c>
      <c r="Z359">
        <v>2023</v>
      </c>
      <c r="AA359">
        <v>1</v>
      </c>
      <c r="AB359" t="str">
        <v>Winter</v>
      </c>
      <c r="AC359">
        <v>31</v>
      </c>
      <c r="AD359" t="str">
        <v>No</v>
      </c>
      <c r="AE359" t="str">
        <v>No</v>
      </c>
      <c r="AF359" t="str">
        <v>No</v>
      </c>
      <c r="AG359" t="str">
        <v>No</v>
      </c>
      <c r="AH359">
        <v>4</v>
      </c>
      <c r="AI359" t="str">
        <v>2022-12</v>
      </c>
    </row>
    <row r="360">
      <c r="A360" s="1">
        <v>44920</v>
      </c>
      <c r="B360">
        <v>20221225</v>
      </c>
      <c r="C360">
        <v>2022</v>
      </c>
      <c r="D360">
        <v>202212</v>
      </c>
      <c r="E360" t="str">
        <v>2022-12</v>
      </c>
      <c r="F360">
        <v>4</v>
      </c>
      <c r="G360" t="str">
        <v>2022-Q4</v>
      </c>
      <c r="H360">
        <v>12</v>
      </c>
      <c r="I360" t="str">
        <v>December</v>
      </c>
      <c r="J360" t="str">
        <v>Dec</v>
      </c>
      <c r="K360" t="str">
        <v>Dec 2022</v>
      </c>
      <c r="L360">
        <v>53</v>
      </c>
      <c r="M360">
        <v>51</v>
      </c>
      <c r="N360">
        <v>2022</v>
      </c>
      <c r="O360" s="1">
        <v>44920</v>
      </c>
      <c r="P360" s="1">
        <v>44926</v>
      </c>
      <c r="Q360">
        <v>25</v>
      </c>
      <c r="R360">
        <v>359</v>
      </c>
      <c r="S360">
        <v>1</v>
      </c>
      <c r="T360" t="str">
        <v>Sunday</v>
      </c>
      <c r="U360" t="str">
        <v>Sun</v>
      </c>
      <c r="V360" t="str">
        <v>Yes</v>
      </c>
      <c r="W360" t="str">
        <v>No</v>
      </c>
      <c r="X360" t="str">
        <v>Yes</v>
      </c>
      <c r="Y360" t="str">
        <v>Christmas Day</v>
      </c>
      <c r="Z360">
        <v>2023</v>
      </c>
      <c r="AA360">
        <v>1</v>
      </c>
      <c r="AB360" t="str">
        <v>Winter</v>
      </c>
      <c r="AC360">
        <v>31</v>
      </c>
      <c r="AD360" t="str">
        <v>No</v>
      </c>
      <c r="AE360" t="str">
        <v>No</v>
      </c>
      <c r="AF360" t="str">
        <v>No</v>
      </c>
      <c r="AG360" t="str">
        <v>No</v>
      </c>
      <c r="AH360">
        <v>4</v>
      </c>
      <c r="AI360" t="str">
        <v>2022-12</v>
      </c>
    </row>
    <row r="361">
      <c r="A361" s="1">
        <v>44921</v>
      </c>
      <c r="B361">
        <v>20221226</v>
      </c>
      <c r="C361">
        <v>2022</v>
      </c>
      <c r="D361">
        <v>202212</v>
      </c>
      <c r="E361" t="str">
        <v>2022-12</v>
      </c>
      <c r="F361">
        <v>4</v>
      </c>
      <c r="G361" t="str">
        <v>2022-Q4</v>
      </c>
      <c r="H361">
        <v>12</v>
      </c>
      <c r="I361" t="str">
        <v>December</v>
      </c>
      <c r="J361" t="str">
        <v>Dec</v>
      </c>
      <c r="K361" t="str">
        <v>Dec 2022</v>
      </c>
      <c r="L361">
        <v>53</v>
      </c>
      <c r="M361">
        <v>52</v>
      </c>
      <c r="N361">
        <v>2022</v>
      </c>
      <c r="O361" s="1">
        <v>44920</v>
      </c>
      <c r="P361" s="1">
        <v>44926</v>
      </c>
      <c r="Q361">
        <v>26</v>
      </c>
      <c r="R361">
        <v>360</v>
      </c>
      <c r="S361">
        <v>2</v>
      </c>
      <c r="T361" t="str">
        <v>Monday</v>
      </c>
      <c r="U361" t="str">
        <v>Mon</v>
      </c>
      <c r="V361" t="str">
        <v>No</v>
      </c>
      <c r="W361" t="str">
        <v>Yes</v>
      </c>
      <c r="X361" t="str">
        <v>Yes</v>
      </c>
      <c r="Y361" t="str">
        <v>Christmas Day (observed)</v>
      </c>
      <c r="Z361">
        <v>2023</v>
      </c>
      <c r="AA361">
        <v>1</v>
      </c>
      <c r="AB361" t="str">
        <v>Winter</v>
      </c>
      <c r="AC361">
        <v>31</v>
      </c>
      <c r="AD361" t="str">
        <v>No</v>
      </c>
      <c r="AE361" t="str">
        <v>No</v>
      </c>
      <c r="AF361" t="str">
        <v>No</v>
      </c>
      <c r="AG361" t="str">
        <v>No</v>
      </c>
      <c r="AH361">
        <v>4</v>
      </c>
      <c r="AI361" t="str">
        <v>2022-12</v>
      </c>
    </row>
    <row r="362">
      <c r="A362" s="1">
        <v>44922</v>
      </c>
      <c r="B362">
        <v>20221227</v>
      </c>
      <c r="C362">
        <v>2022</v>
      </c>
      <c r="D362">
        <v>202212</v>
      </c>
      <c r="E362" t="str">
        <v>2022-12</v>
      </c>
      <c r="F362">
        <v>4</v>
      </c>
      <c r="G362" t="str">
        <v>2022-Q4</v>
      </c>
      <c r="H362">
        <v>12</v>
      </c>
      <c r="I362" t="str">
        <v>December</v>
      </c>
      <c r="J362" t="str">
        <v>Dec</v>
      </c>
      <c r="K362" t="str">
        <v>Dec 2022</v>
      </c>
      <c r="L362">
        <v>53</v>
      </c>
      <c r="M362">
        <v>52</v>
      </c>
      <c r="N362">
        <v>2022</v>
      </c>
      <c r="O362" s="1">
        <v>44920</v>
      </c>
      <c r="P362" s="1">
        <v>44926</v>
      </c>
      <c r="Q362">
        <v>27</v>
      </c>
      <c r="R362">
        <v>361</v>
      </c>
      <c r="S362">
        <v>3</v>
      </c>
      <c r="T362" t="str">
        <v>Tuesday</v>
      </c>
      <c r="U362" t="str">
        <v>Tue</v>
      </c>
      <c r="V362" t="str">
        <v>No</v>
      </c>
      <c r="W362" t="str">
        <v>Yes</v>
      </c>
      <c r="X362" t="str">
        <v>No</v>
      </c>
      <c r="Y362" t="str">
        <v/>
      </c>
      <c r="Z362">
        <v>2023</v>
      </c>
      <c r="AA362">
        <v>1</v>
      </c>
      <c r="AB362" t="str">
        <v>Winter</v>
      </c>
      <c r="AC362">
        <v>31</v>
      </c>
      <c r="AD362" t="str">
        <v>No</v>
      </c>
      <c r="AE362" t="str">
        <v>No</v>
      </c>
      <c r="AF362" t="str">
        <v>No</v>
      </c>
      <c r="AG362" t="str">
        <v>No</v>
      </c>
      <c r="AH362">
        <v>4</v>
      </c>
      <c r="AI362" t="str">
        <v>2022-12</v>
      </c>
    </row>
    <row r="363">
      <c r="A363" s="1">
        <v>44923</v>
      </c>
      <c r="B363">
        <v>20221228</v>
      </c>
      <c r="C363">
        <v>2022</v>
      </c>
      <c r="D363">
        <v>202212</v>
      </c>
      <c r="E363" t="str">
        <v>2022-12</v>
      </c>
      <c r="F363">
        <v>4</v>
      </c>
      <c r="G363" t="str">
        <v>2022-Q4</v>
      </c>
      <c r="H363">
        <v>12</v>
      </c>
      <c r="I363" t="str">
        <v>December</v>
      </c>
      <c r="J363" t="str">
        <v>Dec</v>
      </c>
      <c r="K363" t="str">
        <v>Dec 2022</v>
      </c>
      <c r="L363">
        <v>53</v>
      </c>
      <c r="M363">
        <v>52</v>
      </c>
      <c r="N363">
        <v>2022</v>
      </c>
      <c r="O363" s="1">
        <v>44920</v>
      </c>
      <c r="P363" s="1">
        <v>44926</v>
      </c>
      <c r="Q363">
        <v>28</v>
      </c>
      <c r="R363">
        <v>362</v>
      </c>
      <c r="S363">
        <v>4</v>
      </c>
      <c r="T363" t="str">
        <v>Wednesday</v>
      </c>
      <c r="U363" t="str">
        <v>Wed</v>
      </c>
      <c r="V363" t="str">
        <v>No</v>
      </c>
      <c r="W363" t="str">
        <v>Yes</v>
      </c>
      <c r="X363" t="str">
        <v>No</v>
      </c>
      <c r="Y363" t="str">
        <v/>
      </c>
      <c r="Z363">
        <v>2023</v>
      </c>
      <c r="AA363">
        <v>1</v>
      </c>
      <c r="AB363" t="str">
        <v>Winter</v>
      </c>
      <c r="AC363">
        <v>31</v>
      </c>
      <c r="AD363" t="str">
        <v>No</v>
      </c>
      <c r="AE363" t="str">
        <v>No</v>
      </c>
      <c r="AF363" t="str">
        <v>No</v>
      </c>
      <c r="AG363" t="str">
        <v>No</v>
      </c>
      <c r="AH363">
        <v>4</v>
      </c>
      <c r="AI363" t="str">
        <v>2022-12</v>
      </c>
    </row>
    <row r="364">
      <c r="A364" s="1">
        <v>44924</v>
      </c>
      <c r="B364">
        <v>20221229</v>
      </c>
      <c r="C364">
        <v>2022</v>
      </c>
      <c r="D364">
        <v>202212</v>
      </c>
      <c r="E364" t="str">
        <v>2022-12</v>
      </c>
      <c r="F364">
        <v>4</v>
      </c>
      <c r="G364" t="str">
        <v>2022-Q4</v>
      </c>
      <c r="H364">
        <v>12</v>
      </c>
      <c r="I364" t="str">
        <v>December</v>
      </c>
      <c r="J364" t="str">
        <v>Dec</v>
      </c>
      <c r="K364" t="str">
        <v>Dec 2022</v>
      </c>
      <c r="L364">
        <v>53</v>
      </c>
      <c r="M364">
        <v>52</v>
      </c>
      <c r="N364">
        <v>2022</v>
      </c>
      <c r="O364" s="1">
        <v>44920</v>
      </c>
      <c r="P364" s="1">
        <v>44926</v>
      </c>
      <c r="Q364">
        <v>29</v>
      </c>
      <c r="R364">
        <v>363</v>
      </c>
      <c r="S364">
        <v>5</v>
      </c>
      <c r="T364" t="str">
        <v>Thursday</v>
      </c>
      <c r="U364" t="str">
        <v>Thu</v>
      </c>
      <c r="V364" t="str">
        <v>No</v>
      </c>
      <c r="W364" t="str">
        <v>Yes</v>
      </c>
      <c r="X364" t="str">
        <v>No</v>
      </c>
      <c r="Y364" t="str">
        <v/>
      </c>
      <c r="Z364">
        <v>2023</v>
      </c>
      <c r="AA364">
        <v>1</v>
      </c>
      <c r="AB364" t="str">
        <v>Winter</v>
      </c>
      <c r="AC364">
        <v>31</v>
      </c>
      <c r="AD364" t="str">
        <v>No</v>
      </c>
      <c r="AE364" t="str">
        <v>No</v>
      </c>
      <c r="AF364" t="str">
        <v>No</v>
      </c>
      <c r="AG364" t="str">
        <v>No</v>
      </c>
      <c r="AH364">
        <v>5</v>
      </c>
      <c r="AI364" t="str">
        <v>2022-12</v>
      </c>
    </row>
    <row r="365">
      <c r="A365" s="1">
        <v>44925</v>
      </c>
      <c r="B365">
        <v>20221230</v>
      </c>
      <c r="C365">
        <v>2022</v>
      </c>
      <c r="D365">
        <v>202212</v>
      </c>
      <c r="E365" t="str">
        <v>2022-12</v>
      </c>
      <c r="F365">
        <v>4</v>
      </c>
      <c r="G365" t="str">
        <v>2022-Q4</v>
      </c>
      <c r="H365">
        <v>12</v>
      </c>
      <c r="I365" t="str">
        <v>December</v>
      </c>
      <c r="J365" t="str">
        <v>Dec</v>
      </c>
      <c r="K365" t="str">
        <v>Dec 2022</v>
      </c>
      <c r="L365">
        <v>53</v>
      </c>
      <c r="M365">
        <v>52</v>
      </c>
      <c r="N365">
        <v>2022</v>
      </c>
      <c r="O365" s="1">
        <v>44920</v>
      </c>
      <c r="P365" s="1">
        <v>44926</v>
      </c>
      <c r="Q365">
        <v>30</v>
      </c>
      <c r="R365">
        <v>364</v>
      </c>
      <c r="S365">
        <v>6</v>
      </c>
      <c r="T365" t="str">
        <v>Friday</v>
      </c>
      <c r="U365" t="str">
        <v>Fri</v>
      </c>
      <c r="V365" t="str">
        <v>No</v>
      </c>
      <c r="W365" t="str">
        <v>Yes</v>
      </c>
      <c r="X365" t="str">
        <v>No</v>
      </c>
      <c r="Y365" t="str">
        <v/>
      </c>
      <c r="Z365">
        <v>2023</v>
      </c>
      <c r="AA365">
        <v>1</v>
      </c>
      <c r="AB365" t="str">
        <v>Winter</v>
      </c>
      <c r="AC365">
        <v>31</v>
      </c>
      <c r="AD365" t="str">
        <v>No</v>
      </c>
      <c r="AE365" t="str">
        <v>No</v>
      </c>
      <c r="AF365" t="str">
        <v>No</v>
      </c>
      <c r="AG365" t="str">
        <v>No</v>
      </c>
      <c r="AH365">
        <v>5</v>
      </c>
      <c r="AI365" t="str">
        <v>2022-12</v>
      </c>
    </row>
    <row r="366">
      <c r="A366" s="1">
        <v>44926</v>
      </c>
      <c r="B366">
        <v>20221231</v>
      </c>
      <c r="C366">
        <v>2022</v>
      </c>
      <c r="D366">
        <v>202212</v>
      </c>
      <c r="E366" t="str">
        <v>2022-12</v>
      </c>
      <c r="F366">
        <v>4</v>
      </c>
      <c r="G366" t="str">
        <v>2022-Q4</v>
      </c>
      <c r="H366">
        <v>12</v>
      </c>
      <c r="I366" t="str">
        <v>December</v>
      </c>
      <c r="J366" t="str">
        <v>Dec</v>
      </c>
      <c r="K366" t="str">
        <v>Dec 2022</v>
      </c>
      <c r="L366">
        <v>53</v>
      </c>
      <c r="M366">
        <v>52</v>
      </c>
      <c r="N366">
        <v>2022</v>
      </c>
      <c r="O366" s="1">
        <v>44920</v>
      </c>
      <c r="P366" s="1">
        <v>44926</v>
      </c>
      <c r="Q366">
        <v>31</v>
      </c>
      <c r="R366">
        <v>365</v>
      </c>
      <c r="S366">
        <v>7</v>
      </c>
      <c r="T366" t="str">
        <v>Saturday</v>
      </c>
      <c r="U366" t="str">
        <v>Sat</v>
      </c>
      <c r="V366" t="str">
        <v>Yes</v>
      </c>
      <c r="W366" t="str">
        <v>No</v>
      </c>
      <c r="X366" t="str">
        <v>No</v>
      </c>
      <c r="Y366" t="str">
        <v/>
      </c>
      <c r="Z366">
        <v>2023</v>
      </c>
      <c r="AA366">
        <v>1</v>
      </c>
      <c r="AB366" t="str">
        <v>Winter</v>
      </c>
      <c r="AC366">
        <v>31</v>
      </c>
      <c r="AD366" t="str">
        <v>No</v>
      </c>
      <c r="AE366" t="str">
        <v>Yes</v>
      </c>
      <c r="AF366" t="str">
        <v>Yes</v>
      </c>
      <c r="AG366" t="str">
        <v>Yes</v>
      </c>
      <c r="AH366">
        <v>5</v>
      </c>
      <c r="AI366" t="str">
        <v>2022-12</v>
      </c>
    </row>
    <row r="367">
      <c r="A367" s="1">
        <v>44927</v>
      </c>
      <c r="B367">
        <v>20230101</v>
      </c>
      <c r="C367">
        <v>2023</v>
      </c>
      <c r="D367">
        <v>202301</v>
      </c>
      <c r="E367" t="str">
        <v>2023-01</v>
      </c>
      <c r="F367">
        <v>1</v>
      </c>
      <c r="G367" t="str">
        <v>2023-Q1</v>
      </c>
      <c r="H367">
        <v>1</v>
      </c>
      <c r="I367" t="str">
        <v>January</v>
      </c>
      <c r="J367" t="str">
        <v>Jan</v>
      </c>
      <c r="K367" t="str">
        <v>Jan 2023</v>
      </c>
      <c r="L367">
        <v>1</v>
      </c>
      <c r="M367">
        <v>52</v>
      </c>
      <c r="N367">
        <v>2022</v>
      </c>
      <c r="O367" s="1">
        <v>44927</v>
      </c>
      <c r="P367" s="1">
        <v>44933</v>
      </c>
      <c r="Q367">
        <v>1</v>
      </c>
      <c r="R367">
        <v>1</v>
      </c>
      <c r="S367">
        <v>1</v>
      </c>
      <c r="T367" t="str">
        <v>Sunday</v>
      </c>
      <c r="U367" t="str">
        <v>Sun</v>
      </c>
      <c r="V367" t="str">
        <v>Yes</v>
      </c>
      <c r="W367" t="str">
        <v>No</v>
      </c>
      <c r="X367" t="str">
        <v>Yes</v>
      </c>
      <c r="Y367" t="str">
        <v>New Year's Day</v>
      </c>
      <c r="Z367">
        <v>2023</v>
      </c>
      <c r="AA367">
        <v>2</v>
      </c>
      <c r="AB367" t="str">
        <v>Winter</v>
      </c>
      <c r="AC367">
        <v>31</v>
      </c>
      <c r="AD367" t="str">
        <v>Yes</v>
      </c>
      <c r="AE367" t="str">
        <v>No</v>
      </c>
      <c r="AF367" t="str">
        <v>No</v>
      </c>
      <c r="AG367" t="str">
        <v>No</v>
      </c>
      <c r="AH367">
        <v>1</v>
      </c>
      <c r="AI367" t="str">
        <v>2023-01</v>
      </c>
    </row>
    <row r="368">
      <c r="A368" s="1">
        <v>44928</v>
      </c>
      <c r="B368">
        <v>20230102</v>
      </c>
      <c r="C368">
        <v>2023</v>
      </c>
      <c r="D368">
        <v>202301</v>
      </c>
      <c r="E368" t="str">
        <v>2023-01</v>
      </c>
      <c r="F368">
        <v>1</v>
      </c>
      <c r="G368" t="str">
        <v>2023-Q1</v>
      </c>
      <c r="H368">
        <v>1</v>
      </c>
      <c r="I368" t="str">
        <v>January</v>
      </c>
      <c r="J368" t="str">
        <v>Jan</v>
      </c>
      <c r="K368" t="str">
        <v>Jan 2023</v>
      </c>
      <c r="L368">
        <v>1</v>
      </c>
      <c r="M368">
        <v>1</v>
      </c>
      <c r="N368">
        <v>2023</v>
      </c>
      <c r="O368" s="1">
        <v>44927</v>
      </c>
      <c r="P368" s="1">
        <v>44933</v>
      </c>
      <c r="Q368">
        <v>2</v>
      </c>
      <c r="R368">
        <v>2</v>
      </c>
      <c r="S368">
        <v>2</v>
      </c>
      <c r="T368" t="str">
        <v>Monday</v>
      </c>
      <c r="U368" t="str">
        <v>Mon</v>
      </c>
      <c r="V368" t="str">
        <v>No</v>
      </c>
      <c r="W368" t="str">
        <v>Yes</v>
      </c>
      <c r="X368" t="str">
        <v>Yes</v>
      </c>
      <c r="Y368" t="str">
        <v>New Year's Day (observed)</v>
      </c>
      <c r="Z368">
        <v>2023</v>
      </c>
      <c r="AA368">
        <v>2</v>
      </c>
      <c r="AB368" t="str">
        <v>Winter</v>
      </c>
      <c r="AC368">
        <v>31</v>
      </c>
      <c r="AD368" t="str">
        <v>No</v>
      </c>
      <c r="AE368" t="str">
        <v>No</v>
      </c>
      <c r="AF368" t="str">
        <v>No</v>
      </c>
      <c r="AG368" t="str">
        <v>No</v>
      </c>
      <c r="AH368">
        <v>1</v>
      </c>
      <c r="AI368" t="str">
        <v>2023-01</v>
      </c>
    </row>
    <row r="369">
      <c r="A369" s="1">
        <v>44929</v>
      </c>
      <c r="B369">
        <v>20230103</v>
      </c>
      <c r="C369">
        <v>2023</v>
      </c>
      <c r="D369">
        <v>202301</v>
      </c>
      <c r="E369" t="str">
        <v>2023-01</v>
      </c>
      <c r="F369">
        <v>1</v>
      </c>
      <c r="G369" t="str">
        <v>2023-Q1</v>
      </c>
      <c r="H369">
        <v>1</v>
      </c>
      <c r="I369" t="str">
        <v>January</v>
      </c>
      <c r="J369" t="str">
        <v>Jan</v>
      </c>
      <c r="K369" t="str">
        <v>Jan 2023</v>
      </c>
      <c r="L369">
        <v>1</v>
      </c>
      <c r="M369">
        <v>1</v>
      </c>
      <c r="N369">
        <v>2023</v>
      </c>
      <c r="O369" s="1">
        <v>44927</v>
      </c>
      <c r="P369" s="1">
        <v>44933</v>
      </c>
      <c r="Q369">
        <v>3</v>
      </c>
      <c r="R369">
        <v>3</v>
      </c>
      <c r="S369">
        <v>3</v>
      </c>
      <c r="T369" t="str">
        <v>Tuesday</v>
      </c>
      <c r="U369" t="str">
        <v>Tue</v>
      </c>
      <c r="V369" t="str">
        <v>No</v>
      </c>
      <c r="W369" t="str">
        <v>Yes</v>
      </c>
      <c r="X369" t="str">
        <v>No</v>
      </c>
      <c r="Y369" t="str">
        <v/>
      </c>
      <c r="Z369">
        <v>2023</v>
      </c>
      <c r="AA369">
        <v>2</v>
      </c>
      <c r="AB369" t="str">
        <v>Winter</v>
      </c>
      <c r="AC369">
        <v>31</v>
      </c>
      <c r="AD369" t="str">
        <v>No</v>
      </c>
      <c r="AE369" t="str">
        <v>No</v>
      </c>
      <c r="AF369" t="str">
        <v>No</v>
      </c>
      <c r="AG369" t="str">
        <v>No</v>
      </c>
      <c r="AH369">
        <v>1</v>
      </c>
      <c r="AI369" t="str">
        <v>2023-01</v>
      </c>
    </row>
    <row r="370">
      <c r="A370" s="1">
        <v>44930</v>
      </c>
      <c r="B370">
        <v>20230104</v>
      </c>
      <c r="C370">
        <v>2023</v>
      </c>
      <c r="D370">
        <v>202301</v>
      </c>
      <c r="E370" t="str">
        <v>2023-01</v>
      </c>
      <c r="F370">
        <v>1</v>
      </c>
      <c r="G370" t="str">
        <v>2023-Q1</v>
      </c>
      <c r="H370">
        <v>1</v>
      </c>
      <c r="I370" t="str">
        <v>January</v>
      </c>
      <c r="J370" t="str">
        <v>Jan</v>
      </c>
      <c r="K370" t="str">
        <v>Jan 2023</v>
      </c>
      <c r="L370">
        <v>1</v>
      </c>
      <c r="M370">
        <v>1</v>
      </c>
      <c r="N370">
        <v>2023</v>
      </c>
      <c r="O370" s="1">
        <v>44927</v>
      </c>
      <c r="P370" s="1">
        <v>44933</v>
      </c>
      <c r="Q370">
        <v>4</v>
      </c>
      <c r="R370">
        <v>4</v>
      </c>
      <c r="S370">
        <v>4</v>
      </c>
      <c r="T370" t="str">
        <v>Wednesday</v>
      </c>
      <c r="U370" t="str">
        <v>Wed</v>
      </c>
      <c r="V370" t="str">
        <v>No</v>
      </c>
      <c r="W370" t="str">
        <v>Yes</v>
      </c>
      <c r="X370" t="str">
        <v>No</v>
      </c>
      <c r="Y370" t="str">
        <v/>
      </c>
      <c r="Z370">
        <v>2023</v>
      </c>
      <c r="AA370">
        <v>2</v>
      </c>
      <c r="AB370" t="str">
        <v>Winter</v>
      </c>
      <c r="AC370">
        <v>31</v>
      </c>
      <c r="AD370" t="str">
        <v>No</v>
      </c>
      <c r="AE370" t="str">
        <v>No</v>
      </c>
      <c r="AF370" t="str">
        <v>No</v>
      </c>
      <c r="AG370" t="str">
        <v>No</v>
      </c>
      <c r="AH370">
        <v>1</v>
      </c>
      <c r="AI370" t="str">
        <v>2023-01</v>
      </c>
    </row>
    <row r="371">
      <c r="A371" s="1">
        <v>44931</v>
      </c>
      <c r="B371">
        <v>20230105</v>
      </c>
      <c r="C371">
        <v>2023</v>
      </c>
      <c r="D371">
        <v>202301</v>
      </c>
      <c r="E371" t="str">
        <v>2023-01</v>
      </c>
      <c r="F371">
        <v>1</v>
      </c>
      <c r="G371" t="str">
        <v>2023-Q1</v>
      </c>
      <c r="H371">
        <v>1</v>
      </c>
      <c r="I371" t="str">
        <v>January</v>
      </c>
      <c r="J371" t="str">
        <v>Jan</v>
      </c>
      <c r="K371" t="str">
        <v>Jan 2023</v>
      </c>
      <c r="L371">
        <v>1</v>
      </c>
      <c r="M371">
        <v>1</v>
      </c>
      <c r="N371">
        <v>2023</v>
      </c>
      <c r="O371" s="1">
        <v>44927</v>
      </c>
      <c r="P371" s="1">
        <v>44933</v>
      </c>
      <c r="Q371">
        <v>5</v>
      </c>
      <c r="R371">
        <v>5</v>
      </c>
      <c r="S371">
        <v>5</v>
      </c>
      <c r="T371" t="str">
        <v>Thursday</v>
      </c>
      <c r="U371" t="str">
        <v>Thu</v>
      </c>
      <c r="V371" t="str">
        <v>No</v>
      </c>
      <c r="W371" t="str">
        <v>Yes</v>
      </c>
      <c r="X371" t="str">
        <v>No</v>
      </c>
      <c r="Y371" t="str">
        <v/>
      </c>
      <c r="Z371">
        <v>2023</v>
      </c>
      <c r="AA371">
        <v>2</v>
      </c>
      <c r="AB371" t="str">
        <v>Winter</v>
      </c>
      <c r="AC371">
        <v>31</v>
      </c>
      <c r="AD371" t="str">
        <v>No</v>
      </c>
      <c r="AE371" t="str">
        <v>No</v>
      </c>
      <c r="AF371" t="str">
        <v>No</v>
      </c>
      <c r="AG371" t="str">
        <v>No</v>
      </c>
      <c r="AH371">
        <v>1</v>
      </c>
      <c r="AI371" t="str">
        <v>2023-01</v>
      </c>
    </row>
    <row r="372">
      <c r="A372" s="1">
        <v>44932</v>
      </c>
      <c r="B372">
        <v>20230106</v>
      </c>
      <c r="C372">
        <v>2023</v>
      </c>
      <c r="D372">
        <v>202301</v>
      </c>
      <c r="E372" t="str">
        <v>2023-01</v>
      </c>
      <c r="F372">
        <v>1</v>
      </c>
      <c r="G372" t="str">
        <v>2023-Q1</v>
      </c>
      <c r="H372">
        <v>1</v>
      </c>
      <c r="I372" t="str">
        <v>January</v>
      </c>
      <c r="J372" t="str">
        <v>Jan</v>
      </c>
      <c r="K372" t="str">
        <v>Jan 2023</v>
      </c>
      <c r="L372">
        <v>1</v>
      </c>
      <c r="M372">
        <v>1</v>
      </c>
      <c r="N372">
        <v>2023</v>
      </c>
      <c r="O372" s="1">
        <v>44927</v>
      </c>
      <c r="P372" s="1">
        <v>44933</v>
      </c>
      <c r="Q372">
        <v>6</v>
      </c>
      <c r="R372">
        <v>6</v>
      </c>
      <c r="S372">
        <v>6</v>
      </c>
      <c r="T372" t="str">
        <v>Friday</v>
      </c>
      <c r="U372" t="str">
        <v>Fri</v>
      </c>
      <c r="V372" t="str">
        <v>No</v>
      </c>
      <c r="W372" t="str">
        <v>Yes</v>
      </c>
      <c r="X372" t="str">
        <v>No</v>
      </c>
      <c r="Y372" t="str">
        <v/>
      </c>
      <c r="Z372">
        <v>2023</v>
      </c>
      <c r="AA372">
        <v>2</v>
      </c>
      <c r="AB372" t="str">
        <v>Winter</v>
      </c>
      <c r="AC372">
        <v>31</v>
      </c>
      <c r="AD372" t="str">
        <v>No</v>
      </c>
      <c r="AE372" t="str">
        <v>No</v>
      </c>
      <c r="AF372" t="str">
        <v>No</v>
      </c>
      <c r="AG372" t="str">
        <v>No</v>
      </c>
      <c r="AH372">
        <v>1</v>
      </c>
      <c r="AI372" t="str">
        <v>2023-01</v>
      </c>
    </row>
    <row r="373">
      <c r="A373" s="1">
        <v>44933</v>
      </c>
      <c r="B373">
        <v>20230107</v>
      </c>
      <c r="C373">
        <v>2023</v>
      </c>
      <c r="D373">
        <v>202301</v>
      </c>
      <c r="E373" t="str">
        <v>2023-01</v>
      </c>
      <c r="F373">
        <v>1</v>
      </c>
      <c r="G373" t="str">
        <v>2023-Q1</v>
      </c>
      <c r="H373">
        <v>1</v>
      </c>
      <c r="I373" t="str">
        <v>January</v>
      </c>
      <c r="J373" t="str">
        <v>Jan</v>
      </c>
      <c r="K373" t="str">
        <v>Jan 2023</v>
      </c>
      <c r="L373">
        <v>1</v>
      </c>
      <c r="M373">
        <v>1</v>
      </c>
      <c r="N373">
        <v>2023</v>
      </c>
      <c r="O373" s="1">
        <v>44927</v>
      </c>
      <c r="P373" s="1">
        <v>44933</v>
      </c>
      <c r="Q373">
        <v>7</v>
      </c>
      <c r="R373">
        <v>7</v>
      </c>
      <c r="S373">
        <v>7</v>
      </c>
      <c r="T373" t="str">
        <v>Saturday</v>
      </c>
      <c r="U373" t="str">
        <v>Sat</v>
      </c>
      <c r="V373" t="str">
        <v>Yes</v>
      </c>
      <c r="W373" t="str">
        <v>No</v>
      </c>
      <c r="X373" t="str">
        <v>No</v>
      </c>
      <c r="Y373" t="str">
        <v/>
      </c>
      <c r="Z373">
        <v>2023</v>
      </c>
      <c r="AA373">
        <v>2</v>
      </c>
      <c r="AB373" t="str">
        <v>Winter</v>
      </c>
      <c r="AC373">
        <v>31</v>
      </c>
      <c r="AD373" t="str">
        <v>No</v>
      </c>
      <c r="AE373" t="str">
        <v>No</v>
      </c>
      <c r="AF373" t="str">
        <v>No</v>
      </c>
      <c r="AG373" t="str">
        <v>No</v>
      </c>
      <c r="AH373">
        <v>1</v>
      </c>
      <c r="AI373" t="str">
        <v>2023-01</v>
      </c>
    </row>
    <row r="374">
      <c r="A374" s="1">
        <v>44934</v>
      </c>
      <c r="B374">
        <v>20230108</v>
      </c>
      <c r="C374">
        <v>2023</v>
      </c>
      <c r="D374">
        <v>202301</v>
      </c>
      <c r="E374" t="str">
        <v>2023-01</v>
      </c>
      <c r="F374">
        <v>1</v>
      </c>
      <c r="G374" t="str">
        <v>2023-Q1</v>
      </c>
      <c r="H374">
        <v>1</v>
      </c>
      <c r="I374" t="str">
        <v>January</v>
      </c>
      <c r="J374" t="str">
        <v>Jan</v>
      </c>
      <c r="K374" t="str">
        <v>Jan 2023</v>
      </c>
      <c r="L374">
        <v>2</v>
      </c>
      <c r="M374">
        <v>1</v>
      </c>
      <c r="N374">
        <v>2023</v>
      </c>
      <c r="O374" s="1">
        <v>44934</v>
      </c>
      <c r="P374" s="1">
        <v>44940</v>
      </c>
      <c r="Q374">
        <v>8</v>
      </c>
      <c r="R374">
        <v>8</v>
      </c>
      <c r="S374">
        <v>1</v>
      </c>
      <c r="T374" t="str">
        <v>Sunday</v>
      </c>
      <c r="U374" t="str">
        <v>Sun</v>
      </c>
      <c r="V374" t="str">
        <v>Yes</v>
      </c>
      <c r="W374" t="str">
        <v>No</v>
      </c>
      <c r="X374" t="str">
        <v>No</v>
      </c>
      <c r="Y374" t="str">
        <v/>
      </c>
      <c r="Z374">
        <v>2023</v>
      </c>
      <c r="AA374">
        <v>2</v>
      </c>
      <c r="AB374" t="str">
        <v>Winter</v>
      </c>
      <c r="AC374">
        <v>31</v>
      </c>
      <c r="AD374" t="str">
        <v>No</v>
      </c>
      <c r="AE374" t="str">
        <v>No</v>
      </c>
      <c r="AF374" t="str">
        <v>No</v>
      </c>
      <c r="AG374" t="str">
        <v>No</v>
      </c>
      <c r="AH374">
        <v>2</v>
      </c>
      <c r="AI374" t="str">
        <v>2023-01</v>
      </c>
    </row>
    <row r="375">
      <c r="A375" s="1">
        <v>44935</v>
      </c>
      <c r="B375">
        <v>20230109</v>
      </c>
      <c r="C375">
        <v>2023</v>
      </c>
      <c r="D375">
        <v>202301</v>
      </c>
      <c r="E375" t="str">
        <v>2023-01</v>
      </c>
      <c r="F375">
        <v>1</v>
      </c>
      <c r="G375" t="str">
        <v>2023-Q1</v>
      </c>
      <c r="H375">
        <v>1</v>
      </c>
      <c r="I375" t="str">
        <v>January</v>
      </c>
      <c r="J375" t="str">
        <v>Jan</v>
      </c>
      <c r="K375" t="str">
        <v>Jan 2023</v>
      </c>
      <c r="L375">
        <v>2</v>
      </c>
      <c r="M375">
        <v>2</v>
      </c>
      <c r="N375">
        <v>2023</v>
      </c>
      <c r="O375" s="1">
        <v>44934</v>
      </c>
      <c r="P375" s="1">
        <v>44940</v>
      </c>
      <c r="Q375">
        <v>9</v>
      </c>
      <c r="R375">
        <v>9</v>
      </c>
      <c r="S375">
        <v>2</v>
      </c>
      <c r="T375" t="str">
        <v>Monday</v>
      </c>
      <c r="U375" t="str">
        <v>Mon</v>
      </c>
      <c r="V375" t="str">
        <v>No</v>
      </c>
      <c r="W375" t="str">
        <v>Yes</v>
      </c>
      <c r="X375" t="str">
        <v>No</v>
      </c>
      <c r="Y375" t="str">
        <v/>
      </c>
      <c r="Z375">
        <v>2023</v>
      </c>
      <c r="AA375">
        <v>2</v>
      </c>
      <c r="AB375" t="str">
        <v>Winter</v>
      </c>
      <c r="AC375">
        <v>31</v>
      </c>
      <c r="AD375" t="str">
        <v>No</v>
      </c>
      <c r="AE375" t="str">
        <v>No</v>
      </c>
      <c r="AF375" t="str">
        <v>No</v>
      </c>
      <c r="AG375" t="str">
        <v>No</v>
      </c>
      <c r="AH375">
        <v>2</v>
      </c>
      <c r="AI375" t="str">
        <v>2023-01</v>
      </c>
    </row>
    <row r="376">
      <c r="A376" s="1">
        <v>44936</v>
      </c>
      <c r="B376">
        <v>20230110</v>
      </c>
      <c r="C376">
        <v>2023</v>
      </c>
      <c r="D376">
        <v>202301</v>
      </c>
      <c r="E376" t="str">
        <v>2023-01</v>
      </c>
      <c r="F376">
        <v>1</v>
      </c>
      <c r="G376" t="str">
        <v>2023-Q1</v>
      </c>
      <c r="H376">
        <v>1</v>
      </c>
      <c r="I376" t="str">
        <v>January</v>
      </c>
      <c r="J376" t="str">
        <v>Jan</v>
      </c>
      <c r="K376" t="str">
        <v>Jan 2023</v>
      </c>
      <c r="L376">
        <v>2</v>
      </c>
      <c r="M376">
        <v>2</v>
      </c>
      <c r="N376">
        <v>2023</v>
      </c>
      <c r="O376" s="1">
        <v>44934</v>
      </c>
      <c r="P376" s="1">
        <v>44940</v>
      </c>
      <c r="Q376">
        <v>10</v>
      </c>
      <c r="R376">
        <v>10</v>
      </c>
      <c r="S376">
        <v>3</v>
      </c>
      <c r="T376" t="str">
        <v>Tuesday</v>
      </c>
      <c r="U376" t="str">
        <v>Tue</v>
      </c>
      <c r="V376" t="str">
        <v>No</v>
      </c>
      <c r="W376" t="str">
        <v>Yes</v>
      </c>
      <c r="X376" t="str">
        <v>No</v>
      </c>
      <c r="Y376" t="str">
        <v/>
      </c>
      <c r="Z376">
        <v>2023</v>
      </c>
      <c r="AA376">
        <v>2</v>
      </c>
      <c r="AB376" t="str">
        <v>Winter</v>
      </c>
      <c r="AC376">
        <v>31</v>
      </c>
      <c r="AD376" t="str">
        <v>No</v>
      </c>
      <c r="AE376" t="str">
        <v>No</v>
      </c>
      <c r="AF376" t="str">
        <v>No</v>
      </c>
      <c r="AG376" t="str">
        <v>No</v>
      </c>
      <c r="AH376">
        <v>2</v>
      </c>
      <c r="AI376" t="str">
        <v>2023-01</v>
      </c>
    </row>
    <row r="377">
      <c r="A377" s="1">
        <v>44937</v>
      </c>
      <c r="B377">
        <v>20230111</v>
      </c>
      <c r="C377">
        <v>2023</v>
      </c>
      <c r="D377">
        <v>202301</v>
      </c>
      <c r="E377" t="str">
        <v>2023-01</v>
      </c>
      <c r="F377">
        <v>1</v>
      </c>
      <c r="G377" t="str">
        <v>2023-Q1</v>
      </c>
      <c r="H377">
        <v>1</v>
      </c>
      <c r="I377" t="str">
        <v>January</v>
      </c>
      <c r="J377" t="str">
        <v>Jan</v>
      </c>
      <c r="K377" t="str">
        <v>Jan 2023</v>
      </c>
      <c r="L377">
        <v>2</v>
      </c>
      <c r="M377">
        <v>2</v>
      </c>
      <c r="N377">
        <v>2023</v>
      </c>
      <c r="O377" s="1">
        <v>44934</v>
      </c>
      <c r="P377" s="1">
        <v>44940</v>
      </c>
      <c r="Q377">
        <v>11</v>
      </c>
      <c r="R377">
        <v>11</v>
      </c>
      <c r="S377">
        <v>4</v>
      </c>
      <c r="T377" t="str">
        <v>Wednesday</v>
      </c>
      <c r="U377" t="str">
        <v>Wed</v>
      </c>
      <c r="V377" t="str">
        <v>No</v>
      </c>
      <c r="W377" t="str">
        <v>Yes</v>
      </c>
      <c r="X377" t="str">
        <v>No</v>
      </c>
      <c r="Y377" t="str">
        <v/>
      </c>
      <c r="Z377">
        <v>2023</v>
      </c>
      <c r="AA377">
        <v>2</v>
      </c>
      <c r="AB377" t="str">
        <v>Winter</v>
      </c>
      <c r="AC377">
        <v>31</v>
      </c>
      <c r="AD377" t="str">
        <v>No</v>
      </c>
      <c r="AE377" t="str">
        <v>No</v>
      </c>
      <c r="AF377" t="str">
        <v>No</v>
      </c>
      <c r="AG377" t="str">
        <v>No</v>
      </c>
      <c r="AH377">
        <v>2</v>
      </c>
      <c r="AI377" t="str">
        <v>2023-01</v>
      </c>
    </row>
    <row r="378">
      <c r="A378" s="1">
        <v>44938</v>
      </c>
      <c r="B378">
        <v>20230112</v>
      </c>
      <c r="C378">
        <v>2023</v>
      </c>
      <c r="D378">
        <v>202301</v>
      </c>
      <c r="E378" t="str">
        <v>2023-01</v>
      </c>
      <c r="F378">
        <v>1</v>
      </c>
      <c r="G378" t="str">
        <v>2023-Q1</v>
      </c>
      <c r="H378">
        <v>1</v>
      </c>
      <c r="I378" t="str">
        <v>January</v>
      </c>
      <c r="J378" t="str">
        <v>Jan</v>
      </c>
      <c r="K378" t="str">
        <v>Jan 2023</v>
      </c>
      <c r="L378">
        <v>2</v>
      </c>
      <c r="M378">
        <v>2</v>
      </c>
      <c r="N378">
        <v>2023</v>
      </c>
      <c r="O378" s="1">
        <v>44934</v>
      </c>
      <c r="P378" s="1">
        <v>44940</v>
      </c>
      <c r="Q378">
        <v>12</v>
      </c>
      <c r="R378">
        <v>12</v>
      </c>
      <c r="S378">
        <v>5</v>
      </c>
      <c r="T378" t="str">
        <v>Thursday</v>
      </c>
      <c r="U378" t="str">
        <v>Thu</v>
      </c>
      <c r="V378" t="str">
        <v>No</v>
      </c>
      <c r="W378" t="str">
        <v>Yes</v>
      </c>
      <c r="X378" t="str">
        <v>No</v>
      </c>
      <c r="Y378" t="str">
        <v/>
      </c>
      <c r="Z378">
        <v>2023</v>
      </c>
      <c r="AA378">
        <v>2</v>
      </c>
      <c r="AB378" t="str">
        <v>Winter</v>
      </c>
      <c r="AC378">
        <v>31</v>
      </c>
      <c r="AD378" t="str">
        <v>No</v>
      </c>
      <c r="AE378" t="str">
        <v>No</v>
      </c>
      <c r="AF378" t="str">
        <v>No</v>
      </c>
      <c r="AG378" t="str">
        <v>No</v>
      </c>
      <c r="AH378">
        <v>2</v>
      </c>
      <c r="AI378" t="str">
        <v>2023-01</v>
      </c>
    </row>
    <row r="379">
      <c r="A379" s="1">
        <v>44939</v>
      </c>
      <c r="B379">
        <v>20230113</v>
      </c>
      <c r="C379">
        <v>2023</v>
      </c>
      <c r="D379">
        <v>202301</v>
      </c>
      <c r="E379" t="str">
        <v>2023-01</v>
      </c>
      <c r="F379">
        <v>1</v>
      </c>
      <c r="G379" t="str">
        <v>2023-Q1</v>
      </c>
      <c r="H379">
        <v>1</v>
      </c>
      <c r="I379" t="str">
        <v>January</v>
      </c>
      <c r="J379" t="str">
        <v>Jan</v>
      </c>
      <c r="K379" t="str">
        <v>Jan 2023</v>
      </c>
      <c r="L379">
        <v>2</v>
      </c>
      <c r="M379">
        <v>2</v>
      </c>
      <c r="N379">
        <v>2023</v>
      </c>
      <c r="O379" s="1">
        <v>44934</v>
      </c>
      <c r="P379" s="1">
        <v>44940</v>
      </c>
      <c r="Q379">
        <v>13</v>
      </c>
      <c r="R379">
        <v>13</v>
      </c>
      <c r="S379">
        <v>6</v>
      </c>
      <c r="T379" t="str">
        <v>Friday</v>
      </c>
      <c r="U379" t="str">
        <v>Fri</v>
      </c>
      <c r="V379" t="str">
        <v>No</v>
      </c>
      <c r="W379" t="str">
        <v>Yes</v>
      </c>
      <c r="X379" t="str">
        <v>No</v>
      </c>
      <c r="Y379" t="str">
        <v/>
      </c>
      <c r="Z379">
        <v>2023</v>
      </c>
      <c r="AA379">
        <v>2</v>
      </c>
      <c r="AB379" t="str">
        <v>Winter</v>
      </c>
      <c r="AC379">
        <v>31</v>
      </c>
      <c r="AD379" t="str">
        <v>No</v>
      </c>
      <c r="AE379" t="str">
        <v>No</v>
      </c>
      <c r="AF379" t="str">
        <v>No</v>
      </c>
      <c r="AG379" t="str">
        <v>No</v>
      </c>
      <c r="AH379">
        <v>2</v>
      </c>
      <c r="AI379" t="str">
        <v>2023-01</v>
      </c>
    </row>
    <row r="380">
      <c r="A380" s="1">
        <v>44940</v>
      </c>
      <c r="B380">
        <v>20230114</v>
      </c>
      <c r="C380">
        <v>2023</v>
      </c>
      <c r="D380">
        <v>202301</v>
      </c>
      <c r="E380" t="str">
        <v>2023-01</v>
      </c>
      <c r="F380">
        <v>1</v>
      </c>
      <c r="G380" t="str">
        <v>2023-Q1</v>
      </c>
      <c r="H380">
        <v>1</v>
      </c>
      <c r="I380" t="str">
        <v>January</v>
      </c>
      <c r="J380" t="str">
        <v>Jan</v>
      </c>
      <c r="K380" t="str">
        <v>Jan 2023</v>
      </c>
      <c r="L380">
        <v>2</v>
      </c>
      <c r="M380">
        <v>2</v>
      </c>
      <c r="N380">
        <v>2023</v>
      </c>
      <c r="O380" s="1">
        <v>44934</v>
      </c>
      <c r="P380" s="1">
        <v>44940</v>
      </c>
      <c r="Q380">
        <v>14</v>
      </c>
      <c r="R380">
        <v>14</v>
      </c>
      <c r="S380">
        <v>7</v>
      </c>
      <c r="T380" t="str">
        <v>Saturday</v>
      </c>
      <c r="U380" t="str">
        <v>Sat</v>
      </c>
      <c r="V380" t="str">
        <v>Yes</v>
      </c>
      <c r="W380" t="str">
        <v>No</v>
      </c>
      <c r="X380" t="str">
        <v>No</v>
      </c>
      <c r="Y380" t="str">
        <v/>
      </c>
      <c r="Z380">
        <v>2023</v>
      </c>
      <c r="AA380">
        <v>2</v>
      </c>
      <c r="AB380" t="str">
        <v>Winter</v>
      </c>
      <c r="AC380">
        <v>31</v>
      </c>
      <c r="AD380" t="str">
        <v>No</v>
      </c>
      <c r="AE380" t="str">
        <v>No</v>
      </c>
      <c r="AF380" t="str">
        <v>No</v>
      </c>
      <c r="AG380" t="str">
        <v>No</v>
      </c>
      <c r="AH380">
        <v>2</v>
      </c>
      <c r="AI380" t="str">
        <v>2023-01</v>
      </c>
    </row>
    <row r="381">
      <c r="A381" s="1">
        <v>44941</v>
      </c>
      <c r="B381">
        <v>20230115</v>
      </c>
      <c r="C381">
        <v>2023</v>
      </c>
      <c r="D381">
        <v>202301</v>
      </c>
      <c r="E381" t="str">
        <v>2023-01</v>
      </c>
      <c r="F381">
        <v>1</v>
      </c>
      <c r="G381" t="str">
        <v>2023-Q1</v>
      </c>
      <c r="H381">
        <v>1</v>
      </c>
      <c r="I381" t="str">
        <v>January</v>
      </c>
      <c r="J381" t="str">
        <v>Jan</v>
      </c>
      <c r="K381" t="str">
        <v>Jan 2023</v>
      </c>
      <c r="L381">
        <v>3</v>
      </c>
      <c r="M381">
        <v>2</v>
      </c>
      <c r="N381">
        <v>2023</v>
      </c>
      <c r="O381" s="1">
        <v>44941</v>
      </c>
      <c r="P381" s="1">
        <v>44947</v>
      </c>
      <c r="Q381">
        <v>15</v>
      </c>
      <c r="R381">
        <v>15</v>
      </c>
      <c r="S381">
        <v>1</v>
      </c>
      <c r="T381" t="str">
        <v>Sunday</v>
      </c>
      <c r="U381" t="str">
        <v>Sun</v>
      </c>
      <c r="V381" t="str">
        <v>Yes</v>
      </c>
      <c r="W381" t="str">
        <v>No</v>
      </c>
      <c r="X381" t="str">
        <v>No</v>
      </c>
      <c r="Y381" t="str">
        <v/>
      </c>
      <c r="Z381">
        <v>2023</v>
      </c>
      <c r="AA381">
        <v>2</v>
      </c>
      <c r="AB381" t="str">
        <v>Winter</v>
      </c>
      <c r="AC381">
        <v>31</v>
      </c>
      <c r="AD381" t="str">
        <v>No</v>
      </c>
      <c r="AE381" t="str">
        <v>No</v>
      </c>
      <c r="AF381" t="str">
        <v>No</v>
      </c>
      <c r="AG381" t="str">
        <v>No</v>
      </c>
      <c r="AH381">
        <v>3</v>
      </c>
      <c r="AI381" t="str">
        <v>2023-01</v>
      </c>
    </row>
    <row r="382">
      <c r="A382" s="1">
        <v>44942</v>
      </c>
      <c r="B382">
        <v>20230116</v>
      </c>
      <c r="C382">
        <v>2023</v>
      </c>
      <c r="D382">
        <v>202301</v>
      </c>
      <c r="E382" t="str">
        <v>2023-01</v>
      </c>
      <c r="F382">
        <v>1</v>
      </c>
      <c r="G382" t="str">
        <v>2023-Q1</v>
      </c>
      <c r="H382">
        <v>1</v>
      </c>
      <c r="I382" t="str">
        <v>January</v>
      </c>
      <c r="J382" t="str">
        <v>Jan</v>
      </c>
      <c r="K382" t="str">
        <v>Jan 2023</v>
      </c>
      <c r="L382">
        <v>3</v>
      </c>
      <c r="M382">
        <v>3</v>
      </c>
      <c r="N382">
        <v>2023</v>
      </c>
      <c r="O382" s="1">
        <v>44941</v>
      </c>
      <c r="P382" s="1">
        <v>44947</v>
      </c>
      <c r="Q382">
        <v>16</v>
      </c>
      <c r="R382">
        <v>16</v>
      </c>
      <c r="S382">
        <v>2</v>
      </c>
      <c r="T382" t="str">
        <v>Monday</v>
      </c>
      <c r="U382" t="str">
        <v>Mon</v>
      </c>
      <c r="V382" t="str">
        <v>No</v>
      </c>
      <c r="W382" t="str">
        <v>Yes</v>
      </c>
      <c r="X382" t="str">
        <v>Yes</v>
      </c>
      <c r="Y382" t="str">
        <v>Martin Luther King Jr. Day</v>
      </c>
      <c r="Z382">
        <v>2023</v>
      </c>
      <c r="AA382">
        <v>2</v>
      </c>
      <c r="AB382" t="str">
        <v>Winter</v>
      </c>
      <c r="AC382">
        <v>31</v>
      </c>
      <c r="AD382" t="str">
        <v>No</v>
      </c>
      <c r="AE382" t="str">
        <v>No</v>
      </c>
      <c r="AF382" t="str">
        <v>No</v>
      </c>
      <c r="AG382" t="str">
        <v>No</v>
      </c>
      <c r="AH382">
        <v>3</v>
      </c>
      <c r="AI382" t="str">
        <v>2023-01</v>
      </c>
    </row>
    <row r="383">
      <c r="A383" s="1">
        <v>44943</v>
      </c>
      <c r="B383">
        <v>20230117</v>
      </c>
      <c r="C383">
        <v>2023</v>
      </c>
      <c r="D383">
        <v>202301</v>
      </c>
      <c r="E383" t="str">
        <v>2023-01</v>
      </c>
      <c r="F383">
        <v>1</v>
      </c>
      <c r="G383" t="str">
        <v>2023-Q1</v>
      </c>
      <c r="H383">
        <v>1</v>
      </c>
      <c r="I383" t="str">
        <v>January</v>
      </c>
      <c r="J383" t="str">
        <v>Jan</v>
      </c>
      <c r="K383" t="str">
        <v>Jan 2023</v>
      </c>
      <c r="L383">
        <v>3</v>
      </c>
      <c r="M383">
        <v>3</v>
      </c>
      <c r="N383">
        <v>2023</v>
      </c>
      <c r="O383" s="1">
        <v>44941</v>
      </c>
      <c r="P383" s="1">
        <v>44947</v>
      </c>
      <c r="Q383">
        <v>17</v>
      </c>
      <c r="R383">
        <v>17</v>
      </c>
      <c r="S383">
        <v>3</v>
      </c>
      <c r="T383" t="str">
        <v>Tuesday</v>
      </c>
      <c r="U383" t="str">
        <v>Tue</v>
      </c>
      <c r="V383" t="str">
        <v>No</v>
      </c>
      <c r="W383" t="str">
        <v>Yes</v>
      </c>
      <c r="X383" t="str">
        <v>No</v>
      </c>
      <c r="Y383" t="str">
        <v/>
      </c>
      <c r="Z383">
        <v>2023</v>
      </c>
      <c r="AA383">
        <v>2</v>
      </c>
      <c r="AB383" t="str">
        <v>Winter</v>
      </c>
      <c r="AC383">
        <v>31</v>
      </c>
      <c r="AD383" t="str">
        <v>No</v>
      </c>
      <c r="AE383" t="str">
        <v>No</v>
      </c>
      <c r="AF383" t="str">
        <v>No</v>
      </c>
      <c r="AG383" t="str">
        <v>No</v>
      </c>
      <c r="AH383">
        <v>3</v>
      </c>
      <c r="AI383" t="str">
        <v>2023-01</v>
      </c>
    </row>
    <row r="384">
      <c r="A384" s="1">
        <v>44944</v>
      </c>
      <c r="B384">
        <v>20230118</v>
      </c>
      <c r="C384">
        <v>2023</v>
      </c>
      <c r="D384">
        <v>202301</v>
      </c>
      <c r="E384" t="str">
        <v>2023-01</v>
      </c>
      <c r="F384">
        <v>1</v>
      </c>
      <c r="G384" t="str">
        <v>2023-Q1</v>
      </c>
      <c r="H384">
        <v>1</v>
      </c>
      <c r="I384" t="str">
        <v>January</v>
      </c>
      <c r="J384" t="str">
        <v>Jan</v>
      </c>
      <c r="K384" t="str">
        <v>Jan 2023</v>
      </c>
      <c r="L384">
        <v>3</v>
      </c>
      <c r="M384">
        <v>3</v>
      </c>
      <c r="N384">
        <v>2023</v>
      </c>
      <c r="O384" s="1">
        <v>44941</v>
      </c>
      <c r="P384" s="1">
        <v>44947</v>
      </c>
      <c r="Q384">
        <v>18</v>
      </c>
      <c r="R384">
        <v>18</v>
      </c>
      <c r="S384">
        <v>4</v>
      </c>
      <c r="T384" t="str">
        <v>Wednesday</v>
      </c>
      <c r="U384" t="str">
        <v>Wed</v>
      </c>
      <c r="V384" t="str">
        <v>No</v>
      </c>
      <c r="W384" t="str">
        <v>Yes</v>
      </c>
      <c r="X384" t="str">
        <v>No</v>
      </c>
      <c r="Y384" t="str">
        <v/>
      </c>
      <c r="Z384">
        <v>2023</v>
      </c>
      <c r="AA384">
        <v>2</v>
      </c>
      <c r="AB384" t="str">
        <v>Winter</v>
      </c>
      <c r="AC384">
        <v>31</v>
      </c>
      <c r="AD384" t="str">
        <v>No</v>
      </c>
      <c r="AE384" t="str">
        <v>No</v>
      </c>
      <c r="AF384" t="str">
        <v>No</v>
      </c>
      <c r="AG384" t="str">
        <v>No</v>
      </c>
      <c r="AH384">
        <v>3</v>
      </c>
      <c r="AI384" t="str">
        <v>2023-01</v>
      </c>
    </row>
    <row r="385">
      <c r="A385" s="1">
        <v>44945</v>
      </c>
      <c r="B385">
        <v>20230119</v>
      </c>
      <c r="C385">
        <v>2023</v>
      </c>
      <c r="D385">
        <v>202301</v>
      </c>
      <c r="E385" t="str">
        <v>2023-01</v>
      </c>
      <c r="F385">
        <v>1</v>
      </c>
      <c r="G385" t="str">
        <v>2023-Q1</v>
      </c>
      <c r="H385">
        <v>1</v>
      </c>
      <c r="I385" t="str">
        <v>January</v>
      </c>
      <c r="J385" t="str">
        <v>Jan</v>
      </c>
      <c r="K385" t="str">
        <v>Jan 2023</v>
      </c>
      <c r="L385">
        <v>3</v>
      </c>
      <c r="M385">
        <v>3</v>
      </c>
      <c r="N385">
        <v>2023</v>
      </c>
      <c r="O385" s="1">
        <v>44941</v>
      </c>
      <c r="P385" s="1">
        <v>44947</v>
      </c>
      <c r="Q385">
        <v>19</v>
      </c>
      <c r="R385">
        <v>19</v>
      </c>
      <c r="S385">
        <v>5</v>
      </c>
      <c r="T385" t="str">
        <v>Thursday</v>
      </c>
      <c r="U385" t="str">
        <v>Thu</v>
      </c>
      <c r="V385" t="str">
        <v>No</v>
      </c>
      <c r="W385" t="str">
        <v>Yes</v>
      </c>
      <c r="X385" t="str">
        <v>No</v>
      </c>
      <c r="Y385" t="str">
        <v/>
      </c>
      <c r="Z385">
        <v>2023</v>
      </c>
      <c r="AA385">
        <v>2</v>
      </c>
      <c r="AB385" t="str">
        <v>Winter</v>
      </c>
      <c r="AC385">
        <v>31</v>
      </c>
      <c r="AD385" t="str">
        <v>No</v>
      </c>
      <c r="AE385" t="str">
        <v>No</v>
      </c>
      <c r="AF385" t="str">
        <v>No</v>
      </c>
      <c r="AG385" t="str">
        <v>No</v>
      </c>
      <c r="AH385">
        <v>3</v>
      </c>
      <c r="AI385" t="str">
        <v>2023-01</v>
      </c>
    </row>
    <row r="386">
      <c r="A386" s="1">
        <v>44946</v>
      </c>
      <c r="B386">
        <v>20230120</v>
      </c>
      <c r="C386">
        <v>2023</v>
      </c>
      <c r="D386">
        <v>202301</v>
      </c>
      <c r="E386" t="str">
        <v>2023-01</v>
      </c>
      <c r="F386">
        <v>1</v>
      </c>
      <c r="G386" t="str">
        <v>2023-Q1</v>
      </c>
      <c r="H386">
        <v>1</v>
      </c>
      <c r="I386" t="str">
        <v>January</v>
      </c>
      <c r="J386" t="str">
        <v>Jan</v>
      </c>
      <c r="K386" t="str">
        <v>Jan 2023</v>
      </c>
      <c r="L386">
        <v>3</v>
      </c>
      <c r="M386">
        <v>3</v>
      </c>
      <c r="N386">
        <v>2023</v>
      </c>
      <c r="O386" s="1">
        <v>44941</v>
      </c>
      <c r="P386" s="1">
        <v>44947</v>
      </c>
      <c r="Q386">
        <v>20</v>
      </c>
      <c r="R386">
        <v>20</v>
      </c>
      <c r="S386">
        <v>6</v>
      </c>
      <c r="T386" t="str">
        <v>Friday</v>
      </c>
      <c r="U386" t="str">
        <v>Fri</v>
      </c>
      <c r="V386" t="str">
        <v>No</v>
      </c>
      <c r="W386" t="str">
        <v>Yes</v>
      </c>
      <c r="X386" t="str">
        <v>No</v>
      </c>
      <c r="Y386" t="str">
        <v/>
      </c>
      <c r="Z386">
        <v>2023</v>
      </c>
      <c r="AA386">
        <v>2</v>
      </c>
      <c r="AB386" t="str">
        <v>Winter</v>
      </c>
      <c r="AC386">
        <v>31</v>
      </c>
      <c r="AD386" t="str">
        <v>No</v>
      </c>
      <c r="AE386" t="str">
        <v>No</v>
      </c>
      <c r="AF386" t="str">
        <v>No</v>
      </c>
      <c r="AG386" t="str">
        <v>No</v>
      </c>
      <c r="AH386">
        <v>3</v>
      </c>
      <c r="AI386" t="str">
        <v>2023-01</v>
      </c>
    </row>
    <row r="387">
      <c r="A387" s="1">
        <v>44947</v>
      </c>
      <c r="B387">
        <v>20230121</v>
      </c>
      <c r="C387">
        <v>2023</v>
      </c>
      <c r="D387">
        <v>202301</v>
      </c>
      <c r="E387" t="str">
        <v>2023-01</v>
      </c>
      <c r="F387">
        <v>1</v>
      </c>
      <c r="G387" t="str">
        <v>2023-Q1</v>
      </c>
      <c r="H387">
        <v>1</v>
      </c>
      <c r="I387" t="str">
        <v>January</v>
      </c>
      <c r="J387" t="str">
        <v>Jan</v>
      </c>
      <c r="K387" t="str">
        <v>Jan 2023</v>
      </c>
      <c r="L387">
        <v>3</v>
      </c>
      <c r="M387">
        <v>3</v>
      </c>
      <c r="N387">
        <v>2023</v>
      </c>
      <c r="O387" s="1">
        <v>44941</v>
      </c>
      <c r="P387" s="1">
        <v>44947</v>
      </c>
      <c r="Q387">
        <v>21</v>
      </c>
      <c r="R387">
        <v>21</v>
      </c>
      <c r="S387">
        <v>7</v>
      </c>
      <c r="T387" t="str">
        <v>Saturday</v>
      </c>
      <c r="U387" t="str">
        <v>Sat</v>
      </c>
      <c r="V387" t="str">
        <v>Yes</v>
      </c>
      <c r="W387" t="str">
        <v>No</v>
      </c>
      <c r="X387" t="str">
        <v>No</v>
      </c>
      <c r="Y387" t="str">
        <v/>
      </c>
      <c r="Z387">
        <v>2023</v>
      </c>
      <c r="AA387">
        <v>2</v>
      </c>
      <c r="AB387" t="str">
        <v>Winter</v>
      </c>
      <c r="AC387">
        <v>31</v>
      </c>
      <c r="AD387" t="str">
        <v>No</v>
      </c>
      <c r="AE387" t="str">
        <v>No</v>
      </c>
      <c r="AF387" t="str">
        <v>No</v>
      </c>
      <c r="AG387" t="str">
        <v>No</v>
      </c>
      <c r="AH387">
        <v>3</v>
      </c>
      <c r="AI387" t="str">
        <v>2023-01</v>
      </c>
    </row>
    <row r="388">
      <c r="A388" s="1">
        <v>44948</v>
      </c>
      <c r="B388">
        <v>20230122</v>
      </c>
      <c r="C388">
        <v>2023</v>
      </c>
      <c r="D388">
        <v>202301</v>
      </c>
      <c r="E388" t="str">
        <v>2023-01</v>
      </c>
      <c r="F388">
        <v>1</v>
      </c>
      <c r="G388" t="str">
        <v>2023-Q1</v>
      </c>
      <c r="H388">
        <v>1</v>
      </c>
      <c r="I388" t="str">
        <v>January</v>
      </c>
      <c r="J388" t="str">
        <v>Jan</v>
      </c>
      <c r="K388" t="str">
        <v>Jan 2023</v>
      </c>
      <c r="L388">
        <v>4</v>
      </c>
      <c r="M388">
        <v>3</v>
      </c>
      <c r="N388">
        <v>2023</v>
      </c>
      <c r="O388" s="1">
        <v>44948</v>
      </c>
      <c r="P388" s="1">
        <v>44954</v>
      </c>
      <c r="Q388">
        <v>22</v>
      </c>
      <c r="R388">
        <v>22</v>
      </c>
      <c r="S388">
        <v>1</v>
      </c>
      <c r="T388" t="str">
        <v>Sunday</v>
      </c>
      <c r="U388" t="str">
        <v>Sun</v>
      </c>
      <c r="V388" t="str">
        <v>Yes</v>
      </c>
      <c r="W388" t="str">
        <v>No</v>
      </c>
      <c r="X388" t="str">
        <v>No</v>
      </c>
      <c r="Y388" t="str">
        <v/>
      </c>
      <c r="Z388">
        <v>2023</v>
      </c>
      <c r="AA388">
        <v>2</v>
      </c>
      <c r="AB388" t="str">
        <v>Winter</v>
      </c>
      <c r="AC388">
        <v>31</v>
      </c>
      <c r="AD388" t="str">
        <v>No</v>
      </c>
      <c r="AE388" t="str">
        <v>No</v>
      </c>
      <c r="AF388" t="str">
        <v>No</v>
      </c>
      <c r="AG388" t="str">
        <v>No</v>
      </c>
      <c r="AH388">
        <v>4</v>
      </c>
      <c r="AI388" t="str">
        <v>2023-01</v>
      </c>
    </row>
    <row r="389">
      <c r="A389" s="1">
        <v>44949</v>
      </c>
      <c r="B389">
        <v>20230123</v>
      </c>
      <c r="C389">
        <v>2023</v>
      </c>
      <c r="D389">
        <v>202301</v>
      </c>
      <c r="E389" t="str">
        <v>2023-01</v>
      </c>
      <c r="F389">
        <v>1</v>
      </c>
      <c r="G389" t="str">
        <v>2023-Q1</v>
      </c>
      <c r="H389">
        <v>1</v>
      </c>
      <c r="I389" t="str">
        <v>January</v>
      </c>
      <c r="J389" t="str">
        <v>Jan</v>
      </c>
      <c r="K389" t="str">
        <v>Jan 2023</v>
      </c>
      <c r="L389">
        <v>4</v>
      </c>
      <c r="M389">
        <v>4</v>
      </c>
      <c r="N389">
        <v>2023</v>
      </c>
      <c r="O389" s="1">
        <v>44948</v>
      </c>
      <c r="P389" s="1">
        <v>44954</v>
      </c>
      <c r="Q389">
        <v>23</v>
      </c>
      <c r="R389">
        <v>23</v>
      </c>
      <c r="S389">
        <v>2</v>
      </c>
      <c r="T389" t="str">
        <v>Monday</v>
      </c>
      <c r="U389" t="str">
        <v>Mon</v>
      </c>
      <c r="V389" t="str">
        <v>No</v>
      </c>
      <c r="W389" t="str">
        <v>Yes</v>
      </c>
      <c r="X389" t="str">
        <v>No</v>
      </c>
      <c r="Y389" t="str">
        <v/>
      </c>
      <c r="Z389">
        <v>2023</v>
      </c>
      <c r="AA389">
        <v>2</v>
      </c>
      <c r="AB389" t="str">
        <v>Winter</v>
      </c>
      <c r="AC389">
        <v>31</v>
      </c>
      <c r="AD389" t="str">
        <v>No</v>
      </c>
      <c r="AE389" t="str">
        <v>No</v>
      </c>
      <c r="AF389" t="str">
        <v>No</v>
      </c>
      <c r="AG389" t="str">
        <v>No</v>
      </c>
      <c r="AH389">
        <v>4</v>
      </c>
      <c r="AI389" t="str">
        <v>2023-01</v>
      </c>
    </row>
    <row r="390">
      <c r="A390" s="1">
        <v>44950</v>
      </c>
      <c r="B390">
        <v>20230124</v>
      </c>
      <c r="C390">
        <v>2023</v>
      </c>
      <c r="D390">
        <v>202301</v>
      </c>
      <c r="E390" t="str">
        <v>2023-01</v>
      </c>
      <c r="F390">
        <v>1</v>
      </c>
      <c r="G390" t="str">
        <v>2023-Q1</v>
      </c>
      <c r="H390">
        <v>1</v>
      </c>
      <c r="I390" t="str">
        <v>January</v>
      </c>
      <c r="J390" t="str">
        <v>Jan</v>
      </c>
      <c r="K390" t="str">
        <v>Jan 2023</v>
      </c>
      <c r="L390">
        <v>4</v>
      </c>
      <c r="M390">
        <v>4</v>
      </c>
      <c r="N390">
        <v>2023</v>
      </c>
      <c r="O390" s="1">
        <v>44948</v>
      </c>
      <c r="P390" s="1">
        <v>44954</v>
      </c>
      <c r="Q390">
        <v>24</v>
      </c>
      <c r="R390">
        <v>24</v>
      </c>
      <c r="S390">
        <v>3</v>
      </c>
      <c r="T390" t="str">
        <v>Tuesday</v>
      </c>
      <c r="U390" t="str">
        <v>Tue</v>
      </c>
      <c r="V390" t="str">
        <v>No</v>
      </c>
      <c r="W390" t="str">
        <v>Yes</v>
      </c>
      <c r="X390" t="str">
        <v>No</v>
      </c>
      <c r="Y390" t="str">
        <v/>
      </c>
      <c r="Z390">
        <v>2023</v>
      </c>
      <c r="AA390">
        <v>2</v>
      </c>
      <c r="AB390" t="str">
        <v>Winter</v>
      </c>
      <c r="AC390">
        <v>31</v>
      </c>
      <c r="AD390" t="str">
        <v>No</v>
      </c>
      <c r="AE390" t="str">
        <v>No</v>
      </c>
      <c r="AF390" t="str">
        <v>No</v>
      </c>
      <c r="AG390" t="str">
        <v>No</v>
      </c>
      <c r="AH390">
        <v>4</v>
      </c>
      <c r="AI390" t="str">
        <v>2023-01</v>
      </c>
    </row>
    <row r="391">
      <c r="A391" s="1">
        <v>44951</v>
      </c>
      <c r="B391">
        <v>20230125</v>
      </c>
      <c r="C391">
        <v>2023</v>
      </c>
      <c r="D391">
        <v>202301</v>
      </c>
      <c r="E391" t="str">
        <v>2023-01</v>
      </c>
      <c r="F391">
        <v>1</v>
      </c>
      <c r="G391" t="str">
        <v>2023-Q1</v>
      </c>
      <c r="H391">
        <v>1</v>
      </c>
      <c r="I391" t="str">
        <v>January</v>
      </c>
      <c r="J391" t="str">
        <v>Jan</v>
      </c>
      <c r="K391" t="str">
        <v>Jan 2023</v>
      </c>
      <c r="L391">
        <v>4</v>
      </c>
      <c r="M391">
        <v>4</v>
      </c>
      <c r="N391">
        <v>2023</v>
      </c>
      <c r="O391" s="1">
        <v>44948</v>
      </c>
      <c r="P391" s="1">
        <v>44954</v>
      </c>
      <c r="Q391">
        <v>25</v>
      </c>
      <c r="R391">
        <v>25</v>
      </c>
      <c r="S391">
        <v>4</v>
      </c>
      <c r="T391" t="str">
        <v>Wednesday</v>
      </c>
      <c r="U391" t="str">
        <v>Wed</v>
      </c>
      <c r="V391" t="str">
        <v>No</v>
      </c>
      <c r="W391" t="str">
        <v>Yes</v>
      </c>
      <c r="X391" t="str">
        <v>No</v>
      </c>
      <c r="Y391" t="str">
        <v/>
      </c>
      <c r="Z391">
        <v>2023</v>
      </c>
      <c r="AA391">
        <v>2</v>
      </c>
      <c r="AB391" t="str">
        <v>Winter</v>
      </c>
      <c r="AC391">
        <v>31</v>
      </c>
      <c r="AD391" t="str">
        <v>No</v>
      </c>
      <c r="AE391" t="str">
        <v>No</v>
      </c>
      <c r="AF391" t="str">
        <v>No</v>
      </c>
      <c r="AG391" t="str">
        <v>No</v>
      </c>
      <c r="AH391">
        <v>4</v>
      </c>
      <c r="AI391" t="str">
        <v>2023-01</v>
      </c>
    </row>
    <row r="392">
      <c r="A392" s="1">
        <v>44952</v>
      </c>
      <c r="B392">
        <v>20230126</v>
      </c>
      <c r="C392">
        <v>2023</v>
      </c>
      <c r="D392">
        <v>202301</v>
      </c>
      <c r="E392" t="str">
        <v>2023-01</v>
      </c>
      <c r="F392">
        <v>1</v>
      </c>
      <c r="G392" t="str">
        <v>2023-Q1</v>
      </c>
      <c r="H392">
        <v>1</v>
      </c>
      <c r="I392" t="str">
        <v>January</v>
      </c>
      <c r="J392" t="str">
        <v>Jan</v>
      </c>
      <c r="K392" t="str">
        <v>Jan 2023</v>
      </c>
      <c r="L392">
        <v>4</v>
      </c>
      <c r="M392">
        <v>4</v>
      </c>
      <c r="N392">
        <v>2023</v>
      </c>
      <c r="O392" s="1">
        <v>44948</v>
      </c>
      <c r="P392" s="1">
        <v>44954</v>
      </c>
      <c r="Q392">
        <v>26</v>
      </c>
      <c r="R392">
        <v>26</v>
      </c>
      <c r="S392">
        <v>5</v>
      </c>
      <c r="T392" t="str">
        <v>Thursday</v>
      </c>
      <c r="U392" t="str">
        <v>Thu</v>
      </c>
      <c r="V392" t="str">
        <v>No</v>
      </c>
      <c r="W392" t="str">
        <v>Yes</v>
      </c>
      <c r="X392" t="str">
        <v>No</v>
      </c>
      <c r="Y392" t="str">
        <v/>
      </c>
      <c r="Z392">
        <v>2023</v>
      </c>
      <c r="AA392">
        <v>2</v>
      </c>
      <c r="AB392" t="str">
        <v>Winter</v>
      </c>
      <c r="AC392">
        <v>31</v>
      </c>
      <c r="AD392" t="str">
        <v>No</v>
      </c>
      <c r="AE392" t="str">
        <v>No</v>
      </c>
      <c r="AF392" t="str">
        <v>No</v>
      </c>
      <c r="AG392" t="str">
        <v>No</v>
      </c>
      <c r="AH392">
        <v>4</v>
      </c>
      <c r="AI392" t="str">
        <v>2023-01</v>
      </c>
    </row>
    <row r="393">
      <c r="A393" s="1">
        <v>44953</v>
      </c>
      <c r="B393">
        <v>20230127</v>
      </c>
      <c r="C393">
        <v>2023</v>
      </c>
      <c r="D393">
        <v>202301</v>
      </c>
      <c r="E393" t="str">
        <v>2023-01</v>
      </c>
      <c r="F393">
        <v>1</v>
      </c>
      <c r="G393" t="str">
        <v>2023-Q1</v>
      </c>
      <c r="H393">
        <v>1</v>
      </c>
      <c r="I393" t="str">
        <v>January</v>
      </c>
      <c r="J393" t="str">
        <v>Jan</v>
      </c>
      <c r="K393" t="str">
        <v>Jan 2023</v>
      </c>
      <c r="L393">
        <v>4</v>
      </c>
      <c r="M393">
        <v>4</v>
      </c>
      <c r="N393">
        <v>2023</v>
      </c>
      <c r="O393" s="1">
        <v>44948</v>
      </c>
      <c r="P393" s="1">
        <v>44954</v>
      </c>
      <c r="Q393">
        <v>27</v>
      </c>
      <c r="R393">
        <v>27</v>
      </c>
      <c r="S393">
        <v>6</v>
      </c>
      <c r="T393" t="str">
        <v>Friday</v>
      </c>
      <c r="U393" t="str">
        <v>Fri</v>
      </c>
      <c r="V393" t="str">
        <v>No</v>
      </c>
      <c r="W393" t="str">
        <v>Yes</v>
      </c>
      <c r="X393" t="str">
        <v>No</v>
      </c>
      <c r="Y393" t="str">
        <v/>
      </c>
      <c r="Z393">
        <v>2023</v>
      </c>
      <c r="AA393">
        <v>2</v>
      </c>
      <c r="AB393" t="str">
        <v>Winter</v>
      </c>
      <c r="AC393">
        <v>31</v>
      </c>
      <c r="AD393" t="str">
        <v>No</v>
      </c>
      <c r="AE393" t="str">
        <v>No</v>
      </c>
      <c r="AF393" t="str">
        <v>No</v>
      </c>
      <c r="AG393" t="str">
        <v>No</v>
      </c>
      <c r="AH393">
        <v>4</v>
      </c>
      <c r="AI393" t="str">
        <v>2023-01</v>
      </c>
    </row>
    <row r="394">
      <c r="A394" s="1">
        <v>44954</v>
      </c>
      <c r="B394">
        <v>20230128</v>
      </c>
      <c r="C394">
        <v>2023</v>
      </c>
      <c r="D394">
        <v>202301</v>
      </c>
      <c r="E394" t="str">
        <v>2023-01</v>
      </c>
      <c r="F394">
        <v>1</v>
      </c>
      <c r="G394" t="str">
        <v>2023-Q1</v>
      </c>
      <c r="H394">
        <v>1</v>
      </c>
      <c r="I394" t="str">
        <v>January</v>
      </c>
      <c r="J394" t="str">
        <v>Jan</v>
      </c>
      <c r="K394" t="str">
        <v>Jan 2023</v>
      </c>
      <c r="L394">
        <v>4</v>
      </c>
      <c r="M394">
        <v>4</v>
      </c>
      <c r="N394">
        <v>2023</v>
      </c>
      <c r="O394" s="1">
        <v>44948</v>
      </c>
      <c r="P394" s="1">
        <v>44954</v>
      </c>
      <c r="Q394">
        <v>28</v>
      </c>
      <c r="R394">
        <v>28</v>
      </c>
      <c r="S394">
        <v>7</v>
      </c>
      <c r="T394" t="str">
        <v>Saturday</v>
      </c>
      <c r="U394" t="str">
        <v>Sat</v>
      </c>
      <c r="V394" t="str">
        <v>Yes</v>
      </c>
      <c r="W394" t="str">
        <v>No</v>
      </c>
      <c r="X394" t="str">
        <v>No</v>
      </c>
      <c r="Y394" t="str">
        <v/>
      </c>
      <c r="Z394">
        <v>2023</v>
      </c>
      <c r="AA394">
        <v>2</v>
      </c>
      <c r="AB394" t="str">
        <v>Winter</v>
      </c>
      <c r="AC394">
        <v>31</v>
      </c>
      <c r="AD394" t="str">
        <v>No</v>
      </c>
      <c r="AE394" t="str">
        <v>No</v>
      </c>
      <c r="AF394" t="str">
        <v>No</v>
      </c>
      <c r="AG394" t="str">
        <v>No</v>
      </c>
      <c r="AH394">
        <v>4</v>
      </c>
      <c r="AI394" t="str">
        <v>2023-01</v>
      </c>
    </row>
    <row r="395">
      <c r="A395" s="1">
        <v>44955</v>
      </c>
      <c r="B395">
        <v>20230129</v>
      </c>
      <c r="C395">
        <v>2023</v>
      </c>
      <c r="D395">
        <v>202301</v>
      </c>
      <c r="E395" t="str">
        <v>2023-01</v>
      </c>
      <c r="F395">
        <v>1</v>
      </c>
      <c r="G395" t="str">
        <v>2023-Q1</v>
      </c>
      <c r="H395">
        <v>1</v>
      </c>
      <c r="I395" t="str">
        <v>January</v>
      </c>
      <c r="J395" t="str">
        <v>Jan</v>
      </c>
      <c r="K395" t="str">
        <v>Jan 2023</v>
      </c>
      <c r="L395">
        <v>5</v>
      </c>
      <c r="M395">
        <v>4</v>
      </c>
      <c r="N395">
        <v>2023</v>
      </c>
      <c r="O395" s="1">
        <v>44955</v>
      </c>
      <c r="P395" s="1">
        <v>44961</v>
      </c>
      <c r="Q395">
        <v>29</v>
      </c>
      <c r="R395">
        <v>29</v>
      </c>
      <c r="S395">
        <v>1</v>
      </c>
      <c r="T395" t="str">
        <v>Sunday</v>
      </c>
      <c r="U395" t="str">
        <v>Sun</v>
      </c>
      <c r="V395" t="str">
        <v>Yes</v>
      </c>
      <c r="W395" t="str">
        <v>No</v>
      </c>
      <c r="X395" t="str">
        <v>No</v>
      </c>
      <c r="Y395" t="str">
        <v/>
      </c>
      <c r="Z395">
        <v>2023</v>
      </c>
      <c r="AA395">
        <v>2</v>
      </c>
      <c r="AB395" t="str">
        <v>Winter</v>
      </c>
      <c r="AC395">
        <v>31</v>
      </c>
      <c r="AD395" t="str">
        <v>No</v>
      </c>
      <c r="AE395" t="str">
        <v>No</v>
      </c>
      <c r="AF395" t="str">
        <v>No</v>
      </c>
      <c r="AG395" t="str">
        <v>No</v>
      </c>
      <c r="AH395">
        <v>5</v>
      </c>
      <c r="AI395" t="str">
        <v>2023-01</v>
      </c>
    </row>
    <row r="396">
      <c r="A396" s="1">
        <v>44956</v>
      </c>
      <c r="B396">
        <v>20230130</v>
      </c>
      <c r="C396">
        <v>2023</v>
      </c>
      <c r="D396">
        <v>202301</v>
      </c>
      <c r="E396" t="str">
        <v>2023-01</v>
      </c>
      <c r="F396">
        <v>1</v>
      </c>
      <c r="G396" t="str">
        <v>2023-Q1</v>
      </c>
      <c r="H396">
        <v>1</v>
      </c>
      <c r="I396" t="str">
        <v>January</v>
      </c>
      <c r="J396" t="str">
        <v>Jan</v>
      </c>
      <c r="K396" t="str">
        <v>Jan 2023</v>
      </c>
      <c r="L396">
        <v>5</v>
      </c>
      <c r="M396">
        <v>5</v>
      </c>
      <c r="N396">
        <v>2023</v>
      </c>
      <c r="O396" s="1">
        <v>44955</v>
      </c>
      <c r="P396" s="1">
        <v>44961</v>
      </c>
      <c r="Q396">
        <v>30</v>
      </c>
      <c r="R396">
        <v>30</v>
      </c>
      <c r="S396">
        <v>2</v>
      </c>
      <c r="T396" t="str">
        <v>Monday</v>
      </c>
      <c r="U396" t="str">
        <v>Mon</v>
      </c>
      <c r="V396" t="str">
        <v>No</v>
      </c>
      <c r="W396" t="str">
        <v>Yes</v>
      </c>
      <c r="X396" t="str">
        <v>No</v>
      </c>
      <c r="Y396" t="str">
        <v/>
      </c>
      <c r="Z396">
        <v>2023</v>
      </c>
      <c r="AA396">
        <v>2</v>
      </c>
      <c r="AB396" t="str">
        <v>Winter</v>
      </c>
      <c r="AC396">
        <v>31</v>
      </c>
      <c r="AD396" t="str">
        <v>No</v>
      </c>
      <c r="AE396" t="str">
        <v>No</v>
      </c>
      <c r="AF396" t="str">
        <v>No</v>
      </c>
      <c r="AG396" t="str">
        <v>No</v>
      </c>
      <c r="AH396">
        <v>5</v>
      </c>
      <c r="AI396" t="str">
        <v>2023-01</v>
      </c>
    </row>
    <row r="397">
      <c r="A397" s="1">
        <v>44957</v>
      </c>
      <c r="B397">
        <v>20230131</v>
      </c>
      <c r="C397">
        <v>2023</v>
      </c>
      <c r="D397">
        <v>202301</v>
      </c>
      <c r="E397" t="str">
        <v>2023-01</v>
      </c>
      <c r="F397">
        <v>1</v>
      </c>
      <c r="G397" t="str">
        <v>2023-Q1</v>
      </c>
      <c r="H397">
        <v>1</v>
      </c>
      <c r="I397" t="str">
        <v>January</v>
      </c>
      <c r="J397" t="str">
        <v>Jan</v>
      </c>
      <c r="K397" t="str">
        <v>Jan 2023</v>
      </c>
      <c r="L397">
        <v>5</v>
      </c>
      <c r="M397">
        <v>5</v>
      </c>
      <c r="N397">
        <v>2023</v>
      </c>
      <c r="O397" s="1">
        <v>44955</v>
      </c>
      <c r="P397" s="1">
        <v>44961</v>
      </c>
      <c r="Q397">
        <v>31</v>
      </c>
      <c r="R397">
        <v>31</v>
      </c>
      <c r="S397">
        <v>3</v>
      </c>
      <c r="T397" t="str">
        <v>Tuesday</v>
      </c>
      <c r="U397" t="str">
        <v>Tue</v>
      </c>
      <c r="V397" t="str">
        <v>No</v>
      </c>
      <c r="W397" t="str">
        <v>Yes</v>
      </c>
      <c r="X397" t="str">
        <v>No</v>
      </c>
      <c r="Y397" t="str">
        <v/>
      </c>
      <c r="Z397">
        <v>2023</v>
      </c>
      <c r="AA397">
        <v>2</v>
      </c>
      <c r="AB397" t="str">
        <v>Winter</v>
      </c>
      <c r="AC397">
        <v>31</v>
      </c>
      <c r="AD397" t="str">
        <v>No</v>
      </c>
      <c r="AE397" t="str">
        <v>Yes</v>
      </c>
      <c r="AF397" t="str">
        <v>No</v>
      </c>
      <c r="AG397" t="str">
        <v>No</v>
      </c>
      <c r="AH397">
        <v>5</v>
      </c>
      <c r="AI397" t="str">
        <v>2023-01</v>
      </c>
    </row>
    <row r="398">
      <c r="A398" s="1">
        <v>44958</v>
      </c>
      <c r="B398">
        <v>20230201</v>
      </c>
      <c r="C398">
        <v>2023</v>
      </c>
      <c r="D398">
        <v>202302</v>
      </c>
      <c r="E398" t="str">
        <v>2023-02</v>
      </c>
      <c r="F398">
        <v>1</v>
      </c>
      <c r="G398" t="str">
        <v>2023-Q1</v>
      </c>
      <c r="H398">
        <v>2</v>
      </c>
      <c r="I398" t="str">
        <v>February</v>
      </c>
      <c r="J398" t="str">
        <v>Feb</v>
      </c>
      <c r="K398" t="str">
        <v>Feb 2023</v>
      </c>
      <c r="L398">
        <v>5</v>
      </c>
      <c r="M398">
        <v>5</v>
      </c>
      <c r="N398">
        <v>2023</v>
      </c>
      <c r="O398" s="1">
        <v>44955</v>
      </c>
      <c r="P398" s="1">
        <v>44961</v>
      </c>
      <c r="Q398">
        <v>1</v>
      </c>
      <c r="R398">
        <v>32</v>
      </c>
      <c r="S398">
        <v>4</v>
      </c>
      <c r="T398" t="str">
        <v>Wednesday</v>
      </c>
      <c r="U398" t="str">
        <v>Wed</v>
      </c>
      <c r="V398" t="str">
        <v>No</v>
      </c>
      <c r="W398" t="str">
        <v>Yes</v>
      </c>
      <c r="X398" t="str">
        <v>No</v>
      </c>
      <c r="Y398" t="str">
        <v/>
      </c>
      <c r="Z398">
        <v>2023</v>
      </c>
      <c r="AA398">
        <v>2</v>
      </c>
      <c r="AB398" t="str">
        <v>Winter</v>
      </c>
      <c r="AC398">
        <v>28</v>
      </c>
      <c r="AD398" t="str">
        <v>Yes</v>
      </c>
      <c r="AE398" t="str">
        <v>No</v>
      </c>
      <c r="AF398" t="str">
        <v>No</v>
      </c>
      <c r="AG398" t="str">
        <v>No</v>
      </c>
      <c r="AH398">
        <v>1</v>
      </c>
      <c r="AI398" t="str">
        <v>2023-02</v>
      </c>
    </row>
    <row r="399">
      <c r="A399" s="1">
        <v>44959</v>
      </c>
      <c r="B399">
        <v>20230202</v>
      </c>
      <c r="C399">
        <v>2023</v>
      </c>
      <c r="D399">
        <v>202302</v>
      </c>
      <c r="E399" t="str">
        <v>2023-02</v>
      </c>
      <c r="F399">
        <v>1</v>
      </c>
      <c r="G399" t="str">
        <v>2023-Q1</v>
      </c>
      <c r="H399">
        <v>2</v>
      </c>
      <c r="I399" t="str">
        <v>February</v>
      </c>
      <c r="J399" t="str">
        <v>Feb</v>
      </c>
      <c r="K399" t="str">
        <v>Feb 2023</v>
      </c>
      <c r="L399">
        <v>5</v>
      </c>
      <c r="M399">
        <v>5</v>
      </c>
      <c r="N399">
        <v>2023</v>
      </c>
      <c r="O399" s="1">
        <v>44955</v>
      </c>
      <c r="P399" s="1">
        <v>44961</v>
      </c>
      <c r="Q399">
        <v>2</v>
      </c>
      <c r="R399">
        <v>33</v>
      </c>
      <c r="S399">
        <v>5</v>
      </c>
      <c r="T399" t="str">
        <v>Thursday</v>
      </c>
      <c r="U399" t="str">
        <v>Thu</v>
      </c>
      <c r="V399" t="str">
        <v>No</v>
      </c>
      <c r="W399" t="str">
        <v>Yes</v>
      </c>
      <c r="X399" t="str">
        <v>No</v>
      </c>
      <c r="Y399" t="str">
        <v/>
      </c>
      <c r="Z399">
        <v>2023</v>
      </c>
      <c r="AA399">
        <v>2</v>
      </c>
      <c r="AB399" t="str">
        <v>Winter</v>
      </c>
      <c r="AC399">
        <v>28</v>
      </c>
      <c r="AD399" t="str">
        <v>No</v>
      </c>
      <c r="AE399" t="str">
        <v>No</v>
      </c>
      <c r="AF399" t="str">
        <v>No</v>
      </c>
      <c r="AG399" t="str">
        <v>No</v>
      </c>
      <c r="AH399">
        <v>1</v>
      </c>
      <c r="AI399" t="str">
        <v>2023-02</v>
      </c>
    </row>
    <row r="400">
      <c r="A400" s="1">
        <v>44960</v>
      </c>
      <c r="B400">
        <v>20230203</v>
      </c>
      <c r="C400">
        <v>2023</v>
      </c>
      <c r="D400">
        <v>202302</v>
      </c>
      <c r="E400" t="str">
        <v>2023-02</v>
      </c>
      <c r="F400">
        <v>1</v>
      </c>
      <c r="G400" t="str">
        <v>2023-Q1</v>
      </c>
      <c r="H400">
        <v>2</v>
      </c>
      <c r="I400" t="str">
        <v>February</v>
      </c>
      <c r="J400" t="str">
        <v>Feb</v>
      </c>
      <c r="K400" t="str">
        <v>Feb 2023</v>
      </c>
      <c r="L400">
        <v>5</v>
      </c>
      <c r="M400">
        <v>5</v>
      </c>
      <c r="N400">
        <v>2023</v>
      </c>
      <c r="O400" s="1">
        <v>44955</v>
      </c>
      <c r="P400" s="1">
        <v>44961</v>
      </c>
      <c r="Q400">
        <v>3</v>
      </c>
      <c r="R400">
        <v>34</v>
      </c>
      <c r="S400">
        <v>6</v>
      </c>
      <c r="T400" t="str">
        <v>Friday</v>
      </c>
      <c r="U400" t="str">
        <v>Fri</v>
      </c>
      <c r="V400" t="str">
        <v>No</v>
      </c>
      <c r="W400" t="str">
        <v>Yes</v>
      </c>
      <c r="X400" t="str">
        <v>No</v>
      </c>
      <c r="Y400" t="str">
        <v/>
      </c>
      <c r="Z400">
        <v>2023</v>
      </c>
      <c r="AA400">
        <v>2</v>
      </c>
      <c r="AB400" t="str">
        <v>Winter</v>
      </c>
      <c r="AC400">
        <v>28</v>
      </c>
      <c r="AD400" t="str">
        <v>No</v>
      </c>
      <c r="AE400" t="str">
        <v>No</v>
      </c>
      <c r="AF400" t="str">
        <v>No</v>
      </c>
      <c r="AG400" t="str">
        <v>No</v>
      </c>
      <c r="AH400">
        <v>1</v>
      </c>
      <c r="AI400" t="str">
        <v>2023-02</v>
      </c>
    </row>
    <row r="401">
      <c r="A401" s="1">
        <v>44961</v>
      </c>
      <c r="B401">
        <v>20230204</v>
      </c>
      <c r="C401">
        <v>2023</v>
      </c>
      <c r="D401">
        <v>202302</v>
      </c>
      <c r="E401" t="str">
        <v>2023-02</v>
      </c>
      <c r="F401">
        <v>1</v>
      </c>
      <c r="G401" t="str">
        <v>2023-Q1</v>
      </c>
      <c r="H401">
        <v>2</v>
      </c>
      <c r="I401" t="str">
        <v>February</v>
      </c>
      <c r="J401" t="str">
        <v>Feb</v>
      </c>
      <c r="K401" t="str">
        <v>Feb 2023</v>
      </c>
      <c r="L401">
        <v>5</v>
      </c>
      <c r="M401">
        <v>5</v>
      </c>
      <c r="N401">
        <v>2023</v>
      </c>
      <c r="O401" s="1">
        <v>44955</v>
      </c>
      <c r="P401" s="1">
        <v>44961</v>
      </c>
      <c r="Q401">
        <v>4</v>
      </c>
      <c r="R401">
        <v>35</v>
      </c>
      <c r="S401">
        <v>7</v>
      </c>
      <c r="T401" t="str">
        <v>Saturday</v>
      </c>
      <c r="U401" t="str">
        <v>Sat</v>
      </c>
      <c r="V401" t="str">
        <v>Yes</v>
      </c>
      <c r="W401" t="str">
        <v>No</v>
      </c>
      <c r="X401" t="str">
        <v>No</v>
      </c>
      <c r="Y401" t="str">
        <v/>
      </c>
      <c r="Z401">
        <v>2023</v>
      </c>
      <c r="AA401">
        <v>2</v>
      </c>
      <c r="AB401" t="str">
        <v>Winter</v>
      </c>
      <c r="AC401">
        <v>28</v>
      </c>
      <c r="AD401" t="str">
        <v>No</v>
      </c>
      <c r="AE401" t="str">
        <v>No</v>
      </c>
      <c r="AF401" t="str">
        <v>No</v>
      </c>
      <c r="AG401" t="str">
        <v>No</v>
      </c>
      <c r="AH401">
        <v>1</v>
      </c>
      <c r="AI401" t="str">
        <v>2023-02</v>
      </c>
    </row>
    <row r="402">
      <c r="A402" s="1">
        <v>44962</v>
      </c>
      <c r="B402">
        <v>20230205</v>
      </c>
      <c r="C402">
        <v>2023</v>
      </c>
      <c r="D402">
        <v>202302</v>
      </c>
      <c r="E402" t="str">
        <v>2023-02</v>
      </c>
      <c r="F402">
        <v>1</v>
      </c>
      <c r="G402" t="str">
        <v>2023-Q1</v>
      </c>
      <c r="H402">
        <v>2</v>
      </c>
      <c r="I402" t="str">
        <v>February</v>
      </c>
      <c r="J402" t="str">
        <v>Feb</v>
      </c>
      <c r="K402" t="str">
        <v>Feb 2023</v>
      </c>
      <c r="L402">
        <v>6</v>
      </c>
      <c r="M402">
        <v>5</v>
      </c>
      <c r="N402">
        <v>2023</v>
      </c>
      <c r="O402" s="1">
        <v>44962</v>
      </c>
      <c r="P402" s="1">
        <v>44968</v>
      </c>
      <c r="Q402">
        <v>5</v>
      </c>
      <c r="R402">
        <v>36</v>
      </c>
      <c r="S402">
        <v>1</v>
      </c>
      <c r="T402" t="str">
        <v>Sunday</v>
      </c>
      <c r="U402" t="str">
        <v>Sun</v>
      </c>
      <c r="V402" t="str">
        <v>Yes</v>
      </c>
      <c r="W402" t="str">
        <v>No</v>
      </c>
      <c r="X402" t="str">
        <v>No</v>
      </c>
      <c r="Y402" t="str">
        <v/>
      </c>
      <c r="Z402">
        <v>2023</v>
      </c>
      <c r="AA402">
        <v>2</v>
      </c>
      <c r="AB402" t="str">
        <v>Winter</v>
      </c>
      <c r="AC402">
        <v>28</v>
      </c>
      <c r="AD402" t="str">
        <v>No</v>
      </c>
      <c r="AE402" t="str">
        <v>No</v>
      </c>
      <c r="AF402" t="str">
        <v>No</v>
      </c>
      <c r="AG402" t="str">
        <v>No</v>
      </c>
      <c r="AH402">
        <v>1</v>
      </c>
      <c r="AI402" t="str">
        <v>2023-02</v>
      </c>
    </row>
    <row r="403">
      <c r="A403" s="1">
        <v>44963</v>
      </c>
      <c r="B403">
        <v>20230206</v>
      </c>
      <c r="C403">
        <v>2023</v>
      </c>
      <c r="D403">
        <v>202302</v>
      </c>
      <c r="E403" t="str">
        <v>2023-02</v>
      </c>
      <c r="F403">
        <v>1</v>
      </c>
      <c r="G403" t="str">
        <v>2023-Q1</v>
      </c>
      <c r="H403">
        <v>2</v>
      </c>
      <c r="I403" t="str">
        <v>February</v>
      </c>
      <c r="J403" t="str">
        <v>Feb</v>
      </c>
      <c r="K403" t="str">
        <v>Feb 2023</v>
      </c>
      <c r="L403">
        <v>6</v>
      </c>
      <c r="M403">
        <v>6</v>
      </c>
      <c r="N403">
        <v>2023</v>
      </c>
      <c r="O403" s="1">
        <v>44962</v>
      </c>
      <c r="P403" s="1">
        <v>44968</v>
      </c>
      <c r="Q403">
        <v>6</v>
      </c>
      <c r="R403">
        <v>37</v>
      </c>
      <c r="S403">
        <v>2</v>
      </c>
      <c r="T403" t="str">
        <v>Monday</v>
      </c>
      <c r="U403" t="str">
        <v>Mon</v>
      </c>
      <c r="V403" t="str">
        <v>No</v>
      </c>
      <c r="W403" t="str">
        <v>Yes</v>
      </c>
      <c r="X403" t="str">
        <v>No</v>
      </c>
      <c r="Y403" t="str">
        <v/>
      </c>
      <c r="Z403">
        <v>2023</v>
      </c>
      <c r="AA403">
        <v>2</v>
      </c>
      <c r="AB403" t="str">
        <v>Winter</v>
      </c>
      <c r="AC403">
        <v>28</v>
      </c>
      <c r="AD403" t="str">
        <v>No</v>
      </c>
      <c r="AE403" t="str">
        <v>No</v>
      </c>
      <c r="AF403" t="str">
        <v>No</v>
      </c>
      <c r="AG403" t="str">
        <v>No</v>
      </c>
      <c r="AH403">
        <v>1</v>
      </c>
      <c r="AI403" t="str">
        <v>2023-02</v>
      </c>
    </row>
    <row r="404">
      <c r="A404" s="1">
        <v>44964</v>
      </c>
      <c r="B404">
        <v>20230207</v>
      </c>
      <c r="C404">
        <v>2023</v>
      </c>
      <c r="D404">
        <v>202302</v>
      </c>
      <c r="E404" t="str">
        <v>2023-02</v>
      </c>
      <c r="F404">
        <v>1</v>
      </c>
      <c r="G404" t="str">
        <v>2023-Q1</v>
      </c>
      <c r="H404">
        <v>2</v>
      </c>
      <c r="I404" t="str">
        <v>February</v>
      </c>
      <c r="J404" t="str">
        <v>Feb</v>
      </c>
      <c r="K404" t="str">
        <v>Feb 2023</v>
      </c>
      <c r="L404">
        <v>6</v>
      </c>
      <c r="M404">
        <v>6</v>
      </c>
      <c r="N404">
        <v>2023</v>
      </c>
      <c r="O404" s="1">
        <v>44962</v>
      </c>
      <c r="P404" s="1">
        <v>44968</v>
      </c>
      <c r="Q404">
        <v>7</v>
      </c>
      <c r="R404">
        <v>38</v>
      </c>
      <c r="S404">
        <v>3</v>
      </c>
      <c r="T404" t="str">
        <v>Tuesday</v>
      </c>
      <c r="U404" t="str">
        <v>Tue</v>
      </c>
      <c r="V404" t="str">
        <v>No</v>
      </c>
      <c r="W404" t="str">
        <v>Yes</v>
      </c>
      <c r="X404" t="str">
        <v>No</v>
      </c>
      <c r="Y404" t="str">
        <v/>
      </c>
      <c r="Z404">
        <v>2023</v>
      </c>
      <c r="AA404">
        <v>2</v>
      </c>
      <c r="AB404" t="str">
        <v>Winter</v>
      </c>
      <c r="AC404">
        <v>28</v>
      </c>
      <c r="AD404" t="str">
        <v>No</v>
      </c>
      <c r="AE404" t="str">
        <v>No</v>
      </c>
      <c r="AF404" t="str">
        <v>No</v>
      </c>
      <c r="AG404" t="str">
        <v>No</v>
      </c>
      <c r="AH404">
        <v>1</v>
      </c>
      <c r="AI404" t="str">
        <v>2023-02</v>
      </c>
    </row>
    <row r="405">
      <c r="A405" s="1">
        <v>44965</v>
      </c>
      <c r="B405">
        <v>20230208</v>
      </c>
      <c r="C405">
        <v>2023</v>
      </c>
      <c r="D405">
        <v>202302</v>
      </c>
      <c r="E405" t="str">
        <v>2023-02</v>
      </c>
      <c r="F405">
        <v>1</v>
      </c>
      <c r="G405" t="str">
        <v>2023-Q1</v>
      </c>
      <c r="H405">
        <v>2</v>
      </c>
      <c r="I405" t="str">
        <v>February</v>
      </c>
      <c r="J405" t="str">
        <v>Feb</v>
      </c>
      <c r="K405" t="str">
        <v>Feb 2023</v>
      </c>
      <c r="L405">
        <v>6</v>
      </c>
      <c r="M405">
        <v>6</v>
      </c>
      <c r="N405">
        <v>2023</v>
      </c>
      <c r="O405" s="1">
        <v>44962</v>
      </c>
      <c r="P405" s="1">
        <v>44968</v>
      </c>
      <c r="Q405">
        <v>8</v>
      </c>
      <c r="R405">
        <v>39</v>
      </c>
      <c r="S405">
        <v>4</v>
      </c>
      <c r="T405" t="str">
        <v>Wednesday</v>
      </c>
      <c r="U405" t="str">
        <v>Wed</v>
      </c>
      <c r="V405" t="str">
        <v>No</v>
      </c>
      <c r="W405" t="str">
        <v>Yes</v>
      </c>
      <c r="X405" t="str">
        <v>No</v>
      </c>
      <c r="Y405" t="str">
        <v/>
      </c>
      <c r="Z405">
        <v>2023</v>
      </c>
      <c r="AA405">
        <v>2</v>
      </c>
      <c r="AB405" t="str">
        <v>Winter</v>
      </c>
      <c r="AC405">
        <v>28</v>
      </c>
      <c r="AD405" t="str">
        <v>No</v>
      </c>
      <c r="AE405" t="str">
        <v>No</v>
      </c>
      <c r="AF405" t="str">
        <v>No</v>
      </c>
      <c r="AG405" t="str">
        <v>No</v>
      </c>
      <c r="AH405">
        <v>2</v>
      </c>
      <c r="AI405" t="str">
        <v>2023-02</v>
      </c>
    </row>
    <row r="406">
      <c r="A406" s="1">
        <v>44966</v>
      </c>
      <c r="B406">
        <v>20230209</v>
      </c>
      <c r="C406">
        <v>2023</v>
      </c>
      <c r="D406">
        <v>202302</v>
      </c>
      <c r="E406" t="str">
        <v>2023-02</v>
      </c>
      <c r="F406">
        <v>1</v>
      </c>
      <c r="G406" t="str">
        <v>2023-Q1</v>
      </c>
      <c r="H406">
        <v>2</v>
      </c>
      <c r="I406" t="str">
        <v>February</v>
      </c>
      <c r="J406" t="str">
        <v>Feb</v>
      </c>
      <c r="K406" t="str">
        <v>Feb 2023</v>
      </c>
      <c r="L406">
        <v>6</v>
      </c>
      <c r="M406">
        <v>6</v>
      </c>
      <c r="N406">
        <v>2023</v>
      </c>
      <c r="O406" s="1">
        <v>44962</v>
      </c>
      <c r="P406" s="1">
        <v>44968</v>
      </c>
      <c r="Q406">
        <v>9</v>
      </c>
      <c r="R406">
        <v>40</v>
      </c>
      <c r="S406">
        <v>5</v>
      </c>
      <c r="T406" t="str">
        <v>Thursday</v>
      </c>
      <c r="U406" t="str">
        <v>Thu</v>
      </c>
      <c r="V406" t="str">
        <v>No</v>
      </c>
      <c r="W406" t="str">
        <v>Yes</v>
      </c>
      <c r="X406" t="str">
        <v>No</v>
      </c>
      <c r="Y406" t="str">
        <v/>
      </c>
      <c r="Z406">
        <v>2023</v>
      </c>
      <c r="AA406">
        <v>2</v>
      </c>
      <c r="AB406" t="str">
        <v>Winter</v>
      </c>
      <c r="AC406">
        <v>28</v>
      </c>
      <c r="AD406" t="str">
        <v>No</v>
      </c>
      <c r="AE406" t="str">
        <v>No</v>
      </c>
      <c r="AF406" t="str">
        <v>No</v>
      </c>
      <c r="AG406" t="str">
        <v>No</v>
      </c>
      <c r="AH406">
        <v>2</v>
      </c>
      <c r="AI406" t="str">
        <v>2023-02</v>
      </c>
    </row>
    <row r="407">
      <c r="A407" s="1">
        <v>44967</v>
      </c>
      <c r="B407">
        <v>20230210</v>
      </c>
      <c r="C407">
        <v>2023</v>
      </c>
      <c r="D407">
        <v>202302</v>
      </c>
      <c r="E407" t="str">
        <v>2023-02</v>
      </c>
      <c r="F407">
        <v>1</v>
      </c>
      <c r="G407" t="str">
        <v>2023-Q1</v>
      </c>
      <c r="H407">
        <v>2</v>
      </c>
      <c r="I407" t="str">
        <v>February</v>
      </c>
      <c r="J407" t="str">
        <v>Feb</v>
      </c>
      <c r="K407" t="str">
        <v>Feb 2023</v>
      </c>
      <c r="L407">
        <v>6</v>
      </c>
      <c r="M407">
        <v>6</v>
      </c>
      <c r="N407">
        <v>2023</v>
      </c>
      <c r="O407" s="1">
        <v>44962</v>
      </c>
      <c r="P407" s="1">
        <v>44968</v>
      </c>
      <c r="Q407">
        <v>10</v>
      </c>
      <c r="R407">
        <v>41</v>
      </c>
      <c r="S407">
        <v>6</v>
      </c>
      <c r="T407" t="str">
        <v>Friday</v>
      </c>
      <c r="U407" t="str">
        <v>Fri</v>
      </c>
      <c r="V407" t="str">
        <v>No</v>
      </c>
      <c r="W407" t="str">
        <v>Yes</v>
      </c>
      <c r="X407" t="str">
        <v>No</v>
      </c>
      <c r="Y407" t="str">
        <v/>
      </c>
      <c r="Z407">
        <v>2023</v>
      </c>
      <c r="AA407">
        <v>2</v>
      </c>
      <c r="AB407" t="str">
        <v>Winter</v>
      </c>
      <c r="AC407">
        <v>28</v>
      </c>
      <c r="AD407" t="str">
        <v>No</v>
      </c>
      <c r="AE407" t="str">
        <v>No</v>
      </c>
      <c r="AF407" t="str">
        <v>No</v>
      </c>
      <c r="AG407" t="str">
        <v>No</v>
      </c>
      <c r="AH407">
        <v>2</v>
      </c>
      <c r="AI407" t="str">
        <v>2023-02</v>
      </c>
    </row>
    <row r="408">
      <c r="A408" s="1">
        <v>44968</v>
      </c>
      <c r="B408">
        <v>20230211</v>
      </c>
      <c r="C408">
        <v>2023</v>
      </c>
      <c r="D408">
        <v>202302</v>
      </c>
      <c r="E408" t="str">
        <v>2023-02</v>
      </c>
      <c r="F408">
        <v>1</v>
      </c>
      <c r="G408" t="str">
        <v>2023-Q1</v>
      </c>
      <c r="H408">
        <v>2</v>
      </c>
      <c r="I408" t="str">
        <v>February</v>
      </c>
      <c r="J408" t="str">
        <v>Feb</v>
      </c>
      <c r="K408" t="str">
        <v>Feb 2023</v>
      </c>
      <c r="L408">
        <v>6</v>
      </c>
      <c r="M408">
        <v>6</v>
      </c>
      <c r="N408">
        <v>2023</v>
      </c>
      <c r="O408" s="1">
        <v>44962</v>
      </c>
      <c r="P408" s="1">
        <v>44968</v>
      </c>
      <c r="Q408">
        <v>11</v>
      </c>
      <c r="R408">
        <v>42</v>
      </c>
      <c r="S408">
        <v>7</v>
      </c>
      <c r="T408" t="str">
        <v>Saturday</v>
      </c>
      <c r="U408" t="str">
        <v>Sat</v>
      </c>
      <c r="V408" t="str">
        <v>Yes</v>
      </c>
      <c r="W408" t="str">
        <v>No</v>
      </c>
      <c r="X408" t="str">
        <v>No</v>
      </c>
      <c r="Y408" t="str">
        <v/>
      </c>
      <c r="Z408">
        <v>2023</v>
      </c>
      <c r="AA408">
        <v>2</v>
      </c>
      <c r="AB408" t="str">
        <v>Winter</v>
      </c>
      <c r="AC408">
        <v>28</v>
      </c>
      <c r="AD408" t="str">
        <v>No</v>
      </c>
      <c r="AE408" t="str">
        <v>No</v>
      </c>
      <c r="AF408" t="str">
        <v>No</v>
      </c>
      <c r="AG408" t="str">
        <v>No</v>
      </c>
      <c r="AH408">
        <v>2</v>
      </c>
      <c r="AI408" t="str">
        <v>2023-02</v>
      </c>
    </row>
    <row r="409">
      <c r="A409" s="1">
        <v>44969</v>
      </c>
      <c r="B409">
        <v>20230212</v>
      </c>
      <c r="C409">
        <v>2023</v>
      </c>
      <c r="D409">
        <v>202302</v>
      </c>
      <c r="E409" t="str">
        <v>2023-02</v>
      </c>
      <c r="F409">
        <v>1</v>
      </c>
      <c r="G409" t="str">
        <v>2023-Q1</v>
      </c>
      <c r="H409">
        <v>2</v>
      </c>
      <c r="I409" t="str">
        <v>February</v>
      </c>
      <c r="J409" t="str">
        <v>Feb</v>
      </c>
      <c r="K409" t="str">
        <v>Feb 2023</v>
      </c>
      <c r="L409">
        <v>7</v>
      </c>
      <c r="M409">
        <v>6</v>
      </c>
      <c r="N409">
        <v>2023</v>
      </c>
      <c r="O409" s="1">
        <v>44969</v>
      </c>
      <c r="P409" s="1">
        <v>44975</v>
      </c>
      <c r="Q409">
        <v>12</v>
      </c>
      <c r="R409">
        <v>43</v>
      </c>
      <c r="S409">
        <v>1</v>
      </c>
      <c r="T409" t="str">
        <v>Sunday</v>
      </c>
      <c r="U409" t="str">
        <v>Sun</v>
      </c>
      <c r="V409" t="str">
        <v>Yes</v>
      </c>
      <c r="W409" t="str">
        <v>No</v>
      </c>
      <c r="X409" t="str">
        <v>No</v>
      </c>
      <c r="Y409" t="str">
        <v/>
      </c>
      <c r="Z409">
        <v>2023</v>
      </c>
      <c r="AA409">
        <v>2</v>
      </c>
      <c r="AB409" t="str">
        <v>Winter</v>
      </c>
      <c r="AC409">
        <v>28</v>
      </c>
      <c r="AD409" t="str">
        <v>No</v>
      </c>
      <c r="AE409" t="str">
        <v>No</v>
      </c>
      <c r="AF409" t="str">
        <v>No</v>
      </c>
      <c r="AG409" t="str">
        <v>No</v>
      </c>
      <c r="AH409">
        <v>2</v>
      </c>
      <c r="AI409" t="str">
        <v>2023-02</v>
      </c>
    </row>
    <row r="410">
      <c r="A410" s="1">
        <v>44970</v>
      </c>
      <c r="B410">
        <v>20230213</v>
      </c>
      <c r="C410">
        <v>2023</v>
      </c>
      <c r="D410">
        <v>202302</v>
      </c>
      <c r="E410" t="str">
        <v>2023-02</v>
      </c>
      <c r="F410">
        <v>1</v>
      </c>
      <c r="G410" t="str">
        <v>2023-Q1</v>
      </c>
      <c r="H410">
        <v>2</v>
      </c>
      <c r="I410" t="str">
        <v>February</v>
      </c>
      <c r="J410" t="str">
        <v>Feb</v>
      </c>
      <c r="K410" t="str">
        <v>Feb 2023</v>
      </c>
      <c r="L410">
        <v>7</v>
      </c>
      <c r="M410">
        <v>7</v>
      </c>
      <c r="N410">
        <v>2023</v>
      </c>
      <c r="O410" s="1">
        <v>44969</v>
      </c>
      <c r="P410" s="1">
        <v>44975</v>
      </c>
      <c r="Q410">
        <v>13</v>
      </c>
      <c r="R410">
        <v>44</v>
      </c>
      <c r="S410">
        <v>2</v>
      </c>
      <c r="T410" t="str">
        <v>Monday</v>
      </c>
      <c r="U410" t="str">
        <v>Mon</v>
      </c>
      <c r="V410" t="str">
        <v>No</v>
      </c>
      <c r="W410" t="str">
        <v>Yes</v>
      </c>
      <c r="X410" t="str">
        <v>No</v>
      </c>
      <c r="Y410" t="str">
        <v/>
      </c>
      <c r="Z410">
        <v>2023</v>
      </c>
      <c r="AA410">
        <v>2</v>
      </c>
      <c r="AB410" t="str">
        <v>Winter</v>
      </c>
      <c r="AC410">
        <v>28</v>
      </c>
      <c r="AD410" t="str">
        <v>No</v>
      </c>
      <c r="AE410" t="str">
        <v>No</v>
      </c>
      <c r="AF410" t="str">
        <v>No</v>
      </c>
      <c r="AG410" t="str">
        <v>No</v>
      </c>
      <c r="AH410">
        <v>2</v>
      </c>
      <c r="AI410" t="str">
        <v>2023-02</v>
      </c>
    </row>
    <row r="411">
      <c r="A411" s="1">
        <v>44971</v>
      </c>
      <c r="B411">
        <v>20230214</v>
      </c>
      <c r="C411">
        <v>2023</v>
      </c>
      <c r="D411">
        <v>202302</v>
      </c>
      <c r="E411" t="str">
        <v>2023-02</v>
      </c>
      <c r="F411">
        <v>1</v>
      </c>
      <c r="G411" t="str">
        <v>2023-Q1</v>
      </c>
      <c r="H411">
        <v>2</v>
      </c>
      <c r="I411" t="str">
        <v>February</v>
      </c>
      <c r="J411" t="str">
        <v>Feb</v>
      </c>
      <c r="K411" t="str">
        <v>Feb 2023</v>
      </c>
      <c r="L411">
        <v>7</v>
      </c>
      <c r="M411">
        <v>7</v>
      </c>
      <c r="N411">
        <v>2023</v>
      </c>
      <c r="O411" s="1">
        <v>44969</v>
      </c>
      <c r="P411" s="1">
        <v>44975</v>
      </c>
      <c r="Q411">
        <v>14</v>
      </c>
      <c r="R411">
        <v>45</v>
      </c>
      <c r="S411">
        <v>3</v>
      </c>
      <c r="T411" t="str">
        <v>Tuesday</v>
      </c>
      <c r="U411" t="str">
        <v>Tue</v>
      </c>
      <c r="V411" t="str">
        <v>No</v>
      </c>
      <c r="W411" t="str">
        <v>Yes</v>
      </c>
      <c r="X411" t="str">
        <v>No</v>
      </c>
      <c r="Y411" t="str">
        <v/>
      </c>
      <c r="Z411">
        <v>2023</v>
      </c>
      <c r="AA411">
        <v>2</v>
      </c>
      <c r="AB411" t="str">
        <v>Winter</v>
      </c>
      <c r="AC411">
        <v>28</v>
      </c>
      <c r="AD411" t="str">
        <v>No</v>
      </c>
      <c r="AE411" t="str">
        <v>No</v>
      </c>
      <c r="AF411" t="str">
        <v>No</v>
      </c>
      <c r="AG411" t="str">
        <v>No</v>
      </c>
      <c r="AH411">
        <v>2</v>
      </c>
      <c r="AI411" t="str">
        <v>2023-02</v>
      </c>
    </row>
    <row r="412">
      <c r="A412" s="1">
        <v>44972</v>
      </c>
      <c r="B412">
        <v>20230215</v>
      </c>
      <c r="C412">
        <v>2023</v>
      </c>
      <c r="D412">
        <v>202302</v>
      </c>
      <c r="E412" t="str">
        <v>2023-02</v>
      </c>
      <c r="F412">
        <v>1</v>
      </c>
      <c r="G412" t="str">
        <v>2023-Q1</v>
      </c>
      <c r="H412">
        <v>2</v>
      </c>
      <c r="I412" t="str">
        <v>February</v>
      </c>
      <c r="J412" t="str">
        <v>Feb</v>
      </c>
      <c r="K412" t="str">
        <v>Feb 2023</v>
      </c>
      <c r="L412">
        <v>7</v>
      </c>
      <c r="M412">
        <v>7</v>
      </c>
      <c r="N412">
        <v>2023</v>
      </c>
      <c r="O412" s="1">
        <v>44969</v>
      </c>
      <c r="P412" s="1">
        <v>44975</v>
      </c>
      <c r="Q412">
        <v>15</v>
      </c>
      <c r="R412">
        <v>46</v>
      </c>
      <c r="S412">
        <v>4</v>
      </c>
      <c r="T412" t="str">
        <v>Wednesday</v>
      </c>
      <c r="U412" t="str">
        <v>Wed</v>
      </c>
      <c r="V412" t="str">
        <v>No</v>
      </c>
      <c r="W412" t="str">
        <v>Yes</v>
      </c>
      <c r="X412" t="str">
        <v>No</v>
      </c>
      <c r="Y412" t="str">
        <v/>
      </c>
      <c r="Z412">
        <v>2023</v>
      </c>
      <c r="AA412">
        <v>2</v>
      </c>
      <c r="AB412" t="str">
        <v>Winter</v>
      </c>
      <c r="AC412">
        <v>28</v>
      </c>
      <c r="AD412" t="str">
        <v>No</v>
      </c>
      <c r="AE412" t="str">
        <v>No</v>
      </c>
      <c r="AF412" t="str">
        <v>No</v>
      </c>
      <c r="AG412" t="str">
        <v>No</v>
      </c>
      <c r="AH412">
        <v>3</v>
      </c>
      <c r="AI412" t="str">
        <v>2023-02</v>
      </c>
    </row>
    <row r="413">
      <c r="A413" s="1">
        <v>44973</v>
      </c>
      <c r="B413">
        <v>20230216</v>
      </c>
      <c r="C413">
        <v>2023</v>
      </c>
      <c r="D413">
        <v>202302</v>
      </c>
      <c r="E413" t="str">
        <v>2023-02</v>
      </c>
      <c r="F413">
        <v>1</v>
      </c>
      <c r="G413" t="str">
        <v>2023-Q1</v>
      </c>
      <c r="H413">
        <v>2</v>
      </c>
      <c r="I413" t="str">
        <v>February</v>
      </c>
      <c r="J413" t="str">
        <v>Feb</v>
      </c>
      <c r="K413" t="str">
        <v>Feb 2023</v>
      </c>
      <c r="L413">
        <v>7</v>
      </c>
      <c r="M413">
        <v>7</v>
      </c>
      <c r="N413">
        <v>2023</v>
      </c>
      <c r="O413" s="1">
        <v>44969</v>
      </c>
      <c r="P413" s="1">
        <v>44975</v>
      </c>
      <c r="Q413">
        <v>16</v>
      </c>
      <c r="R413">
        <v>47</v>
      </c>
      <c r="S413">
        <v>5</v>
      </c>
      <c r="T413" t="str">
        <v>Thursday</v>
      </c>
      <c r="U413" t="str">
        <v>Thu</v>
      </c>
      <c r="V413" t="str">
        <v>No</v>
      </c>
      <c r="W413" t="str">
        <v>Yes</v>
      </c>
      <c r="X413" t="str">
        <v>No</v>
      </c>
      <c r="Y413" t="str">
        <v/>
      </c>
      <c r="Z413">
        <v>2023</v>
      </c>
      <c r="AA413">
        <v>2</v>
      </c>
      <c r="AB413" t="str">
        <v>Winter</v>
      </c>
      <c r="AC413">
        <v>28</v>
      </c>
      <c r="AD413" t="str">
        <v>No</v>
      </c>
      <c r="AE413" t="str">
        <v>No</v>
      </c>
      <c r="AF413" t="str">
        <v>No</v>
      </c>
      <c r="AG413" t="str">
        <v>No</v>
      </c>
      <c r="AH413">
        <v>3</v>
      </c>
      <c r="AI413" t="str">
        <v>2023-02</v>
      </c>
    </row>
    <row r="414">
      <c r="A414" s="1">
        <v>44974</v>
      </c>
      <c r="B414">
        <v>20230217</v>
      </c>
      <c r="C414">
        <v>2023</v>
      </c>
      <c r="D414">
        <v>202302</v>
      </c>
      <c r="E414" t="str">
        <v>2023-02</v>
      </c>
      <c r="F414">
        <v>1</v>
      </c>
      <c r="G414" t="str">
        <v>2023-Q1</v>
      </c>
      <c r="H414">
        <v>2</v>
      </c>
      <c r="I414" t="str">
        <v>February</v>
      </c>
      <c r="J414" t="str">
        <v>Feb</v>
      </c>
      <c r="K414" t="str">
        <v>Feb 2023</v>
      </c>
      <c r="L414">
        <v>7</v>
      </c>
      <c r="M414">
        <v>7</v>
      </c>
      <c r="N414">
        <v>2023</v>
      </c>
      <c r="O414" s="1">
        <v>44969</v>
      </c>
      <c r="P414" s="1">
        <v>44975</v>
      </c>
      <c r="Q414">
        <v>17</v>
      </c>
      <c r="R414">
        <v>48</v>
      </c>
      <c r="S414">
        <v>6</v>
      </c>
      <c r="T414" t="str">
        <v>Friday</v>
      </c>
      <c r="U414" t="str">
        <v>Fri</v>
      </c>
      <c r="V414" t="str">
        <v>No</v>
      </c>
      <c r="W414" t="str">
        <v>Yes</v>
      </c>
      <c r="X414" t="str">
        <v>No</v>
      </c>
      <c r="Y414" t="str">
        <v/>
      </c>
      <c r="Z414">
        <v>2023</v>
      </c>
      <c r="AA414">
        <v>2</v>
      </c>
      <c r="AB414" t="str">
        <v>Winter</v>
      </c>
      <c r="AC414">
        <v>28</v>
      </c>
      <c r="AD414" t="str">
        <v>No</v>
      </c>
      <c r="AE414" t="str">
        <v>No</v>
      </c>
      <c r="AF414" t="str">
        <v>No</v>
      </c>
      <c r="AG414" t="str">
        <v>No</v>
      </c>
      <c r="AH414">
        <v>3</v>
      </c>
      <c r="AI414" t="str">
        <v>2023-02</v>
      </c>
    </row>
    <row r="415">
      <c r="A415" s="1">
        <v>44975</v>
      </c>
      <c r="B415">
        <v>20230218</v>
      </c>
      <c r="C415">
        <v>2023</v>
      </c>
      <c r="D415">
        <v>202302</v>
      </c>
      <c r="E415" t="str">
        <v>2023-02</v>
      </c>
      <c r="F415">
        <v>1</v>
      </c>
      <c r="G415" t="str">
        <v>2023-Q1</v>
      </c>
      <c r="H415">
        <v>2</v>
      </c>
      <c r="I415" t="str">
        <v>February</v>
      </c>
      <c r="J415" t="str">
        <v>Feb</v>
      </c>
      <c r="K415" t="str">
        <v>Feb 2023</v>
      </c>
      <c r="L415">
        <v>7</v>
      </c>
      <c r="M415">
        <v>7</v>
      </c>
      <c r="N415">
        <v>2023</v>
      </c>
      <c r="O415" s="1">
        <v>44969</v>
      </c>
      <c r="P415" s="1">
        <v>44975</v>
      </c>
      <c r="Q415">
        <v>18</v>
      </c>
      <c r="R415">
        <v>49</v>
      </c>
      <c r="S415">
        <v>7</v>
      </c>
      <c r="T415" t="str">
        <v>Saturday</v>
      </c>
      <c r="U415" t="str">
        <v>Sat</v>
      </c>
      <c r="V415" t="str">
        <v>Yes</v>
      </c>
      <c r="W415" t="str">
        <v>No</v>
      </c>
      <c r="X415" t="str">
        <v>No</v>
      </c>
      <c r="Y415" t="str">
        <v/>
      </c>
      <c r="Z415">
        <v>2023</v>
      </c>
      <c r="AA415">
        <v>2</v>
      </c>
      <c r="AB415" t="str">
        <v>Winter</v>
      </c>
      <c r="AC415">
        <v>28</v>
      </c>
      <c r="AD415" t="str">
        <v>No</v>
      </c>
      <c r="AE415" t="str">
        <v>No</v>
      </c>
      <c r="AF415" t="str">
        <v>No</v>
      </c>
      <c r="AG415" t="str">
        <v>No</v>
      </c>
      <c r="AH415">
        <v>3</v>
      </c>
      <c r="AI415" t="str">
        <v>2023-02</v>
      </c>
    </row>
    <row r="416">
      <c r="A416" s="1">
        <v>44976</v>
      </c>
      <c r="B416">
        <v>20230219</v>
      </c>
      <c r="C416">
        <v>2023</v>
      </c>
      <c r="D416">
        <v>202302</v>
      </c>
      <c r="E416" t="str">
        <v>2023-02</v>
      </c>
      <c r="F416">
        <v>1</v>
      </c>
      <c r="G416" t="str">
        <v>2023-Q1</v>
      </c>
      <c r="H416">
        <v>2</v>
      </c>
      <c r="I416" t="str">
        <v>February</v>
      </c>
      <c r="J416" t="str">
        <v>Feb</v>
      </c>
      <c r="K416" t="str">
        <v>Feb 2023</v>
      </c>
      <c r="L416">
        <v>8</v>
      </c>
      <c r="M416">
        <v>7</v>
      </c>
      <c r="N416">
        <v>2023</v>
      </c>
      <c r="O416" s="1">
        <v>44976</v>
      </c>
      <c r="P416" s="1">
        <v>44982</v>
      </c>
      <c r="Q416">
        <v>19</v>
      </c>
      <c r="R416">
        <v>50</v>
      </c>
      <c r="S416">
        <v>1</v>
      </c>
      <c r="T416" t="str">
        <v>Sunday</v>
      </c>
      <c r="U416" t="str">
        <v>Sun</v>
      </c>
      <c r="V416" t="str">
        <v>Yes</v>
      </c>
      <c r="W416" t="str">
        <v>No</v>
      </c>
      <c r="X416" t="str">
        <v>No</v>
      </c>
      <c r="Y416" t="str">
        <v/>
      </c>
      <c r="Z416">
        <v>2023</v>
      </c>
      <c r="AA416">
        <v>2</v>
      </c>
      <c r="AB416" t="str">
        <v>Winter</v>
      </c>
      <c r="AC416">
        <v>28</v>
      </c>
      <c r="AD416" t="str">
        <v>No</v>
      </c>
      <c r="AE416" t="str">
        <v>No</v>
      </c>
      <c r="AF416" t="str">
        <v>No</v>
      </c>
      <c r="AG416" t="str">
        <v>No</v>
      </c>
      <c r="AH416">
        <v>3</v>
      </c>
      <c r="AI416" t="str">
        <v>2023-02</v>
      </c>
    </row>
    <row r="417">
      <c r="A417" s="1">
        <v>44977</v>
      </c>
      <c r="B417">
        <v>20230220</v>
      </c>
      <c r="C417">
        <v>2023</v>
      </c>
      <c r="D417">
        <v>202302</v>
      </c>
      <c r="E417" t="str">
        <v>2023-02</v>
      </c>
      <c r="F417">
        <v>1</v>
      </c>
      <c r="G417" t="str">
        <v>2023-Q1</v>
      </c>
      <c r="H417">
        <v>2</v>
      </c>
      <c r="I417" t="str">
        <v>February</v>
      </c>
      <c r="J417" t="str">
        <v>Feb</v>
      </c>
      <c r="K417" t="str">
        <v>Feb 2023</v>
      </c>
      <c r="L417">
        <v>8</v>
      </c>
      <c r="M417">
        <v>8</v>
      </c>
      <c r="N417">
        <v>2023</v>
      </c>
      <c r="O417" s="1">
        <v>44976</v>
      </c>
      <c r="P417" s="1">
        <v>44982</v>
      </c>
      <c r="Q417">
        <v>20</v>
      </c>
      <c r="R417">
        <v>51</v>
      </c>
      <c r="S417">
        <v>2</v>
      </c>
      <c r="T417" t="str">
        <v>Monday</v>
      </c>
      <c r="U417" t="str">
        <v>Mon</v>
      </c>
      <c r="V417" t="str">
        <v>No</v>
      </c>
      <c r="W417" t="str">
        <v>Yes</v>
      </c>
      <c r="X417" t="str">
        <v>Yes</v>
      </c>
      <c r="Y417" t="str">
        <v>Presidents' Day</v>
      </c>
      <c r="Z417">
        <v>2023</v>
      </c>
      <c r="AA417">
        <v>2</v>
      </c>
      <c r="AB417" t="str">
        <v>Winter</v>
      </c>
      <c r="AC417">
        <v>28</v>
      </c>
      <c r="AD417" t="str">
        <v>No</v>
      </c>
      <c r="AE417" t="str">
        <v>No</v>
      </c>
      <c r="AF417" t="str">
        <v>No</v>
      </c>
      <c r="AG417" t="str">
        <v>No</v>
      </c>
      <c r="AH417">
        <v>3</v>
      </c>
      <c r="AI417" t="str">
        <v>2023-02</v>
      </c>
    </row>
    <row r="418">
      <c r="A418" s="1">
        <v>44978</v>
      </c>
      <c r="B418">
        <v>20230221</v>
      </c>
      <c r="C418">
        <v>2023</v>
      </c>
      <c r="D418">
        <v>202302</v>
      </c>
      <c r="E418" t="str">
        <v>2023-02</v>
      </c>
      <c r="F418">
        <v>1</v>
      </c>
      <c r="G418" t="str">
        <v>2023-Q1</v>
      </c>
      <c r="H418">
        <v>2</v>
      </c>
      <c r="I418" t="str">
        <v>February</v>
      </c>
      <c r="J418" t="str">
        <v>Feb</v>
      </c>
      <c r="K418" t="str">
        <v>Feb 2023</v>
      </c>
      <c r="L418">
        <v>8</v>
      </c>
      <c r="M418">
        <v>8</v>
      </c>
      <c r="N418">
        <v>2023</v>
      </c>
      <c r="O418" s="1">
        <v>44976</v>
      </c>
      <c r="P418" s="1">
        <v>44982</v>
      </c>
      <c r="Q418">
        <v>21</v>
      </c>
      <c r="R418">
        <v>52</v>
      </c>
      <c r="S418">
        <v>3</v>
      </c>
      <c r="T418" t="str">
        <v>Tuesday</v>
      </c>
      <c r="U418" t="str">
        <v>Tue</v>
      </c>
      <c r="V418" t="str">
        <v>No</v>
      </c>
      <c r="W418" t="str">
        <v>Yes</v>
      </c>
      <c r="X418" t="str">
        <v>No</v>
      </c>
      <c r="Y418" t="str">
        <v/>
      </c>
      <c r="Z418">
        <v>2023</v>
      </c>
      <c r="AA418">
        <v>2</v>
      </c>
      <c r="AB418" t="str">
        <v>Winter</v>
      </c>
      <c r="AC418">
        <v>28</v>
      </c>
      <c r="AD418" t="str">
        <v>No</v>
      </c>
      <c r="AE418" t="str">
        <v>No</v>
      </c>
      <c r="AF418" t="str">
        <v>No</v>
      </c>
      <c r="AG418" t="str">
        <v>No</v>
      </c>
      <c r="AH418">
        <v>3</v>
      </c>
      <c r="AI418" t="str">
        <v>2023-02</v>
      </c>
    </row>
    <row r="419">
      <c r="A419" s="1">
        <v>44979</v>
      </c>
      <c r="B419">
        <v>20230222</v>
      </c>
      <c r="C419">
        <v>2023</v>
      </c>
      <c r="D419">
        <v>202302</v>
      </c>
      <c r="E419" t="str">
        <v>2023-02</v>
      </c>
      <c r="F419">
        <v>1</v>
      </c>
      <c r="G419" t="str">
        <v>2023-Q1</v>
      </c>
      <c r="H419">
        <v>2</v>
      </c>
      <c r="I419" t="str">
        <v>February</v>
      </c>
      <c r="J419" t="str">
        <v>Feb</v>
      </c>
      <c r="K419" t="str">
        <v>Feb 2023</v>
      </c>
      <c r="L419">
        <v>8</v>
      </c>
      <c r="M419">
        <v>8</v>
      </c>
      <c r="N419">
        <v>2023</v>
      </c>
      <c r="O419" s="1">
        <v>44976</v>
      </c>
      <c r="P419" s="1">
        <v>44982</v>
      </c>
      <c r="Q419">
        <v>22</v>
      </c>
      <c r="R419">
        <v>53</v>
      </c>
      <c r="S419">
        <v>4</v>
      </c>
      <c r="T419" t="str">
        <v>Wednesday</v>
      </c>
      <c r="U419" t="str">
        <v>Wed</v>
      </c>
      <c r="V419" t="str">
        <v>No</v>
      </c>
      <c r="W419" t="str">
        <v>Yes</v>
      </c>
      <c r="X419" t="str">
        <v>No</v>
      </c>
      <c r="Y419" t="str">
        <v/>
      </c>
      <c r="Z419">
        <v>2023</v>
      </c>
      <c r="AA419">
        <v>2</v>
      </c>
      <c r="AB419" t="str">
        <v>Winter</v>
      </c>
      <c r="AC419">
        <v>28</v>
      </c>
      <c r="AD419" t="str">
        <v>No</v>
      </c>
      <c r="AE419" t="str">
        <v>No</v>
      </c>
      <c r="AF419" t="str">
        <v>No</v>
      </c>
      <c r="AG419" t="str">
        <v>No</v>
      </c>
      <c r="AH419">
        <v>4</v>
      </c>
      <c r="AI419" t="str">
        <v>2023-02</v>
      </c>
    </row>
    <row r="420">
      <c r="A420" s="1">
        <v>44980</v>
      </c>
      <c r="B420">
        <v>20230223</v>
      </c>
      <c r="C420">
        <v>2023</v>
      </c>
      <c r="D420">
        <v>202302</v>
      </c>
      <c r="E420" t="str">
        <v>2023-02</v>
      </c>
      <c r="F420">
        <v>1</v>
      </c>
      <c r="G420" t="str">
        <v>2023-Q1</v>
      </c>
      <c r="H420">
        <v>2</v>
      </c>
      <c r="I420" t="str">
        <v>February</v>
      </c>
      <c r="J420" t="str">
        <v>Feb</v>
      </c>
      <c r="K420" t="str">
        <v>Feb 2023</v>
      </c>
      <c r="L420">
        <v>8</v>
      </c>
      <c r="M420">
        <v>8</v>
      </c>
      <c r="N420">
        <v>2023</v>
      </c>
      <c r="O420" s="1">
        <v>44976</v>
      </c>
      <c r="P420" s="1">
        <v>44982</v>
      </c>
      <c r="Q420">
        <v>23</v>
      </c>
      <c r="R420">
        <v>54</v>
      </c>
      <c r="S420">
        <v>5</v>
      </c>
      <c r="T420" t="str">
        <v>Thursday</v>
      </c>
      <c r="U420" t="str">
        <v>Thu</v>
      </c>
      <c r="V420" t="str">
        <v>No</v>
      </c>
      <c r="W420" t="str">
        <v>Yes</v>
      </c>
      <c r="X420" t="str">
        <v>No</v>
      </c>
      <c r="Y420" t="str">
        <v/>
      </c>
      <c r="Z420">
        <v>2023</v>
      </c>
      <c r="AA420">
        <v>2</v>
      </c>
      <c r="AB420" t="str">
        <v>Winter</v>
      </c>
      <c r="AC420">
        <v>28</v>
      </c>
      <c r="AD420" t="str">
        <v>No</v>
      </c>
      <c r="AE420" t="str">
        <v>No</v>
      </c>
      <c r="AF420" t="str">
        <v>No</v>
      </c>
      <c r="AG420" t="str">
        <v>No</v>
      </c>
      <c r="AH420">
        <v>4</v>
      </c>
      <c r="AI420" t="str">
        <v>2023-02</v>
      </c>
    </row>
    <row r="421">
      <c r="A421" s="1">
        <v>44981</v>
      </c>
      <c r="B421">
        <v>20230224</v>
      </c>
      <c r="C421">
        <v>2023</v>
      </c>
      <c r="D421">
        <v>202302</v>
      </c>
      <c r="E421" t="str">
        <v>2023-02</v>
      </c>
      <c r="F421">
        <v>1</v>
      </c>
      <c r="G421" t="str">
        <v>2023-Q1</v>
      </c>
      <c r="H421">
        <v>2</v>
      </c>
      <c r="I421" t="str">
        <v>February</v>
      </c>
      <c r="J421" t="str">
        <v>Feb</v>
      </c>
      <c r="K421" t="str">
        <v>Feb 2023</v>
      </c>
      <c r="L421">
        <v>8</v>
      </c>
      <c r="M421">
        <v>8</v>
      </c>
      <c r="N421">
        <v>2023</v>
      </c>
      <c r="O421" s="1">
        <v>44976</v>
      </c>
      <c r="P421" s="1">
        <v>44982</v>
      </c>
      <c r="Q421">
        <v>24</v>
      </c>
      <c r="R421">
        <v>55</v>
      </c>
      <c r="S421">
        <v>6</v>
      </c>
      <c r="T421" t="str">
        <v>Friday</v>
      </c>
      <c r="U421" t="str">
        <v>Fri</v>
      </c>
      <c r="V421" t="str">
        <v>No</v>
      </c>
      <c r="W421" t="str">
        <v>Yes</v>
      </c>
      <c r="X421" t="str">
        <v>No</v>
      </c>
      <c r="Y421" t="str">
        <v/>
      </c>
      <c r="Z421">
        <v>2023</v>
      </c>
      <c r="AA421">
        <v>2</v>
      </c>
      <c r="AB421" t="str">
        <v>Winter</v>
      </c>
      <c r="AC421">
        <v>28</v>
      </c>
      <c r="AD421" t="str">
        <v>No</v>
      </c>
      <c r="AE421" t="str">
        <v>No</v>
      </c>
      <c r="AF421" t="str">
        <v>No</v>
      </c>
      <c r="AG421" t="str">
        <v>No</v>
      </c>
      <c r="AH421">
        <v>4</v>
      </c>
      <c r="AI421" t="str">
        <v>2023-02</v>
      </c>
    </row>
    <row r="422">
      <c r="A422" s="1">
        <v>44982</v>
      </c>
      <c r="B422">
        <v>20230225</v>
      </c>
      <c r="C422">
        <v>2023</v>
      </c>
      <c r="D422">
        <v>202302</v>
      </c>
      <c r="E422" t="str">
        <v>2023-02</v>
      </c>
      <c r="F422">
        <v>1</v>
      </c>
      <c r="G422" t="str">
        <v>2023-Q1</v>
      </c>
      <c r="H422">
        <v>2</v>
      </c>
      <c r="I422" t="str">
        <v>February</v>
      </c>
      <c r="J422" t="str">
        <v>Feb</v>
      </c>
      <c r="K422" t="str">
        <v>Feb 2023</v>
      </c>
      <c r="L422">
        <v>8</v>
      </c>
      <c r="M422">
        <v>8</v>
      </c>
      <c r="N422">
        <v>2023</v>
      </c>
      <c r="O422" s="1">
        <v>44976</v>
      </c>
      <c r="P422" s="1">
        <v>44982</v>
      </c>
      <c r="Q422">
        <v>25</v>
      </c>
      <c r="R422">
        <v>56</v>
      </c>
      <c r="S422">
        <v>7</v>
      </c>
      <c r="T422" t="str">
        <v>Saturday</v>
      </c>
      <c r="U422" t="str">
        <v>Sat</v>
      </c>
      <c r="V422" t="str">
        <v>Yes</v>
      </c>
      <c r="W422" t="str">
        <v>No</v>
      </c>
      <c r="X422" t="str">
        <v>No</v>
      </c>
      <c r="Y422" t="str">
        <v/>
      </c>
      <c r="Z422">
        <v>2023</v>
      </c>
      <c r="AA422">
        <v>2</v>
      </c>
      <c r="AB422" t="str">
        <v>Winter</v>
      </c>
      <c r="AC422">
        <v>28</v>
      </c>
      <c r="AD422" t="str">
        <v>No</v>
      </c>
      <c r="AE422" t="str">
        <v>No</v>
      </c>
      <c r="AF422" t="str">
        <v>No</v>
      </c>
      <c r="AG422" t="str">
        <v>No</v>
      </c>
      <c r="AH422">
        <v>4</v>
      </c>
      <c r="AI422" t="str">
        <v>2023-02</v>
      </c>
    </row>
    <row r="423">
      <c r="A423" s="1">
        <v>44983</v>
      </c>
      <c r="B423">
        <v>20230226</v>
      </c>
      <c r="C423">
        <v>2023</v>
      </c>
      <c r="D423">
        <v>202302</v>
      </c>
      <c r="E423" t="str">
        <v>2023-02</v>
      </c>
      <c r="F423">
        <v>1</v>
      </c>
      <c r="G423" t="str">
        <v>2023-Q1</v>
      </c>
      <c r="H423">
        <v>2</v>
      </c>
      <c r="I423" t="str">
        <v>February</v>
      </c>
      <c r="J423" t="str">
        <v>Feb</v>
      </c>
      <c r="K423" t="str">
        <v>Feb 2023</v>
      </c>
      <c r="L423">
        <v>9</v>
      </c>
      <c r="M423">
        <v>8</v>
      </c>
      <c r="N423">
        <v>2023</v>
      </c>
      <c r="O423" s="1">
        <v>44983</v>
      </c>
      <c r="P423" s="1">
        <v>44989</v>
      </c>
      <c r="Q423">
        <v>26</v>
      </c>
      <c r="R423">
        <v>57</v>
      </c>
      <c r="S423">
        <v>1</v>
      </c>
      <c r="T423" t="str">
        <v>Sunday</v>
      </c>
      <c r="U423" t="str">
        <v>Sun</v>
      </c>
      <c r="V423" t="str">
        <v>Yes</v>
      </c>
      <c r="W423" t="str">
        <v>No</v>
      </c>
      <c r="X423" t="str">
        <v>No</v>
      </c>
      <c r="Y423" t="str">
        <v/>
      </c>
      <c r="Z423">
        <v>2023</v>
      </c>
      <c r="AA423">
        <v>2</v>
      </c>
      <c r="AB423" t="str">
        <v>Winter</v>
      </c>
      <c r="AC423">
        <v>28</v>
      </c>
      <c r="AD423" t="str">
        <v>No</v>
      </c>
      <c r="AE423" t="str">
        <v>No</v>
      </c>
      <c r="AF423" t="str">
        <v>No</v>
      </c>
      <c r="AG423" t="str">
        <v>No</v>
      </c>
      <c r="AH423">
        <v>4</v>
      </c>
      <c r="AI423" t="str">
        <v>2023-02</v>
      </c>
    </row>
    <row r="424">
      <c r="A424" s="1">
        <v>44984</v>
      </c>
      <c r="B424">
        <v>20230227</v>
      </c>
      <c r="C424">
        <v>2023</v>
      </c>
      <c r="D424">
        <v>202302</v>
      </c>
      <c r="E424" t="str">
        <v>2023-02</v>
      </c>
      <c r="F424">
        <v>1</v>
      </c>
      <c r="G424" t="str">
        <v>2023-Q1</v>
      </c>
      <c r="H424">
        <v>2</v>
      </c>
      <c r="I424" t="str">
        <v>February</v>
      </c>
      <c r="J424" t="str">
        <v>Feb</v>
      </c>
      <c r="K424" t="str">
        <v>Feb 2023</v>
      </c>
      <c r="L424">
        <v>9</v>
      </c>
      <c r="M424">
        <v>9</v>
      </c>
      <c r="N424">
        <v>2023</v>
      </c>
      <c r="O424" s="1">
        <v>44983</v>
      </c>
      <c r="P424" s="1">
        <v>44989</v>
      </c>
      <c r="Q424">
        <v>27</v>
      </c>
      <c r="R424">
        <v>58</v>
      </c>
      <c r="S424">
        <v>2</v>
      </c>
      <c r="T424" t="str">
        <v>Monday</v>
      </c>
      <c r="U424" t="str">
        <v>Mon</v>
      </c>
      <c r="V424" t="str">
        <v>No</v>
      </c>
      <c r="W424" t="str">
        <v>Yes</v>
      </c>
      <c r="X424" t="str">
        <v>No</v>
      </c>
      <c r="Y424" t="str">
        <v/>
      </c>
      <c r="Z424">
        <v>2023</v>
      </c>
      <c r="AA424">
        <v>2</v>
      </c>
      <c r="AB424" t="str">
        <v>Winter</v>
      </c>
      <c r="AC424">
        <v>28</v>
      </c>
      <c r="AD424" t="str">
        <v>No</v>
      </c>
      <c r="AE424" t="str">
        <v>No</v>
      </c>
      <c r="AF424" t="str">
        <v>No</v>
      </c>
      <c r="AG424" t="str">
        <v>No</v>
      </c>
      <c r="AH424">
        <v>4</v>
      </c>
      <c r="AI424" t="str">
        <v>2023-02</v>
      </c>
    </row>
    <row r="425">
      <c r="A425" s="1">
        <v>44985</v>
      </c>
      <c r="B425">
        <v>20230228</v>
      </c>
      <c r="C425">
        <v>2023</v>
      </c>
      <c r="D425">
        <v>202302</v>
      </c>
      <c r="E425" t="str">
        <v>2023-02</v>
      </c>
      <c r="F425">
        <v>1</v>
      </c>
      <c r="G425" t="str">
        <v>2023-Q1</v>
      </c>
      <c r="H425">
        <v>2</v>
      </c>
      <c r="I425" t="str">
        <v>February</v>
      </c>
      <c r="J425" t="str">
        <v>Feb</v>
      </c>
      <c r="K425" t="str">
        <v>Feb 2023</v>
      </c>
      <c r="L425">
        <v>9</v>
      </c>
      <c r="M425">
        <v>9</v>
      </c>
      <c r="N425">
        <v>2023</v>
      </c>
      <c r="O425" s="1">
        <v>44983</v>
      </c>
      <c r="P425" s="1">
        <v>44989</v>
      </c>
      <c r="Q425">
        <v>28</v>
      </c>
      <c r="R425">
        <v>59</v>
      </c>
      <c r="S425">
        <v>3</v>
      </c>
      <c r="T425" t="str">
        <v>Tuesday</v>
      </c>
      <c r="U425" t="str">
        <v>Tue</v>
      </c>
      <c r="V425" t="str">
        <v>No</v>
      </c>
      <c r="W425" t="str">
        <v>Yes</v>
      </c>
      <c r="X425" t="str">
        <v>No</v>
      </c>
      <c r="Y425" t="str">
        <v/>
      </c>
      <c r="Z425">
        <v>2023</v>
      </c>
      <c r="AA425">
        <v>2</v>
      </c>
      <c r="AB425" t="str">
        <v>Winter</v>
      </c>
      <c r="AC425">
        <v>28</v>
      </c>
      <c r="AD425" t="str">
        <v>No</v>
      </c>
      <c r="AE425" t="str">
        <v>Yes</v>
      </c>
      <c r="AF425" t="str">
        <v>No</v>
      </c>
      <c r="AG425" t="str">
        <v>No</v>
      </c>
      <c r="AH425">
        <v>4</v>
      </c>
      <c r="AI425" t="str">
        <v>2023-02</v>
      </c>
    </row>
    <row r="426">
      <c r="A426" s="1">
        <v>44986</v>
      </c>
      <c r="B426">
        <v>20230301</v>
      </c>
      <c r="C426">
        <v>2023</v>
      </c>
      <c r="D426">
        <v>202303</v>
      </c>
      <c r="E426" t="str">
        <v>2023-03</v>
      </c>
      <c r="F426">
        <v>1</v>
      </c>
      <c r="G426" t="str">
        <v>2023-Q1</v>
      </c>
      <c r="H426">
        <v>3</v>
      </c>
      <c r="I426" t="str">
        <v>March</v>
      </c>
      <c r="J426" t="str">
        <v>Mar</v>
      </c>
      <c r="K426" t="str">
        <v>Mar 2023</v>
      </c>
      <c r="L426">
        <v>9</v>
      </c>
      <c r="M426">
        <v>9</v>
      </c>
      <c r="N426">
        <v>2023</v>
      </c>
      <c r="O426" s="1">
        <v>44983</v>
      </c>
      <c r="P426" s="1">
        <v>44989</v>
      </c>
      <c r="Q426">
        <v>1</v>
      </c>
      <c r="R426">
        <v>60</v>
      </c>
      <c r="S426">
        <v>4</v>
      </c>
      <c r="T426" t="str">
        <v>Wednesday</v>
      </c>
      <c r="U426" t="str">
        <v>Wed</v>
      </c>
      <c r="V426" t="str">
        <v>No</v>
      </c>
      <c r="W426" t="str">
        <v>Yes</v>
      </c>
      <c r="X426" t="str">
        <v>No</v>
      </c>
      <c r="Y426" t="str">
        <v/>
      </c>
      <c r="Z426">
        <v>2023</v>
      </c>
      <c r="AA426">
        <v>2</v>
      </c>
      <c r="AB426" t="str">
        <v>Spring</v>
      </c>
      <c r="AC426">
        <v>31</v>
      </c>
      <c r="AD426" t="str">
        <v>Yes</v>
      </c>
      <c r="AE426" t="str">
        <v>No</v>
      </c>
      <c r="AF426" t="str">
        <v>No</v>
      </c>
      <c r="AG426" t="str">
        <v>No</v>
      </c>
      <c r="AH426">
        <v>1</v>
      </c>
      <c r="AI426" t="str">
        <v>2023-03</v>
      </c>
    </row>
    <row r="427">
      <c r="A427" s="1">
        <v>44987</v>
      </c>
      <c r="B427">
        <v>20230302</v>
      </c>
      <c r="C427">
        <v>2023</v>
      </c>
      <c r="D427">
        <v>202303</v>
      </c>
      <c r="E427" t="str">
        <v>2023-03</v>
      </c>
      <c r="F427">
        <v>1</v>
      </c>
      <c r="G427" t="str">
        <v>2023-Q1</v>
      </c>
      <c r="H427">
        <v>3</v>
      </c>
      <c r="I427" t="str">
        <v>March</v>
      </c>
      <c r="J427" t="str">
        <v>Mar</v>
      </c>
      <c r="K427" t="str">
        <v>Mar 2023</v>
      </c>
      <c r="L427">
        <v>9</v>
      </c>
      <c r="M427">
        <v>9</v>
      </c>
      <c r="N427">
        <v>2023</v>
      </c>
      <c r="O427" s="1">
        <v>44983</v>
      </c>
      <c r="P427" s="1">
        <v>44989</v>
      </c>
      <c r="Q427">
        <v>2</v>
      </c>
      <c r="R427">
        <v>61</v>
      </c>
      <c r="S427">
        <v>5</v>
      </c>
      <c r="T427" t="str">
        <v>Thursday</v>
      </c>
      <c r="U427" t="str">
        <v>Thu</v>
      </c>
      <c r="V427" t="str">
        <v>No</v>
      </c>
      <c r="W427" t="str">
        <v>Yes</v>
      </c>
      <c r="X427" t="str">
        <v>No</v>
      </c>
      <c r="Y427" t="str">
        <v/>
      </c>
      <c r="Z427">
        <v>2023</v>
      </c>
      <c r="AA427">
        <v>2</v>
      </c>
      <c r="AB427" t="str">
        <v>Spring</v>
      </c>
      <c r="AC427">
        <v>31</v>
      </c>
      <c r="AD427" t="str">
        <v>No</v>
      </c>
      <c r="AE427" t="str">
        <v>No</v>
      </c>
      <c r="AF427" t="str">
        <v>No</v>
      </c>
      <c r="AG427" t="str">
        <v>No</v>
      </c>
      <c r="AH427">
        <v>1</v>
      </c>
      <c r="AI427" t="str">
        <v>2023-03</v>
      </c>
    </row>
    <row r="428">
      <c r="A428" s="1">
        <v>44988</v>
      </c>
      <c r="B428">
        <v>20230303</v>
      </c>
      <c r="C428">
        <v>2023</v>
      </c>
      <c r="D428">
        <v>202303</v>
      </c>
      <c r="E428" t="str">
        <v>2023-03</v>
      </c>
      <c r="F428">
        <v>1</v>
      </c>
      <c r="G428" t="str">
        <v>2023-Q1</v>
      </c>
      <c r="H428">
        <v>3</v>
      </c>
      <c r="I428" t="str">
        <v>March</v>
      </c>
      <c r="J428" t="str">
        <v>Mar</v>
      </c>
      <c r="K428" t="str">
        <v>Mar 2023</v>
      </c>
      <c r="L428">
        <v>9</v>
      </c>
      <c r="M428">
        <v>9</v>
      </c>
      <c r="N428">
        <v>2023</v>
      </c>
      <c r="O428" s="1">
        <v>44983</v>
      </c>
      <c r="P428" s="1">
        <v>44989</v>
      </c>
      <c r="Q428">
        <v>3</v>
      </c>
      <c r="R428">
        <v>62</v>
      </c>
      <c r="S428">
        <v>6</v>
      </c>
      <c r="T428" t="str">
        <v>Friday</v>
      </c>
      <c r="U428" t="str">
        <v>Fri</v>
      </c>
      <c r="V428" t="str">
        <v>No</v>
      </c>
      <c r="W428" t="str">
        <v>Yes</v>
      </c>
      <c r="X428" t="str">
        <v>No</v>
      </c>
      <c r="Y428" t="str">
        <v/>
      </c>
      <c r="Z428">
        <v>2023</v>
      </c>
      <c r="AA428">
        <v>2</v>
      </c>
      <c r="AB428" t="str">
        <v>Spring</v>
      </c>
      <c r="AC428">
        <v>31</v>
      </c>
      <c r="AD428" t="str">
        <v>No</v>
      </c>
      <c r="AE428" t="str">
        <v>No</v>
      </c>
      <c r="AF428" t="str">
        <v>No</v>
      </c>
      <c r="AG428" t="str">
        <v>No</v>
      </c>
      <c r="AH428">
        <v>1</v>
      </c>
      <c r="AI428" t="str">
        <v>2023-03</v>
      </c>
    </row>
    <row r="429">
      <c r="A429" s="1">
        <v>44989</v>
      </c>
      <c r="B429">
        <v>20230304</v>
      </c>
      <c r="C429">
        <v>2023</v>
      </c>
      <c r="D429">
        <v>202303</v>
      </c>
      <c r="E429" t="str">
        <v>2023-03</v>
      </c>
      <c r="F429">
        <v>1</v>
      </c>
      <c r="G429" t="str">
        <v>2023-Q1</v>
      </c>
      <c r="H429">
        <v>3</v>
      </c>
      <c r="I429" t="str">
        <v>March</v>
      </c>
      <c r="J429" t="str">
        <v>Mar</v>
      </c>
      <c r="K429" t="str">
        <v>Mar 2023</v>
      </c>
      <c r="L429">
        <v>9</v>
      </c>
      <c r="M429">
        <v>9</v>
      </c>
      <c r="N429">
        <v>2023</v>
      </c>
      <c r="O429" s="1">
        <v>44983</v>
      </c>
      <c r="P429" s="1">
        <v>44989</v>
      </c>
      <c r="Q429">
        <v>4</v>
      </c>
      <c r="R429">
        <v>63</v>
      </c>
      <c r="S429">
        <v>7</v>
      </c>
      <c r="T429" t="str">
        <v>Saturday</v>
      </c>
      <c r="U429" t="str">
        <v>Sat</v>
      </c>
      <c r="V429" t="str">
        <v>Yes</v>
      </c>
      <c r="W429" t="str">
        <v>No</v>
      </c>
      <c r="X429" t="str">
        <v>No</v>
      </c>
      <c r="Y429" t="str">
        <v/>
      </c>
      <c r="Z429">
        <v>2023</v>
      </c>
      <c r="AA429">
        <v>2</v>
      </c>
      <c r="AB429" t="str">
        <v>Spring</v>
      </c>
      <c r="AC429">
        <v>31</v>
      </c>
      <c r="AD429" t="str">
        <v>No</v>
      </c>
      <c r="AE429" t="str">
        <v>No</v>
      </c>
      <c r="AF429" t="str">
        <v>No</v>
      </c>
      <c r="AG429" t="str">
        <v>No</v>
      </c>
      <c r="AH429">
        <v>1</v>
      </c>
      <c r="AI429" t="str">
        <v>2023-03</v>
      </c>
    </row>
    <row r="430">
      <c r="A430" s="1">
        <v>44990</v>
      </c>
      <c r="B430">
        <v>20230305</v>
      </c>
      <c r="C430">
        <v>2023</v>
      </c>
      <c r="D430">
        <v>202303</v>
      </c>
      <c r="E430" t="str">
        <v>2023-03</v>
      </c>
      <c r="F430">
        <v>1</v>
      </c>
      <c r="G430" t="str">
        <v>2023-Q1</v>
      </c>
      <c r="H430">
        <v>3</v>
      </c>
      <c r="I430" t="str">
        <v>March</v>
      </c>
      <c r="J430" t="str">
        <v>Mar</v>
      </c>
      <c r="K430" t="str">
        <v>Mar 2023</v>
      </c>
      <c r="L430">
        <v>10</v>
      </c>
      <c r="M430">
        <v>9</v>
      </c>
      <c r="N430">
        <v>2023</v>
      </c>
      <c r="O430" s="1">
        <v>44990</v>
      </c>
      <c r="P430" s="1">
        <v>44996</v>
      </c>
      <c r="Q430">
        <v>5</v>
      </c>
      <c r="R430">
        <v>64</v>
      </c>
      <c r="S430">
        <v>1</v>
      </c>
      <c r="T430" t="str">
        <v>Sunday</v>
      </c>
      <c r="U430" t="str">
        <v>Sun</v>
      </c>
      <c r="V430" t="str">
        <v>Yes</v>
      </c>
      <c r="W430" t="str">
        <v>No</v>
      </c>
      <c r="X430" t="str">
        <v>No</v>
      </c>
      <c r="Y430" t="str">
        <v/>
      </c>
      <c r="Z430">
        <v>2023</v>
      </c>
      <c r="AA430">
        <v>2</v>
      </c>
      <c r="AB430" t="str">
        <v>Spring</v>
      </c>
      <c r="AC430">
        <v>31</v>
      </c>
      <c r="AD430" t="str">
        <v>No</v>
      </c>
      <c r="AE430" t="str">
        <v>No</v>
      </c>
      <c r="AF430" t="str">
        <v>No</v>
      </c>
      <c r="AG430" t="str">
        <v>No</v>
      </c>
      <c r="AH430">
        <v>1</v>
      </c>
      <c r="AI430" t="str">
        <v>2023-03</v>
      </c>
    </row>
    <row r="431">
      <c r="A431" s="1">
        <v>44991</v>
      </c>
      <c r="B431">
        <v>20230306</v>
      </c>
      <c r="C431">
        <v>2023</v>
      </c>
      <c r="D431">
        <v>202303</v>
      </c>
      <c r="E431" t="str">
        <v>2023-03</v>
      </c>
      <c r="F431">
        <v>1</v>
      </c>
      <c r="G431" t="str">
        <v>2023-Q1</v>
      </c>
      <c r="H431">
        <v>3</v>
      </c>
      <c r="I431" t="str">
        <v>March</v>
      </c>
      <c r="J431" t="str">
        <v>Mar</v>
      </c>
      <c r="K431" t="str">
        <v>Mar 2023</v>
      </c>
      <c r="L431">
        <v>10</v>
      </c>
      <c r="M431">
        <v>10</v>
      </c>
      <c r="N431">
        <v>2023</v>
      </c>
      <c r="O431" s="1">
        <v>44990</v>
      </c>
      <c r="P431" s="1">
        <v>44996</v>
      </c>
      <c r="Q431">
        <v>6</v>
      </c>
      <c r="R431">
        <v>65</v>
      </c>
      <c r="S431">
        <v>2</v>
      </c>
      <c r="T431" t="str">
        <v>Monday</v>
      </c>
      <c r="U431" t="str">
        <v>Mon</v>
      </c>
      <c r="V431" t="str">
        <v>No</v>
      </c>
      <c r="W431" t="str">
        <v>Yes</v>
      </c>
      <c r="X431" t="str">
        <v>No</v>
      </c>
      <c r="Y431" t="str">
        <v/>
      </c>
      <c r="Z431">
        <v>2023</v>
      </c>
      <c r="AA431">
        <v>2</v>
      </c>
      <c r="AB431" t="str">
        <v>Spring</v>
      </c>
      <c r="AC431">
        <v>31</v>
      </c>
      <c r="AD431" t="str">
        <v>No</v>
      </c>
      <c r="AE431" t="str">
        <v>No</v>
      </c>
      <c r="AF431" t="str">
        <v>No</v>
      </c>
      <c r="AG431" t="str">
        <v>No</v>
      </c>
      <c r="AH431">
        <v>1</v>
      </c>
      <c r="AI431" t="str">
        <v>2023-03</v>
      </c>
    </row>
    <row r="432">
      <c r="A432" s="1">
        <v>44992</v>
      </c>
      <c r="B432">
        <v>20230307</v>
      </c>
      <c r="C432">
        <v>2023</v>
      </c>
      <c r="D432">
        <v>202303</v>
      </c>
      <c r="E432" t="str">
        <v>2023-03</v>
      </c>
      <c r="F432">
        <v>1</v>
      </c>
      <c r="G432" t="str">
        <v>2023-Q1</v>
      </c>
      <c r="H432">
        <v>3</v>
      </c>
      <c r="I432" t="str">
        <v>March</v>
      </c>
      <c r="J432" t="str">
        <v>Mar</v>
      </c>
      <c r="K432" t="str">
        <v>Mar 2023</v>
      </c>
      <c r="L432">
        <v>10</v>
      </c>
      <c r="M432">
        <v>10</v>
      </c>
      <c r="N432">
        <v>2023</v>
      </c>
      <c r="O432" s="1">
        <v>44990</v>
      </c>
      <c r="P432" s="1">
        <v>44996</v>
      </c>
      <c r="Q432">
        <v>7</v>
      </c>
      <c r="R432">
        <v>66</v>
      </c>
      <c r="S432">
        <v>3</v>
      </c>
      <c r="T432" t="str">
        <v>Tuesday</v>
      </c>
      <c r="U432" t="str">
        <v>Tue</v>
      </c>
      <c r="V432" t="str">
        <v>No</v>
      </c>
      <c r="W432" t="str">
        <v>Yes</v>
      </c>
      <c r="X432" t="str">
        <v>No</v>
      </c>
      <c r="Y432" t="str">
        <v/>
      </c>
      <c r="Z432">
        <v>2023</v>
      </c>
      <c r="AA432">
        <v>2</v>
      </c>
      <c r="AB432" t="str">
        <v>Spring</v>
      </c>
      <c r="AC432">
        <v>31</v>
      </c>
      <c r="AD432" t="str">
        <v>No</v>
      </c>
      <c r="AE432" t="str">
        <v>No</v>
      </c>
      <c r="AF432" t="str">
        <v>No</v>
      </c>
      <c r="AG432" t="str">
        <v>No</v>
      </c>
      <c r="AH432">
        <v>1</v>
      </c>
      <c r="AI432" t="str">
        <v>2023-03</v>
      </c>
    </row>
    <row r="433">
      <c r="A433" s="1">
        <v>44993</v>
      </c>
      <c r="B433">
        <v>20230308</v>
      </c>
      <c r="C433">
        <v>2023</v>
      </c>
      <c r="D433">
        <v>202303</v>
      </c>
      <c r="E433" t="str">
        <v>2023-03</v>
      </c>
      <c r="F433">
        <v>1</v>
      </c>
      <c r="G433" t="str">
        <v>2023-Q1</v>
      </c>
      <c r="H433">
        <v>3</v>
      </c>
      <c r="I433" t="str">
        <v>March</v>
      </c>
      <c r="J433" t="str">
        <v>Mar</v>
      </c>
      <c r="K433" t="str">
        <v>Mar 2023</v>
      </c>
      <c r="L433">
        <v>10</v>
      </c>
      <c r="M433">
        <v>10</v>
      </c>
      <c r="N433">
        <v>2023</v>
      </c>
      <c r="O433" s="1">
        <v>44990</v>
      </c>
      <c r="P433" s="1">
        <v>44996</v>
      </c>
      <c r="Q433">
        <v>8</v>
      </c>
      <c r="R433">
        <v>67</v>
      </c>
      <c r="S433">
        <v>4</v>
      </c>
      <c r="T433" t="str">
        <v>Wednesday</v>
      </c>
      <c r="U433" t="str">
        <v>Wed</v>
      </c>
      <c r="V433" t="str">
        <v>No</v>
      </c>
      <c r="W433" t="str">
        <v>Yes</v>
      </c>
      <c r="X433" t="str">
        <v>No</v>
      </c>
      <c r="Y433" t="str">
        <v/>
      </c>
      <c r="Z433">
        <v>2023</v>
      </c>
      <c r="AA433">
        <v>2</v>
      </c>
      <c r="AB433" t="str">
        <v>Spring</v>
      </c>
      <c r="AC433">
        <v>31</v>
      </c>
      <c r="AD433" t="str">
        <v>No</v>
      </c>
      <c r="AE433" t="str">
        <v>No</v>
      </c>
      <c r="AF433" t="str">
        <v>No</v>
      </c>
      <c r="AG433" t="str">
        <v>No</v>
      </c>
      <c r="AH433">
        <v>2</v>
      </c>
      <c r="AI433" t="str">
        <v>2023-03</v>
      </c>
    </row>
    <row r="434">
      <c r="A434" s="1">
        <v>44994</v>
      </c>
      <c r="B434">
        <v>20230309</v>
      </c>
      <c r="C434">
        <v>2023</v>
      </c>
      <c r="D434">
        <v>202303</v>
      </c>
      <c r="E434" t="str">
        <v>2023-03</v>
      </c>
      <c r="F434">
        <v>1</v>
      </c>
      <c r="G434" t="str">
        <v>2023-Q1</v>
      </c>
      <c r="H434">
        <v>3</v>
      </c>
      <c r="I434" t="str">
        <v>March</v>
      </c>
      <c r="J434" t="str">
        <v>Mar</v>
      </c>
      <c r="K434" t="str">
        <v>Mar 2023</v>
      </c>
      <c r="L434">
        <v>10</v>
      </c>
      <c r="M434">
        <v>10</v>
      </c>
      <c r="N434">
        <v>2023</v>
      </c>
      <c r="O434" s="1">
        <v>44990</v>
      </c>
      <c r="P434" s="1">
        <v>44996</v>
      </c>
      <c r="Q434">
        <v>9</v>
      </c>
      <c r="R434">
        <v>68</v>
      </c>
      <c r="S434">
        <v>5</v>
      </c>
      <c r="T434" t="str">
        <v>Thursday</v>
      </c>
      <c r="U434" t="str">
        <v>Thu</v>
      </c>
      <c r="V434" t="str">
        <v>No</v>
      </c>
      <c r="W434" t="str">
        <v>Yes</v>
      </c>
      <c r="X434" t="str">
        <v>No</v>
      </c>
      <c r="Y434" t="str">
        <v/>
      </c>
      <c r="Z434">
        <v>2023</v>
      </c>
      <c r="AA434">
        <v>2</v>
      </c>
      <c r="AB434" t="str">
        <v>Spring</v>
      </c>
      <c r="AC434">
        <v>31</v>
      </c>
      <c r="AD434" t="str">
        <v>No</v>
      </c>
      <c r="AE434" t="str">
        <v>No</v>
      </c>
      <c r="AF434" t="str">
        <v>No</v>
      </c>
      <c r="AG434" t="str">
        <v>No</v>
      </c>
      <c r="AH434">
        <v>2</v>
      </c>
      <c r="AI434" t="str">
        <v>2023-03</v>
      </c>
    </row>
    <row r="435">
      <c r="A435" s="1">
        <v>44995</v>
      </c>
      <c r="B435">
        <v>20230310</v>
      </c>
      <c r="C435">
        <v>2023</v>
      </c>
      <c r="D435">
        <v>202303</v>
      </c>
      <c r="E435" t="str">
        <v>2023-03</v>
      </c>
      <c r="F435">
        <v>1</v>
      </c>
      <c r="G435" t="str">
        <v>2023-Q1</v>
      </c>
      <c r="H435">
        <v>3</v>
      </c>
      <c r="I435" t="str">
        <v>March</v>
      </c>
      <c r="J435" t="str">
        <v>Mar</v>
      </c>
      <c r="K435" t="str">
        <v>Mar 2023</v>
      </c>
      <c r="L435">
        <v>10</v>
      </c>
      <c r="M435">
        <v>10</v>
      </c>
      <c r="N435">
        <v>2023</v>
      </c>
      <c r="O435" s="1">
        <v>44990</v>
      </c>
      <c r="P435" s="1">
        <v>44996</v>
      </c>
      <c r="Q435">
        <v>10</v>
      </c>
      <c r="R435">
        <v>69</v>
      </c>
      <c r="S435">
        <v>6</v>
      </c>
      <c r="T435" t="str">
        <v>Friday</v>
      </c>
      <c r="U435" t="str">
        <v>Fri</v>
      </c>
      <c r="V435" t="str">
        <v>No</v>
      </c>
      <c r="W435" t="str">
        <v>Yes</v>
      </c>
      <c r="X435" t="str">
        <v>No</v>
      </c>
      <c r="Y435" t="str">
        <v/>
      </c>
      <c r="Z435">
        <v>2023</v>
      </c>
      <c r="AA435">
        <v>2</v>
      </c>
      <c r="AB435" t="str">
        <v>Spring</v>
      </c>
      <c r="AC435">
        <v>31</v>
      </c>
      <c r="AD435" t="str">
        <v>No</v>
      </c>
      <c r="AE435" t="str">
        <v>No</v>
      </c>
      <c r="AF435" t="str">
        <v>No</v>
      </c>
      <c r="AG435" t="str">
        <v>No</v>
      </c>
      <c r="AH435">
        <v>2</v>
      </c>
      <c r="AI435" t="str">
        <v>2023-03</v>
      </c>
    </row>
    <row r="436">
      <c r="A436" s="1">
        <v>44996</v>
      </c>
      <c r="B436">
        <v>20230311</v>
      </c>
      <c r="C436">
        <v>2023</v>
      </c>
      <c r="D436">
        <v>202303</v>
      </c>
      <c r="E436" t="str">
        <v>2023-03</v>
      </c>
      <c r="F436">
        <v>1</v>
      </c>
      <c r="G436" t="str">
        <v>2023-Q1</v>
      </c>
      <c r="H436">
        <v>3</v>
      </c>
      <c r="I436" t="str">
        <v>March</v>
      </c>
      <c r="J436" t="str">
        <v>Mar</v>
      </c>
      <c r="K436" t="str">
        <v>Mar 2023</v>
      </c>
      <c r="L436">
        <v>10</v>
      </c>
      <c r="M436">
        <v>10</v>
      </c>
      <c r="N436">
        <v>2023</v>
      </c>
      <c r="O436" s="1">
        <v>44990</v>
      </c>
      <c r="P436" s="1">
        <v>44996</v>
      </c>
      <c r="Q436">
        <v>11</v>
      </c>
      <c r="R436">
        <v>70</v>
      </c>
      <c r="S436">
        <v>7</v>
      </c>
      <c r="T436" t="str">
        <v>Saturday</v>
      </c>
      <c r="U436" t="str">
        <v>Sat</v>
      </c>
      <c r="V436" t="str">
        <v>Yes</v>
      </c>
      <c r="W436" t="str">
        <v>No</v>
      </c>
      <c r="X436" t="str">
        <v>No</v>
      </c>
      <c r="Y436" t="str">
        <v/>
      </c>
      <c r="Z436">
        <v>2023</v>
      </c>
      <c r="AA436">
        <v>2</v>
      </c>
      <c r="AB436" t="str">
        <v>Spring</v>
      </c>
      <c r="AC436">
        <v>31</v>
      </c>
      <c r="AD436" t="str">
        <v>No</v>
      </c>
      <c r="AE436" t="str">
        <v>No</v>
      </c>
      <c r="AF436" t="str">
        <v>No</v>
      </c>
      <c r="AG436" t="str">
        <v>No</v>
      </c>
      <c r="AH436">
        <v>2</v>
      </c>
      <c r="AI436" t="str">
        <v>2023-03</v>
      </c>
    </row>
    <row r="437">
      <c r="A437" s="1">
        <v>44997</v>
      </c>
      <c r="B437">
        <v>20230312</v>
      </c>
      <c r="C437">
        <v>2023</v>
      </c>
      <c r="D437">
        <v>202303</v>
      </c>
      <c r="E437" t="str">
        <v>2023-03</v>
      </c>
      <c r="F437">
        <v>1</v>
      </c>
      <c r="G437" t="str">
        <v>2023-Q1</v>
      </c>
      <c r="H437">
        <v>3</v>
      </c>
      <c r="I437" t="str">
        <v>March</v>
      </c>
      <c r="J437" t="str">
        <v>Mar</v>
      </c>
      <c r="K437" t="str">
        <v>Mar 2023</v>
      </c>
      <c r="L437">
        <v>11</v>
      </c>
      <c r="M437">
        <v>10</v>
      </c>
      <c r="N437">
        <v>2023</v>
      </c>
      <c r="O437" s="1">
        <v>44997</v>
      </c>
      <c r="P437" s="1">
        <v>45003</v>
      </c>
      <c r="Q437">
        <v>12</v>
      </c>
      <c r="R437">
        <v>71</v>
      </c>
      <c r="S437">
        <v>1</v>
      </c>
      <c r="T437" t="str">
        <v>Sunday</v>
      </c>
      <c r="U437" t="str">
        <v>Sun</v>
      </c>
      <c r="V437" t="str">
        <v>Yes</v>
      </c>
      <c r="W437" t="str">
        <v>No</v>
      </c>
      <c r="X437" t="str">
        <v>No</v>
      </c>
      <c r="Y437" t="str">
        <v/>
      </c>
      <c r="Z437">
        <v>2023</v>
      </c>
      <c r="AA437">
        <v>2</v>
      </c>
      <c r="AB437" t="str">
        <v>Spring</v>
      </c>
      <c r="AC437">
        <v>31</v>
      </c>
      <c r="AD437" t="str">
        <v>No</v>
      </c>
      <c r="AE437" t="str">
        <v>No</v>
      </c>
      <c r="AF437" t="str">
        <v>No</v>
      </c>
      <c r="AG437" t="str">
        <v>No</v>
      </c>
      <c r="AH437">
        <v>2</v>
      </c>
      <c r="AI437" t="str">
        <v>2023-03</v>
      </c>
    </row>
    <row r="438">
      <c r="A438" s="1">
        <v>44998</v>
      </c>
      <c r="B438">
        <v>20230313</v>
      </c>
      <c r="C438">
        <v>2023</v>
      </c>
      <c r="D438">
        <v>202303</v>
      </c>
      <c r="E438" t="str">
        <v>2023-03</v>
      </c>
      <c r="F438">
        <v>1</v>
      </c>
      <c r="G438" t="str">
        <v>2023-Q1</v>
      </c>
      <c r="H438">
        <v>3</v>
      </c>
      <c r="I438" t="str">
        <v>March</v>
      </c>
      <c r="J438" t="str">
        <v>Mar</v>
      </c>
      <c r="K438" t="str">
        <v>Mar 2023</v>
      </c>
      <c r="L438">
        <v>11</v>
      </c>
      <c r="M438">
        <v>11</v>
      </c>
      <c r="N438">
        <v>2023</v>
      </c>
      <c r="O438" s="1">
        <v>44997</v>
      </c>
      <c r="P438" s="1">
        <v>45003</v>
      </c>
      <c r="Q438">
        <v>13</v>
      </c>
      <c r="R438">
        <v>72</v>
      </c>
      <c r="S438">
        <v>2</v>
      </c>
      <c r="T438" t="str">
        <v>Monday</v>
      </c>
      <c r="U438" t="str">
        <v>Mon</v>
      </c>
      <c r="V438" t="str">
        <v>No</v>
      </c>
      <c r="W438" t="str">
        <v>Yes</v>
      </c>
      <c r="X438" t="str">
        <v>No</v>
      </c>
      <c r="Y438" t="str">
        <v/>
      </c>
      <c r="Z438">
        <v>2023</v>
      </c>
      <c r="AA438">
        <v>2</v>
      </c>
      <c r="AB438" t="str">
        <v>Spring</v>
      </c>
      <c r="AC438">
        <v>31</v>
      </c>
      <c r="AD438" t="str">
        <v>No</v>
      </c>
      <c r="AE438" t="str">
        <v>No</v>
      </c>
      <c r="AF438" t="str">
        <v>No</v>
      </c>
      <c r="AG438" t="str">
        <v>No</v>
      </c>
      <c r="AH438">
        <v>2</v>
      </c>
      <c r="AI438" t="str">
        <v>2023-03</v>
      </c>
    </row>
    <row r="439">
      <c r="A439" s="1">
        <v>44999</v>
      </c>
      <c r="B439">
        <v>20230314</v>
      </c>
      <c r="C439">
        <v>2023</v>
      </c>
      <c r="D439">
        <v>202303</v>
      </c>
      <c r="E439" t="str">
        <v>2023-03</v>
      </c>
      <c r="F439">
        <v>1</v>
      </c>
      <c r="G439" t="str">
        <v>2023-Q1</v>
      </c>
      <c r="H439">
        <v>3</v>
      </c>
      <c r="I439" t="str">
        <v>March</v>
      </c>
      <c r="J439" t="str">
        <v>Mar</v>
      </c>
      <c r="K439" t="str">
        <v>Mar 2023</v>
      </c>
      <c r="L439">
        <v>11</v>
      </c>
      <c r="M439">
        <v>11</v>
      </c>
      <c r="N439">
        <v>2023</v>
      </c>
      <c r="O439" s="1">
        <v>44997</v>
      </c>
      <c r="P439" s="1">
        <v>45003</v>
      </c>
      <c r="Q439">
        <v>14</v>
      </c>
      <c r="R439">
        <v>73</v>
      </c>
      <c r="S439">
        <v>3</v>
      </c>
      <c r="T439" t="str">
        <v>Tuesday</v>
      </c>
      <c r="U439" t="str">
        <v>Tue</v>
      </c>
      <c r="V439" t="str">
        <v>No</v>
      </c>
      <c r="W439" t="str">
        <v>Yes</v>
      </c>
      <c r="X439" t="str">
        <v>No</v>
      </c>
      <c r="Y439" t="str">
        <v/>
      </c>
      <c r="Z439">
        <v>2023</v>
      </c>
      <c r="AA439">
        <v>2</v>
      </c>
      <c r="AB439" t="str">
        <v>Spring</v>
      </c>
      <c r="AC439">
        <v>31</v>
      </c>
      <c r="AD439" t="str">
        <v>No</v>
      </c>
      <c r="AE439" t="str">
        <v>No</v>
      </c>
      <c r="AF439" t="str">
        <v>No</v>
      </c>
      <c r="AG439" t="str">
        <v>No</v>
      </c>
      <c r="AH439">
        <v>2</v>
      </c>
      <c r="AI439" t="str">
        <v>2023-03</v>
      </c>
    </row>
    <row r="440">
      <c r="A440" s="1">
        <v>45000</v>
      </c>
      <c r="B440">
        <v>20230315</v>
      </c>
      <c r="C440">
        <v>2023</v>
      </c>
      <c r="D440">
        <v>202303</v>
      </c>
      <c r="E440" t="str">
        <v>2023-03</v>
      </c>
      <c r="F440">
        <v>1</v>
      </c>
      <c r="G440" t="str">
        <v>2023-Q1</v>
      </c>
      <c r="H440">
        <v>3</v>
      </c>
      <c r="I440" t="str">
        <v>March</v>
      </c>
      <c r="J440" t="str">
        <v>Mar</v>
      </c>
      <c r="K440" t="str">
        <v>Mar 2023</v>
      </c>
      <c r="L440">
        <v>11</v>
      </c>
      <c r="M440">
        <v>11</v>
      </c>
      <c r="N440">
        <v>2023</v>
      </c>
      <c r="O440" s="1">
        <v>44997</v>
      </c>
      <c r="P440" s="1">
        <v>45003</v>
      </c>
      <c r="Q440">
        <v>15</v>
      </c>
      <c r="R440">
        <v>74</v>
      </c>
      <c r="S440">
        <v>4</v>
      </c>
      <c r="T440" t="str">
        <v>Wednesday</v>
      </c>
      <c r="U440" t="str">
        <v>Wed</v>
      </c>
      <c r="V440" t="str">
        <v>No</v>
      </c>
      <c r="W440" t="str">
        <v>Yes</v>
      </c>
      <c r="X440" t="str">
        <v>No</v>
      </c>
      <c r="Y440" t="str">
        <v/>
      </c>
      <c r="Z440">
        <v>2023</v>
      </c>
      <c r="AA440">
        <v>2</v>
      </c>
      <c r="AB440" t="str">
        <v>Spring</v>
      </c>
      <c r="AC440">
        <v>31</v>
      </c>
      <c r="AD440" t="str">
        <v>No</v>
      </c>
      <c r="AE440" t="str">
        <v>No</v>
      </c>
      <c r="AF440" t="str">
        <v>No</v>
      </c>
      <c r="AG440" t="str">
        <v>No</v>
      </c>
      <c r="AH440">
        <v>3</v>
      </c>
      <c r="AI440" t="str">
        <v>2023-03</v>
      </c>
    </row>
    <row r="441">
      <c r="A441" s="1">
        <v>45001</v>
      </c>
      <c r="B441">
        <v>20230316</v>
      </c>
      <c r="C441">
        <v>2023</v>
      </c>
      <c r="D441">
        <v>202303</v>
      </c>
      <c r="E441" t="str">
        <v>2023-03</v>
      </c>
      <c r="F441">
        <v>1</v>
      </c>
      <c r="G441" t="str">
        <v>2023-Q1</v>
      </c>
      <c r="H441">
        <v>3</v>
      </c>
      <c r="I441" t="str">
        <v>March</v>
      </c>
      <c r="J441" t="str">
        <v>Mar</v>
      </c>
      <c r="K441" t="str">
        <v>Mar 2023</v>
      </c>
      <c r="L441">
        <v>11</v>
      </c>
      <c r="M441">
        <v>11</v>
      </c>
      <c r="N441">
        <v>2023</v>
      </c>
      <c r="O441" s="1">
        <v>44997</v>
      </c>
      <c r="P441" s="1">
        <v>45003</v>
      </c>
      <c r="Q441">
        <v>16</v>
      </c>
      <c r="R441">
        <v>75</v>
      </c>
      <c r="S441">
        <v>5</v>
      </c>
      <c r="T441" t="str">
        <v>Thursday</v>
      </c>
      <c r="U441" t="str">
        <v>Thu</v>
      </c>
      <c r="V441" t="str">
        <v>No</v>
      </c>
      <c r="W441" t="str">
        <v>Yes</v>
      </c>
      <c r="X441" t="str">
        <v>No</v>
      </c>
      <c r="Y441" t="str">
        <v/>
      </c>
      <c r="Z441">
        <v>2023</v>
      </c>
      <c r="AA441">
        <v>2</v>
      </c>
      <c r="AB441" t="str">
        <v>Spring</v>
      </c>
      <c r="AC441">
        <v>31</v>
      </c>
      <c r="AD441" t="str">
        <v>No</v>
      </c>
      <c r="AE441" t="str">
        <v>No</v>
      </c>
      <c r="AF441" t="str">
        <v>No</v>
      </c>
      <c r="AG441" t="str">
        <v>No</v>
      </c>
      <c r="AH441">
        <v>3</v>
      </c>
      <c r="AI441" t="str">
        <v>2023-03</v>
      </c>
    </row>
    <row r="442">
      <c r="A442" s="1">
        <v>45002</v>
      </c>
      <c r="B442">
        <v>20230317</v>
      </c>
      <c r="C442">
        <v>2023</v>
      </c>
      <c r="D442">
        <v>202303</v>
      </c>
      <c r="E442" t="str">
        <v>2023-03</v>
      </c>
      <c r="F442">
        <v>1</v>
      </c>
      <c r="G442" t="str">
        <v>2023-Q1</v>
      </c>
      <c r="H442">
        <v>3</v>
      </c>
      <c r="I442" t="str">
        <v>March</v>
      </c>
      <c r="J442" t="str">
        <v>Mar</v>
      </c>
      <c r="K442" t="str">
        <v>Mar 2023</v>
      </c>
      <c r="L442">
        <v>11</v>
      </c>
      <c r="M442">
        <v>11</v>
      </c>
      <c r="N442">
        <v>2023</v>
      </c>
      <c r="O442" s="1">
        <v>44997</v>
      </c>
      <c r="P442" s="1">
        <v>45003</v>
      </c>
      <c r="Q442">
        <v>17</v>
      </c>
      <c r="R442">
        <v>76</v>
      </c>
      <c r="S442">
        <v>6</v>
      </c>
      <c r="T442" t="str">
        <v>Friday</v>
      </c>
      <c r="U442" t="str">
        <v>Fri</v>
      </c>
      <c r="V442" t="str">
        <v>No</v>
      </c>
      <c r="W442" t="str">
        <v>Yes</v>
      </c>
      <c r="X442" t="str">
        <v>No</v>
      </c>
      <c r="Y442" t="str">
        <v/>
      </c>
      <c r="Z442">
        <v>2023</v>
      </c>
      <c r="AA442">
        <v>2</v>
      </c>
      <c r="AB442" t="str">
        <v>Spring</v>
      </c>
      <c r="AC442">
        <v>31</v>
      </c>
      <c r="AD442" t="str">
        <v>No</v>
      </c>
      <c r="AE442" t="str">
        <v>No</v>
      </c>
      <c r="AF442" t="str">
        <v>No</v>
      </c>
      <c r="AG442" t="str">
        <v>No</v>
      </c>
      <c r="AH442">
        <v>3</v>
      </c>
      <c r="AI442" t="str">
        <v>2023-03</v>
      </c>
    </row>
    <row r="443">
      <c r="A443" s="1">
        <v>45003</v>
      </c>
      <c r="B443">
        <v>20230318</v>
      </c>
      <c r="C443">
        <v>2023</v>
      </c>
      <c r="D443">
        <v>202303</v>
      </c>
      <c r="E443" t="str">
        <v>2023-03</v>
      </c>
      <c r="F443">
        <v>1</v>
      </c>
      <c r="G443" t="str">
        <v>2023-Q1</v>
      </c>
      <c r="H443">
        <v>3</v>
      </c>
      <c r="I443" t="str">
        <v>March</v>
      </c>
      <c r="J443" t="str">
        <v>Mar</v>
      </c>
      <c r="K443" t="str">
        <v>Mar 2023</v>
      </c>
      <c r="L443">
        <v>11</v>
      </c>
      <c r="M443">
        <v>11</v>
      </c>
      <c r="N443">
        <v>2023</v>
      </c>
      <c r="O443" s="1">
        <v>44997</v>
      </c>
      <c r="P443" s="1">
        <v>45003</v>
      </c>
      <c r="Q443">
        <v>18</v>
      </c>
      <c r="R443">
        <v>77</v>
      </c>
      <c r="S443">
        <v>7</v>
      </c>
      <c r="T443" t="str">
        <v>Saturday</v>
      </c>
      <c r="U443" t="str">
        <v>Sat</v>
      </c>
      <c r="V443" t="str">
        <v>Yes</v>
      </c>
      <c r="W443" t="str">
        <v>No</v>
      </c>
      <c r="X443" t="str">
        <v>No</v>
      </c>
      <c r="Y443" t="str">
        <v/>
      </c>
      <c r="Z443">
        <v>2023</v>
      </c>
      <c r="AA443">
        <v>2</v>
      </c>
      <c r="AB443" t="str">
        <v>Spring</v>
      </c>
      <c r="AC443">
        <v>31</v>
      </c>
      <c r="AD443" t="str">
        <v>No</v>
      </c>
      <c r="AE443" t="str">
        <v>No</v>
      </c>
      <c r="AF443" t="str">
        <v>No</v>
      </c>
      <c r="AG443" t="str">
        <v>No</v>
      </c>
      <c r="AH443">
        <v>3</v>
      </c>
      <c r="AI443" t="str">
        <v>2023-03</v>
      </c>
    </row>
    <row r="444">
      <c r="A444" s="1">
        <v>45004</v>
      </c>
      <c r="B444">
        <v>20230319</v>
      </c>
      <c r="C444">
        <v>2023</v>
      </c>
      <c r="D444">
        <v>202303</v>
      </c>
      <c r="E444" t="str">
        <v>2023-03</v>
      </c>
      <c r="F444">
        <v>1</v>
      </c>
      <c r="G444" t="str">
        <v>2023-Q1</v>
      </c>
      <c r="H444">
        <v>3</v>
      </c>
      <c r="I444" t="str">
        <v>March</v>
      </c>
      <c r="J444" t="str">
        <v>Mar</v>
      </c>
      <c r="K444" t="str">
        <v>Mar 2023</v>
      </c>
      <c r="L444">
        <v>12</v>
      </c>
      <c r="M444">
        <v>11</v>
      </c>
      <c r="N444">
        <v>2023</v>
      </c>
      <c r="O444" s="1">
        <v>45004</v>
      </c>
      <c r="P444" s="1">
        <v>45010</v>
      </c>
      <c r="Q444">
        <v>19</v>
      </c>
      <c r="R444">
        <v>78</v>
      </c>
      <c r="S444">
        <v>1</v>
      </c>
      <c r="T444" t="str">
        <v>Sunday</v>
      </c>
      <c r="U444" t="str">
        <v>Sun</v>
      </c>
      <c r="V444" t="str">
        <v>Yes</v>
      </c>
      <c r="W444" t="str">
        <v>No</v>
      </c>
      <c r="X444" t="str">
        <v>No</v>
      </c>
      <c r="Y444" t="str">
        <v/>
      </c>
      <c r="Z444">
        <v>2023</v>
      </c>
      <c r="AA444">
        <v>2</v>
      </c>
      <c r="AB444" t="str">
        <v>Spring</v>
      </c>
      <c r="AC444">
        <v>31</v>
      </c>
      <c r="AD444" t="str">
        <v>No</v>
      </c>
      <c r="AE444" t="str">
        <v>No</v>
      </c>
      <c r="AF444" t="str">
        <v>No</v>
      </c>
      <c r="AG444" t="str">
        <v>No</v>
      </c>
      <c r="AH444">
        <v>3</v>
      </c>
      <c r="AI444" t="str">
        <v>2023-03</v>
      </c>
    </row>
    <row r="445">
      <c r="A445" s="1">
        <v>45005</v>
      </c>
      <c r="B445">
        <v>20230320</v>
      </c>
      <c r="C445">
        <v>2023</v>
      </c>
      <c r="D445">
        <v>202303</v>
      </c>
      <c r="E445" t="str">
        <v>2023-03</v>
      </c>
      <c r="F445">
        <v>1</v>
      </c>
      <c r="G445" t="str">
        <v>2023-Q1</v>
      </c>
      <c r="H445">
        <v>3</v>
      </c>
      <c r="I445" t="str">
        <v>March</v>
      </c>
      <c r="J445" t="str">
        <v>Mar</v>
      </c>
      <c r="K445" t="str">
        <v>Mar 2023</v>
      </c>
      <c r="L445">
        <v>12</v>
      </c>
      <c r="M445">
        <v>12</v>
      </c>
      <c r="N445">
        <v>2023</v>
      </c>
      <c r="O445" s="1">
        <v>45004</v>
      </c>
      <c r="P445" s="1">
        <v>45010</v>
      </c>
      <c r="Q445">
        <v>20</v>
      </c>
      <c r="R445">
        <v>79</v>
      </c>
      <c r="S445">
        <v>2</v>
      </c>
      <c r="T445" t="str">
        <v>Monday</v>
      </c>
      <c r="U445" t="str">
        <v>Mon</v>
      </c>
      <c r="V445" t="str">
        <v>No</v>
      </c>
      <c r="W445" t="str">
        <v>Yes</v>
      </c>
      <c r="X445" t="str">
        <v>No</v>
      </c>
      <c r="Y445" t="str">
        <v/>
      </c>
      <c r="Z445">
        <v>2023</v>
      </c>
      <c r="AA445">
        <v>2</v>
      </c>
      <c r="AB445" t="str">
        <v>Spring</v>
      </c>
      <c r="AC445">
        <v>31</v>
      </c>
      <c r="AD445" t="str">
        <v>No</v>
      </c>
      <c r="AE445" t="str">
        <v>No</v>
      </c>
      <c r="AF445" t="str">
        <v>No</v>
      </c>
      <c r="AG445" t="str">
        <v>No</v>
      </c>
      <c r="AH445">
        <v>3</v>
      </c>
      <c r="AI445" t="str">
        <v>2023-03</v>
      </c>
    </row>
    <row r="446">
      <c r="A446" s="1">
        <v>45006</v>
      </c>
      <c r="B446">
        <v>20230321</v>
      </c>
      <c r="C446">
        <v>2023</v>
      </c>
      <c r="D446">
        <v>202303</v>
      </c>
      <c r="E446" t="str">
        <v>2023-03</v>
      </c>
      <c r="F446">
        <v>1</v>
      </c>
      <c r="G446" t="str">
        <v>2023-Q1</v>
      </c>
      <c r="H446">
        <v>3</v>
      </c>
      <c r="I446" t="str">
        <v>March</v>
      </c>
      <c r="J446" t="str">
        <v>Mar</v>
      </c>
      <c r="K446" t="str">
        <v>Mar 2023</v>
      </c>
      <c r="L446">
        <v>12</v>
      </c>
      <c r="M446">
        <v>12</v>
      </c>
      <c r="N446">
        <v>2023</v>
      </c>
      <c r="O446" s="1">
        <v>45004</v>
      </c>
      <c r="P446" s="1">
        <v>45010</v>
      </c>
      <c r="Q446">
        <v>21</v>
      </c>
      <c r="R446">
        <v>80</v>
      </c>
      <c r="S446">
        <v>3</v>
      </c>
      <c r="T446" t="str">
        <v>Tuesday</v>
      </c>
      <c r="U446" t="str">
        <v>Tue</v>
      </c>
      <c r="V446" t="str">
        <v>No</v>
      </c>
      <c r="W446" t="str">
        <v>Yes</v>
      </c>
      <c r="X446" t="str">
        <v>No</v>
      </c>
      <c r="Y446" t="str">
        <v/>
      </c>
      <c r="Z446">
        <v>2023</v>
      </c>
      <c r="AA446">
        <v>2</v>
      </c>
      <c r="AB446" t="str">
        <v>Spring</v>
      </c>
      <c r="AC446">
        <v>31</v>
      </c>
      <c r="AD446" t="str">
        <v>No</v>
      </c>
      <c r="AE446" t="str">
        <v>No</v>
      </c>
      <c r="AF446" t="str">
        <v>No</v>
      </c>
      <c r="AG446" t="str">
        <v>No</v>
      </c>
      <c r="AH446">
        <v>3</v>
      </c>
      <c r="AI446" t="str">
        <v>2023-03</v>
      </c>
    </row>
    <row r="447">
      <c r="A447" s="1">
        <v>45007</v>
      </c>
      <c r="B447">
        <v>20230322</v>
      </c>
      <c r="C447">
        <v>2023</v>
      </c>
      <c r="D447">
        <v>202303</v>
      </c>
      <c r="E447" t="str">
        <v>2023-03</v>
      </c>
      <c r="F447">
        <v>1</v>
      </c>
      <c r="G447" t="str">
        <v>2023-Q1</v>
      </c>
      <c r="H447">
        <v>3</v>
      </c>
      <c r="I447" t="str">
        <v>March</v>
      </c>
      <c r="J447" t="str">
        <v>Mar</v>
      </c>
      <c r="K447" t="str">
        <v>Mar 2023</v>
      </c>
      <c r="L447">
        <v>12</v>
      </c>
      <c r="M447">
        <v>12</v>
      </c>
      <c r="N447">
        <v>2023</v>
      </c>
      <c r="O447" s="1">
        <v>45004</v>
      </c>
      <c r="P447" s="1">
        <v>45010</v>
      </c>
      <c r="Q447">
        <v>22</v>
      </c>
      <c r="R447">
        <v>81</v>
      </c>
      <c r="S447">
        <v>4</v>
      </c>
      <c r="T447" t="str">
        <v>Wednesday</v>
      </c>
      <c r="U447" t="str">
        <v>Wed</v>
      </c>
      <c r="V447" t="str">
        <v>No</v>
      </c>
      <c r="W447" t="str">
        <v>Yes</v>
      </c>
      <c r="X447" t="str">
        <v>No</v>
      </c>
      <c r="Y447" t="str">
        <v/>
      </c>
      <c r="Z447">
        <v>2023</v>
      </c>
      <c r="AA447">
        <v>2</v>
      </c>
      <c r="AB447" t="str">
        <v>Spring</v>
      </c>
      <c r="AC447">
        <v>31</v>
      </c>
      <c r="AD447" t="str">
        <v>No</v>
      </c>
      <c r="AE447" t="str">
        <v>No</v>
      </c>
      <c r="AF447" t="str">
        <v>No</v>
      </c>
      <c r="AG447" t="str">
        <v>No</v>
      </c>
      <c r="AH447">
        <v>4</v>
      </c>
      <c r="AI447" t="str">
        <v>2023-03</v>
      </c>
    </row>
    <row r="448">
      <c r="A448" s="1">
        <v>45008</v>
      </c>
      <c r="B448">
        <v>20230323</v>
      </c>
      <c r="C448">
        <v>2023</v>
      </c>
      <c r="D448">
        <v>202303</v>
      </c>
      <c r="E448" t="str">
        <v>2023-03</v>
      </c>
      <c r="F448">
        <v>1</v>
      </c>
      <c r="G448" t="str">
        <v>2023-Q1</v>
      </c>
      <c r="H448">
        <v>3</v>
      </c>
      <c r="I448" t="str">
        <v>March</v>
      </c>
      <c r="J448" t="str">
        <v>Mar</v>
      </c>
      <c r="K448" t="str">
        <v>Mar 2023</v>
      </c>
      <c r="L448">
        <v>12</v>
      </c>
      <c r="M448">
        <v>12</v>
      </c>
      <c r="N448">
        <v>2023</v>
      </c>
      <c r="O448" s="1">
        <v>45004</v>
      </c>
      <c r="P448" s="1">
        <v>45010</v>
      </c>
      <c r="Q448">
        <v>23</v>
      </c>
      <c r="R448">
        <v>82</v>
      </c>
      <c r="S448">
        <v>5</v>
      </c>
      <c r="T448" t="str">
        <v>Thursday</v>
      </c>
      <c r="U448" t="str">
        <v>Thu</v>
      </c>
      <c r="V448" t="str">
        <v>No</v>
      </c>
      <c r="W448" t="str">
        <v>Yes</v>
      </c>
      <c r="X448" t="str">
        <v>No</v>
      </c>
      <c r="Y448" t="str">
        <v/>
      </c>
      <c r="Z448">
        <v>2023</v>
      </c>
      <c r="AA448">
        <v>2</v>
      </c>
      <c r="AB448" t="str">
        <v>Spring</v>
      </c>
      <c r="AC448">
        <v>31</v>
      </c>
      <c r="AD448" t="str">
        <v>No</v>
      </c>
      <c r="AE448" t="str">
        <v>No</v>
      </c>
      <c r="AF448" t="str">
        <v>No</v>
      </c>
      <c r="AG448" t="str">
        <v>No</v>
      </c>
      <c r="AH448">
        <v>4</v>
      </c>
      <c r="AI448" t="str">
        <v>2023-03</v>
      </c>
    </row>
    <row r="449">
      <c r="A449" s="1">
        <v>45009</v>
      </c>
      <c r="B449">
        <v>20230324</v>
      </c>
      <c r="C449">
        <v>2023</v>
      </c>
      <c r="D449">
        <v>202303</v>
      </c>
      <c r="E449" t="str">
        <v>2023-03</v>
      </c>
      <c r="F449">
        <v>1</v>
      </c>
      <c r="G449" t="str">
        <v>2023-Q1</v>
      </c>
      <c r="H449">
        <v>3</v>
      </c>
      <c r="I449" t="str">
        <v>March</v>
      </c>
      <c r="J449" t="str">
        <v>Mar</v>
      </c>
      <c r="K449" t="str">
        <v>Mar 2023</v>
      </c>
      <c r="L449">
        <v>12</v>
      </c>
      <c r="M449">
        <v>12</v>
      </c>
      <c r="N449">
        <v>2023</v>
      </c>
      <c r="O449" s="1">
        <v>45004</v>
      </c>
      <c r="P449" s="1">
        <v>45010</v>
      </c>
      <c r="Q449">
        <v>24</v>
      </c>
      <c r="R449">
        <v>83</v>
      </c>
      <c r="S449">
        <v>6</v>
      </c>
      <c r="T449" t="str">
        <v>Friday</v>
      </c>
      <c r="U449" t="str">
        <v>Fri</v>
      </c>
      <c r="V449" t="str">
        <v>No</v>
      </c>
      <c r="W449" t="str">
        <v>Yes</v>
      </c>
      <c r="X449" t="str">
        <v>No</v>
      </c>
      <c r="Y449" t="str">
        <v/>
      </c>
      <c r="Z449">
        <v>2023</v>
      </c>
      <c r="AA449">
        <v>2</v>
      </c>
      <c r="AB449" t="str">
        <v>Spring</v>
      </c>
      <c r="AC449">
        <v>31</v>
      </c>
      <c r="AD449" t="str">
        <v>No</v>
      </c>
      <c r="AE449" t="str">
        <v>No</v>
      </c>
      <c r="AF449" t="str">
        <v>No</v>
      </c>
      <c r="AG449" t="str">
        <v>No</v>
      </c>
      <c r="AH449">
        <v>4</v>
      </c>
      <c r="AI449" t="str">
        <v>2023-03</v>
      </c>
    </row>
    <row r="450">
      <c r="A450" s="1">
        <v>45010</v>
      </c>
      <c r="B450">
        <v>20230325</v>
      </c>
      <c r="C450">
        <v>2023</v>
      </c>
      <c r="D450">
        <v>202303</v>
      </c>
      <c r="E450" t="str">
        <v>2023-03</v>
      </c>
      <c r="F450">
        <v>1</v>
      </c>
      <c r="G450" t="str">
        <v>2023-Q1</v>
      </c>
      <c r="H450">
        <v>3</v>
      </c>
      <c r="I450" t="str">
        <v>March</v>
      </c>
      <c r="J450" t="str">
        <v>Mar</v>
      </c>
      <c r="K450" t="str">
        <v>Mar 2023</v>
      </c>
      <c r="L450">
        <v>12</v>
      </c>
      <c r="M450">
        <v>12</v>
      </c>
      <c r="N450">
        <v>2023</v>
      </c>
      <c r="O450" s="1">
        <v>45004</v>
      </c>
      <c r="P450" s="1">
        <v>45010</v>
      </c>
      <c r="Q450">
        <v>25</v>
      </c>
      <c r="R450">
        <v>84</v>
      </c>
      <c r="S450">
        <v>7</v>
      </c>
      <c r="T450" t="str">
        <v>Saturday</v>
      </c>
      <c r="U450" t="str">
        <v>Sat</v>
      </c>
      <c r="V450" t="str">
        <v>Yes</v>
      </c>
      <c r="W450" t="str">
        <v>No</v>
      </c>
      <c r="X450" t="str">
        <v>No</v>
      </c>
      <c r="Y450" t="str">
        <v/>
      </c>
      <c r="Z450">
        <v>2023</v>
      </c>
      <c r="AA450">
        <v>2</v>
      </c>
      <c r="AB450" t="str">
        <v>Spring</v>
      </c>
      <c r="AC450">
        <v>31</v>
      </c>
      <c r="AD450" t="str">
        <v>No</v>
      </c>
      <c r="AE450" t="str">
        <v>No</v>
      </c>
      <c r="AF450" t="str">
        <v>No</v>
      </c>
      <c r="AG450" t="str">
        <v>No</v>
      </c>
      <c r="AH450">
        <v>4</v>
      </c>
      <c r="AI450" t="str">
        <v>2023-03</v>
      </c>
    </row>
    <row r="451">
      <c r="A451" s="1">
        <v>45011</v>
      </c>
      <c r="B451">
        <v>20230326</v>
      </c>
      <c r="C451">
        <v>2023</v>
      </c>
      <c r="D451">
        <v>202303</v>
      </c>
      <c r="E451" t="str">
        <v>2023-03</v>
      </c>
      <c r="F451">
        <v>1</v>
      </c>
      <c r="G451" t="str">
        <v>2023-Q1</v>
      </c>
      <c r="H451">
        <v>3</v>
      </c>
      <c r="I451" t="str">
        <v>March</v>
      </c>
      <c r="J451" t="str">
        <v>Mar</v>
      </c>
      <c r="K451" t="str">
        <v>Mar 2023</v>
      </c>
      <c r="L451">
        <v>13</v>
      </c>
      <c r="M451">
        <v>12</v>
      </c>
      <c r="N451">
        <v>2023</v>
      </c>
      <c r="O451" s="1">
        <v>45011</v>
      </c>
      <c r="P451" s="1">
        <v>45017</v>
      </c>
      <c r="Q451">
        <v>26</v>
      </c>
      <c r="R451">
        <v>85</v>
      </c>
      <c r="S451">
        <v>1</v>
      </c>
      <c r="T451" t="str">
        <v>Sunday</v>
      </c>
      <c r="U451" t="str">
        <v>Sun</v>
      </c>
      <c r="V451" t="str">
        <v>Yes</v>
      </c>
      <c r="W451" t="str">
        <v>No</v>
      </c>
      <c r="X451" t="str">
        <v>No</v>
      </c>
      <c r="Y451" t="str">
        <v/>
      </c>
      <c r="Z451">
        <v>2023</v>
      </c>
      <c r="AA451">
        <v>2</v>
      </c>
      <c r="AB451" t="str">
        <v>Spring</v>
      </c>
      <c r="AC451">
        <v>31</v>
      </c>
      <c r="AD451" t="str">
        <v>No</v>
      </c>
      <c r="AE451" t="str">
        <v>No</v>
      </c>
      <c r="AF451" t="str">
        <v>No</v>
      </c>
      <c r="AG451" t="str">
        <v>No</v>
      </c>
      <c r="AH451">
        <v>4</v>
      </c>
      <c r="AI451" t="str">
        <v>2023-03</v>
      </c>
    </row>
    <row r="452">
      <c r="A452" s="1">
        <v>45012</v>
      </c>
      <c r="B452">
        <v>20230327</v>
      </c>
      <c r="C452">
        <v>2023</v>
      </c>
      <c r="D452">
        <v>202303</v>
      </c>
      <c r="E452" t="str">
        <v>2023-03</v>
      </c>
      <c r="F452">
        <v>1</v>
      </c>
      <c r="G452" t="str">
        <v>2023-Q1</v>
      </c>
      <c r="H452">
        <v>3</v>
      </c>
      <c r="I452" t="str">
        <v>March</v>
      </c>
      <c r="J452" t="str">
        <v>Mar</v>
      </c>
      <c r="K452" t="str">
        <v>Mar 2023</v>
      </c>
      <c r="L452">
        <v>13</v>
      </c>
      <c r="M452">
        <v>13</v>
      </c>
      <c r="N452">
        <v>2023</v>
      </c>
      <c r="O452" s="1">
        <v>45011</v>
      </c>
      <c r="P452" s="1">
        <v>45017</v>
      </c>
      <c r="Q452">
        <v>27</v>
      </c>
      <c r="R452">
        <v>86</v>
      </c>
      <c r="S452">
        <v>2</v>
      </c>
      <c r="T452" t="str">
        <v>Monday</v>
      </c>
      <c r="U452" t="str">
        <v>Mon</v>
      </c>
      <c r="V452" t="str">
        <v>No</v>
      </c>
      <c r="W452" t="str">
        <v>Yes</v>
      </c>
      <c r="X452" t="str">
        <v>No</v>
      </c>
      <c r="Y452" t="str">
        <v/>
      </c>
      <c r="Z452">
        <v>2023</v>
      </c>
      <c r="AA452">
        <v>2</v>
      </c>
      <c r="AB452" t="str">
        <v>Spring</v>
      </c>
      <c r="AC452">
        <v>31</v>
      </c>
      <c r="AD452" t="str">
        <v>No</v>
      </c>
      <c r="AE452" t="str">
        <v>No</v>
      </c>
      <c r="AF452" t="str">
        <v>No</v>
      </c>
      <c r="AG452" t="str">
        <v>No</v>
      </c>
      <c r="AH452">
        <v>4</v>
      </c>
      <c r="AI452" t="str">
        <v>2023-03</v>
      </c>
    </row>
    <row r="453">
      <c r="A453" s="1">
        <v>45013</v>
      </c>
      <c r="B453">
        <v>20230328</v>
      </c>
      <c r="C453">
        <v>2023</v>
      </c>
      <c r="D453">
        <v>202303</v>
      </c>
      <c r="E453" t="str">
        <v>2023-03</v>
      </c>
      <c r="F453">
        <v>1</v>
      </c>
      <c r="G453" t="str">
        <v>2023-Q1</v>
      </c>
      <c r="H453">
        <v>3</v>
      </c>
      <c r="I453" t="str">
        <v>March</v>
      </c>
      <c r="J453" t="str">
        <v>Mar</v>
      </c>
      <c r="K453" t="str">
        <v>Mar 2023</v>
      </c>
      <c r="L453">
        <v>13</v>
      </c>
      <c r="M453">
        <v>13</v>
      </c>
      <c r="N453">
        <v>2023</v>
      </c>
      <c r="O453" s="1">
        <v>45011</v>
      </c>
      <c r="P453" s="1">
        <v>45017</v>
      </c>
      <c r="Q453">
        <v>28</v>
      </c>
      <c r="R453">
        <v>87</v>
      </c>
      <c r="S453">
        <v>3</v>
      </c>
      <c r="T453" t="str">
        <v>Tuesday</v>
      </c>
      <c r="U453" t="str">
        <v>Tue</v>
      </c>
      <c r="V453" t="str">
        <v>No</v>
      </c>
      <c r="W453" t="str">
        <v>Yes</v>
      </c>
      <c r="X453" t="str">
        <v>No</v>
      </c>
      <c r="Y453" t="str">
        <v/>
      </c>
      <c r="Z453">
        <v>2023</v>
      </c>
      <c r="AA453">
        <v>2</v>
      </c>
      <c r="AB453" t="str">
        <v>Spring</v>
      </c>
      <c r="AC453">
        <v>31</v>
      </c>
      <c r="AD453" t="str">
        <v>No</v>
      </c>
      <c r="AE453" t="str">
        <v>No</v>
      </c>
      <c r="AF453" t="str">
        <v>No</v>
      </c>
      <c r="AG453" t="str">
        <v>No</v>
      </c>
      <c r="AH453">
        <v>4</v>
      </c>
      <c r="AI453" t="str">
        <v>2023-03</v>
      </c>
    </row>
    <row r="454">
      <c r="A454" s="1">
        <v>45014</v>
      </c>
      <c r="B454">
        <v>20230329</v>
      </c>
      <c r="C454">
        <v>2023</v>
      </c>
      <c r="D454">
        <v>202303</v>
      </c>
      <c r="E454" t="str">
        <v>2023-03</v>
      </c>
      <c r="F454">
        <v>1</v>
      </c>
      <c r="G454" t="str">
        <v>2023-Q1</v>
      </c>
      <c r="H454">
        <v>3</v>
      </c>
      <c r="I454" t="str">
        <v>March</v>
      </c>
      <c r="J454" t="str">
        <v>Mar</v>
      </c>
      <c r="K454" t="str">
        <v>Mar 2023</v>
      </c>
      <c r="L454">
        <v>13</v>
      </c>
      <c r="M454">
        <v>13</v>
      </c>
      <c r="N454">
        <v>2023</v>
      </c>
      <c r="O454" s="1">
        <v>45011</v>
      </c>
      <c r="P454" s="1">
        <v>45017</v>
      </c>
      <c r="Q454">
        <v>29</v>
      </c>
      <c r="R454">
        <v>88</v>
      </c>
      <c r="S454">
        <v>4</v>
      </c>
      <c r="T454" t="str">
        <v>Wednesday</v>
      </c>
      <c r="U454" t="str">
        <v>Wed</v>
      </c>
      <c r="V454" t="str">
        <v>No</v>
      </c>
      <c r="W454" t="str">
        <v>Yes</v>
      </c>
      <c r="X454" t="str">
        <v>No</v>
      </c>
      <c r="Y454" t="str">
        <v/>
      </c>
      <c r="Z454">
        <v>2023</v>
      </c>
      <c r="AA454">
        <v>2</v>
      </c>
      <c r="AB454" t="str">
        <v>Spring</v>
      </c>
      <c r="AC454">
        <v>31</v>
      </c>
      <c r="AD454" t="str">
        <v>No</v>
      </c>
      <c r="AE454" t="str">
        <v>No</v>
      </c>
      <c r="AF454" t="str">
        <v>No</v>
      </c>
      <c r="AG454" t="str">
        <v>No</v>
      </c>
      <c r="AH454">
        <v>5</v>
      </c>
      <c r="AI454" t="str">
        <v>2023-03</v>
      </c>
    </row>
    <row r="455">
      <c r="A455" s="1">
        <v>45015</v>
      </c>
      <c r="B455">
        <v>20230330</v>
      </c>
      <c r="C455">
        <v>2023</v>
      </c>
      <c r="D455">
        <v>202303</v>
      </c>
      <c r="E455" t="str">
        <v>2023-03</v>
      </c>
      <c r="F455">
        <v>1</v>
      </c>
      <c r="G455" t="str">
        <v>2023-Q1</v>
      </c>
      <c r="H455">
        <v>3</v>
      </c>
      <c r="I455" t="str">
        <v>March</v>
      </c>
      <c r="J455" t="str">
        <v>Mar</v>
      </c>
      <c r="K455" t="str">
        <v>Mar 2023</v>
      </c>
      <c r="L455">
        <v>13</v>
      </c>
      <c r="M455">
        <v>13</v>
      </c>
      <c r="N455">
        <v>2023</v>
      </c>
      <c r="O455" s="1">
        <v>45011</v>
      </c>
      <c r="P455" s="1">
        <v>45017</v>
      </c>
      <c r="Q455">
        <v>30</v>
      </c>
      <c r="R455">
        <v>89</v>
      </c>
      <c r="S455">
        <v>5</v>
      </c>
      <c r="T455" t="str">
        <v>Thursday</v>
      </c>
      <c r="U455" t="str">
        <v>Thu</v>
      </c>
      <c r="V455" t="str">
        <v>No</v>
      </c>
      <c r="W455" t="str">
        <v>Yes</v>
      </c>
      <c r="X455" t="str">
        <v>No</v>
      </c>
      <c r="Y455" t="str">
        <v/>
      </c>
      <c r="Z455">
        <v>2023</v>
      </c>
      <c r="AA455">
        <v>2</v>
      </c>
      <c r="AB455" t="str">
        <v>Spring</v>
      </c>
      <c r="AC455">
        <v>31</v>
      </c>
      <c r="AD455" t="str">
        <v>No</v>
      </c>
      <c r="AE455" t="str">
        <v>No</v>
      </c>
      <c r="AF455" t="str">
        <v>No</v>
      </c>
      <c r="AG455" t="str">
        <v>No</v>
      </c>
      <c r="AH455">
        <v>5</v>
      </c>
      <c r="AI455" t="str">
        <v>2023-03</v>
      </c>
    </row>
    <row r="456">
      <c r="A456" s="1">
        <v>45016</v>
      </c>
      <c r="B456">
        <v>20230331</v>
      </c>
      <c r="C456">
        <v>2023</v>
      </c>
      <c r="D456">
        <v>202303</v>
      </c>
      <c r="E456" t="str">
        <v>2023-03</v>
      </c>
      <c r="F456">
        <v>1</v>
      </c>
      <c r="G456" t="str">
        <v>2023-Q1</v>
      </c>
      <c r="H456">
        <v>3</v>
      </c>
      <c r="I456" t="str">
        <v>March</v>
      </c>
      <c r="J456" t="str">
        <v>Mar</v>
      </c>
      <c r="K456" t="str">
        <v>Mar 2023</v>
      </c>
      <c r="L456">
        <v>13</v>
      </c>
      <c r="M456">
        <v>13</v>
      </c>
      <c r="N456">
        <v>2023</v>
      </c>
      <c r="O456" s="1">
        <v>45011</v>
      </c>
      <c r="P456" s="1">
        <v>45017</v>
      </c>
      <c r="Q456">
        <v>31</v>
      </c>
      <c r="R456">
        <v>90</v>
      </c>
      <c r="S456">
        <v>6</v>
      </c>
      <c r="T456" t="str">
        <v>Friday</v>
      </c>
      <c r="U456" t="str">
        <v>Fri</v>
      </c>
      <c r="V456" t="str">
        <v>No</v>
      </c>
      <c r="W456" t="str">
        <v>Yes</v>
      </c>
      <c r="X456" t="str">
        <v>No</v>
      </c>
      <c r="Y456" t="str">
        <v/>
      </c>
      <c r="Z456">
        <v>2023</v>
      </c>
      <c r="AA456">
        <v>2</v>
      </c>
      <c r="AB456" t="str">
        <v>Spring</v>
      </c>
      <c r="AC456">
        <v>31</v>
      </c>
      <c r="AD456" t="str">
        <v>No</v>
      </c>
      <c r="AE456" t="str">
        <v>Yes</v>
      </c>
      <c r="AF456" t="str">
        <v>Yes</v>
      </c>
      <c r="AG456" t="str">
        <v>No</v>
      </c>
      <c r="AH456">
        <v>5</v>
      </c>
      <c r="AI456" t="str">
        <v>2023-03</v>
      </c>
    </row>
    <row r="457">
      <c r="A457" s="1">
        <v>45017</v>
      </c>
      <c r="B457">
        <v>20230401</v>
      </c>
      <c r="C457">
        <v>2023</v>
      </c>
      <c r="D457">
        <v>202304</v>
      </c>
      <c r="E457" t="str">
        <v>2023-04</v>
      </c>
      <c r="F457">
        <v>2</v>
      </c>
      <c r="G457" t="str">
        <v>2023-Q2</v>
      </c>
      <c r="H457">
        <v>4</v>
      </c>
      <c r="I457" t="str">
        <v>April</v>
      </c>
      <c r="J457" t="str">
        <v>Apr</v>
      </c>
      <c r="K457" t="str">
        <v>Apr 2023</v>
      </c>
      <c r="L457">
        <v>13</v>
      </c>
      <c r="M457">
        <v>13</v>
      </c>
      <c r="N457">
        <v>2023</v>
      </c>
      <c r="O457" s="1">
        <v>45011</v>
      </c>
      <c r="P457" s="1">
        <v>45017</v>
      </c>
      <c r="Q457">
        <v>1</v>
      </c>
      <c r="R457">
        <v>91</v>
      </c>
      <c r="S457">
        <v>7</v>
      </c>
      <c r="T457" t="str">
        <v>Saturday</v>
      </c>
      <c r="U457" t="str">
        <v>Sat</v>
      </c>
      <c r="V457" t="str">
        <v>Yes</v>
      </c>
      <c r="W457" t="str">
        <v>No</v>
      </c>
      <c r="X457" t="str">
        <v>No</v>
      </c>
      <c r="Y457" t="str">
        <v/>
      </c>
      <c r="Z457">
        <v>2023</v>
      </c>
      <c r="AA457">
        <v>3</v>
      </c>
      <c r="AB457" t="str">
        <v>Spring</v>
      </c>
      <c r="AC457">
        <v>30</v>
      </c>
      <c r="AD457" t="str">
        <v>Yes</v>
      </c>
      <c r="AE457" t="str">
        <v>No</v>
      </c>
      <c r="AF457" t="str">
        <v>No</v>
      </c>
      <c r="AG457" t="str">
        <v>No</v>
      </c>
      <c r="AH457">
        <v>1</v>
      </c>
      <c r="AI457" t="str">
        <v>2023-04</v>
      </c>
    </row>
    <row r="458">
      <c r="A458" s="1">
        <v>45018</v>
      </c>
      <c r="B458">
        <v>20230402</v>
      </c>
      <c r="C458">
        <v>2023</v>
      </c>
      <c r="D458">
        <v>202304</v>
      </c>
      <c r="E458" t="str">
        <v>2023-04</v>
      </c>
      <c r="F458">
        <v>2</v>
      </c>
      <c r="G458" t="str">
        <v>2023-Q2</v>
      </c>
      <c r="H458">
        <v>4</v>
      </c>
      <c r="I458" t="str">
        <v>April</v>
      </c>
      <c r="J458" t="str">
        <v>Apr</v>
      </c>
      <c r="K458" t="str">
        <v>Apr 2023</v>
      </c>
      <c r="L458">
        <v>14</v>
      </c>
      <c r="M458">
        <v>13</v>
      </c>
      <c r="N458">
        <v>2023</v>
      </c>
      <c r="O458" s="1">
        <v>45018</v>
      </c>
      <c r="P458" s="1">
        <v>45024</v>
      </c>
      <c r="Q458">
        <v>2</v>
      </c>
      <c r="R458">
        <v>92</v>
      </c>
      <c r="S458">
        <v>1</v>
      </c>
      <c r="T458" t="str">
        <v>Sunday</v>
      </c>
      <c r="U458" t="str">
        <v>Sun</v>
      </c>
      <c r="V458" t="str">
        <v>Yes</v>
      </c>
      <c r="W458" t="str">
        <v>No</v>
      </c>
      <c r="X458" t="str">
        <v>No</v>
      </c>
      <c r="Y458" t="str">
        <v/>
      </c>
      <c r="Z458">
        <v>2023</v>
      </c>
      <c r="AA458">
        <v>3</v>
      </c>
      <c r="AB458" t="str">
        <v>Spring</v>
      </c>
      <c r="AC458">
        <v>30</v>
      </c>
      <c r="AD458" t="str">
        <v>No</v>
      </c>
      <c r="AE458" t="str">
        <v>No</v>
      </c>
      <c r="AF458" t="str">
        <v>No</v>
      </c>
      <c r="AG458" t="str">
        <v>No</v>
      </c>
      <c r="AH458">
        <v>1</v>
      </c>
      <c r="AI458" t="str">
        <v>2023-04</v>
      </c>
    </row>
    <row r="459">
      <c r="A459" s="1">
        <v>45019</v>
      </c>
      <c r="B459">
        <v>20230403</v>
      </c>
      <c r="C459">
        <v>2023</v>
      </c>
      <c r="D459">
        <v>202304</v>
      </c>
      <c r="E459" t="str">
        <v>2023-04</v>
      </c>
      <c r="F459">
        <v>2</v>
      </c>
      <c r="G459" t="str">
        <v>2023-Q2</v>
      </c>
      <c r="H459">
        <v>4</v>
      </c>
      <c r="I459" t="str">
        <v>April</v>
      </c>
      <c r="J459" t="str">
        <v>Apr</v>
      </c>
      <c r="K459" t="str">
        <v>Apr 2023</v>
      </c>
      <c r="L459">
        <v>14</v>
      </c>
      <c r="M459">
        <v>14</v>
      </c>
      <c r="N459">
        <v>2023</v>
      </c>
      <c r="O459" s="1">
        <v>45018</v>
      </c>
      <c r="P459" s="1">
        <v>45024</v>
      </c>
      <c r="Q459">
        <v>3</v>
      </c>
      <c r="R459">
        <v>93</v>
      </c>
      <c r="S459">
        <v>2</v>
      </c>
      <c r="T459" t="str">
        <v>Monday</v>
      </c>
      <c r="U459" t="str">
        <v>Mon</v>
      </c>
      <c r="V459" t="str">
        <v>No</v>
      </c>
      <c r="W459" t="str">
        <v>Yes</v>
      </c>
      <c r="X459" t="str">
        <v>No</v>
      </c>
      <c r="Y459" t="str">
        <v/>
      </c>
      <c r="Z459">
        <v>2023</v>
      </c>
      <c r="AA459">
        <v>3</v>
      </c>
      <c r="AB459" t="str">
        <v>Spring</v>
      </c>
      <c r="AC459">
        <v>30</v>
      </c>
      <c r="AD459" t="str">
        <v>No</v>
      </c>
      <c r="AE459" t="str">
        <v>No</v>
      </c>
      <c r="AF459" t="str">
        <v>No</v>
      </c>
      <c r="AG459" t="str">
        <v>No</v>
      </c>
      <c r="AH459">
        <v>1</v>
      </c>
      <c r="AI459" t="str">
        <v>2023-04</v>
      </c>
    </row>
    <row r="460">
      <c r="A460" s="1">
        <v>45020</v>
      </c>
      <c r="B460">
        <v>20230404</v>
      </c>
      <c r="C460">
        <v>2023</v>
      </c>
      <c r="D460">
        <v>202304</v>
      </c>
      <c r="E460" t="str">
        <v>2023-04</v>
      </c>
      <c r="F460">
        <v>2</v>
      </c>
      <c r="G460" t="str">
        <v>2023-Q2</v>
      </c>
      <c r="H460">
        <v>4</v>
      </c>
      <c r="I460" t="str">
        <v>April</v>
      </c>
      <c r="J460" t="str">
        <v>Apr</v>
      </c>
      <c r="K460" t="str">
        <v>Apr 2023</v>
      </c>
      <c r="L460">
        <v>14</v>
      </c>
      <c r="M460">
        <v>14</v>
      </c>
      <c r="N460">
        <v>2023</v>
      </c>
      <c r="O460" s="1">
        <v>45018</v>
      </c>
      <c r="P460" s="1">
        <v>45024</v>
      </c>
      <c r="Q460">
        <v>4</v>
      </c>
      <c r="R460">
        <v>94</v>
      </c>
      <c r="S460">
        <v>3</v>
      </c>
      <c r="T460" t="str">
        <v>Tuesday</v>
      </c>
      <c r="U460" t="str">
        <v>Tue</v>
      </c>
      <c r="V460" t="str">
        <v>No</v>
      </c>
      <c r="W460" t="str">
        <v>Yes</v>
      </c>
      <c r="X460" t="str">
        <v>No</v>
      </c>
      <c r="Y460" t="str">
        <v/>
      </c>
      <c r="Z460">
        <v>2023</v>
      </c>
      <c r="AA460">
        <v>3</v>
      </c>
      <c r="AB460" t="str">
        <v>Spring</v>
      </c>
      <c r="AC460">
        <v>30</v>
      </c>
      <c r="AD460" t="str">
        <v>No</v>
      </c>
      <c r="AE460" t="str">
        <v>No</v>
      </c>
      <c r="AF460" t="str">
        <v>No</v>
      </c>
      <c r="AG460" t="str">
        <v>No</v>
      </c>
      <c r="AH460">
        <v>1</v>
      </c>
      <c r="AI460" t="str">
        <v>2023-04</v>
      </c>
    </row>
    <row r="461">
      <c r="A461" s="1">
        <v>45021</v>
      </c>
      <c r="B461">
        <v>20230405</v>
      </c>
      <c r="C461">
        <v>2023</v>
      </c>
      <c r="D461">
        <v>202304</v>
      </c>
      <c r="E461" t="str">
        <v>2023-04</v>
      </c>
      <c r="F461">
        <v>2</v>
      </c>
      <c r="G461" t="str">
        <v>2023-Q2</v>
      </c>
      <c r="H461">
        <v>4</v>
      </c>
      <c r="I461" t="str">
        <v>April</v>
      </c>
      <c r="J461" t="str">
        <v>Apr</v>
      </c>
      <c r="K461" t="str">
        <v>Apr 2023</v>
      </c>
      <c r="L461">
        <v>14</v>
      </c>
      <c r="M461">
        <v>14</v>
      </c>
      <c r="N461">
        <v>2023</v>
      </c>
      <c r="O461" s="1">
        <v>45018</v>
      </c>
      <c r="P461" s="1">
        <v>45024</v>
      </c>
      <c r="Q461">
        <v>5</v>
      </c>
      <c r="R461">
        <v>95</v>
      </c>
      <c r="S461">
        <v>4</v>
      </c>
      <c r="T461" t="str">
        <v>Wednesday</v>
      </c>
      <c r="U461" t="str">
        <v>Wed</v>
      </c>
      <c r="V461" t="str">
        <v>No</v>
      </c>
      <c r="W461" t="str">
        <v>Yes</v>
      </c>
      <c r="X461" t="str">
        <v>No</v>
      </c>
      <c r="Y461" t="str">
        <v/>
      </c>
      <c r="Z461">
        <v>2023</v>
      </c>
      <c r="AA461">
        <v>3</v>
      </c>
      <c r="AB461" t="str">
        <v>Spring</v>
      </c>
      <c r="AC461">
        <v>30</v>
      </c>
      <c r="AD461" t="str">
        <v>No</v>
      </c>
      <c r="AE461" t="str">
        <v>No</v>
      </c>
      <c r="AF461" t="str">
        <v>No</v>
      </c>
      <c r="AG461" t="str">
        <v>No</v>
      </c>
      <c r="AH461">
        <v>1</v>
      </c>
      <c r="AI461" t="str">
        <v>2023-04</v>
      </c>
    </row>
    <row r="462">
      <c r="A462" s="1">
        <v>45022</v>
      </c>
      <c r="B462">
        <v>20230406</v>
      </c>
      <c r="C462">
        <v>2023</v>
      </c>
      <c r="D462">
        <v>202304</v>
      </c>
      <c r="E462" t="str">
        <v>2023-04</v>
      </c>
      <c r="F462">
        <v>2</v>
      </c>
      <c r="G462" t="str">
        <v>2023-Q2</v>
      </c>
      <c r="H462">
        <v>4</v>
      </c>
      <c r="I462" t="str">
        <v>April</v>
      </c>
      <c r="J462" t="str">
        <v>Apr</v>
      </c>
      <c r="K462" t="str">
        <v>Apr 2023</v>
      </c>
      <c r="L462">
        <v>14</v>
      </c>
      <c r="M462">
        <v>14</v>
      </c>
      <c r="N462">
        <v>2023</v>
      </c>
      <c r="O462" s="1">
        <v>45018</v>
      </c>
      <c r="P462" s="1">
        <v>45024</v>
      </c>
      <c r="Q462">
        <v>6</v>
      </c>
      <c r="R462">
        <v>96</v>
      </c>
      <c r="S462">
        <v>5</v>
      </c>
      <c r="T462" t="str">
        <v>Thursday</v>
      </c>
      <c r="U462" t="str">
        <v>Thu</v>
      </c>
      <c r="V462" t="str">
        <v>No</v>
      </c>
      <c r="W462" t="str">
        <v>Yes</v>
      </c>
      <c r="X462" t="str">
        <v>No</v>
      </c>
      <c r="Y462" t="str">
        <v/>
      </c>
      <c r="Z462">
        <v>2023</v>
      </c>
      <c r="AA462">
        <v>3</v>
      </c>
      <c r="AB462" t="str">
        <v>Spring</v>
      </c>
      <c r="AC462">
        <v>30</v>
      </c>
      <c r="AD462" t="str">
        <v>No</v>
      </c>
      <c r="AE462" t="str">
        <v>No</v>
      </c>
      <c r="AF462" t="str">
        <v>No</v>
      </c>
      <c r="AG462" t="str">
        <v>No</v>
      </c>
      <c r="AH462">
        <v>1</v>
      </c>
      <c r="AI462" t="str">
        <v>2023-04</v>
      </c>
    </row>
    <row r="463">
      <c r="A463" s="1">
        <v>45023</v>
      </c>
      <c r="B463">
        <v>20230407</v>
      </c>
      <c r="C463">
        <v>2023</v>
      </c>
      <c r="D463">
        <v>202304</v>
      </c>
      <c r="E463" t="str">
        <v>2023-04</v>
      </c>
      <c r="F463">
        <v>2</v>
      </c>
      <c r="G463" t="str">
        <v>2023-Q2</v>
      </c>
      <c r="H463">
        <v>4</v>
      </c>
      <c r="I463" t="str">
        <v>April</v>
      </c>
      <c r="J463" t="str">
        <v>Apr</v>
      </c>
      <c r="K463" t="str">
        <v>Apr 2023</v>
      </c>
      <c r="L463">
        <v>14</v>
      </c>
      <c r="M463">
        <v>14</v>
      </c>
      <c r="N463">
        <v>2023</v>
      </c>
      <c r="O463" s="1">
        <v>45018</v>
      </c>
      <c r="P463" s="1">
        <v>45024</v>
      </c>
      <c r="Q463">
        <v>7</v>
      </c>
      <c r="R463">
        <v>97</v>
      </c>
      <c r="S463">
        <v>6</v>
      </c>
      <c r="T463" t="str">
        <v>Friday</v>
      </c>
      <c r="U463" t="str">
        <v>Fri</v>
      </c>
      <c r="V463" t="str">
        <v>No</v>
      </c>
      <c r="W463" t="str">
        <v>Yes</v>
      </c>
      <c r="X463" t="str">
        <v>No</v>
      </c>
      <c r="Y463" t="str">
        <v/>
      </c>
      <c r="Z463">
        <v>2023</v>
      </c>
      <c r="AA463">
        <v>3</v>
      </c>
      <c r="AB463" t="str">
        <v>Spring</v>
      </c>
      <c r="AC463">
        <v>30</v>
      </c>
      <c r="AD463" t="str">
        <v>No</v>
      </c>
      <c r="AE463" t="str">
        <v>No</v>
      </c>
      <c r="AF463" t="str">
        <v>No</v>
      </c>
      <c r="AG463" t="str">
        <v>No</v>
      </c>
      <c r="AH463">
        <v>1</v>
      </c>
      <c r="AI463" t="str">
        <v>2023-04</v>
      </c>
    </row>
    <row r="464">
      <c r="A464" s="1">
        <v>45024</v>
      </c>
      <c r="B464">
        <v>20230408</v>
      </c>
      <c r="C464">
        <v>2023</v>
      </c>
      <c r="D464">
        <v>202304</v>
      </c>
      <c r="E464" t="str">
        <v>2023-04</v>
      </c>
      <c r="F464">
        <v>2</v>
      </c>
      <c r="G464" t="str">
        <v>2023-Q2</v>
      </c>
      <c r="H464">
        <v>4</v>
      </c>
      <c r="I464" t="str">
        <v>April</v>
      </c>
      <c r="J464" t="str">
        <v>Apr</v>
      </c>
      <c r="K464" t="str">
        <v>Apr 2023</v>
      </c>
      <c r="L464">
        <v>14</v>
      </c>
      <c r="M464">
        <v>14</v>
      </c>
      <c r="N464">
        <v>2023</v>
      </c>
      <c r="O464" s="1">
        <v>45018</v>
      </c>
      <c r="P464" s="1">
        <v>45024</v>
      </c>
      <c r="Q464">
        <v>8</v>
      </c>
      <c r="R464">
        <v>98</v>
      </c>
      <c r="S464">
        <v>7</v>
      </c>
      <c r="T464" t="str">
        <v>Saturday</v>
      </c>
      <c r="U464" t="str">
        <v>Sat</v>
      </c>
      <c r="V464" t="str">
        <v>Yes</v>
      </c>
      <c r="W464" t="str">
        <v>No</v>
      </c>
      <c r="X464" t="str">
        <v>No</v>
      </c>
      <c r="Y464" t="str">
        <v/>
      </c>
      <c r="Z464">
        <v>2023</v>
      </c>
      <c r="AA464">
        <v>3</v>
      </c>
      <c r="AB464" t="str">
        <v>Spring</v>
      </c>
      <c r="AC464">
        <v>30</v>
      </c>
      <c r="AD464" t="str">
        <v>No</v>
      </c>
      <c r="AE464" t="str">
        <v>No</v>
      </c>
      <c r="AF464" t="str">
        <v>No</v>
      </c>
      <c r="AG464" t="str">
        <v>No</v>
      </c>
      <c r="AH464">
        <v>2</v>
      </c>
      <c r="AI464" t="str">
        <v>2023-04</v>
      </c>
    </row>
    <row r="465">
      <c r="A465" s="1">
        <v>45025</v>
      </c>
      <c r="B465">
        <v>20230409</v>
      </c>
      <c r="C465">
        <v>2023</v>
      </c>
      <c r="D465">
        <v>202304</v>
      </c>
      <c r="E465" t="str">
        <v>2023-04</v>
      </c>
      <c r="F465">
        <v>2</v>
      </c>
      <c r="G465" t="str">
        <v>2023-Q2</v>
      </c>
      <c r="H465">
        <v>4</v>
      </c>
      <c r="I465" t="str">
        <v>April</v>
      </c>
      <c r="J465" t="str">
        <v>Apr</v>
      </c>
      <c r="K465" t="str">
        <v>Apr 2023</v>
      </c>
      <c r="L465">
        <v>15</v>
      </c>
      <c r="M465">
        <v>14</v>
      </c>
      <c r="N465">
        <v>2023</v>
      </c>
      <c r="O465" s="1">
        <v>45025</v>
      </c>
      <c r="P465" s="1">
        <v>45031</v>
      </c>
      <c r="Q465">
        <v>9</v>
      </c>
      <c r="R465">
        <v>99</v>
      </c>
      <c r="S465">
        <v>1</v>
      </c>
      <c r="T465" t="str">
        <v>Sunday</v>
      </c>
      <c r="U465" t="str">
        <v>Sun</v>
      </c>
      <c r="V465" t="str">
        <v>Yes</v>
      </c>
      <c r="W465" t="str">
        <v>No</v>
      </c>
      <c r="X465" t="str">
        <v>No</v>
      </c>
      <c r="Y465" t="str">
        <v/>
      </c>
      <c r="Z465">
        <v>2023</v>
      </c>
      <c r="AA465">
        <v>3</v>
      </c>
      <c r="AB465" t="str">
        <v>Spring</v>
      </c>
      <c r="AC465">
        <v>30</v>
      </c>
      <c r="AD465" t="str">
        <v>No</v>
      </c>
      <c r="AE465" t="str">
        <v>No</v>
      </c>
      <c r="AF465" t="str">
        <v>No</v>
      </c>
      <c r="AG465" t="str">
        <v>No</v>
      </c>
      <c r="AH465">
        <v>2</v>
      </c>
      <c r="AI465" t="str">
        <v>2023-04</v>
      </c>
    </row>
    <row r="466">
      <c r="A466" s="1">
        <v>45026</v>
      </c>
      <c r="B466">
        <v>20230410</v>
      </c>
      <c r="C466">
        <v>2023</v>
      </c>
      <c r="D466">
        <v>202304</v>
      </c>
      <c r="E466" t="str">
        <v>2023-04</v>
      </c>
      <c r="F466">
        <v>2</v>
      </c>
      <c r="G466" t="str">
        <v>2023-Q2</v>
      </c>
      <c r="H466">
        <v>4</v>
      </c>
      <c r="I466" t="str">
        <v>April</v>
      </c>
      <c r="J466" t="str">
        <v>Apr</v>
      </c>
      <c r="K466" t="str">
        <v>Apr 2023</v>
      </c>
      <c r="L466">
        <v>15</v>
      </c>
      <c r="M466">
        <v>15</v>
      </c>
      <c r="N466">
        <v>2023</v>
      </c>
      <c r="O466" s="1">
        <v>45025</v>
      </c>
      <c r="P466" s="1">
        <v>45031</v>
      </c>
      <c r="Q466">
        <v>10</v>
      </c>
      <c r="R466">
        <v>100</v>
      </c>
      <c r="S466">
        <v>2</v>
      </c>
      <c r="T466" t="str">
        <v>Monday</v>
      </c>
      <c r="U466" t="str">
        <v>Mon</v>
      </c>
      <c r="V466" t="str">
        <v>No</v>
      </c>
      <c r="W466" t="str">
        <v>Yes</v>
      </c>
      <c r="X466" t="str">
        <v>No</v>
      </c>
      <c r="Y466" t="str">
        <v/>
      </c>
      <c r="Z466">
        <v>2023</v>
      </c>
      <c r="AA466">
        <v>3</v>
      </c>
      <c r="AB466" t="str">
        <v>Spring</v>
      </c>
      <c r="AC466">
        <v>30</v>
      </c>
      <c r="AD466" t="str">
        <v>No</v>
      </c>
      <c r="AE466" t="str">
        <v>No</v>
      </c>
      <c r="AF466" t="str">
        <v>No</v>
      </c>
      <c r="AG466" t="str">
        <v>No</v>
      </c>
      <c r="AH466">
        <v>2</v>
      </c>
      <c r="AI466" t="str">
        <v>2023-04</v>
      </c>
    </row>
    <row r="467">
      <c r="A467" s="1">
        <v>45027</v>
      </c>
      <c r="B467">
        <v>20230411</v>
      </c>
      <c r="C467">
        <v>2023</v>
      </c>
      <c r="D467">
        <v>202304</v>
      </c>
      <c r="E467" t="str">
        <v>2023-04</v>
      </c>
      <c r="F467">
        <v>2</v>
      </c>
      <c r="G467" t="str">
        <v>2023-Q2</v>
      </c>
      <c r="H467">
        <v>4</v>
      </c>
      <c r="I467" t="str">
        <v>April</v>
      </c>
      <c r="J467" t="str">
        <v>Apr</v>
      </c>
      <c r="K467" t="str">
        <v>Apr 2023</v>
      </c>
      <c r="L467">
        <v>15</v>
      </c>
      <c r="M467">
        <v>15</v>
      </c>
      <c r="N467">
        <v>2023</v>
      </c>
      <c r="O467" s="1">
        <v>45025</v>
      </c>
      <c r="P467" s="1">
        <v>45031</v>
      </c>
      <c r="Q467">
        <v>11</v>
      </c>
      <c r="R467">
        <v>101</v>
      </c>
      <c r="S467">
        <v>3</v>
      </c>
      <c r="T467" t="str">
        <v>Tuesday</v>
      </c>
      <c r="U467" t="str">
        <v>Tue</v>
      </c>
      <c r="V467" t="str">
        <v>No</v>
      </c>
      <c r="W467" t="str">
        <v>Yes</v>
      </c>
      <c r="X467" t="str">
        <v>No</v>
      </c>
      <c r="Y467" t="str">
        <v/>
      </c>
      <c r="Z467">
        <v>2023</v>
      </c>
      <c r="AA467">
        <v>3</v>
      </c>
      <c r="AB467" t="str">
        <v>Spring</v>
      </c>
      <c r="AC467">
        <v>30</v>
      </c>
      <c r="AD467" t="str">
        <v>No</v>
      </c>
      <c r="AE467" t="str">
        <v>No</v>
      </c>
      <c r="AF467" t="str">
        <v>No</v>
      </c>
      <c r="AG467" t="str">
        <v>No</v>
      </c>
      <c r="AH467">
        <v>2</v>
      </c>
      <c r="AI467" t="str">
        <v>2023-04</v>
      </c>
    </row>
    <row r="468">
      <c r="A468" s="1">
        <v>45028</v>
      </c>
      <c r="B468">
        <v>20230412</v>
      </c>
      <c r="C468">
        <v>2023</v>
      </c>
      <c r="D468">
        <v>202304</v>
      </c>
      <c r="E468" t="str">
        <v>2023-04</v>
      </c>
      <c r="F468">
        <v>2</v>
      </c>
      <c r="G468" t="str">
        <v>2023-Q2</v>
      </c>
      <c r="H468">
        <v>4</v>
      </c>
      <c r="I468" t="str">
        <v>April</v>
      </c>
      <c r="J468" t="str">
        <v>Apr</v>
      </c>
      <c r="K468" t="str">
        <v>Apr 2023</v>
      </c>
      <c r="L468">
        <v>15</v>
      </c>
      <c r="M468">
        <v>15</v>
      </c>
      <c r="N468">
        <v>2023</v>
      </c>
      <c r="O468" s="1">
        <v>45025</v>
      </c>
      <c r="P468" s="1">
        <v>45031</v>
      </c>
      <c r="Q468">
        <v>12</v>
      </c>
      <c r="R468">
        <v>102</v>
      </c>
      <c r="S468">
        <v>4</v>
      </c>
      <c r="T468" t="str">
        <v>Wednesday</v>
      </c>
      <c r="U468" t="str">
        <v>Wed</v>
      </c>
      <c r="V468" t="str">
        <v>No</v>
      </c>
      <c r="W468" t="str">
        <v>Yes</v>
      </c>
      <c r="X468" t="str">
        <v>No</v>
      </c>
      <c r="Y468" t="str">
        <v/>
      </c>
      <c r="Z468">
        <v>2023</v>
      </c>
      <c r="AA468">
        <v>3</v>
      </c>
      <c r="AB468" t="str">
        <v>Spring</v>
      </c>
      <c r="AC468">
        <v>30</v>
      </c>
      <c r="AD468" t="str">
        <v>No</v>
      </c>
      <c r="AE468" t="str">
        <v>No</v>
      </c>
      <c r="AF468" t="str">
        <v>No</v>
      </c>
      <c r="AG468" t="str">
        <v>No</v>
      </c>
      <c r="AH468">
        <v>2</v>
      </c>
      <c r="AI468" t="str">
        <v>2023-04</v>
      </c>
    </row>
    <row r="469">
      <c r="A469" s="1">
        <v>45029</v>
      </c>
      <c r="B469">
        <v>20230413</v>
      </c>
      <c r="C469">
        <v>2023</v>
      </c>
      <c r="D469">
        <v>202304</v>
      </c>
      <c r="E469" t="str">
        <v>2023-04</v>
      </c>
      <c r="F469">
        <v>2</v>
      </c>
      <c r="G469" t="str">
        <v>2023-Q2</v>
      </c>
      <c r="H469">
        <v>4</v>
      </c>
      <c r="I469" t="str">
        <v>April</v>
      </c>
      <c r="J469" t="str">
        <v>Apr</v>
      </c>
      <c r="K469" t="str">
        <v>Apr 2023</v>
      </c>
      <c r="L469">
        <v>15</v>
      </c>
      <c r="M469">
        <v>15</v>
      </c>
      <c r="N469">
        <v>2023</v>
      </c>
      <c r="O469" s="1">
        <v>45025</v>
      </c>
      <c r="P469" s="1">
        <v>45031</v>
      </c>
      <c r="Q469">
        <v>13</v>
      </c>
      <c r="R469">
        <v>103</v>
      </c>
      <c r="S469">
        <v>5</v>
      </c>
      <c r="T469" t="str">
        <v>Thursday</v>
      </c>
      <c r="U469" t="str">
        <v>Thu</v>
      </c>
      <c r="V469" t="str">
        <v>No</v>
      </c>
      <c r="W469" t="str">
        <v>Yes</v>
      </c>
      <c r="X469" t="str">
        <v>No</v>
      </c>
      <c r="Y469" t="str">
        <v/>
      </c>
      <c r="Z469">
        <v>2023</v>
      </c>
      <c r="AA469">
        <v>3</v>
      </c>
      <c r="AB469" t="str">
        <v>Spring</v>
      </c>
      <c r="AC469">
        <v>30</v>
      </c>
      <c r="AD469" t="str">
        <v>No</v>
      </c>
      <c r="AE469" t="str">
        <v>No</v>
      </c>
      <c r="AF469" t="str">
        <v>No</v>
      </c>
      <c r="AG469" t="str">
        <v>No</v>
      </c>
      <c r="AH469">
        <v>2</v>
      </c>
      <c r="AI469" t="str">
        <v>2023-04</v>
      </c>
    </row>
    <row r="470">
      <c r="A470" s="1">
        <v>45030</v>
      </c>
      <c r="B470">
        <v>20230414</v>
      </c>
      <c r="C470">
        <v>2023</v>
      </c>
      <c r="D470">
        <v>202304</v>
      </c>
      <c r="E470" t="str">
        <v>2023-04</v>
      </c>
      <c r="F470">
        <v>2</v>
      </c>
      <c r="G470" t="str">
        <v>2023-Q2</v>
      </c>
      <c r="H470">
        <v>4</v>
      </c>
      <c r="I470" t="str">
        <v>April</v>
      </c>
      <c r="J470" t="str">
        <v>Apr</v>
      </c>
      <c r="K470" t="str">
        <v>Apr 2023</v>
      </c>
      <c r="L470">
        <v>15</v>
      </c>
      <c r="M470">
        <v>15</v>
      </c>
      <c r="N470">
        <v>2023</v>
      </c>
      <c r="O470" s="1">
        <v>45025</v>
      </c>
      <c r="P470" s="1">
        <v>45031</v>
      </c>
      <c r="Q470">
        <v>14</v>
      </c>
      <c r="R470">
        <v>104</v>
      </c>
      <c r="S470">
        <v>6</v>
      </c>
      <c r="T470" t="str">
        <v>Friday</v>
      </c>
      <c r="U470" t="str">
        <v>Fri</v>
      </c>
      <c r="V470" t="str">
        <v>No</v>
      </c>
      <c r="W470" t="str">
        <v>Yes</v>
      </c>
      <c r="X470" t="str">
        <v>No</v>
      </c>
      <c r="Y470" t="str">
        <v/>
      </c>
      <c r="Z470">
        <v>2023</v>
      </c>
      <c r="AA470">
        <v>3</v>
      </c>
      <c r="AB470" t="str">
        <v>Spring</v>
      </c>
      <c r="AC470">
        <v>30</v>
      </c>
      <c r="AD470" t="str">
        <v>No</v>
      </c>
      <c r="AE470" t="str">
        <v>No</v>
      </c>
      <c r="AF470" t="str">
        <v>No</v>
      </c>
      <c r="AG470" t="str">
        <v>No</v>
      </c>
      <c r="AH470">
        <v>2</v>
      </c>
      <c r="AI470" t="str">
        <v>2023-04</v>
      </c>
    </row>
    <row r="471">
      <c r="A471" s="1">
        <v>45031</v>
      </c>
      <c r="B471">
        <v>20230415</v>
      </c>
      <c r="C471">
        <v>2023</v>
      </c>
      <c r="D471">
        <v>202304</v>
      </c>
      <c r="E471" t="str">
        <v>2023-04</v>
      </c>
      <c r="F471">
        <v>2</v>
      </c>
      <c r="G471" t="str">
        <v>2023-Q2</v>
      </c>
      <c r="H471">
        <v>4</v>
      </c>
      <c r="I471" t="str">
        <v>April</v>
      </c>
      <c r="J471" t="str">
        <v>Apr</v>
      </c>
      <c r="K471" t="str">
        <v>Apr 2023</v>
      </c>
      <c r="L471">
        <v>15</v>
      </c>
      <c r="M471">
        <v>15</v>
      </c>
      <c r="N471">
        <v>2023</v>
      </c>
      <c r="O471" s="1">
        <v>45025</v>
      </c>
      <c r="P471" s="1">
        <v>45031</v>
      </c>
      <c r="Q471">
        <v>15</v>
      </c>
      <c r="R471">
        <v>105</v>
      </c>
      <c r="S471">
        <v>7</v>
      </c>
      <c r="T471" t="str">
        <v>Saturday</v>
      </c>
      <c r="U471" t="str">
        <v>Sat</v>
      </c>
      <c r="V471" t="str">
        <v>Yes</v>
      </c>
      <c r="W471" t="str">
        <v>No</v>
      </c>
      <c r="X471" t="str">
        <v>No</v>
      </c>
      <c r="Y471" t="str">
        <v/>
      </c>
      <c r="Z471">
        <v>2023</v>
      </c>
      <c r="AA471">
        <v>3</v>
      </c>
      <c r="AB471" t="str">
        <v>Spring</v>
      </c>
      <c r="AC471">
        <v>30</v>
      </c>
      <c r="AD471" t="str">
        <v>No</v>
      </c>
      <c r="AE471" t="str">
        <v>No</v>
      </c>
      <c r="AF471" t="str">
        <v>No</v>
      </c>
      <c r="AG471" t="str">
        <v>No</v>
      </c>
      <c r="AH471">
        <v>3</v>
      </c>
      <c r="AI471" t="str">
        <v>2023-04</v>
      </c>
    </row>
    <row r="472">
      <c r="A472" s="1">
        <v>45032</v>
      </c>
      <c r="B472">
        <v>20230416</v>
      </c>
      <c r="C472">
        <v>2023</v>
      </c>
      <c r="D472">
        <v>202304</v>
      </c>
      <c r="E472" t="str">
        <v>2023-04</v>
      </c>
      <c r="F472">
        <v>2</v>
      </c>
      <c r="G472" t="str">
        <v>2023-Q2</v>
      </c>
      <c r="H472">
        <v>4</v>
      </c>
      <c r="I472" t="str">
        <v>April</v>
      </c>
      <c r="J472" t="str">
        <v>Apr</v>
      </c>
      <c r="K472" t="str">
        <v>Apr 2023</v>
      </c>
      <c r="L472">
        <v>16</v>
      </c>
      <c r="M472">
        <v>15</v>
      </c>
      <c r="N472">
        <v>2023</v>
      </c>
      <c r="O472" s="1">
        <v>45032</v>
      </c>
      <c r="P472" s="1">
        <v>45038</v>
      </c>
      <c r="Q472">
        <v>16</v>
      </c>
      <c r="R472">
        <v>106</v>
      </c>
      <c r="S472">
        <v>1</v>
      </c>
      <c r="T472" t="str">
        <v>Sunday</v>
      </c>
      <c r="U472" t="str">
        <v>Sun</v>
      </c>
      <c r="V472" t="str">
        <v>Yes</v>
      </c>
      <c r="W472" t="str">
        <v>No</v>
      </c>
      <c r="X472" t="str">
        <v>No</v>
      </c>
      <c r="Y472" t="str">
        <v/>
      </c>
      <c r="Z472">
        <v>2023</v>
      </c>
      <c r="AA472">
        <v>3</v>
      </c>
      <c r="AB472" t="str">
        <v>Spring</v>
      </c>
      <c r="AC472">
        <v>30</v>
      </c>
      <c r="AD472" t="str">
        <v>No</v>
      </c>
      <c r="AE472" t="str">
        <v>No</v>
      </c>
      <c r="AF472" t="str">
        <v>No</v>
      </c>
      <c r="AG472" t="str">
        <v>No</v>
      </c>
      <c r="AH472">
        <v>3</v>
      </c>
      <c r="AI472" t="str">
        <v>2023-04</v>
      </c>
    </row>
    <row r="473">
      <c r="A473" s="1">
        <v>45033</v>
      </c>
      <c r="B473">
        <v>20230417</v>
      </c>
      <c r="C473">
        <v>2023</v>
      </c>
      <c r="D473">
        <v>202304</v>
      </c>
      <c r="E473" t="str">
        <v>2023-04</v>
      </c>
      <c r="F473">
        <v>2</v>
      </c>
      <c r="G473" t="str">
        <v>2023-Q2</v>
      </c>
      <c r="H473">
        <v>4</v>
      </c>
      <c r="I473" t="str">
        <v>April</v>
      </c>
      <c r="J473" t="str">
        <v>Apr</v>
      </c>
      <c r="K473" t="str">
        <v>Apr 2023</v>
      </c>
      <c r="L473">
        <v>16</v>
      </c>
      <c r="M473">
        <v>16</v>
      </c>
      <c r="N473">
        <v>2023</v>
      </c>
      <c r="O473" s="1">
        <v>45032</v>
      </c>
      <c r="P473" s="1">
        <v>45038</v>
      </c>
      <c r="Q473">
        <v>17</v>
      </c>
      <c r="R473">
        <v>107</v>
      </c>
      <c r="S473">
        <v>2</v>
      </c>
      <c r="T473" t="str">
        <v>Monday</v>
      </c>
      <c r="U473" t="str">
        <v>Mon</v>
      </c>
      <c r="V473" t="str">
        <v>No</v>
      </c>
      <c r="W473" t="str">
        <v>Yes</v>
      </c>
      <c r="X473" t="str">
        <v>No</v>
      </c>
      <c r="Y473" t="str">
        <v/>
      </c>
      <c r="Z473">
        <v>2023</v>
      </c>
      <c r="AA473">
        <v>3</v>
      </c>
      <c r="AB473" t="str">
        <v>Spring</v>
      </c>
      <c r="AC473">
        <v>30</v>
      </c>
      <c r="AD473" t="str">
        <v>No</v>
      </c>
      <c r="AE473" t="str">
        <v>No</v>
      </c>
      <c r="AF473" t="str">
        <v>No</v>
      </c>
      <c r="AG473" t="str">
        <v>No</v>
      </c>
      <c r="AH473">
        <v>3</v>
      </c>
      <c r="AI473" t="str">
        <v>2023-04</v>
      </c>
    </row>
    <row r="474">
      <c r="A474" s="1">
        <v>45034</v>
      </c>
      <c r="B474">
        <v>20230418</v>
      </c>
      <c r="C474">
        <v>2023</v>
      </c>
      <c r="D474">
        <v>202304</v>
      </c>
      <c r="E474" t="str">
        <v>2023-04</v>
      </c>
      <c r="F474">
        <v>2</v>
      </c>
      <c r="G474" t="str">
        <v>2023-Q2</v>
      </c>
      <c r="H474">
        <v>4</v>
      </c>
      <c r="I474" t="str">
        <v>April</v>
      </c>
      <c r="J474" t="str">
        <v>Apr</v>
      </c>
      <c r="K474" t="str">
        <v>Apr 2023</v>
      </c>
      <c r="L474">
        <v>16</v>
      </c>
      <c r="M474">
        <v>16</v>
      </c>
      <c r="N474">
        <v>2023</v>
      </c>
      <c r="O474" s="1">
        <v>45032</v>
      </c>
      <c r="P474" s="1">
        <v>45038</v>
      </c>
      <c r="Q474">
        <v>18</v>
      </c>
      <c r="R474">
        <v>108</v>
      </c>
      <c r="S474">
        <v>3</v>
      </c>
      <c r="T474" t="str">
        <v>Tuesday</v>
      </c>
      <c r="U474" t="str">
        <v>Tue</v>
      </c>
      <c r="V474" t="str">
        <v>No</v>
      </c>
      <c r="W474" t="str">
        <v>Yes</v>
      </c>
      <c r="X474" t="str">
        <v>No</v>
      </c>
      <c r="Y474" t="str">
        <v/>
      </c>
      <c r="Z474">
        <v>2023</v>
      </c>
      <c r="AA474">
        <v>3</v>
      </c>
      <c r="AB474" t="str">
        <v>Spring</v>
      </c>
      <c r="AC474">
        <v>30</v>
      </c>
      <c r="AD474" t="str">
        <v>No</v>
      </c>
      <c r="AE474" t="str">
        <v>No</v>
      </c>
      <c r="AF474" t="str">
        <v>No</v>
      </c>
      <c r="AG474" t="str">
        <v>No</v>
      </c>
      <c r="AH474">
        <v>3</v>
      </c>
      <c r="AI474" t="str">
        <v>2023-04</v>
      </c>
    </row>
    <row r="475">
      <c r="A475" s="1">
        <v>45035</v>
      </c>
      <c r="B475">
        <v>20230419</v>
      </c>
      <c r="C475">
        <v>2023</v>
      </c>
      <c r="D475">
        <v>202304</v>
      </c>
      <c r="E475" t="str">
        <v>2023-04</v>
      </c>
      <c r="F475">
        <v>2</v>
      </c>
      <c r="G475" t="str">
        <v>2023-Q2</v>
      </c>
      <c r="H475">
        <v>4</v>
      </c>
      <c r="I475" t="str">
        <v>April</v>
      </c>
      <c r="J475" t="str">
        <v>Apr</v>
      </c>
      <c r="K475" t="str">
        <v>Apr 2023</v>
      </c>
      <c r="L475">
        <v>16</v>
      </c>
      <c r="M475">
        <v>16</v>
      </c>
      <c r="N475">
        <v>2023</v>
      </c>
      <c r="O475" s="1">
        <v>45032</v>
      </c>
      <c r="P475" s="1">
        <v>45038</v>
      </c>
      <c r="Q475">
        <v>19</v>
      </c>
      <c r="R475">
        <v>109</v>
      </c>
      <c r="S475">
        <v>4</v>
      </c>
      <c r="T475" t="str">
        <v>Wednesday</v>
      </c>
      <c r="U475" t="str">
        <v>Wed</v>
      </c>
      <c r="V475" t="str">
        <v>No</v>
      </c>
      <c r="W475" t="str">
        <v>Yes</v>
      </c>
      <c r="X475" t="str">
        <v>No</v>
      </c>
      <c r="Y475" t="str">
        <v/>
      </c>
      <c r="Z475">
        <v>2023</v>
      </c>
      <c r="AA475">
        <v>3</v>
      </c>
      <c r="AB475" t="str">
        <v>Spring</v>
      </c>
      <c r="AC475">
        <v>30</v>
      </c>
      <c r="AD475" t="str">
        <v>No</v>
      </c>
      <c r="AE475" t="str">
        <v>No</v>
      </c>
      <c r="AF475" t="str">
        <v>No</v>
      </c>
      <c r="AG475" t="str">
        <v>No</v>
      </c>
      <c r="AH475">
        <v>3</v>
      </c>
      <c r="AI475" t="str">
        <v>2023-04</v>
      </c>
    </row>
    <row r="476">
      <c r="A476" s="1">
        <v>45036</v>
      </c>
      <c r="B476">
        <v>20230420</v>
      </c>
      <c r="C476">
        <v>2023</v>
      </c>
      <c r="D476">
        <v>202304</v>
      </c>
      <c r="E476" t="str">
        <v>2023-04</v>
      </c>
      <c r="F476">
        <v>2</v>
      </c>
      <c r="G476" t="str">
        <v>2023-Q2</v>
      </c>
      <c r="H476">
        <v>4</v>
      </c>
      <c r="I476" t="str">
        <v>April</v>
      </c>
      <c r="J476" t="str">
        <v>Apr</v>
      </c>
      <c r="K476" t="str">
        <v>Apr 2023</v>
      </c>
      <c r="L476">
        <v>16</v>
      </c>
      <c r="M476">
        <v>16</v>
      </c>
      <c r="N476">
        <v>2023</v>
      </c>
      <c r="O476" s="1">
        <v>45032</v>
      </c>
      <c r="P476" s="1">
        <v>45038</v>
      </c>
      <c r="Q476">
        <v>20</v>
      </c>
      <c r="R476">
        <v>110</v>
      </c>
      <c r="S476">
        <v>5</v>
      </c>
      <c r="T476" t="str">
        <v>Thursday</v>
      </c>
      <c r="U476" t="str">
        <v>Thu</v>
      </c>
      <c r="V476" t="str">
        <v>No</v>
      </c>
      <c r="W476" t="str">
        <v>Yes</v>
      </c>
      <c r="X476" t="str">
        <v>No</v>
      </c>
      <c r="Y476" t="str">
        <v/>
      </c>
      <c r="Z476">
        <v>2023</v>
      </c>
      <c r="AA476">
        <v>3</v>
      </c>
      <c r="AB476" t="str">
        <v>Spring</v>
      </c>
      <c r="AC476">
        <v>30</v>
      </c>
      <c r="AD476" t="str">
        <v>No</v>
      </c>
      <c r="AE476" t="str">
        <v>No</v>
      </c>
      <c r="AF476" t="str">
        <v>No</v>
      </c>
      <c r="AG476" t="str">
        <v>No</v>
      </c>
      <c r="AH476">
        <v>3</v>
      </c>
      <c r="AI476" t="str">
        <v>2023-04</v>
      </c>
    </row>
    <row r="477">
      <c r="A477" s="1">
        <v>45037</v>
      </c>
      <c r="B477">
        <v>20230421</v>
      </c>
      <c r="C477">
        <v>2023</v>
      </c>
      <c r="D477">
        <v>202304</v>
      </c>
      <c r="E477" t="str">
        <v>2023-04</v>
      </c>
      <c r="F477">
        <v>2</v>
      </c>
      <c r="G477" t="str">
        <v>2023-Q2</v>
      </c>
      <c r="H477">
        <v>4</v>
      </c>
      <c r="I477" t="str">
        <v>April</v>
      </c>
      <c r="J477" t="str">
        <v>Apr</v>
      </c>
      <c r="K477" t="str">
        <v>Apr 2023</v>
      </c>
      <c r="L477">
        <v>16</v>
      </c>
      <c r="M477">
        <v>16</v>
      </c>
      <c r="N477">
        <v>2023</v>
      </c>
      <c r="O477" s="1">
        <v>45032</v>
      </c>
      <c r="P477" s="1">
        <v>45038</v>
      </c>
      <c r="Q477">
        <v>21</v>
      </c>
      <c r="R477">
        <v>111</v>
      </c>
      <c r="S477">
        <v>6</v>
      </c>
      <c r="T477" t="str">
        <v>Friday</v>
      </c>
      <c r="U477" t="str">
        <v>Fri</v>
      </c>
      <c r="V477" t="str">
        <v>No</v>
      </c>
      <c r="W477" t="str">
        <v>Yes</v>
      </c>
      <c r="X477" t="str">
        <v>No</v>
      </c>
      <c r="Y477" t="str">
        <v/>
      </c>
      <c r="Z477">
        <v>2023</v>
      </c>
      <c r="AA477">
        <v>3</v>
      </c>
      <c r="AB477" t="str">
        <v>Spring</v>
      </c>
      <c r="AC477">
        <v>30</v>
      </c>
      <c r="AD477" t="str">
        <v>No</v>
      </c>
      <c r="AE477" t="str">
        <v>No</v>
      </c>
      <c r="AF477" t="str">
        <v>No</v>
      </c>
      <c r="AG477" t="str">
        <v>No</v>
      </c>
      <c r="AH477">
        <v>3</v>
      </c>
      <c r="AI477" t="str">
        <v>2023-04</v>
      </c>
    </row>
    <row r="478">
      <c r="A478" s="1">
        <v>45038</v>
      </c>
      <c r="B478">
        <v>20230422</v>
      </c>
      <c r="C478">
        <v>2023</v>
      </c>
      <c r="D478">
        <v>202304</v>
      </c>
      <c r="E478" t="str">
        <v>2023-04</v>
      </c>
      <c r="F478">
        <v>2</v>
      </c>
      <c r="G478" t="str">
        <v>2023-Q2</v>
      </c>
      <c r="H478">
        <v>4</v>
      </c>
      <c r="I478" t="str">
        <v>April</v>
      </c>
      <c r="J478" t="str">
        <v>Apr</v>
      </c>
      <c r="K478" t="str">
        <v>Apr 2023</v>
      </c>
      <c r="L478">
        <v>16</v>
      </c>
      <c r="M478">
        <v>16</v>
      </c>
      <c r="N478">
        <v>2023</v>
      </c>
      <c r="O478" s="1">
        <v>45032</v>
      </c>
      <c r="P478" s="1">
        <v>45038</v>
      </c>
      <c r="Q478">
        <v>22</v>
      </c>
      <c r="R478">
        <v>112</v>
      </c>
      <c r="S478">
        <v>7</v>
      </c>
      <c r="T478" t="str">
        <v>Saturday</v>
      </c>
      <c r="U478" t="str">
        <v>Sat</v>
      </c>
      <c r="V478" t="str">
        <v>Yes</v>
      </c>
      <c r="W478" t="str">
        <v>No</v>
      </c>
      <c r="X478" t="str">
        <v>No</v>
      </c>
      <c r="Y478" t="str">
        <v/>
      </c>
      <c r="Z478">
        <v>2023</v>
      </c>
      <c r="AA478">
        <v>3</v>
      </c>
      <c r="AB478" t="str">
        <v>Spring</v>
      </c>
      <c r="AC478">
        <v>30</v>
      </c>
      <c r="AD478" t="str">
        <v>No</v>
      </c>
      <c r="AE478" t="str">
        <v>No</v>
      </c>
      <c r="AF478" t="str">
        <v>No</v>
      </c>
      <c r="AG478" t="str">
        <v>No</v>
      </c>
      <c r="AH478">
        <v>4</v>
      </c>
      <c r="AI478" t="str">
        <v>2023-04</v>
      </c>
    </row>
    <row r="479">
      <c r="A479" s="1">
        <v>45039</v>
      </c>
      <c r="B479">
        <v>20230423</v>
      </c>
      <c r="C479">
        <v>2023</v>
      </c>
      <c r="D479">
        <v>202304</v>
      </c>
      <c r="E479" t="str">
        <v>2023-04</v>
      </c>
      <c r="F479">
        <v>2</v>
      </c>
      <c r="G479" t="str">
        <v>2023-Q2</v>
      </c>
      <c r="H479">
        <v>4</v>
      </c>
      <c r="I479" t="str">
        <v>April</v>
      </c>
      <c r="J479" t="str">
        <v>Apr</v>
      </c>
      <c r="K479" t="str">
        <v>Apr 2023</v>
      </c>
      <c r="L479">
        <v>17</v>
      </c>
      <c r="M479">
        <v>16</v>
      </c>
      <c r="N479">
        <v>2023</v>
      </c>
      <c r="O479" s="1">
        <v>45039</v>
      </c>
      <c r="P479" s="1">
        <v>45045</v>
      </c>
      <c r="Q479">
        <v>23</v>
      </c>
      <c r="R479">
        <v>113</v>
      </c>
      <c r="S479">
        <v>1</v>
      </c>
      <c r="T479" t="str">
        <v>Sunday</v>
      </c>
      <c r="U479" t="str">
        <v>Sun</v>
      </c>
      <c r="V479" t="str">
        <v>Yes</v>
      </c>
      <c r="W479" t="str">
        <v>No</v>
      </c>
      <c r="X479" t="str">
        <v>No</v>
      </c>
      <c r="Y479" t="str">
        <v/>
      </c>
      <c r="Z479">
        <v>2023</v>
      </c>
      <c r="AA479">
        <v>3</v>
      </c>
      <c r="AB479" t="str">
        <v>Spring</v>
      </c>
      <c r="AC479">
        <v>30</v>
      </c>
      <c r="AD479" t="str">
        <v>No</v>
      </c>
      <c r="AE479" t="str">
        <v>No</v>
      </c>
      <c r="AF479" t="str">
        <v>No</v>
      </c>
      <c r="AG479" t="str">
        <v>No</v>
      </c>
      <c r="AH479">
        <v>4</v>
      </c>
      <c r="AI479" t="str">
        <v>2023-04</v>
      </c>
    </row>
    <row r="480">
      <c r="A480" s="1">
        <v>45040</v>
      </c>
      <c r="B480">
        <v>20230424</v>
      </c>
      <c r="C480">
        <v>2023</v>
      </c>
      <c r="D480">
        <v>202304</v>
      </c>
      <c r="E480" t="str">
        <v>2023-04</v>
      </c>
      <c r="F480">
        <v>2</v>
      </c>
      <c r="G480" t="str">
        <v>2023-Q2</v>
      </c>
      <c r="H480">
        <v>4</v>
      </c>
      <c r="I480" t="str">
        <v>April</v>
      </c>
      <c r="J480" t="str">
        <v>Apr</v>
      </c>
      <c r="K480" t="str">
        <v>Apr 2023</v>
      </c>
      <c r="L480">
        <v>17</v>
      </c>
      <c r="M480">
        <v>17</v>
      </c>
      <c r="N480">
        <v>2023</v>
      </c>
      <c r="O480" s="1">
        <v>45039</v>
      </c>
      <c r="P480" s="1">
        <v>45045</v>
      </c>
      <c r="Q480">
        <v>24</v>
      </c>
      <c r="R480">
        <v>114</v>
      </c>
      <c r="S480">
        <v>2</v>
      </c>
      <c r="T480" t="str">
        <v>Monday</v>
      </c>
      <c r="U480" t="str">
        <v>Mon</v>
      </c>
      <c r="V480" t="str">
        <v>No</v>
      </c>
      <c r="W480" t="str">
        <v>Yes</v>
      </c>
      <c r="X480" t="str">
        <v>No</v>
      </c>
      <c r="Y480" t="str">
        <v/>
      </c>
      <c r="Z480">
        <v>2023</v>
      </c>
      <c r="AA480">
        <v>3</v>
      </c>
      <c r="AB480" t="str">
        <v>Spring</v>
      </c>
      <c r="AC480">
        <v>30</v>
      </c>
      <c r="AD480" t="str">
        <v>No</v>
      </c>
      <c r="AE480" t="str">
        <v>No</v>
      </c>
      <c r="AF480" t="str">
        <v>No</v>
      </c>
      <c r="AG480" t="str">
        <v>No</v>
      </c>
      <c r="AH480">
        <v>4</v>
      </c>
      <c r="AI480" t="str">
        <v>2023-04</v>
      </c>
    </row>
    <row r="481">
      <c r="A481" s="1">
        <v>45041</v>
      </c>
      <c r="B481">
        <v>20230425</v>
      </c>
      <c r="C481">
        <v>2023</v>
      </c>
      <c r="D481">
        <v>202304</v>
      </c>
      <c r="E481" t="str">
        <v>2023-04</v>
      </c>
      <c r="F481">
        <v>2</v>
      </c>
      <c r="G481" t="str">
        <v>2023-Q2</v>
      </c>
      <c r="H481">
        <v>4</v>
      </c>
      <c r="I481" t="str">
        <v>April</v>
      </c>
      <c r="J481" t="str">
        <v>Apr</v>
      </c>
      <c r="K481" t="str">
        <v>Apr 2023</v>
      </c>
      <c r="L481">
        <v>17</v>
      </c>
      <c r="M481">
        <v>17</v>
      </c>
      <c r="N481">
        <v>2023</v>
      </c>
      <c r="O481" s="1">
        <v>45039</v>
      </c>
      <c r="P481" s="1">
        <v>45045</v>
      </c>
      <c r="Q481">
        <v>25</v>
      </c>
      <c r="R481">
        <v>115</v>
      </c>
      <c r="S481">
        <v>3</v>
      </c>
      <c r="T481" t="str">
        <v>Tuesday</v>
      </c>
      <c r="U481" t="str">
        <v>Tue</v>
      </c>
      <c r="V481" t="str">
        <v>No</v>
      </c>
      <c r="W481" t="str">
        <v>Yes</v>
      </c>
      <c r="X481" t="str">
        <v>No</v>
      </c>
      <c r="Y481" t="str">
        <v/>
      </c>
      <c r="Z481">
        <v>2023</v>
      </c>
      <c r="AA481">
        <v>3</v>
      </c>
      <c r="AB481" t="str">
        <v>Spring</v>
      </c>
      <c r="AC481">
        <v>30</v>
      </c>
      <c r="AD481" t="str">
        <v>No</v>
      </c>
      <c r="AE481" t="str">
        <v>No</v>
      </c>
      <c r="AF481" t="str">
        <v>No</v>
      </c>
      <c r="AG481" t="str">
        <v>No</v>
      </c>
      <c r="AH481">
        <v>4</v>
      </c>
      <c r="AI481" t="str">
        <v>2023-04</v>
      </c>
    </row>
    <row r="482">
      <c r="A482" s="1">
        <v>45042</v>
      </c>
      <c r="B482">
        <v>20230426</v>
      </c>
      <c r="C482">
        <v>2023</v>
      </c>
      <c r="D482">
        <v>202304</v>
      </c>
      <c r="E482" t="str">
        <v>2023-04</v>
      </c>
      <c r="F482">
        <v>2</v>
      </c>
      <c r="G482" t="str">
        <v>2023-Q2</v>
      </c>
      <c r="H482">
        <v>4</v>
      </c>
      <c r="I482" t="str">
        <v>April</v>
      </c>
      <c r="J482" t="str">
        <v>Apr</v>
      </c>
      <c r="K482" t="str">
        <v>Apr 2023</v>
      </c>
      <c r="L482">
        <v>17</v>
      </c>
      <c r="M482">
        <v>17</v>
      </c>
      <c r="N482">
        <v>2023</v>
      </c>
      <c r="O482" s="1">
        <v>45039</v>
      </c>
      <c r="P482" s="1">
        <v>45045</v>
      </c>
      <c r="Q482">
        <v>26</v>
      </c>
      <c r="R482">
        <v>116</v>
      </c>
      <c r="S482">
        <v>4</v>
      </c>
      <c r="T482" t="str">
        <v>Wednesday</v>
      </c>
      <c r="U482" t="str">
        <v>Wed</v>
      </c>
      <c r="V482" t="str">
        <v>No</v>
      </c>
      <c r="W482" t="str">
        <v>Yes</v>
      </c>
      <c r="X482" t="str">
        <v>No</v>
      </c>
      <c r="Y482" t="str">
        <v/>
      </c>
      <c r="Z482">
        <v>2023</v>
      </c>
      <c r="AA482">
        <v>3</v>
      </c>
      <c r="AB482" t="str">
        <v>Spring</v>
      </c>
      <c r="AC482">
        <v>30</v>
      </c>
      <c r="AD482" t="str">
        <v>No</v>
      </c>
      <c r="AE482" t="str">
        <v>No</v>
      </c>
      <c r="AF482" t="str">
        <v>No</v>
      </c>
      <c r="AG482" t="str">
        <v>No</v>
      </c>
      <c r="AH482">
        <v>4</v>
      </c>
      <c r="AI482" t="str">
        <v>2023-04</v>
      </c>
    </row>
    <row r="483">
      <c r="A483" s="1">
        <v>45043</v>
      </c>
      <c r="B483">
        <v>20230427</v>
      </c>
      <c r="C483">
        <v>2023</v>
      </c>
      <c r="D483">
        <v>202304</v>
      </c>
      <c r="E483" t="str">
        <v>2023-04</v>
      </c>
      <c r="F483">
        <v>2</v>
      </c>
      <c r="G483" t="str">
        <v>2023-Q2</v>
      </c>
      <c r="H483">
        <v>4</v>
      </c>
      <c r="I483" t="str">
        <v>April</v>
      </c>
      <c r="J483" t="str">
        <v>Apr</v>
      </c>
      <c r="K483" t="str">
        <v>Apr 2023</v>
      </c>
      <c r="L483">
        <v>17</v>
      </c>
      <c r="M483">
        <v>17</v>
      </c>
      <c r="N483">
        <v>2023</v>
      </c>
      <c r="O483" s="1">
        <v>45039</v>
      </c>
      <c r="P483" s="1">
        <v>45045</v>
      </c>
      <c r="Q483">
        <v>27</v>
      </c>
      <c r="R483">
        <v>117</v>
      </c>
      <c r="S483">
        <v>5</v>
      </c>
      <c r="T483" t="str">
        <v>Thursday</v>
      </c>
      <c r="U483" t="str">
        <v>Thu</v>
      </c>
      <c r="V483" t="str">
        <v>No</v>
      </c>
      <c r="W483" t="str">
        <v>Yes</v>
      </c>
      <c r="X483" t="str">
        <v>No</v>
      </c>
      <c r="Y483" t="str">
        <v/>
      </c>
      <c r="Z483">
        <v>2023</v>
      </c>
      <c r="AA483">
        <v>3</v>
      </c>
      <c r="AB483" t="str">
        <v>Spring</v>
      </c>
      <c r="AC483">
        <v>30</v>
      </c>
      <c r="AD483" t="str">
        <v>No</v>
      </c>
      <c r="AE483" t="str">
        <v>No</v>
      </c>
      <c r="AF483" t="str">
        <v>No</v>
      </c>
      <c r="AG483" t="str">
        <v>No</v>
      </c>
      <c r="AH483">
        <v>4</v>
      </c>
      <c r="AI483" t="str">
        <v>2023-04</v>
      </c>
    </row>
    <row r="484">
      <c r="A484" s="1">
        <v>45044</v>
      </c>
      <c r="B484">
        <v>20230428</v>
      </c>
      <c r="C484">
        <v>2023</v>
      </c>
      <c r="D484">
        <v>202304</v>
      </c>
      <c r="E484" t="str">
        <v>2023-04</v>
      </c>
      <c r="F484">
        <v>2</v>
      </c>
      <c r="G484" t="str">
        <v>2023-Q2</v>
      </c>
      <c r="H484">
        <v>4</v>
      </c>
      <c r="I484" t="str">
        <v>April</v>
      </c>
      <c r="J484" t="str">
        <v>Apr</v>
      </c>
      <c r="K484" t="str">
        <v>Apr 2023</v>
      </c>
      <c r="L484">
        <v>17</v>
      </c>
      <c r="M484">
        <v>17</v>
      </c>
      <c r="N484">
        <v>2023</v>
      </c>
      <c r="O484" s="1">
        <v>45039</v>
      </c>
      <c r="P484" s="1">
        <v>45045</v>
      </c>
      <c r="Q484">
        <v>28</v>
      </c>
      <c r="R484">
        <v>118</v>
      </c>
      <c r="S484">
        <v>6</v>
      </c>
      <c r="T484" t="str">
        <v>Friday</v>
      </c>
      <c r="U484" t="str">
        <v>Fri</v>
      </c>
      <c r="V484" t="str">
        <v>No</v>
      </c>
      <c r="W484" t="str">
        <v>Yes</v>
      </c>
      <c r="X484" t="str">
        <v>No</v>
      </c>
      <c r="Y484" t="str">
        <v/>
      </c>
      <c r="Z484">
        <v>2023</v>
      </c>
      <c r="AA484">
        <v>3</v>
      </c>
      <c r="AB484" t="str">
        <v>Spring</v>
      </c>
      <c r="AC484">
        <v>30</v>
      </c>
      <c r="AD484" t="str">
        <v>No</v>
      </c>
      <c r="AE484" t="str">
        <v>No</v>
      </c>
      <c r="AF484" t="str">
        <v>No</v>
      </c>
      <c r="AG484" t="str">
        <v>No</v>
      </c>
      <c r="AH484">
        <v>4</v>
      </c>
      <c r="AI484" t="str">
        <v>2023-04</v>
      </c>
    </row>
    <row r="485">
      <c r="A485" s="1">
        <v>45045</v>
      </c>
      <c r="B485">
        <v>20230429</v>
      </c>
      <c r="C485">
        <v>2023</v>
      </c>
      <c r="D485">
        <v>202304</v>
      </c>
      <c r="E485" t="str">
        <v>2023-04</v>
      </c>
      <c r="F485">
        <v>2</v>
      </c>
      <c r="G485" t="str">
        <v>2023-Q2</v>
      </c>
      <c r="H485">
        <v>4</v>
      </c>
      <c r="I485" t="str">
        <v>April</v>
      </c>
      <c r="J485" t="str">
        <v>Apr</v>
      </c>
      <c r="K485" t="str">
        <v>Apr 2023</v>
      </c>
      <c r="L485">
        <v>17</v>
      </c>
      <c r="M485">
        <v>17</v>
      </c>
      <c r="N485">
        <v>2023</v>
      </c>
      <c r="O485" s="1">
        <v>45039</v>
      </c>
      <c r="P485" s="1">
        <v>45045</v>
      </c>
      <c r="Q485">
        <v>29</v>
      </c>
      <c r="R485">
        <v>119</v>
      </c>
      <c r="S485">
        <v>7</v>
      </c>
      <c r="T485" t="str">
        <v>Saturday</v>
      </c>
      <c r="U485" t="str">
        <v>Sat</v>
      </c>
      <c r="V485" t="str">
        <v>Yes</v>
      </c>
      <c r="W485" t="str">
        <v>No</v>
      </c>
      <c r="X485" t="str">
        <v>No</v>
      </c>
      <c r="Y485" t="str">
        <v/>
      </c>
      <c r="Z485">
        <v>2023</v>
      </c>
      <c r="AA485">
        <v>3</v>
      </c>
      <c r="AB485" t="str">
        <v>Spring</v>
      </c>
      <c r="AC485">
        <v>30</v>
      </c>
      <c r="AD485" t="str">
        <v>No</v>
      </c>
      <c r="AE485" t="str">
        <v>No</v>
      </c>
      <c r="AF485" t="str">
        <v>No</v>
      </c>
      <c r="AG485" t="str">
        <v>No</v>
      </c>
      <c r="AH485">
        <v>5</v>
      </c>
      <c r="AI485" t="str">
        <v>2023-04</v>
      </c>
    </row>
    <row r="486">
      <c r="A486" s="1">
        <v>45046</v>
      </c>
      <c r="B486">
        <v>20230430</v>
      </c>
      <c r="C486">
        <v>2023</v>
      </c>
      <c r="D486">
        <v>202304</v>
      </c>
      <c r="E486" t="str">
        <v>2023-04</v>
      </c>
      <c r="F486">
        <v>2</v>
      </c>
      <c r="G486" t="str">
        <v>2023-Q2</v>
      </c>
      <c r="H486">
        <v>4</v>
      </c>
      <c r="I486" t="str">
        <v>April</v>
      </c>
      <c r="J486" t="str">
        <v>Apr</v>
      </c>
      <c r="K486" t="str">
        <v>Apr 2023</v>
      </c>
      <c r="L486">
        <v>18</v>
      </c>
      <c r="M486">
        <v>17</v>
      </c>
      <c r="N486">
        <v>2023</v>
      </c>
      <c r="O486" s="1">
        <v>45046</v>
      </c>
      <c r="P486" s="1">
        <v>45052</v>
      </c>
      <c r="Q486">
        <v>30</v>
      </c>
      <c r="R486">
        <v>120</v>
      </c>
      <c r="S486">
        <v>1</v>
      </c>
      <c r="T486" t="str">
        <v>Sunday</v>
      </c>
      <c r="U486" t="str">
        <v>Sun</v>
      </c>
      <c r="V486" t="str">
        <v>Yes</v>
      </c>
      <c r="W486" t="str">
        <v>No</v>
      </c>
      <c r="X486" t="str">
        <v>No</v>
      </c>
      <c r="Y486" t="str">
        <v/>
      </c>
      <c r="Z486">
        <v>2023</v>
      </c>
      <c r="AA486">
        <v>3</v>
      </c>
      <c r="AB486" t="str">
        <v>Spring</v>
      </c>
      <c r="AC486">
        <v>30</v>
      </c>
      <c r="AD486" t="str">
        <v>No</v>
      </c>
      <c r="AE486" t="str">
        <v>Yes</v>
      </c>
      <c r="AF486" t="str">
        <v>No</v>
      </c>
      <c r="AG486" t="str">
        <v>No</v>
      </c>
      <c r="AH486">
        <v>5</v>
      </c>
      <c r="AI486" t="str">
        <v>2023-04</v>
      </c>
    </row>
    <row r="487">
      <c r="A487" s="1">
        <v>45047</v>
      </c>
      <c r="B487">
        <v>20230501</v>
      </c>
      <c r="C487">
        <v>2023</v>
      </c>
      <c r="D487">
        <v>202305</v>
      </c>
      <c r="E487" t="str">
        <v>2023-05</v>
      </c>
      <c r="F487">
        <v>2</v>
      </c>
      <c r="G487" t="str">
        <v>2023-Q2</v>
      </c>
      <c r="H487">
        <v>5</v>
      </c>
      <c r="I487" t="str">
        <v>May</v>
      </c>
      <c r="J487" t="str">
        <v>May</v>
      </c>
      <c r="K487" t="str">
        <v>May 2023</v>
      </c>
      <c r="L487">
        <v>18</v>
      </c>
      <c r="M487">
        <v>18</v>
      </c>
      <c r="N487">
        <v>2023</v>
      </c>
      <c r="O487" s="1">
        <v>45046</v>
      </c>
      <c r="P487" s="1">
        <v>45052</v>
      </c>
      <c r="Q487">
        <v>1</v>
      </c>
      <c r="R487">
        <v>121</v>
      </c>
      <c r="S487">
        <v>2</v>
      </c>
      <c r="T487" t="str">
        <v>Monday</v>
      </c>
      <c r="U487" t="str">
        <v>Mon</v>
      </c>
      <c r="V487" t="str">
        <v>No</v>
      </c>
      <c r="W487" t="str">
        <v>Yes</v>
      </c>
      <c r="X487" t="str">
        <v>No</v>
      </c>
      <c r="Y487" t="str">
        <v/>
      </c>
      <c r="Z487">
        <v>2023</v>
      </c>
      <c r="AA487">
        <v>3</v>
      </c>
      <c r="AB487" t="str">
        <v>Spring</v>
      </c>
      <c r="AC487">
        <v>31</v>
      </c>
      <c r="AD487" t="str">
        <v>Yes</v>
      </c>
      <c r="AE487" t="str">
        <v>No</v>
      </c>
      <c r="AF487" t="str">
        <v>No</v>
      </c>
      <c r="AG487" t="str">
        <v>No</v>
      </c>
      <c r="AH487">
        <v>1</v>
      </c>
      <c r="AI487" t="str">
        <v>2023-05</v>
      </c>
    </row>
    <row r="488">
      <c r="A488" s="1">
        <v>45048</v>
      </c>
      <c r="B488">
        <v>20230502</v>
      </c>
      <c r="C488">
        <v>2023</v>
      </c>
      <c r="D488">
        <v>202305</v>
      </c>
      <c r="E488" t="str">
        <v>2023-05</v>
      </c>
      <c r="F488">
        <v>2</v>
      </c>
      <c r="G488" t="str">
        <v>2023-Q2</v>
      </c>
      <c r="H488">
        <v>5</v>
      </c>
      <c r="I488" t="str">
        <v>May</v>
      </c>
      <c r="J488" t="str">
        <v>May</v>
      </c>
      <c r="K488" t="str">
        <v>May 2023</v>
      </c>
      <c r="L488">
        <v>18</v>
      </c>
      <c r="M488">
        <v>18</v>
      </c>
      <c r="N488">
        <v>2023</v>
      </c>
      <c r="O488" s="1">
        <v>45046</v>
      </c>
      <c r="P488" s="1">
        <v>45052</v>
      </c>
      <c r="Q488">
        <v>2</v>
      </c>
      <c r="R488">
        <v>122</v>
      </c>
      <c r="S488">
        <v>3</v>
      </c>
      <c r="T488" t="str">
        <v>Tuesday</v>
      </c>
      <c r="U488" t="str">
        <v>Tue</v>
      </c>
      <c r="V488" t="str">
        <v>No</v>
      </c>
      <c r="W488" t="str">
        <v>Yes</v>
      </c>
      <c r="X488" t="str">
        <v>No</v>
      </c>
      <c r="Y488" t="str">
        <v/>
      </c>
      <c r="Z488">
        <v>2023</v>
      </c>
      <c r="AA488">
        <v>3</v>
      </c>
      <c r="AB488" t="str">
        <v>Spring</v>
      </c>
      <c r="AC488">
        <v>31</v>
      </c>
      <c r="AD488" t="str">
        <v>No</v>
      </c>
      <c r="AE488" t="str">
        <v>No</v>
      </c>
      <c r="AF488" t="str">
        <v>No</v>
      </c>
      <c r="AG488" t="str">
        <v>No</v>
      </c>
      <c r="AH488">
        <v>1</v>
      </c>
      <c r="AI488" t="str">
        <v>2023-05</v>
      </c>
    </row>
    <row r="489">
      <c r="A489" s="1">
        <v>45049</v>
      </c>
      <c r="B489">
        <v>20230503</v>
      </c>
      <c r="C489">
        <v>2023</v>
      </c>
      <c r="D489">
        <v>202305</v>
      </c>
      <c r="E489" t="str">
        <v>2023-05</v>
      </c>
      <c r="F489">
        <v>2</v>
      </c>
      <c r="G489" t="str">
        <v>2023-Q2</v>
      </c>
      <c r="H489">
        <v>5</v>
      </c>
      <c r="I489" t="str">
        <v>May</v>
      </c>
      <c r="J489" t="str">
        <v>May</v>
      </c>
      <c r="K489" t="str">
        <v>May 2023</v>
      </c>
      <c r="L489">
        <v>18</v>
      </c>
      <c r="M489">
        <v>18</v>
      </c>
      <c r="N489">
        <v>2023</v>
      </c>
      <c r="O489" s="1">
        <v>45046</v>
      </c>
      <c r="P489" s="1">
        <v>45052</v>
      </c>
      <c r="Q489">
        <v>3</v>
      </c>
      <c r="R489">
        <v>123</v>
      </c>
      <c r="S489">
        <v>4</v>
      </c>
      <c r="T489" t="str">
        <v>Wednesday</v>
      </c>
      <c r="U489" t="str">
        <v>Wed</v>
      </c>
      <c r="V489" t="str">
        <v>No</v>
      </c>
      <c r="W489" t="str">
        <v>Yes</v>
      </c>
      <c r="X489" t="str">
        <v>No</v>
      </c>
      <c r="Y489" t="str">
        <v/>
      </c>
      <c r="Z489">
        <v>2023</v>
      </c>
      <c r="AA489">
        <v>3</v>
      </c>
      <c r="AB489" t="str">
        <v>Spring</v>
      </c>
      <c r="AC489">
        <v>31</v>
      </c>
      <c r="AD489" t="str">
        <v>No</v>
      </c>
      <c r="AE489" t="str">
        <v>No</v>
      </c>
      <c r="AF489" t="str">
        <v>No</v>
      </c>
      <c r="AG489" t="str">
        <v>No</v>
      </c>
      <c r="AH489">
        <v>1</v>
      </c>
      <c r="AI489" t="str">
        <v>2023-05</v>
      </c>
    </row>
    <row r="490">
      <c r="A490" s="1">
        <v>45050</v>
      </c>
      <c r="B490">
        <v>20230504</v>
      </c>
      <c r="C490">
        <v>2023</v>
      </c>
      <c r="D490">
        <v>202305</v>
      </c>
      <c r="E490" t="str">
        <v>2023-05</v>
      </c>
      <c r="F490">
        <v>2</v>
      </c>
      <c r="G490" t="str">
        <v>2023-Q2</v>
      </c>
      <c r="H490">
        <v>5</v>
      </c>
      <c r="I490" t="str">
        <v>May</v>
      </c>
      <c r="J490" t="str">
        <v>May</v>
      </c>
      <c r="K490" t="str">
        <v>May 2023</v>
      </c>
      <c r="L490">
        <v>18</v>
      </c>
      <c r="M490">
        <v>18</v>
      </c>
      <c r="N490">
        <v>2023</v>
      </c>
      <c r="O490" s="1">
        <v>45046</v>
      </c>
      <c r="P490" s="1">
        <v>45052</v>
      </c>
      <c r="Q490">
        <v>4</v>
      </c>
      <c r="R490">
        <v>124</v>
      </c>
      <c r="S490">
        <v>5</v>
      </c>
      <c r="T490" t="str">
        <v>Thursday</v>
      </c>
      <c r="U490" t="str">
        <v>Thu</v>
      </c>
      <c r="V490" t="str">
        <v>No</v>
      </c>
      <c r="W490" t="str">
        <v>Yes</v>
      </c>
      <c r="X490" t="str">
        <v>No</v>
      </c>
      <c r="Y490" t="str">
        <v/>
      </c>
      <c r="Z490">
        <v>2023</v>
      </c>
      <c r="AA490">
        <v>3</v>
      </c>
      <c r="AB490" t="str">
        <v>Spring</v>
      </c>
      <c r="AC490">
        <v>31</v>
      </c>
      <c r="AD490" t="str">
        <v>No</v>
      </c>
      <c r="AE490" t="str">
        <v>No</v>
      </c>
      <c r="AF490" t="str">
        <v>No</v>
      </c>
      <c r="AG490" t="str">
        <v>No</v>
      </c>
      <c r="AH490">
        <v>1</v>
      </c>
      <c r="AI490" t="str">
        <v>2023-05</v>
      </c>
    </row>
    <row r="491">
      <c r="A491" s="1">
        <v>45051</v>
      </c>
      <c r="B491">
        <v>20230505</v>
      </c>
      <c r="C491">
        <v>2023</v>
      </c>
      <c r="D491">
        <v>202305</v>
      </c>
      <c r="E491" t="str">
        <v>2023-05</v>
      </c>
      <c r="F491">
        <v>2</v>
      </c>
      <c r="G491" t="str">
        <v>2023-Q2</v>
      </c>
      <c r="H491">
        <v>5</v>
      </c>
      <c r="I491" t="str">
        <v>May</v>
      </c>
      <c r="J491" t="str">
        <v>May</v>
      </c>
      <c r="K491" t="str">
        <v>May 2023</v>
      </c>
      <c r="L491">
        <v>18</v>
      </c>
      <c r="M491">
        <v>18</v>
      </c>
      <c r="N491">
        <v>2023</v>
      </c>
      <c r="O491" s="1">
        <v>45046</v>
      </c>
      <c r="P491" s="1">
        <v>45052</v>
      </c>
      <c r="Q491">
        <v>5</v>
      </c>
      <c r="R491">
        <v>125</v>
      </c>
      <c r="S491">
        <v>6</v>
      </c>
      <c r="T491" t="str">
        <v>Friday</v>
      </c>
      <c r="U491" t="str">
        <v>Fri</v>
      </c>
      <c r="V491" t="str">
        <v>No</v>
      </c>
      <c r="W491" t="str">
        <v>Yes</v>
      </c>
      <c r="X491" t="str">
        <v>No</v>
      </c>
      <c r="Y491" t="str">
        <v/>
      </c>
      <c r="Z491">
        <v>2023</v>
      </c>
      <c r="AA491">
        <v>3</v>
      </c>
      <c r="AB491" t="str">
        <v>Spring</v>
      </c>
      <c r="AC491">
        <v>31</v>
      </c>
      <c r="AD491" t="str">
        <v>No</v>
      </c>
      <c r="AE491" t="str">
        <v>No</v>
      </c>
      <c r="AF491" t="str">
        <v>No</v>
      </c>
      <c r="AG491" t="str">
        <v>No</v>
      </c>
      <c r="AH491">
        <v>1</v>
      </c>
      <c r="AI491" t="str">
        <v>2023-05</v>
      </c>
    </row>
    <row r="492">
      <c r="A492" s="1">
        <v>45052</v>
      </c>
      <c r="B492">
        <v>20230506</v>
      </c>
      <c r="C492">
        <v>2023</v>
      </c>
      <c r="D492">
        <v>202305</v>
      </c>
      <c r="E492" t="str">
        <v>2023-05</v>
      </c>
      <c r="F492">
        <v>2</v>
      </c>
      <c r="G492" t="str">
        <v>2023-Q2</v>
      </c>
      <c r="H492">
        <v>5</v>
      </c>
      <c r="I492" t="str">
        <v>May</v>
      </c>
      <c r="J492" t="str">
        <v>May</v>
      </c>
      <c r="K492" t="str">
        <v>May 2023</v>
      </c>
      <c r="L492">
        <v>18</v>
      </c>
      <c r="M492">
        <v>18</v>
      </c>
      <c r="N492">
        <v>2023</v>
      </c>
      <c r="O492" s="1">
        <v>45046</v>
      </c>
      <c r="P492" s="1">
        <v>45052</v>
      </c>
      <c r="Q492">
        <v>6</v>
      </c>
      <c r="R492">
        <v>126</v>
      </c>
      <c r="S492">
        <v>7</v>
      </c>
      <c r="T492" t="str">
        <v>Saturday</v>
      </c>
      <c r="U492" t="str">
        <v>Sat</v>
      </c>
      <c r="V492" t="str">
        <v>Yes</v>
      </c>
      <c r="W492" t="str">
        <v>No</v>
      </c>
      <c r="X492" t="str">
        <v>No</v>
      </c>
      <c r="Y492" t="str">
        <v/>
      </c>
      <c r="Z492">
        <v>2023</v>
      </c>
      <c r="AA492">
        <v>3</v>
      </c>
      <c r="AB492" t="str">
        <v>Spring</v>
      </c>
      <c r="AC492">
        <v>31</v>
      </c>
      <c r="AD492" t="str">
        <v>No</v>
      </c>
      <c r="AE492" t="str">
        <v>No</v>
      </c>
      <c r="AF492" t="str">
        <v>No</v>
      </c>
      <c r="AG492" t="str">
        <v>No</v>
      </c>
      <c r="AH492">
        <v>1</v>
      </c>
      <c r="AI492" t="str">
        <v>2023-05</v>
      </c>
    </row>
    <row r="493">
      <c r="A493" s="1">
        <v>45053</v>
      </c>
      <c r="B493">
        <v>20230507</v>
      </c>
      <c r="C493">
        <v>2023</v>
      </c>
      <c r="D493">
        <v>202305</v>
      </c>
      <c r="E493" t="str">
        <v>2023-05</v>
      </c>
      <c r="F493">
        <v>2</v>
      </c>
      <c r="G493" t="str">
        <v>2023-Q2</v>
      </c>
      <c r="H493">
        <v>5</v>
      </c>
      <c r="I493" t="str">
        <v>May</v>
      </c>
      <c r="J493" t="str">
        <v>May</v>
      </c>
      <c r="K493" t="str">
        <v>May 2023</v>
      </c>
      <c r="L493">
        <v>19</v>
      </c>
      <c r="M493">
        <v>18</v>
      </c>
      <c r="N493">
        <v>2023</v>
      </c>
      <c r="O493" s="1">
        <v>45053</v>
      </c>
      <c r="P493" s="1">
        <v>45059</v>
      </c>
      <c r="Q493">
        <v>7</v>
      </c>
      <c r="R493">
        <v>127</v>
      </c>
      <c r="S493">
        <v>1</v>
      </c>
      <c r="T493" t="str">
        <v>Sunday</v>
      </c>
      <c r="U493" t="str">
        <v>Sun</v>
      </c>
      <c r="V493" t="str">
        <v>Yes</v>
      </c>
      <c r="W493" t="str">
        <v>No</v>
      </c>
      <c r="X493" t="str">
        <v>No</v>
      </c>
      <c r="Y493" t="str">
        <v/>
      </c>
      <c r="Z493">
        <v>2023</v>
      </c>
      <c r="AA493">
        <v>3</v>
      </c>
      <c r="AB493" t="str">
        <v>Spring</v>
      </c>
      <c r="AC493">
        <v>31</v>
      </c>
      <c r="AD493" t="str">
        <v>No</v>
      </c>
      <c r="AE493" t="str">
        <v>No</v>
      </c>
      <c r="AF493" t="str">
        <v>No</v>
      </c>
      <c r="AG493" t="str">
        <v>No</v>
      </c>
      <c r="AH493">
        <v>1</v>
      </c>
      <c r="AI493" t="str">
        <v>2023-05</v>
      </c>
    </row>
    <row r="494">
      <c r="A494" s="1">
        <v>45054</v>
      </c>
      <c r="B494">
        <v>20230508</v>
      </c>
      <c r="C494">
        <v>2023</v>
      </c>
      <c r="D494">
        <v>202305</v>
      </c>
      <c r="E494" t="str">
        <v>2023-05</v>
      </c>
      <c r="F494">
        <v>2</v>
      </c>
      <c r="G494" t="str">
        <v>2023-Q2</v>
      </c>
      <c r="H494">
        <v>5</v>
      </c>
      <c r="I494" t="str">
        <v>May</v>
      </c>
      <c r="J494" t="str">
        <v>May</v>
      </c>
      <c r="K494" t="str">
        <v>May 2023</v>
      </c>
      <c r="L494">
        <v>19</v>
      </c>
      <c r="M494">
        <v>19</v>
      </c>
      <c r="N494">
        <v>2023</v>
      </c>
      <c r="O494" s="1">
        <v>45053</v>
      </c>
      <c r="P494" s="1">
        <v>45059</v>
      </c>
      <c r="Q494">
        <v>8</v>
      </c>
      <c r="R494">
        <v>128</v>
      </c>
      <c r="S494">
        <v>2</v>
      </c>
      <c r="T494" t="str">
        <v>Monday</v>
      </c>
      <c r="U494" t="str">
        <v>Mon</v>
      </c>
      <c r="V494" t="str">
        <v>No</v>
      </c>
      <c r="W494" t="str">
        <v>Yes</v>
      </c>
      <c r="X494" t="str">
        <v>No</v>
      </c>
      <c r="Y494" t="str">
        <v/>
      </c>
      <c r="Z494">
        <v>2023</v>
      </c>
      <c r="AA494">
        <v>3</v>
      </c>
      <c r="AB494" t="str">
        <v>Spring</v>
      </c>
      <c r="AC494">
        <v>31</v>
      </c>
      <c r="AD494" t="str">
        <v>No</v>
      </c>
      <c r="AE494" t="str">
        <v>No</v>
      </c>
      <c r="AF494" t="str">
        <v>No</v>
      </c>
      <c r="AG494" t="str">
        <v>No</v>
      </c>
      <c r="AH494">
        <v>2</v>
      </c>
      <c r="AI494" t="str">
        <v>2023-05</v>
      </c>
    </row>
    <row r="495">
      <c r="A495" s="1">
        <v>45055</v>
      </c>
      <c r="B495">
        <v>20230509</v>
      </c>
      <c r="C495">
        <v>2023</v>
      </c>
      <c r="D495">
        <v>202305</v>
      </c>
      <c r="E495" t="str">
        <v>2023-05</v>
      </c>
      <c r="F495">
        <v>2</v>
      </c>
      <c r="G495" t="str">
        <v>2023-Q2</v>
      </c>
      <c r="H495">
        <v>5</v>
      </c>
      <c r="I495" t="str">
        <v>May</v>
      </c>
      <c r="J495" t="str">
        <v>May</v>
      </c>
      <c r="K495" t="str">
        <v>May 2023</v>
      </c>
      <c r="L495">
        <v>19</v>
      </c>
      <c r="M495">
        <v>19</v>
      </c>
      <c r="N495">
        <v>2023</v>
      </c>
      <c r="O495" s="1">
        <v>45053</v>
      </c>
      <c r="P495" s="1">
        <v>45059</v>
      </c>
      <c r="Q495">
        <v>9</v>
      </c>
      <c r="R495">
        <v>129</v>
      </c>
      <c r="S495">
        <v>3</v>
      </c>
      <c r="T495" t="str">
        <v>Tuesday</v>
      </c>
      <c r="U495" t="str">
        <v>Tue</v>
      </c>
      <c r="V495" t="str">
        <v>No</v>
      </c>
      <c r="W495" t="str">
        <v>Yes</v>
      </c>
      <c r="X495" t="str">
        <v>No</v>
      </c>
      <c r="Y495" t="str">
        <v/>
      </c>
      <c r="Z495">
        <v>2023</v>
      </c>
      <c r="AA495">
        <v>3</v>
      </c>
      <c r="AB495" t="str">
        <v>Spring</v>
      </c>
      <c r="AC495">
        <v>31</v>
      </c>
      <c r="AD495" t="str">
        <v>No</v>
      </c>
      <c r="AE495" t="str">
        <v>No</v>
      </c>
      <c r="AF495" t="str">
        <v>No</v>
      </c>
      <c r="AG495" t="str">
        <v>No</v>
      </c>
      <c r="AH495">
        <v>2</v>
      </c>
      <c r="AI495" t="str">
        <v>2023-05</v>
      </c>
    </row>
    <row r="496">
      <c r="A496" s="1">
        <v>45056</v>
      </c>
      <c r="B496">
        <v>20230510</v>
      </c>
      <c r="C496">
        <v>2023</v>
      </c>
      <c r="D496">
        <v>202305</v>
      </c>
      <c r="E496" t="str">
        <v>2023-05</v>
      </c>
      <c r="F496">
        <v>2</v>
      </c>
      <c r="G496" t="str">
        <v>2023-Q2</v>
      </c>
      <c r="H496">
        <v>5</v>
      </c>
      <c r="I496" t="str">
        <v>May</v>
      </c>
      <c r="J496" t="str">
        <v>May</v>
      </c>
      <c r="K496" t="str">
        <v>May 2023</v>
      </c>
      <c r="L496">
        <v>19</v>
      </c>
      <c r="M496">
        <v>19</v>
      </c>
      <c r="N496">
        <v>2023</v>
      </c>
      <c r="O496" s="1">
        <v>45053</v>
      </c>
      <c r="P496" s="1">
        <v>45059</v>
      </c>
      <c r="Q496">
        <v>10</v>
      </c>
      <c r="R496">
        <v>130</v>
      </c>
      <c r="S496">
        <v>4</v>
      </c>
      <c r="T496" t="str">
        <v>Wednesday</v>
      </c>
      <c r="U496" t="str">
        <v>Wed</v>
      </c>
      <c r="V496" t="str">
        <v>No</v>
      </c>
      <c r="W496" t="str">
        <v>Yes</v>
      </c>
      <c r="X496" t="str">
        <v>No</v>
      </c>
      <c r="Y496" t="str">
        <v/>
      </c>
      <c r="Z496">
        <v>2023</v>
      </c>
      <c r="AA496">
        <v>3</v>
      </c>
      <c r="AB496" t="str">
        <v>Spring</v>
      </c>
      <c r="AC496">
        <v>31</v>
      </c>
      <c r="AD496" t="str">
        <v>No</v>
      </c>
      <c r="AE496" t="str">
        <v>No</v>
      </c>
      <c r="AF496" t="str">
        <v>No</v>
      </c>
      <c r="AG496" t="str">
        <v>No</v>
      </c>
      <c r="AH496">
        <v>2</v>
      </c>
      <c r="AI496" t="str">
        <v>2023-05</v>
      </c>
    </row>
    <row r="497">
      <c r="A497" s="1">
        <v>45057</v>
      </c>
      <c r="B497">
        <v>20230511</v>
      </c>
      <c r="C497">
        <v>2023</v>
      </c>
      <c r="D497">
        <v>202305</v>
      </c>
      <c r="E497" t="str">
        <v>2023-05</v>
      </c>
      <c r="F497">
        <v>2</v>
      </c>
      <c r="G497" t="str">
        <v>2023-Q2</v>
      </c>
      <c r="H497">
        <v>5</v>
      </c>
      <c r="I497" t="str">
        <v>May</v>
      </c>
      <c r="J497" t="str">
        <v>May</v>
      </c>
      <c r="K497" t="str">
        <v>May 2023</v>
      </c>
      <c r="L497">
        <v>19</v>
      </c>
      <c r="M497">
        <v>19</v>
      </c>
      <c r="N497">
        <v>2023</v>
      </c>
      <c r="O497" s="1">
        <v>45053</v>
      </c>
      <c r="P497" s="1">
        <v>45059</v>
      </c>
      <c r="Q497">
        <v>11</v>
      </c>
      <c r="R497">
        <v>131</v>
      </c>
      <c r="S497">
        <v>5</v>
      </c>
      <c r="T497" t="str">
        <v>Thursday</v>
      </c>
      <c r="U497" t="str">
        <v>Thu</v>
      </c>
      <c r="V497" t="str">
        <v>No</v>
      </c>
      <c r="W497" t="str">
        <v>Yes</v>
      </c>
      <c r="X497" t="str">
        <v>No</v>
      </c>
      <c r="Y497" t="str">
        <v/>
      </c>
      <c r="Z497">
        <v>2023</v>
      </c>
      <c r="AA497">
        <v>3</v>
      </c>
      <c r="AB497" t="str">
        <v>Spring</v>
      </c>
      <c r="AC497">
        <v>31</v>
      </c>
      <c r="AD497" t="str">
        <v>No</v>
      </c>
      <c r="AE497" t="str">
        <v>No</v>
      </c>
      <c r="AF497" t="str">
        <v>No</v>
      </c>
      <c r="AG497" t="str">
        <v>No</v>
      </c>
      <c r="AH497">
        <v>2</v>
      </c>
      <c r="AI497" t="str">
        <v>2023-05</v>
      </c>
    </row>
    <row r="498">
      <c r="A498" s="1">
        <v>45058</v>
      </c>
      <c r="B498">
        <v>20230512</v>
      </c>
      <c r="C498">
        <v>2023</v>
      </c>
      <c r="D498">
        <v>202305</v>
      </c>
      <c r="E498" t="str">
        <v>2023-05</v>
      </c>
      <c r="F498">
        <v>2</v>
      </c>
      <c r="G498" t="str">
        <v>2023-Q2</v>
      </c>
      <c r="H498">
        <v>5</v>
      </c>
      <c r="I498" t="str">
        <v>May</v>
      </c>
      <c r="J498" t="str">
        <v>May</v>
      </c>
      <c r="K498" t="str">
        <v>May 2023</v>
      </c>
      <c r="L498">
        <v>19</v>
      </c>
      <c r="M498">
        <v>19</v>
      </c>
      <c r="N498">
        <v>2023</v>
      </c>
      <c r="O498" s="1">
        <v>45053</v>
      </c>
      <c r="P498" s="1">
        <v>45059</v>
      </c>
      <c r="Q498">
        <v>12</v>
      </c>
      <c r="R498">
        <v>132</v>
      </c>
      <c r="S498">
        <v>6</v>
      </c>
      <c r="T498" t="str">
        <v>Friday</v>
      </c>
      <c r="U498" t="str">
        <v>Fri</v>
      </c>
      <c r="V498" t="str">
        <v>No</v>
      </c>
      <c r="W498" t="str">
        <v>Yes</v>
      </c>
      <c r="X498" t="str">
        <v>No</v>
      </c>
      <c r="Y498" t="str">
        <v/>
      </c>
      <c r="Z498">
        <v>2023</v>
      </c>
      <c r="AA498">
        <v>3</v>
      </c>
      <c r="AB498" t="str">
        <v>Spring</v>
      </c>
      <c r="AC498">
        <v>31</v>
      </c>
      <c r="AD498" t="str">
        <v>No</v>
      </c>
      <c r="AE498" t="str">
        <v>No</v>
      </c>
      <c r="AF498" t="str">
        <v>No</v>
      </c>
      <c r="AG498" t="str">
        <v>No</v>
      </c>
      <c r="AH498">
        <v>2</v>
      </c>
      <c r="AI498" t="str">
        <v>2023-05</v>
      </c>
    </row>
    <row r="499">
      <c r="A499" s="1">
        <v>45059</v>
      </c>
      <c r="B499">
        <v>20230513</v>
      </c>
      <c r="C499">
        <v>2023</v>
      </c>
      <c r="D499">
        <v>202305</v>
      </c>
      <c r="E499" t="str">
        <v>2023-05</v>
      </c>
      <c r="F499">
        <v>2</v>
      </c>
      <c r="G499" t="str">
        <v>2023-Q2</v>
      </c>
      <c r="H499">
        <v>5</v>
      </c>
      <c r="I499" t="str">
        <v>May</v>
      </c>
      <c r="J499" t="str">
        <v>May</v>
      </c>
      <c r="K499" t="str">
        <v>May 2023</v>
      </c>
      <c r="L499">
        <v>19</v>
      </c>
      <c r="M499">
        <v>19</v>
      </c>
      <c r="N499">
        <v>2023</v>
      </c>
      <c r="O499" s="1">
        <v>45053</v>
      </c>
      <c r="P499" s="1">
        <v>45059</v>
      </c>
      <c r="Q499">
        <v>13</v>
      </c>
      <c r="R499">
        <v>133</v>
      </c>
      <c r="S499">
        <v>7</v>
      </c>
      <c r="T499" t="str">
        <v>Saturday</v>
      </c>
      <c r="U499" t="str">
        <v>Sat</v>
      </c>
      <c r="V499" t="str">
        <v>Yes</v>
      </c>
      <c r="W499" t="str">
        <v>No</v>
      </c>
      <c r="X499" t="str">
        <v>No</v>
      </c>
      <c r="Y499" t="str">
        <v/>
      </c>
      <c r="Z499">
        <v>2023</v>
      </c>
      <c r="AA499">
        <v>3</v>
      </c>
      <c r="AB499" t="str">
        <v>Spring</v>
      </c>
      <c r="AC499">
        <v>31</v>
      </c>
      <c r="AD499" t="str">
        <v>No</v>
      </c>
      <c r="AE499" t="str">
        <v>No</v>
      </c>
      <c r="AF499" t="str">
        <v>No</v>
      </c>
      <c r="AG499" t="str">
        <v>No</v>
      </c>
      <c r="AH499">
        <v>2</v>
      </c>
      <c r="AI499" t="str">
        <v>2023-05</v>
      </c>
    </row>
    <row r="500">
      <c r="A500" s="1">
        <v>45060</v>
      </c>
      <c r="B500">
        <v>20230514</v>
      </c>
      <c r="C500">
        <v>2023</v>
      </c>
      <c r="D500">
        <v>202305</v>
      </c>
      <c r="E500" t="str">
        <v>2023-05</v>
      </c>
      <c r="F500">
        <v>2</v>
      </c>
      <c r="G500" t="str">
        <v>2023-Q2</v>
      </c>
      <c r="H500">
        <v>5</v>
      </c>
      <c r="I500" t="str">
        <v>May</v>
      </c>
      <c r="J500" t="str">
        <v>May</v>
      </c>
      <c r="K500" t="str">
        <v>May 2023</v>
      </c>
      <c r="L500">
        <v>20</v>
      </c>
      <c r="M500">
        <v>19</v>
      </c>
      <c r="N500">
        <v>2023</v>
      </c>
      <c r="O500" s="1">
        <v>45060</v>
      </c>
      <c r="P500" s="1">
        <v>45066</v>
      </c>
      <c r="Q500">
        <v>14</v>
      </c>
      <c r="R500">
        <v>134</v>
      </c>
      <c r="S500">
        <v>1</v>
      </c>
      <c r="T500" t="str">
        <v>Sunday</v>
      </c>
      <c r="U500" t="str">
        <v>Sun</v>
      </c>
      <c r="V500" t="str">
        <v>Yes</v>
      </c>
      <c r="W500" t="str">
        <v>No</v>
      </c>
      <c r="X500" t="str">
        <v>No</v>
      </c>
      <c r="Y500" t="str">
        <v/>
      </c>
      <c r="Z500">
        <v>2023</v>
      </c>
      <c r="AA500">
        <v>3</v>
      </c>
      <c r="AB500" t="str">
        <v>Spring</v>
      </c>
      <c r="AC500">
        <v>31</v>
      </c>
      <c r="AD500" t="str">
        <v>No</v>
      </c>
      <c r="AE500" t="str">
        <v>No</v>
      </c>
      <c r="AF500" t="str">
        <v>No</v>
      </c>
      <c r="AG500" t="str">
        <v>No</v>
      </c>
      <c r="AH500">
        <v>2</v>
      </c>
      <c r="AI500" t="str">
        <v>2023-05</v>
      </c>
    </row>
    <row r="501">
      <c r="A501" s="1">
        <v>45061</v>
      </c>
      <c r="B501">
        <v>20230515</v>
      </c>
      <c r="C501">
        <v>2023</v>
      </c>
      <c r="D501">
        <v>202305</v>
      </c>
      <c r="E501" t="str">
        <v>2023-05</v>
      </c>
      <c r="F501">
        <v>2</v>
      </c>
      <c r="G501" t="str">
        <v>2023-Q2</v>
      </c>
      <c r="H501">
        <v>5</v>
      </c>
      <c r="I501" t="str">
        <v>May</v>
      </c>
      <c r="J501" t="str">
        <v>May</v>
      </c>
      <c r="K501" t="str">
        <v>May 2023</v>
      </c>
      <c r="L501">
        <v>20</v>
      </c>
      <c r="M501">
        <v>20</v>
      </c>
      <c r="N501">
        <v>2023</v>
      </c>
      <c r="O501" s="1">
        <v>45060</v>
      </c>
      <c r="P501" s="1">
        <v>45066</v>
      </c>
      <c r="Q501">
        <v>15</v>
      </c>
      <c r="R501">
        <v>135</v>
      </c>
      <c r="S501">
        <v>2</v>
      </c>
      <c r="T501" t="str">
        <v>Monday</v>
      </c>
      <c r="U501" t="str">
        <v>Mon</v>
      </c>
      <c r="V501" t="str">
        <v>No</v>
      </c>
      <c r="W501" t="str">
        <v>Yes</v>
      </c>
      <c r="X501" t="str">
        <v>No</v>
      </c>
      <c r="Y501" t="str">
        <v/>
      </c>
      <c r="Z501">
        <v>2023</v>
      </c>
      <c r="AA501">
        <v>3</v>
      </c>
      <c r="AB501" t="str">
        <v>Spring</v>
      </c>
      <c r="AC501">
        <v>31</v>
      </c>
      <c r="AD501" t="str">
        <v>No</v>
      </c>
      <c r="AE501" t="str">
        <v>No</v>
      </c>
      <c r="AF501" t="str">
        <v>No</v>
      </c>
      <c r="AG501" t="str">
        <v>No</v>
      </c>
      <c r="AH501">
        <v>3</v>
      </c>
      <c r="AI501" t="str">
        <v>2023-05</v>
      </c>
    </row>
    <row r="502">
      <c r="A502" s="1">
        <v>45062</v>
      </c>
      <c r="B502">
        <v>20230516</v>
      </c>
      <c r="C502">
        <v>2023</v>
      </c>
      <c r="D502">
        <v>202305</v>
      </c>
      <c r="E502" t="str">
        <v>2023-05</v>
      </c>
      <c r="F502">
        <v>2</v>
      </c>
      <c r="G502" t="str">
        <v>2023-Q2</v>
      </c>
      <c r="H502">
        <v>5</v>
      </c>
      <c r="I502" t="str">
        <v>May</v>
      </c>
      <c r="J502" t="str">
        <v>May</v>
      </c>
      <c r="K502" t="str">
        <v>May 2023</v>
      </c>
      <c r="L502">
        <v>20</v>
      </c>
      <c r="M502">
        <v>20</v>
      </c>
      <c r="N502">
        <v>2023</v>
      </c>
      <c r="O502" s="1">
        <v>45060</v>
      </c>
      <c r="P502" s="1">
        <v>45066</v>
      </c>
      <c r="Q502">
        <v>16</v>
      </c>
      <c r="R502">
        <v>136</v>
      </c>
      <c r="S502">
        <v>3</v>
      </c>
      <c r="T502" t="str">
        <v>Tuesday</v>
      </c>
      <c r="U502" t="str">
        <v>Tue</v>
      </c>
      <c r="V502" t="str">
        <v>No</v>
      </c>
      <c r="W502" t="str">
        <v>Yes</v>
      </c>
      <c r="X502" t="str">
        <v>No</v>
      </c>
      <c r="Y502" t="str">
        <v/>
      </c>
      <c r="Z502">
        <v>2023</v>
      </c>
      <c r="AA502">
        <v>3</v>
      </c>
      <c r="AB502" t="str">
        <v>Spring</v>
      </c>
      <c r="AC502">
        <v>31</v>
      </c>
      <c r="AD502" t="str">
        <v>No</v>
      </c>
      <c r="AE502" t="str">
        <v>No</v>
      </c>
      <c r="AF502" t="str">
        <v>No</v>
      </c>
      <c r="AG502" t="str">
        <v>No</v>
      </c>
      <c r="AH502">
        <v>3</v>
      </c>
      <c r="AI502" t="str">
        <v>2023-05</v>
      </c>
    </row>
    <row r="503">
      <c r="A503" s="1">
        <v>45063</v>
      </c>
      <c r="B503">
        <v>20230517</v>
      </c>
      <c r="C503">
        <v>2023</v>
      </c>
      <c r="D503">
        <v>202305</v>
      </c>
      <c r="E503" t="str">
        <v>2023-05</v>
      </c>
      <c r="F503">
        <v>2</v>
      </c>
      <c r="G503" t="str">
        <v>2023-Q2</v>
      </c>
      <c r="H503">
        <v>5</v>
      </c>
      <c r="I503" t="str">
        <v>May</v>
      </c>
      <c r="J503" t="str">
        <v>May</v>
      </c>
      <c r="K503" t="str">
        <v>May 2023</v>
      </c>
      <c r="L503">
        <v>20</v>
      </c>
      <c r="M503">
        <v>20</v>
      </c>
      <c r="N503">
        <v>2023</v>
      </c>
      <c r="O503" s="1">
        <v>45060</v>
      </c>
      <c r="P503" s="1">
        <v>45066</v>
      </c>
      <c r="Q503">
        <v>17</v>
      </c>
      <c r="R503">
        <v>137</v>
      </c>
      <c r="S503">
        <v>4</v>
      </c>
      <c r="T503" t="str">
        <v>Wednesday</v>
      </c>
      <c r="U503" t="str">
        <v>Wed</v>
      </c>
      <c r="V503" t="str">
        <v>No</v>
      </c>
      <c r="W503" t="str">
        <v>Yes</v>
      </c>
      <c r="X503" t="str">
        <v>No</v>
      </c>
      <c r="Y503" t="str">
        <v/>
      </c>
      <c r="Z503">
        <v>2023</v>
      </c>
      <c r="AA503">
        <v>3</v>
      </c>
      <c r="AB503" t="str">
        <v>Spring</v>
      </c>
      <c r="AC503">
        <v>31</v>
      </c>
      <c r="AD503" t="str">
        <v>No</v>
      </c>
      <c r="AE503" t="str">
        <v>No</v>
      </c>
      <c r="AF503" t="str">
        <v>No</v>
      </c>
      <c r="AG503" t="str">
        <v>No</v>
      </c>
      <c r="AH503">
        <v>3</v>
      </c>
      <c r="AI503" t="str">
        <v>2023-05</v>
      </c>
    </row>
    <row r="504">
      <c r="A504" s="1">
        <v>45064</v>
      </c>
      <c r="B504">
        <v>20230518</v>
      </c>
      <c r="C504">
        <v>2023</v>
      </c>
      <c r="D504">
        <v>202305</v>
      </c>
      <c r="E504" t="str">
        <v>2023-05</v>
      </c>
      <c r="F504">
        <v>2</v>
      </c>
      <c r="G504" t="str">
        <v>2023-Q2</v>
      </c>
      <c r="H504">
        <v>5</v>
      </c>
      <c r="I504" t="str">
        <v>May</v>
      </c>
      <c r="J504" t="str">
        <v>May</v>
      </c>
      <c r="K504" t="str">
        <v>May 2023</v>
      </c>
      <c r="L504">
        <v>20</v>
      </c>
      <c r="M504">
        <v>20</v>
      </c>
      <c r="N504">
        <v>2023</v>
      </c>
      <c r="O504" s="1">
        <v>45060</v>
      </c>
      <c r="P504" s="1">
        <v>45066</v>
      </c>
      <c r="Q504">
        <v>18</v>
      </c>
      <c r="R504">
        <v>138</v>
      </c>
      <c r="S504">
        <v>5</v>
      </c>
      <c r="T504" t="str">
        <v>Thursday</v>
      </c>
      <c r="U504" t="str">
        <v>Thu</v>
      </c>
      <c r="V504" t="str">
        <v>No</v>
      </c>
      <c r="W504" t="str">
        <v>Yes</v>
      </c>
      <c r="X504" t="str">
        <v>No</v>
      </c>
      <c r="Y504" t="str">
        <v/>
      </c>
      <c r="Z504">
        <v>2023</v>
      </c>
      <c r="AA504">
        <v>3</v>
      </c>
      <c r="AB504" t="str">
        <v>Spring</v>
      </c>
      <c r="AC504">
        <v>31</v>
      </c>
      <c r="AD504" t="str">
        <v>No</v>
      </c>
      <c r="AE504" t="str">
        <v>No</v>
      </c>
      <c r="AF504" t="str">
        <v>No</v>
      </c>
      <c r="AG504" t="str">
        <v>No</v>
      </c>
      <c r="AH504">
        <v>3</v>
      </c>
      <c r="AI504" t="str">
        <v>2023-05</v>
      </c>
    </row>
    <row r="505">
      <c r="A505" s="1">
        <v>45065</v>
      </c>
      <c r="B505">
        <v>20230519</v>
      </c>
      <c r="C505">
        <v>2023</v>
      </c>
      <c r="D505">
        <v>202305</v>
      </c>
      <c r="E505" t="str">
        <v>2023-05</v>
      </c>
      <c r="F505">
        <v>2</v>
      </c>
      <c r="G505" t="str">
        <v>2023-Q2</v>
      </c>
      <c r="H505">
        <v>5</v>
      </c>
      <c r="I505" t="str">
        <v>May</v>
      </c>
      <c r="J505" t="str">
        <v>May</v>
      </c>
      <c r="K505" t="str">
        <v>May 2023</v>
      </c>
      <c r="L505">
        <v>20</v>
      </c>
      <c r="M505">
        <v>20</v>
      </c>
      <c r="N505">
        <v>2023</v>
      </c>
      <c r="O505" s="1">
        <v>45060</v>
      </c>
      <c r="P505" s="1">
        <v>45066</v>
      </c>
      <c r="Q505">
        <v>19</v>
      </c>
      <c r="R505">
        <v>139</v>
      </c>
      <c r="S505">
        <v>6</v>
      </c>
      <c r="T505" t="str">
        <v>Friday</v>
      </c>
      <c r="U505" t="str">
        <v>Fri</v>
      </c>
      <c r="V505" t="str">
        <v>No</v>
      </c>
      <c r="W505" t="str">
        <v>Yes</v>
      </c>
      <c r="X505" t="str">
        <v>No</v>
      </c>
      <c r="Y505" t="str">
        <v/>
      </c>
      <c r="Z505">
        <v>2023</v>
      </c>
      <c r="AA505">
        <v>3</v>
      </c>
      <c r="AB505" t="str">
        <v>Spring</v>
      </c>
      <c r="AC505">
        <v>31</v>
      </c>
      <c r="AD505" t="str">
        <v>No</v>
      </c>
      <c r="AE505" t="str">
        <v>No</v>
      </c>
      <c r="AF505" t="str">
        <v>No</v>
      </c>
      <c r="AG505" t="str">
        <v>No</v>
      </c>
      <c r="AH505">
        <v>3</v>
      </c>
      <c r="AI505" t="str">
        <v>2023-05</v>
      </c>
    </row>
    <row r="506">
      <c r="A506" s="1">
        <v>45066</v>
      </c>
      <c r="B506">
        <v>20230520</v>
      </c>
      <c r="C506">
        <v>2023</v>
      </c>
      <c r="D506">
        <v>202305</v>
      </c>
      <c r="E506" t="str">
        <v>2023-05</v>
      </c>
      <c r="F506">
        <v>2</v>
      </c>
      <c r="G506" t="str">
        <v>2023-Q2</v>
      </c>
      <c r="H506">
        <v>5</v>
      </c>
      <c r="I506" t="str">
        <v>May</v>
      </c>
      <c r="J506" t="str">
        <v>May</v>
      </c>
      <c r="K506" t="str">
        <v>May 2023</v>
      </c>
      <c r="L506">
        <v>20</v>
      </c>
      <c r="M506">
        <v>20</v>
      </c>
      <c r="N506">
        <v>2023</v>
      </c>
      <c r="O506" s="1">
        <v>45060</v>
      </c>
      <c r="P506" s="1">
        <v>45066</v>
      </c>
      <c r="Q506">
        <v>20</v>
      </c>
      <c r="R506">
        <v>140</v>
      </c>
      <c r="S506">
        <v>7</v>
      </c>
      <c r="T506" t="str">
        <v>Saturday</v>
      </c>
      <c r="U506" t="str">
        <v>Sat</v>
      </c>
      <c r="V506" t="str">
        <v>Yes</v>
      </c>
      <c r="W506" t="str">
        <v>No</v>
      </c>
      <c r="X506" t="str">
        <v>No</v>
      </c>
      <c r="Y506" t="str">
        <v/>
      </c>
      <c r="Z506">
        <v>2023</v>
      </c>
      <c r="AA506">
        <v>3</v>
      </c>
      <c r="AB506" t="str">
        <v>Spring</v>
      </c>
      <c r="AC506">
        <v>31</v>
      </c>
      <c r="AD506" t="str">
        <v>No</v>
      </c>
      <c r="AE506" t="str">
        <v>No</v>
      </c>
      <c r="AF506" t="str">
        <v>No</v>
      </c>
      <c r="AG506" t="str">
        <v>No</v>
      </c>
      <c r="AH506">
        <v>3</v>
      </c>
      <c r="AI506" t="str">
        <v>2023-05</v>
      </c>
    </row>
    <row r="507">
      <c r="A507" s="1">
        <v>45067</v>
      </c>
      <c r="B507">
        <v>20230521</v>
      </c>
      <c r="C507">
        <v>2023</v>
      </c>
      <c r="D507">
        <v>202305</v>
      </c>
      <c r="E507" t="str">
        <v>2023-05</v>
      </c>
      <c r="F507">
        <v>2</v>
      </c>
      <c r="G507" t="str">
        <v>2023-Q2</v>
      </c>
      <c r="H507">
        <v>5</v>
      </c>
      <c r="I507" t="str">
        <v>May</v>
      </c>
      <c r="J507" t="str">
        <v>May</v>
      </c>
      <c r="K507" t="str">
        <v>May 2023</v>
      </c>
      <c r="L507">
        <v>21</v>
      </c>
      <c r="M507">
        <v>20</v>
      </c>
      <c r="N507">
        <v>2023</v>
      </c>
      <c r="O507" s="1">
        <v>45067</v>
      </c>
      <c r="P507" s="1">
        <v>45073</v>
      </c>
      <c r="Q507">
        <v>21</v>
      </c>
      <c r="R507">
        <v>141</v>
      </c>
      <c r="S507">
        <v>1</v>
      </c>
      <c r="T507" t="str">
        <v>Sunday</v>
      </c>
      <c r="U507" t="str">
        <v>Sun</v>
      </c>
      <c r="V507" t="str">
        <v>Yes</v>
      </c>
      <c r="W507" t="str">
        <v>No</v>
      </c>
      <c r="X507" t="str">
        <v>No</v>
      </c>
      <c r="Y507" t="str">
        <v/>
      </c>
      <c r="Z507">
        <v>2023</v>
      </c>
      <c r="AA507">
        <v>3</v>
      </c>
      <c r="AB507" t="str">
        <v>Spring</v>
      </c>
      <c r="AC507">
        <v>31</v>
      </c>
      <c r="AD507" t="str">
        <v>No</v>
      </c>
      <c r="AE507" t="str">
        <v>No</v>
      </c>
      <c r="AF507" t="str">
        <v>No</v>
      </c>
      <c r="AG507" t="str">
        <v>No</v>
      </c>
      <c r="AH507">
        <v>3</v>
      </c>
      <c r="AI507" t="str">
        <v>2023-05</v>
      </c>
    </row>
    <row r="508">
      <c r="A508" s="1">
        <v>45068</v>
      </c>
      <c r="B508">
        <v>20230522</v>
      </c>
      <c r="C508">
        <v>2023</v>
      </c>
      <c r="D508">
        <v>202305</v>
      </c>
      <c r="E508" t="str">
        <v>2023-05</v>
      </c>
      <c r="F508">
        <v>2</v>
      </c>
      <c r="G508" t="str">
        <v>2023-Q2</v>
      </c>
      <c r="H508">
        <v>5</v>
      </c>
      <c r="I508" t="str">
        <v>May</v>
      </c>
      <c r="J508" t="str">
        <v>May</v>
      </c>
      <c r="K508" t="str">
        <v>May 2023</v>
      </c>
      <c r="L508">
        <v>21</v>
      </c>
      <c r="M508">
        <v>21</v>
      </c>
      <c r="N508">
        <v>2023</v>
      </c>
      <c r="O508" s="1">
        <v>45067</v>
      </c>
      <c r="P508" s="1">
        <v>45073</v>
      </c>
      <c r="Q508">
        <v>22</v>
      </c>
      <c r="R508">
        <v>142</v>
      </c>
      <c r="S508">
        <v>2</v>
      </c>
      <c r="T508" t="str">
        <v>Monday</v>
      </c>
      <c r="U508" t="str">
        <v>Mon</v>
      </c>
      <c r="V508" t="str">
        <v>No</v>
      </c>
      <c r="W508" t="str">
        <v>Yes</v>
      </c>
      <c r="X508" t="str">
        <v>No</v>
      </c>
      <c r="Y508" t="str">
        <v/>
      </c>
      <c r="Z508">
        <v>2023</v>
      </c>
      <c r="AA508">
        <v>3</v>
      </c>
      <c r="AB508" t="str">
        <v>Spring</v>
      </c>
      <c r="AC508">
        <v>31</v>
      </c>
      <c r="AD508" t="str">
        <v>No</v>
      </c>
      <c r="AE508" t="str">
        <v>No</v>
      </c>
      <c r="AF508" t="str">
        <v>No</v>
      </c>
      <c r="AG508" t="str">
        <v>No</v>
      </c>
      <c r="AH508">
        <v>4</v>
      </c>
      <c r="AI508" t="str">
        <v>2023-05</v>
      </c>
    </row>
    <row r="509">
      <c r="A509" s="1">
        <v>45069</v>
      </c>
      <c r="B509">
        <v>20230523</v>
      </c>
      <c r="C509">
        <v>2023</v>
      </c>
      <c r="D509">
        <v>202305</v>
      </c>
      <c r="E509" t="str">
        <v>2023-05</v>
      </c>
      <c r="F509">
        <v>2</v>
      </c>
      <c r="G509" t="str">
        <v>2023-Q2</v>
      </c>
      <c r="H509">
        <v>5</v>
      </c>
      <c r="I509" t="str">
        <v>May</v>
      </c>
      <c r="J509" t="str">
        <v>May</v>
      </c>
      <c r="K509" t="str">
        <v>May 2023</v>
      </c>
      <c r="L509">
        <v>21</v>
      </c>
      <c r="M509">
        <v>21</v>
      </c>
      <c r="N509">
        <v>2023</v>
      </c>
      <c r="O509" s="1">
        <v>45067</v>
      </c>
      <c r="P509" s="1">
        <v>45073</v>
      </c>
      <c r="Q509">
        <v>23</v>
      </c>
      <c r="R509">
        <v>143</v>
      </c>
      <c r="S509">
        <v>3</v>
      </c>
      <c r="T509" t="str">
        <v>Tuesday</v>
      </c>
      <c r="U509" t="str">
        <v>Tue</v>
      </c>
      <c r="V509" t="str">
        <v>No</v>
      </c>
      <c r="W509" t="str">
        <v>Yes</v>
      </c>
      <c r="X509" t="str">
        <v>No</v>
      </c>
      <c r="Y509" t="str">
        <v/>
      </c>
      <c r="Z509">
        <v>2023</v>
      </c>
      <c r="AA509">
        <v>3</v>
      </c>
      <c r="AB509" t="str">
        <v>Spring</v>
      </c>
      <c r="AC509">
        <v>31</v>
      </c>
      <c r="AD509" t="str">
        <v>No</v>
      </c>
      <c r="AE509" t="str">
        <v>No</v>
      </c>
      <c r="AF509" t="str">
        <v>No</v>
      </c>
      <c r="AG509" t="str">
        <v>No</v>
      </c>
      <c r="AH509">
        <v>4</v>
      </c>
      <c r="AI509" t="str">
        <v>2023-05</v>
      </c>
    </row>
    <row r="510">
      <c r="A510" s="1">
        <v>45070</v>
      </c>
      <c r="B510">
        <v>20230524</v>
      </c>
      <c r="C510">
        <v>2023</v>
      </c>
      <c r="D510">
        <v>202305</v>
      </c>
      <c r="E510" t="str">
        <v>2023-05</v>
      </c>
      <c r="F510">
        <v>2</v>
      </c>
      <c r="G510" t="str">
        <v>2023-Q2</v>
      </c>
      <c r="H510">
        <v>5</v>
      </c>
      <c r="I510" t="str">
        <v>May</v>
      </c>
      <c r="J510" t="str">
        <v>May</v>
      </c>
      <c r="K510" t="str">
        <v>May 2023</v>
      </c>
      <c r="L510">
        <v>21</v>
      </c>
      <c r="M510">
        <v>21</v>
      </c>
      <c r="N510">
        <v>2023</v>
      </c>
      <c r="O510" s="1">
        <v>45067</v>
      </c>
      <c r="P510" s="1">
        <v>45073</v>
      </c>
      <c r="Q510">
        <v>24</v>
      </c>
      <c r="R510">
        <v>144</v>
      </c>
      <c r="S510">
        <v>4</v>
      </c>
      <c r="T510" t="str">
        <v>Wednesday</v>
      </c>
      <c r="U510" t="str">
        <v>Wed</v>
      </c>
      <c r="V510" t="str">
        <v>No</v>
      </c>
      <c r="W510" t="str">
        <v>Yes</v>
      </c>
      <c r="X510" t="str">
        <v>No</v>
      </c>
      <c r="Y510" t="str">
        <v/>
      </c>
      <c r="Z510">
        <v>2023</v>
      </c>
      <c r="AA510">
        <v>3</v>
      </c>
      <c r="AB510" t="str">
        <v>Spring</v>
      </c>
      <c r="AC510">
        <v>31</v>
      </c>
      <c r="AD510" t="str">
        <v>No</v>
      </c>
      <c r="AE510" t="str">
        <v>No</v>
      </c>
      <c r="AF510" t="str">
        <v>No</v>
      </c>
      <c r="AG510" t="str">
        <v>No</v>
      </c>
      <c r="AH510">
        <v>4</v>
      </c>
      <c r="AI510" t="str">
        <v>2023-05</v>
      </c>
    </row>
    <row r="511">
      <c r="A511" s="1">
        <v>45071</v>
      </c>
      <c r="B511">
        <v>20230525</v>
      </c>
      <c r="C511">
        <v>2023</v>
      </c>
      <c r="D511">
        <v>202305</v>
      </c>
      <c r="E511" t="str">
        <v>2023-05</v>
      </c>
      <c r="F511">
        <v>2</v>
      </c>
      <c r="G511" t="str">
        <v>2023-Q2</v>
      </c>
      <c r="H511">
        <v>5</v>
      </c>
      <c r="I511" t="str">
        <v>May</v>
      </c>
      <c r="J511" t="str">
        <v>May</v>
      </c>
      <c r="K511" t="str">
        <v>May 2023</v>
      </c>
      <c r="L511">
        <v>21</v>
      </c>
      <c r="M511">
        <v>21</v>
      </c>
      <c r="N511">
        <v>2023</v>
      </c>
      <c r="O511" s="1">
        <v>45067</v>
      </c>
      <c r="P511" s="1">
        <v>45073</v>
      </c>
      <c r="Q511">
        <v>25</v>
      </c>
      <c r="R511">
        <v>145</v>
      </c>
      <c r="S511">
        <v>5</v>
      </c>
      <c r="T511" t="str">
        <v>Thursday</v>
      </c>
      <c r="U511" t="str">
        <v>Thu</v>
      </c>
      <c r="V511" t="str">
        <v>No</v>
      </c>
      <c r="W511" t="str">
        <v>Yes</v>
      </c>
      <c r="X511" t="str">
        <v>No</v>
      </c>
      <c r="Y511" t="str">
        <v/>
      </c>
      <c r="Z511">
        <v>2023</v>
      </c>
      <c r="AA511">
        <v>3</v>
      </c>
      <c r="AB511" t="str">
        <v>Spring</v>
      </c>
      <c r="AC511">
        <v>31</v>
      </c>
      <c r="AD511" t="str">
        <v>No</v>
      </c>
      <c r="AE511" t="str">
        <v>No</v>
      </c>
      <c r="AF511" t="str">
        <v>No</v>
      </c>
      <c r="AG511" t="str">
        <v>No</v>
      </c>
      <c r="AH511">
        <v>4</v>
      </c>
      <c r="AI511" t="str">
        <v>2023-05</v>
      </c>
    </row>
    <row r="512">
      <c r="A512" s="1">
        <v>45072</v>
      </c>
      <c r="B512">
        <v>20230526</v>
      </c>
      <c r="C512">
        <v>2023</v>
      </c>
      <c r="D512">
        <v>202305</v>
      </c>
      <c r="E512" t="str">
        <v>2023-05</v>
      </c>
      <c r="F512">
        <v>2</v>
      </c>
      <c r="G512" t="str">
        <v>2023-Q2</v>
      </c>
      <c r="H512">
        <v>5</v>
      </c>
      <c r="I512" t="str">
        <v>May</v>
      </c>
      <c r="J512" t="str">
        <v>May</v>
      </c>
      <c r="K512" t="str">
        <v>May 2023</v>
      </c>
      <c r="L512">
        <v>21</v>
      </c>
      <c r="M512">
        <v>21</v>
      </c>
      <c r="N512">
        <v>2023</v>
      </c>
      <c r="O512" s="1">
        <v>45067</v>
      </c>
      <c r="P512" s="1">
        <v>45073</v>
      </c>
      <c r="Q512">
        <v>26</v>
      </c>
      <c r="R512">
        <v>146</v>
      </c>
      <c r="S512">
        <v>6</v>
      </c>
      <c r="T512" t="str">
        <v>Friday</v>
      </c>
      <c r="U512" t="str">
        <v>Fri</v>
      </c>
      <c r="V512" t="str">
        <v>No</v>
      </c>
      <c r="W512" t="str">
        <v>Yes</v>
      </c>
      <c r="X512" t="str">
        <v>No</v>
      </c>
      <c r="Y512" t="str">
        <v/>
      </c>
      <c r="Z512">
        <v>2023</v>
      </c>
      <c r="AA512">
        <v>3</v>
      </c>
      <c r="AB512" t="str">
        <v>Spring</v>
      </c>
      <c r="AC512">
        <v>31</v>
      </c>
      <c r="AD512" t="str">
        <v>No</v>
      </c>
      <c r="AE512" t="str">
        <v>No</v>
      </c>
      <c r="AF512" t="str">
        <v>No</v>
      </c>
      <c r="AG512" t="str">
        <v>No</v>
      </c>
      <c r="AH512">
        <v>4</v>
      </c>
      <c r="AI512" t="str">
        <v>2023-05</v>
      </c>
    </row>
    <row r="513">
      <c r="A513" s="1">
        <v>45073</v>
      </c>
      <c r="B513">
        <v>20230527</v>
      </c>
      <c r="C513">
        <v>2023</v>
      </c>
      <c r="D513">
        <v>202305</v>
      </c>
      <c r="E513" t="str">
        <v>2023-05</v>
      </c>
      <c r="F513">
        <v>2</v>
      </c>
      <c r="G513" t="str">
        <v>2023-Q2</v>
      </c>
      <c r="H513">
        <v>5</v>
      </c>
      <c r="I513" t="str">
        <v>May</v>
      </c>
      <c r="J513" t="str">
        <v>May</v>
      </c>
      <c r="K513" t="str">
        <v>May 2023</v>
      </c>
      <c r="L513">
        <v>21</v>
      </c>
      <c r="M513">
        <v>21</v>
      </c>
      <c r="N513">
        <v>2023</v>
      </c>
      <c r="O513" s="1">
        <v>45067</v>
      </c>
      <c r="P513" s="1">
        <v>45073</v>
      </c>
      <c r="Q513">
        <v>27</v>
      </c>
      <c r="R513">
        <v>147</v>
      </c>
      <c r="S513">
        <v>7</v>
      </c>
      <c r="T513" t="str">
        <v>Saturday</v>
      </c>
      <c r="U513" t="str">
        <v>Sat</v>
      </c>
      <c r="V513" t="str">
        <v>Yes</v>
      </c>
      <c r="W513" t="str">
        <v>No</v>
      </c>
      <c r="X513" t="str">
        <v>No</v>
      </c>
      <c r="Y513" t="str">
        <v/>
      </c>
      <c r="Z513">
        <v>2023</v>
      </c>
      <c r="AA513">
        <v>3</v>
      </c>
      <c r="AB513" t="str">
        <v>Spring</v>
      </c>
      <c r="AC513">
        <v>31</v>
      </c>
      <c r="AD513" t="str">
        <v>No</v>
      </c>
      <c r="AE513" t="str">
        <v>No</v>
      </c>
      <c r="AF513" t="str">
        <v>No</v>
      </c>
      <c r="AG513" t="str">
        <v>No</v>
      </c>
      <c r="AH513">
        <v>4</v>
      </c>
      <c r="AI513" t="str">
        <v>2023-05</v>
      </c>
    </row>
    <row r="514">
      <c r="A514" s="1">
        <v>45074</v>
      </c>
      <c r="B514">
        <v>20230528</v>
      </c>
      <c r="C514">
        <v>2023</v>
      </c>
      <c r="D514">
        <v>202305</v>
      </c>
      <c r="E514" t="str">
        <v>2023-05</v>
      </c>
      <c r="F514">
        <v>2</v>
      </c>
      <c r="G514" t="str">
        <v>2023-Q2</v>
      </c>
      <c r="H514">
        <v>5</v>
      </c>
      <c r="I514" t="str">
        <v>May</v>
      </c>
      <c r="J514" t="str">
        <v>May</v>
      </c>
      <c r="K514" t="str">
        <v>May 2023</v>
      </c>
      <c r="L514">
        <v>22</v>
      </c>
      <c r="M514">
        <v>21</v>
      </c>
      <c r="N514">
        <v>2023</v>
      </c>
      <c r="O514" s="1">
        <v>45074</v>
      </c>
      <c r="P514" s="1">
        <v>45080</v>
      </c>
      <c r="Q514">
        <v>28</v>
      </c>
      <c r="R514">
        <v>148</v>
      </c>
      <c r="S514">
        <v>1</v>
      </c>
      <c r="T514" t="str">
        <v>Sunday</v>
      </c>
      <c r="U514" t="str">
        <v>Sun</v>
      </c>
      <c r="V514" t="str">
        <v>Yes</v>
      </c>
      <c r="W514" t="str">
        <v>No</v>
      </c>
      <c r="X514" t="str">
        <v>No</v>
      </c>
      <c r="Y514" t="str">
        <v/>
      </c>
      <c r="Z514">
        <v>2023</v>
      </c>
      <c r="AA514">
        <v>3</v>
      </c>
      <c r="AB514" t="str">
        <v>Spring</v>
      </c>
      <c r="AC514">
        <v>31</v>
      </c>
      <c r="AD514" t="str">
        <v>No</v>
      </c>
      <c r="AE514" t="str">
        <v>No</v>
      </c>
      <c r="AF514" t="str">
        <v>No</v>
      </c>
      <c r="AG514" t="str">
        <v>No</v>
      </c>
      <c r="AH514">
        <v>4</v>
      </c>
      <c r="AI514" t="str">
        <v>2023-05</v>
      </c>
    </row>
    <row r="515">
      <c r="A515" s="1">
        <v>45075</v>
      </c>
      <c r="B515">
        <v>20230529</v>
      </c>
      <c r="C515">
        <v>2023</v>
      </c>
      <c r="D515">
        <v>202305</v>
      </c>
      <c r="E515" t="str">
        <v>2023-05</v>
      </c>
      <c r="F515">
        <v>2</v>
      </c>
      <c r="G515" t="str">
        <v>2023-Q2</v>
      </c>
      <c r="H515">
        <v>5</v>
      </c>
      <c r="I515" t="str">
        <v>May</v>
      </c>
      <c r="J515" t="str">
        <v>May</v>
      </c>
      <c r="K515" t="str">
        <v>May 2023</v>
      </c>
      <c r="L515">
        <v>22</v>
      </c>
      <c r="M515">
        <v>22</v>
      </c>
      <c r="N515">
        <v>2023</v>
      </c>
      <c r="O515" s="1">
        <v>45074</v>
      </c>
      <c r="P515" s="1">
        <v>45080</v>
      </c>
      <c r="Q515">
        <v>29</v>
      </c>
      <c r="R515">
        <v>149</v>
      </c>
      <c r="S515">
        <v>2</v>
      </c>
      <c r="T515" t="str">
        <v>Monday</v>
      </c>
      <c r="U515" t="str">
        <v>Mon</v>
      </c>
      <c r="V515" t="str">
        <v>No</v>
      </c>
      <c r="W515" t="str">
        <v>Yes</v>
      </c>
      <c r="X515" t="str">
        <v>Yes</v>
      </c>
      <c r="Y515" t="str">
        <v>Memorial Day</v>
      </c>
      <c r="Z515">
        <v>2023</v>
      </c>
      <c r="AA515">
        <v>3</v>
      </c>
      <c r="AB515" t="str">
        <v>Spring</v>
      </c>
      <c r="AC515">
        <v>31</v>
      </c>
      <c r="AD515" t="str">
        <v>No</v>
      </c>
      <c r="AE515" t="str">
        <v>No</v>
      </c>
      <c r="AF515" t="str">
        <v>No</v>
      </c>
      <c r="AG515" t="str">
        <v>No</v>
      </c>
      <c r="AH515">
        <v>5</v>
      </c>
      <c r="AI515" t="str">
        <v>2023-05</v>
      </c>
    </row>
    <row r="516">
      <c r="A516" s="1">
        <v>45076</v>
      </c>
      <c r="B516">
        <v>20230530</v>
      </c>
      <c r="C516">
        <v>2023</v>
      </c>
      <c r="D516">
        <v>202305</v>
      </c>
      <c r="E516" t="str">
        <v>2023-05</v>
      </c>
      <c r="F516">
        <v>2</v>
      </c>
      <c r="G516" t="str">
        <v>2023-Q2</v>
      </c>
      <c r="H516">
        <v>5</v>
      </c>
      <c r="I516" t="str">
        <v>May</v>
      </c>
      <c r="J516" t="str">
        <v>May</v>
      </c>
      <c r="K516" t="str">
        <v>May 2023</v>
      </c>
      <c r="L516">
        <v>22</v>
      </c>
      <c r="M516">
        <v>22</v>
      </c>
      <c r="N516">
        <v>2023</v>
      </c>
      <c r="O516" s="1">
        <v>45074</v>
      </c>
      <c r="P516" s="1">
        <v>45080</v>
      </c>
      <c r="Q516">
        <v>30</v>
      </c>
      <c r="R516">
        <v>150</v>
      </c>
      <c r="S516">
        <v>3</v>
      </c>
      <c r="T516" t="str">
        <v>Tuesday</v>
      </c>
      <c r="U516" t="str">
        <v>Tue</v>
      </c>
      <c r="V516" t="str">
        <v>No</v>
      </c>
      <c r="W516" t="str">
        <v>Yes</v>
      </c>
      <c r="X516" t="str">
        <v>No</v>
      </c>
      <c r="Y516" t="str">
        <v/>
      </c>
      <c r="Z516">
        <v>2023</v>
      </c>
      <c r="AA516">
        <v>3</v>
      </c>
      <c r="AB516" t="str">
        <v>Spring</v>
      </c>
      <c r="AC516">
        <v>31</v>
      </c>
      <c r="AD516" t="str">
        <v>No</v>
      </c>
      <c r="AE516" t="str">
        <v>No</v>
      </c>
      <c r="AF516" t="str">
        <v>No</v>
      </c>
      <c r="AG516" t="str">
        <v>No</v>
      </c>
      <c r="AH516">
        <v>5</v>
      </c>
      <c r="AI516" t="str">
        <v>2023-05</v>
      </c>
    </row>
    <row r="517">
      <c r="A517" s="1">
        <v>45077</v>
      </c>
      <c r="B517">
        <v>20230531</v>
      </c>
      <c r="C517">
        <v>2023</v>
      </c>
      <c r="D517">
        <v>202305</v>
      </c>
      <c r="E517" t="str">
        <v>2023-05</v>
      </c>
      <c r="F517">
        <v>2</v>
      </c>
      <c r="G517" t="str">
        <v>2023-Q2</v>
      </c>
      <c r="H517">
        <v>5</v>
      </c>
      <c r="I517" t="str">
        <v>May</v>
      </c>
      <c r="J517" t="str">
        <v>May</v>
      </c>
      <c r="K517" t="str">
        <v>May 2023</v>
      </c>
      <c r="L517">
        <v>22</v>
      </c>
      <c r="M517">
        <v>22</v>
      </c>
      <c r="N517">
        <v>2023</v>
      </c>
      <c r="O517" s="1">
        <v>45074</v>
      </c>
      <c r="P517" s="1">
        <v>45080</v>
      </c>
      <c r="Q517">
        <v>31</v>
      </c>
      <c r="R517">
        <v>151</v>
      </c>
      <c r="S517">
        <v>4</v>
      </c>
      <c r="T517" t="str">
        <v>Wednesday</v>
      </c>
      <c r="U517" t="str">
        <v>Wed</v>
      </c>
      <c r="V517" t="str">
        <v>No</v>
      </c>
      <c r="W517" t="str">
        <v>Yes</v>
      </c>
      <c r="X517" t="str">
        <v>No</v>
      </c>
      <c r="Y517" t="str">
        <v/>
      </c>
      <c r="Z517">
        <v>2023</v>
      </c>
      <c r="AA517">
        <v>3</v>
      </c>
      <c r="AB517" t="str">
        <v>Spring</v>
      </c>
      <c r="AC517">
        <v>31</v>
      </c>
      <c r="AD517" t="str">
        <v>No</v>
      </c>
      <c r="AE517" t="str">
        <v>Yes</v>
      </c>
      <c r="AF517" t="str">
        <v>No</v>
      </c>
      <c r="AG517" t="str">
        <v>No</v>
      </c>
      <c r="AH517">
        <v>5</v>
      </c>
      <c r="AI517" t="str">
        <v>2023-05</v>
      </c>
    </row>
    <row r="518">
      <c r="A518" s="1">
        <v>45078</v>
      </c>
      <c r="B518">
        <v>20230601</v>
      </c>
      <c r="C518">
        <v>2023</v>
      </c>
      <c r="D518">
        <v>202306</v>
      </c>
      <c r="E518" t="str">
        <v>2023-06</v>
      </c>
      <c r="F518">
        <v>2</v>
      </c>
      <c r="G518" t="str">
        <v>2023-Q2</v>
      </c>
      <c r="H518">
        <v>6</v>
      </c>
      <c r="I518" t="str">
        <v>June</v>
      </c>
      <c r="J518" t="str">
        <v>Jun</v>
      </c>
      <c r="K518" t="str">
        <v>Jun 2023</v>
      </c>
      <c r="L518">
        <v>22</v>
      </c>
      <c r="M518">
        <v>22</v>
      </c>
      <c r="N518">
        <v>2023</v>
      </c>
      <c r="O518" s="1">
        <v>45074</v>
      </c>
      <c r="P518" s="1">
        <v>45080</v>
      </c>
      <c r="Q518">
        <v>1</v>
      </c>
      <c r="R518">
        <v>152</v>
      </c>
      <c r="S518">
        <v>5</v>
      </c>
      <c r="T518" t="str">
        <v>Thursday</v>
      </c>
      <c r="U518" t="str">
        <v>Thu</v>
      </c>
      <c r="V518" t="str">
        <v>No</v>
      </c>
      <c r="W518" t="str">
        <v>Yes</v>
      </c>
      <c r="X518" t="str">
        <v>No</v>
      </c>
      <c r="Y518" t="str">
        <v/>
      </c>
      <c r="Z518">
        <v>2023</v>
      </c>
      <c r="AA518">
        <v>3</v>
      </c>
      <c r="AB518" t="str">
        <v>Summer</v>
      </c>
      <c r="AC518">
        <v>30</v>
      </c>
      <c r="AD518" t="str">
        <v>Yes</v>
      </c>
      <c r="AE518" t="str">
        <v>No</v>
      </c>
      <c r="AF518" t="str">
        <v>No</v>
      </c>
      <c r="AG518" t="str">
        <v>No</v>
      </c>
      <c r="AH518">
        <v>1</v>
      </c>
      <c r="AI518" t="str">
        <v>2023-06</v>
      </c>
    </row>
    <row r="519">
      <c r="A519" s="1">
        <v>45079</v>
      </c>
      <c r="B519">
        <v>20230602</v>
      </c>
      <c r="C519">
        <v>2023</v>
      </c>
      <c r="D519">
        <v>202306</v>
      </c>
      <c r="E519" t="str">
        <v>2023-06</v>
      </c>
      <c r="F519">
        <v>2</v>
      </c>
      <c r="G519" t="str">
        <v>2023-Q2</v>
      </c>
      <c r="H519">
        <v>6</v>
      </c>
      <c r="I519" t="str">
        <v>June</v>
      </c>
      <c r="J519" t="str">
        <v>Jun</v>
      </c>
      <c r="K519" t="str">
        <v>Jun 2023</v>
      </c>
      <c r="L519">
        <v>22</v>
      </c>
      <c r="M519">
        <v>22</v>
      </c>
      <c r="N519">
        <v>2023</v>
      </c>
      <c r="O519" s="1">
        <v>45074</v>
      </c>
      <c r="P519" s="1">
        <v>45080</v>
      </c>
      <c r="Q519">
        <v>2</v>
      </c>
      <c r="R519">
        <v>153</v>
      </c>
      <c r="S519">
        <v>6</v>
      </c>
      <c r="T519" t="str">
        <v>Friday</v>
      </c>
      <c r="U519" t="str">
        <v>Fri</v>
      </c>
      <c r="V519" t="str">
        <v>No</v>
      </c>
      <c r="W519" t="str">
        <v>Yes</v>
      </c>
      <c r="X519" t="str">
        <v>No</v>
      </c>
      <c r="Y519" t="str">
        <v/>
      </c>
      <c r="Z519">
        <v>2023</v>
      </c>
      <c r="AA519">
        <v>3</v>
      </c>
      <c r="AB519" t="str">
        <v>Summer</v>
      </c>
      <c r="AC519">
        <v>30</v>
      </c>
      <c r="AD519" t="str">
        <v>No</v>
      </c>
      <c r="AE519" t="str">
        <v>No</v>
      </c>
      <c r="AF519" t="str">
        <v>No</v>
      </c>
      <c r="AG519" t="str">
        <v>No</v>
      </c>
      <c r="AH519">
        <v>1</v>
      </c>
      <c r="AI519" t="str">
        <v>2023-06</v>
      </c>
    </row>
    <row r="520">
      <c r="A520" s="1">
        <v>45080</v>
      </c>
      <c r="B520">
        <v>20230603</v>
      </c>
      <c r="C520">
        <v>2023</v>
      </c>
      <c r="D520">
        <v>202306</v>
      </c>
      <c r="E520" t="str">
        <v>2023-06</v>
      </c>
      <c r="F520">
        <v>2</v>
      </c>
      <c r="G520" t="str">
        <v>2023-Q2</v>
      </c>
      <c r="H520">
        <v>6</v>
      </c>
      <c r="I520" t="str">
        <v>June</v>
      </c>
      <c r="J520" t="str">
        <v>Jun</v>
      </c>
      <c r="K520" t="str">
        <v>Jun 2023</v>
      </c>
      <c r="L520">
        <v>22</v>
      </c>
      <c r="M520">
        <v>22</v>
      </c>
      <c r="N520">
        <v>2023</v>
      </c>
      <c r="O520" s="1">
        <v>45074</v>
      </c>
      <c r="P520" s="1">
        <v>45080</v>
      </c>
      <c r="Q520">
        <v>3</v>
      </c>
      <c r="R520">
        <v>154</v>
      </c>
      <c r="S520">
        <v>7</v>
      </c>
      <c r="T520" t="str">
        <v>Saturday</v>
      </c>
      <c r="U520" t="str">
        <v>Sat</v>
      </c>
      <c r="V520" t="str">
        <v>Yes</v>
      </c>
      <c r="W520" t="str">
        <v>No</v>
      </c>
      <c r="X520" t="str">
        <v>No</v>
      </c>
      <c r="Y520" t="str">
        <v/>
      </c>
      <c r="Z520">
        <v>2023</v>
      </c>
      <c r="AA520">
        <v>3</v>
      </c>
      <c r="AB520" t="str">
        <v>Summer</v>
      </c>
      <c r="AC520">
        <v>30</v>
      </c>
      <c r="AD520" t="str">
        <v>No</v>
      </c>
      <c r="AE520" t="str">
        <v>No</v>
      </c>
      <c r="AF520" t="str">
        <v>No</v>
      </c>
      <c r="AG520" t="str">
        <v>No</v>
      </c>
      <c r="AH520">
        <v>1</v>
      </c>
      <c r="AI520" t="str">
        <v>2023-06</v>
      </c>
    </row>
    <row r="521">
      <c r="A521" s="1">
        <v>45081</v>
      </c>
      <c r="B521">
        <v>20230604</v>
      </c>
      <c r="C521">
        <v>2023</v>
      </c>
      <c r="D521">
        <v>202306</v>
      </c>
      <c r="E521" t="str">
        <v>2023-06</v>
      </c>
      <c r="F521">
        <v>2</v>
      </c>
      <c r="G521" t="str">
        <v>2023-Q2</v>
      </c>
      <c r="H521">
        <v>6</v>
      </c>
      <c r="I521" t="str">
        <v>June</v>
      </c>
      <c r="J521" t="str">
        <v>Jun</v>
      </c>
      <c r="K521" t="str">
        <v>Jun 2023</v>
      </c>
      <c r="L521">
        <v>23</v>
      </c>
      <c r="M521">
        <v>22</v>
      </c>
      <c r="N521">
        <v>2023</v>
      </c>
      <c r="O521" s="1">
        <v>45081</v>
      </c>
      <c r="P521" s="1">
        <v>45087</v>
      </c>
      <c r="Q521">
        <v>4</v>
      </c>
      <c r="R521">
        <v>155</v>
      </c>
      <c r="S521">
        <v>1</v>
      </c>
      <c r="T521" t="str">
        <v>Sunday</v>
      </c>
      <c r="U521" t="str">
        <v>Sun</v>
      </c>
      <c r="V521" t="str">
        <v>Yes</v>
      </c>
      <c r="W521" t="str">
        <v>No</v>
      </c>
      <c r="X521" t="str">
        <v>No</v>
      </c>
      <c r="Y521" t="str">
        <v/>
      </c>
      <c r="Z521">
        <v>2023</v>
      </c>
      <c r="AA521">
        <v>3</v>
      </c>
      <c r="AB521" t="str">
        <v>Summer</v>
      </c>
      <c r="AC521">
        <v>30</v>
      </c>
      <c r="AD521" t="str">
        <v>No</v>
      </c>
      <c r="AE521" t="str">
        <v>No</v>
      </c>
      <c r="AF521" t="str">
        <v>No</v>
      </c>
      <c r="AG521" t="str">
        <v>No</v>
      </c>
      <c r="AH521">
        <v>1</v>
      </c>
      <c r="AI521" t="str">
        <v>2023-06</v>
      </c>
    </row>
    <row r="522">
      <c r="A522" s="1">
        <v>45082</v>
      </c>
      <c r="B522">
        <v>20230605</v>
      </c>
      <c r="C522">
        <v>2023</v>
      </c>
      <c r="D522">
        <v>202306</v>
      </c>
      <c r="E522" t="str">
        <v>2023-06</v>
      </c>
      <c r="F522">
        <v>2</v>
      </c>
      <c r="G522" t="str">
        <v>2023-Q2</v>
      </c>
      <c r="H522">
        <v>6</v>
      </c>
      <c r="I522" t="str">
        <v>June</v>
      </c>
      <c r="J522" t="str">
        <v>Jun</v>
      </c>
      <c r="K522" t="str">
        <v>Jun 2023</v>
      </c>
      <c r="L522">
        <v>23</v>
      </c>
      <c r="M522">
        <v>23</v>
      </c>
      <c r="N522">
        <v>2023</v>
      </c>
      <c r="O522" s="1">
        <v>45081</v>
      </c>
      <c r="P522" s="1">
        <v>45087</v>
      </c>
      <c r="Q522">
        <v>5</v>
      </c>
      <c r="R522">
        <v>156</v>
      </c>
      <c r="S522">
        <v>2</v>
      </c>
      <c r="T522" t="str">
        <v>Monday</v>
      </c>
      <c r="U522" t="str">
        <v>Mon</v>
      </c>
      <c r="V522" t="str">
        <v>No</v>
      </c>
      <c r="W522" t="str">
        <v>Yes</v>
      </c>
      <c r="X522" t="str">
        <v>No</v>
      </c>
      <c r="Y522" t="str">
        <v/>
      </c>
      <c r="Z522">
        <v>2023</v>
      </c>
      <c r="AA522">
        <v>3</v>
      </c>
      <c r="AB522" t="str">
        <v>Summer</v>
      </c>
      <c r="AC522">
        <v>30</v>
      </c>
      <c r="AD522" t="str">
        <v>No</v>
      </c>
      <c r="AE522" t="str">
        <v>No</v>
      </c>
      <c r="AF522" t="str">
        <v>No</v>
      </c>
      <c r="AG522" t="str">
        <v>No</v>
      </c>
      <c r="AH522">
        <v>1</v>
      </c>
      <c r="AI522" t="str">
        <v>2023-06</v>
      </c>
    </row>
    <row r="523">
      <c r="A523" s="1">
        <v>45083</v>
      </c>
      <c r="B523">
        <v>20230606</v>
      </c>
      <c r="C523">
        <v>2023</v>
      </c>
      <c r="D523">
        <v>202306</v>
      </c>
      <c r="E523" t="str">
        <v>2023-06</v>
      </c>
      <c r="F523">
        <v>2</v>
      </c>
      <c r="G523" t="str">
        <v>2023-Q2</v>
      </c>
      <c r="H523">
        <v>6</v>
      </c>
      <c r="I523" t="str">
        <v>June</v>
      </c>
      <c r="J523" t="str">
        <v>Jun</v>
      </c>
      <c r="K523" t="str">
        <v>Jun 2023</v>
      </c>
      <c r="L523">
        <v>23</v>
      </c>
      <c r="M523">
        <v>23</v>
      </c>
      <c r="N523">
        <v>2023</v>
      </c>
      <c r="O523" s="1">
        <v>45081</v>
      </c>
      <c r="P523" s="1">
        <v>45087</v>
      </c>
      <c r="Q523">
        <v>6</v>
      </c>
      <c r="R523">
        <v>157</v>
      </c>
      <c r="S523">
        <v>3</v>
      </c>
      <c r="T523" t="str">
        <v>Tuesday</v>
      </c>
      <c r="U523" t="str">
        <v>Tue</v>
      </c>
      <c r="V523" t="str">
        <v>No</v>
      </c>
      <c r="W523" t="str">
        <v>Yes</v>
      </c>
      <c r="X523" t="str">
        <v>No</v>
      </c>
      <c r="Y523" t="str">
        <v/>
      </c>
      <c r="Z523">
        <v>2023</v>
      </c>
      <c r="AA523">
        <v>3</v>
      </c>
      <c r="AB523" t="str">
        <v>Summer</v>
      </c>
      <c r="AC523">
        <v>30</v>
      </c>
      <c r="AD523" t="str">
        <v>No</v>
      </c>
      <c r="AE523" t="str">
        <v>No</v>
      </c>
      <c r="AF523" t="str">
        <v>No</v>
      </c>
      <c r="AG523" t="str">
        <v>No</v>
      </c>
      <c r="AH523">
        <v>1</v>
      </c>
      <c r="AI523" t="str">
        <v>2023-06</v>
      </c>
    </row>
    <row r="524">
      <c r="A524" s="1">
        <v>45084</v>
      </c>
      <c r="B524">
        <v>20230607</v>
      </c>
      <c r="C524">
        <v>2023</v>
      </c>
      <c r="D524">
        <v>202306</v>
      </c>
      <c r="E524" t="str">
        <v>2023-06</v>
      </c>
      <c r="F524">
        <v>2</v>
      </c>
      <c r="G524" t="str">
        <v>2023-Q2</v>
      </c>
      <c r="H524">
        <v>6</v>
      </c>
      <c r="I524" t="str">
        <v>June</v>
      </c>
      <c r="J524" t="str">
        <v>Jun</v>
      </c>
      <c r="K524" t="str">
        <v>Jun 2023</v>
      </c>
      <c r="L524">
        <v>23</v>
      </c>
      <c r="M524">
        <v>23</v>
      </c>
      <c r="N524">
        <v>2023</v>
      </c>
      <c r="O524" s="1">
        <v>45081</v>
      </c>
      <c r="P524" s="1">
        <v>45087</v>
      </c>
      <c r="Q524">
        <v>7</v>
      </c>
      <c r="R524">
        <v>158</v>
      </c>
      <c r="S524">
        <v>4</v>
      </c>
      <c r="T524" t="str">
        <v>Wednesday</v>
      </c>
      <c r="U524" t="str">
        <v>Wed</v>
      </c>
      <c r="V524" t="str">
        <v>No</v>
      </c>
      <c r="W524" t="str">
        <v>Yes</v>
      </c>
      <c r="X524" t="str">
        <v>No</v>
      </c>
      <c r="Y524" t="str">
        <v/>
      </c>
      <c r="Z524">
        <v>2023</v>
      </c>
      <c r="AA524">
        <v>3</v>
      </c>
      <c r="AB524" t="str">
        <v>Summer</v>
      </c>
      <c r="AC524">
        <v>30</v>
      </c>
      <c r="AD524" t="str">
        <v>No</v>
      </c>
      <c r="AE524" t="str">
        <v>No</v>
      </c>
      <c r="AF524" t="str">
        <v>No</v>
      </c>
      <c r="AG524" t="str">
        <v>No</v>
      </c>
      <c r="AH524">
        <v>1</v>
      </c>
      <c r="AI524" t="str">
        <v>2023-06</v>
      </c>
    </row>
    <row r="525">
      <c r="A525" s="1">
        <v>45085</v>
      </c>
      <c r="B525">
        <v>20230608</v>
      </c>
      <c r="C525">
        <v>2023</v>
      </c>
      <c r="D525">
        <v>202306</v>
      </c>
      <c r="E525" t="str">
        <v>2023-06</v>
      </c>
      <c r="F525">
        <v>2</v>
      </c>
      <c r="G525" t="str">
        <v>2023-Q2</v>
      </c>
      <c r="H525">
        <v>6</v>
      </c>
      <c r="I525" t="str">
        <v>June</v>
      </c>
      <c r="J525" t="str">
        <v>Jun</v>
      </c>
      <c r="K525" t="str">
        <v>Jun 2023</v>
      </c>
      <c r="L525">
        <v>23</v>
      </c>
      <c r="M525">
        <v>23</v>
      </c>
      <c r="N525">
        <v>2023</v>
      </c>
      <c r="O525" s="1">
        <v>45081</v>
      </c>
      <c r="P525" s="1">
        <v>45087</v>
      </c>
      <c r="Q525">
        <v>8</v>
      </c>
      <c r="R525">
        <v>159</v>
      </c>
      <c r="S525">
        <v>5</v>
      </c>
      <c r="T525" t="str">
        <v>Thursday</v>
      </c>
      <c r="U525" t="str">
        <v>Thu</v>
      </c>
      <c r="V525" t="str">
        <v>No</v>
      </c>
      <c r="W525" t="str">
        <v>Yes</v>
      </c>
      <c r="X525" t="str">
        <v>No</v>
      </c>
      <c r="Y525" t="str">
        <v/>
      </c>
      <c r="Z525">
        <v>2023</v>
      </c>
      <c r="AA525">
        <v>3</v>
      </c>
      <c r="AB525" t="str">
        <v>Summer</v>
      </c>
      <c r="AC525">
        <v>30</v>
      </c>
      <c r="AD525" t="str">
        <v>No</v>
      </c>
      <c r="AE525" t="str">
        <v>No</v>
      </c>
      <c r="AF525" t="str">
        <v>No</v>
      </c>
      <c r="AG525" t="str">
        <v>No</v>
      </c>
      <c r="AH525">
        <v>2</v>
      </c>
      <c r="AI525" t="str">
        <v>2023-06</v>
      </c>
    </row>
    <row r="526">
      <c r="A526" s="1">
        <v>45086</v>
      </c>
      <c r="B526">
        <v>20230609</v>
      </c>
      <c r="C526">
        <v>2023</v>
      </c>
      <c r="D526">
        <v>202306</v>
      </c>
      <c r="E526" t="str">
        <v>2023-06</v>
      </c>
      <c r="F526">
        <v>2</v>
      </c>
      <c r="G526" t="str">
        <v>2023-Q2</v>
      </c>
      <c r="H526">
        <v>6</v>
      </c>
      <c r="I526" t="str">
        <v>June</v>
      </c>
      <c r="J526" t="str">
        <v>Jun</v>
      </c>
      <c r="K526" t="str">
        <v>Jun 2023</v>
      </c>
      <c r="L526">
        <v>23</v>
      </c>
      <c r="M526">
        <v>23</v>
      </c>
      <c r="N526">
        <v>2023</v>
      </c>
      <c r="O526" s="1">
        <v>45081</v>
      </c>
      <c r="P526" s="1">
        <v>45087</v>
      </c>
      <c r="Q526">
        <v>9</v>
      </c>
      <c r="R526">
        <v>160</v>
      </c>
      <c r="S526">
        <v>6</v>
      </c>
      <c r="T526" t="str">
        <v>Friday</v>
      </c>
      <c r="U526" t="str">
        <v>Fri</v>
      </c>
      <c r="V526" t="str">
        <v>No</v>
      </c>
      <c r="W526" t="str">
        <v>Yes</v>
      </c>
      <c r="X526" t="str">
        <v>No</v>
      </c>
      <c r="Y526" t="str">
        <v/>
      </c>
      <c r="Z526">
        <v>2023</v>
      </c>
      <c r="AA526">
        <v>3</v>
      </c>
      <c r="AB526" t="str">
        <v>Summer</v>
      </c>
      <c r="AC526">
        <v>30</v>
      </c>
      <c r="AD526" t="str">
        <v>No</v>
      </c>
      <c r="AE526" t="str">
        <v>No</v>
      </c>
      <c r="AF526" t="str">
        <v>No</v>
      </c>
      <c r="AG526" t="str">
        <v>No</v>
      </c>
      <c r="AH526">
        <v>2</v>
      </c>
      <c r="AI526" t="str">
        <v>2023-06</v>
      </c>
    </row>
    <row r="527">
      <c r="A527" s="1">
        <v>45087</v>
      </c>
      <c r="B527">
        <v>20230610</v>
      </c>
      <c r="C527">
        <v>2023</v>
      </c>
      <c r="D527">
        <v>202306</v>
      </c>
      <c r="E527" t="str">
        <v>2023-06</v>
      </c>
      <c r="F527">
        <v>2</v>
      </c>
      <c r="G527" t="str">
        <v>2023-Q2</v>
      </c>
      <c r="H527">
        <v>6</v>
      </c>
      <c r="I527" t="str">
        <v>June</v>
      </c>
      <c r="J527" t="str">
        <v>Jun</v>
      </c>
      <c r="K527" t="str">
        <v>Jun 2023</v>
      </c>
      <c r="L527">
        <v>23</v>
      </c>
      <c r="M527">
        <v>23</v>
      </c>
      <c r="N527">
        <v>2023</v>
      </c>
      <c r="O527" s="1">
        <v>45081</v>
      </c>
      <c r="P527" s="1">
        <v>45087</v>
      </c>
      <c r="Q527">
        <v>10</v>
      </c>
      <c r="R527">
        <v>161</v>
      </c>
      <c r="S527">
        <v>7</v>
      </c>
      <c r="T527" t="str">
        <v>Saturday</v>
      </c>
      <c r="U527" t="str">
        <v>Sat</v>
      </c>
      <c r="V527" t="str">
        <v>Yes</v>
      </c>
      <c r="W527" t="str">
        <v>No</v>
      </c>
      <c r="X527" t="str">
        <v>No</v>
      </c>
      <c r="Y527" t="str">
        <v/>
      </c>
      <c r="Z527">
        <v>2023</v>
      </c>
      <c r="AA527">
        <v>3</v>
      </c>
      <c r="AB527" t="str">
        <v>Summer</v>
      </c>
      <c r="AC527">
        <v>30</v>
      </c>
      <c r="AD527" t="str">
        <v>No</v>
      </c>
      <c r="AE527" t="str">
        <v>No</v>
      </c>
      <c r="AF527" t="str">
        <v>No</v>
      </c>
      <c r="AG527" t="str">
        <v>No</v>
      </c>
      <c r="AH527">
        <v>2</v>
      </c>
      <c r="AI527" t="str">
        <v>2023-06</v>
      </c>
    </row>
    <row r="528">
      <c r="A528" s="1">
        <v>45088</v>
      </c>
      <c r="B528">
        <v>20230611</v>
      </c>
      <c r="C528">
        <v>2023</v>
      </c>
      <c r="D528">
        <v>202306</v>
      </c>
      <c r="E528" t="str">
        <v>2023-06</v>
      </c>
      <c r="F528">
        <v>2</v>
      </c>
      <c r="G528" t="str">
        <v>2023-Q2</v>
      </c>
      <c r="H528">
        <v>6</v>
      </c>
      <c r="I528" t="str">
        <v>June</v>
      </c>
      <c r="J528" t="str">
        <v>Jun</v>
      </c>
      <c r="K528" t="str">
        <v>Jun 2023</v>
      </c>
      <c r="L528">
        <v>24</v>
      </c>
      <c r="M528">
        <v>23</v>
      </c>
      <c r="N528">
        <v>2023</v>
      </c>
      <c r="O528" s="1">
        <v>45088</v>
      </c>
      <c r="P528" s="1">
        <v>45094</v>
      </c>
      <c r="Q528">
        <v>11</v>
      </c>
      <c r="R528">
        <v>162</v>
      </c>
      <c r="S528">
        <v>1</v>
      </c>
      <c r="T528" t="str">
        <v>Sunday</v>
      </c>
      <c r="U528" t="str">
        <v>Sun</v>
      </c>
      <c r="V528" t="str">
        <v>Yes</v>
      </c>
      <c r="W528" t="str">
        <v>No</v>
      </c>
      <c r="X528" t="str">
        <v>No</v>
      </c>
      <c r="Y528" t="str">
        <v/>
      </c>
      <c r="Z528">
        <v>2023</v>
      </c>
      <c r="AA528">
        <v>3</v>
      </c>
      <c r="AB528" t="str">
        <v>Summer</v>
      </c>
      <c r="AC528">
        <v>30</v>
      </c>
      <c r="AD528" t="str">
        <v>No</v>
      </c>
      <c r="AE528" t="str">
        <v>No</v>
      </c>
      <c r="AF528" t="str">
        <v>No</v>
      </c>
      <c r="AG528" t="str">
        <v>No</v>
      </c>
      <c r="AH528">
        <v>2</v>
      </c>
      <c r="AI528" t="str">
        <v>2023-06</v>
      </c>
    </row>
    <row r="529">
      <c r="A529" s="1">
        <v>45089</v>
      </c>
      <c r="B529">
        <v>20230612</v>
      </c>
      <c r="C529">
        <v>2023</v>
      </c>
      <c r="D529">
        <v>202306</v>
      </c>
      <c r="E529" t="str">
        <v>2023-06</v>
      </c>
      <c r="F529">
        <v>2</v>
      </c>
      <c r="G529" t="str">
        <v>2023-Q2</v>
      </c>
      <c r="H529">
        <v>6</v>
      </c>
      <c r="I529" t="str">
        <v>June</v>
      </c>
      <c r="J529" t="str">
        <v>Jun</v>
      </c>
      <c r="K529" t="str">
        <v>Jun 2023</v>
      </c>
      <c r="L529">
        <v>24</v>
      </c>
      <c r="M529">
        <v>24</v>
      </c>
      <c r="N529">
        <v>2023</v>
      </c>
      <c r="O529" s="1">
        <v>45088</v>
      </c>
      <c r="P529" s="1">
        <v>45094</v>
      </c>
      <c r="Q529">
        <v>12</v>
      </c>
      <c r="R529">
        <v>163</v>
      </c>
      <c r="S529">
        <v>2</v>
      </c>
      <c r="T529" t="str">
        <v>Monday</v>
      </c>
      <c r="U529" t="str">
        <v>Mon</v>
      </c>
      <c r="V529" t="str">
        <v>No</v>
      </c>
      <c r="W529" t="str">
        <v>Yes</v>
      </c>
      <c r="X529" t="str">
        <v>No</v>
      </c>
      <c r="Y529" t="str">
        <v/>
      </c>
      <c r="Z529">
        <v>2023</v>
      </c>
      <c r="AA529">
        <v>3</v>
      </c>
      <c r="AB529" t="str">
        <v>Summer</v>
      </c>
      <c r="AC529">
        <v>30</v>
      </c>
      <c r="AD529" t="str">
        <v>No</v>
      </c>
      <c r="AE529" t="str">
        <v>No</v>
      </c>
      <c r="AF529" t="str">
        <v>No</v>
      </c>
      <c r="AG529" t="str">
        <v>No</v>
      </c>
      <c r="AH529">
        <v>2</v>
      </c>
      <c r="AI529" t="str">
        <v>2023-06</v>
      </c>
    </row>
    <row r="530">
      <c r="A530" s="1">
        <v>45090</v>
      </c>
      <c r="B530">
        <v>20230613</v>
      </c>
      <c r="C530">
        <v>2023</v>
      </c>
      <c r="D530">
        <v>202306</v>
      </c>
      <c r="E530" t="str">
        <v>2023-06</v>
      </c>
      <c r="F530">
        <v>2</v>
      </c>
      <c r="G530" t="str">
        <v>2023-Q2</v>
      </c>
      <c r="H530">
        <v>6</v>
      </c>
      <c r="I530" t="str">
        <v>June</v>
      </c>
      <c r="J530" t="str">
        <v>Jun</v>
      </c>
      <c r="K530" t="str">
        <v>Jun 2023</v>
      </c>
      <c r="L530">
        <v>24</v>
      </c>
      <c r="M530">
        <v>24</v>
      </c>
      <c r="N530">
        <v>2023</v>
      </c>
      <c r="O530" s="1">
        <v>45088</v>
      </c>
      <c r="P530" s="1">
        <v>45094</v>
      </c>
      <c r="Q530">
        <v>13</v>
      </c>
      <c r="R530">
        <v>164</v>
      </c>
      <c r="S530">
        <v>3</v>
      </c>
      <c r="T530" t="str">
        <v>Tuesday</v>
      </c>
      <c r="U530" t="str">
        <v>Tue</v>
      </c>
      <c r="V530" t="str">
        <v>No</v>
      </c>
      <c r="W530" t="str">
        <v>Yes</v>
      </c>
      <c r="X530" t="str">
        <v>No</v>
      </c>
      <c r="Y530" t="str">
        <v/>
      </c>
      <c r="Z530">
        <v>2023</v>
      </c>
      <c r="AA530">
        <v>3</v>
      </c>
      <c r="AB530" t="str">
        <v>Summer</v>
      </c>
      <c r="AC530">
        <v>30</v>
      </c>
      <c r="AD530" t="str">
        <v>No</v>
      </c>
      <c r="AE530" t="str">
        <v>No</v>
      </c>
      <c r="AF530" t="str">
        <v>No</v>
      </c>
      <c r="AG530" t="str">
        <v>No</v>
      </c>
      <c r="AH530">
        <v>2</v>
      </c>
      <c r="AI530" t="str">
        <v>2023-06</v>
      </c>
    </row>
    <row r="531">
      <c r="A531" s="1">
        <v>45091</v>
      </c>
      <c r="B531">
        <v>20230614</v>
      </c>
      <c r="C531">
        <v>2023</v>
      </c>
      <c r="D531">
        <v>202306</v>
      </c>
      <c r="E531" t="str">
        <v>2023-06</v>
      </c>
      <c r="F531">
        <v>2</v>
      </c>
      <c r="G531" t="str">
        <v>2023-Q2</v>
      </c>
      <c r="H531">
        <v>6</v>
      </c>
      <c r="I531" t="str">
        <v>June</v>
      </c>
      <c r="J531" t="str">
        <v>Jun</v>
      </c>
      <c r="K531" t="str">
        <v>Jun 2023</v>
      </c>
      <c r="L531">
        <v>24</v>
      </c>
      <c r="M531">
        <v>24</v>
      </c>
      <c r="N531">
        <v>2023</v>
      </c>
      <c r="O531" s="1">
        <v>45088</v>
      </c>
      <c r="P531" s="1">
        <v>45094</v>
      </c>
      <c r="Q531">
        <v>14</v>
      </c>
      <c r="R531">
        <v>165</v>
      </c>
      <c r="S531">
        <v>4</v>
      </c>
      <c r="T531" t="str">
        <v>Wednesday</v>
      </c>
      <c r="U531" t="str">
        <v>Wed</v>
      </c>
      <c r="V531" t="str">
        <v>No</v>
      </c>
      <c r="W531" t="str">
        <v>Yes</v>
      </c>
      <c r="X531" t="str">
        <v>No</v>
      </c>
      <c r="Y531" t="str">
        <v/>
      </c>
      <c r="Z531">
        <v>2023</v>
      </c>
      <c r="AA531">
        <v>3</v>
      </c>
      <c r="AB531" t="str">
        <v>Summer</v>
      </c>
      <c r="AC531">
        <v>30</v>
      </c>
      <c r="AD531" t="str">
        <v>No</v>
      </c>
      <c r="AE531" t="str">
        <v>No</v>
      </c>
      <c r="AF531" t="str">
        <v>No</v>
      </c>
      <c r="AG531" t="str">
        <v>No</v>
      </c>
      <c r="AH531">
        <v>2</v>
      </c>
      <c r="AI531" t="str">
        <v>2023-06</v>
      </c>
    </row>
    <row r="532">
      <c r="A532" s="1">
        <v>45092</v>
      </c>
      <c r="B532">
        <v>20230615</v>
      </c>
      <c r="C532">
        <v>2023</v>
      </c>
      <c r="D532">
        <v>202306</v>
      </c>
      <c r="E532" t="str">
        <v>2023-06</v>
      </c>
      <c r="F532">
        <v>2</v>
      </c>
      <c r="G532" t="str">
        <v>2023-Q2</v>
      </c>
      <c r="H532">
        <v>6</v>
      </c>
      <c r="I532" t="str">
        <v>June</v>
      </c>
      <c r="J532" t="str">
        <v>Jun</v>
      </c>
      <c r="K532" t="str">
        <v>Jun 2023</v>
      </c>
      <c r="L532">
        <v>24</v>
      </c>
      <c r="M532">
        <v>24</v>
      </c>
      <c r="N532">
        <v>2023</v>
      </c>
      <c r="O532" s="1">
        <v>45088</v>
      </c>
      <c r="P532" s="1">
        <v>45094</v>
      </c>
      <c r="Q532">
        <v>15</v>
      </c>
      <c r="R532">
        <v>166</v>
      </c>
      <c r="S532">
        <v>5</v>
      </c>
      <c r="T532" t="str">
        <v>Thursday</v>
      </c>
      <c r="U532" t="str">
        <v>Thu</v>
      </c>
      <c r="V532" t="str">
        <v>No</v>
      </c>
      <c r="W532" t="str">
        <v>Yes</v>
      </c>
      <c r="X532" t="str">
        <v>No</v>
      </c>
      <c r="Y532" t="str">
        <v/>
      </c>
      <c r="Z532">
        <v>2023</v>
      </c>
      <c r="AA532">
        <v>3</v>
      </c>
      <c r="AB532" t="str">
        <v>Summer</v>
      </c>
      <c r="AC532">
        <v>30</v>
      </c>
      <c r="AD532" t="str">
        <v>No</v>
      </c>
      <c r="AE532" t="str">
        <v>No</v>
      </c>
      <c r="AF532" t="str">
        <v>No</v>
      </c>
      <c r="AG532" t="str">
        <v>No</v>
      </c>
      <c r="AH532">
        <v>3</v>
      </c>
      <c r="AI532" t="str">
        <v>2023-06</v>
      </c>
    </row>
    <row r="533">
      <c r="A533" s="1">
        <v>45093</v>
      </c>
      <c r="B533">
        <v>20230616</v>
      </c>
      <c r="C533">
        <v>2023</v>
      </c>
      <c r="D533">
        <v>202306</v>
      </c>
      <c r="E533" t="str">
        <v>2023-06</v>
      </c>
      <c r="F533">
        <v>2</v>
      </c>
      <c r="G533" t="str">
        <v>2023-Q2</v>
      </c>
      <c r="H533">
        <v>6</v>
      </c>
      <c r="I533" t="str">
        <v>June</v>
      </c>
      <c r="J533" t="str">
        <v>Jun</v>
      </c>
      <c r="K533" t="str">
        <v>Jun 2023</v>
      </c>
      <c r="L533">
        <v>24</v>
      </c>
      <c r="M533">
        <v>24</v>
      </c>
      <c r="N533">
        <v>2023</v>
      </c>
      <c r="O533" s="1">
        <v>45088</v>
      </c>
      <c r="P533" s="1">
        <v>45094</v>
      </c>
      <c r="Q533">
        <v>16</v>
      </c>
      <c r="R533">
        <v>167</v>
      </c>
      <c r="S533">
        <v>6</v>
      </c>
      <c r="T533" t="str">
        <v>Friday</v>
      </c>
      <c r="U533" t="str">
        <v>Fri</v>
      </c>
      <c r="V533" t="str">
        <v>No</v>
      </c>
      <c r="W533" t="str">
        <v>Yes</v>
      </c>
      <c r="X533" t="str">
        <v>No</v>
      </c>
      <c r="Y533" t="str">
        <v/>
      </c>
      <c r="Z533">
        <v>2023</v>
      </c>
      <c r="AA533">
        <v>3</v>
      </c>
      <c r="AB533" t="str">
        <v>Summer</v>
      </c>
      <c r="AC533">
        <v>30</v>
      </c>
      <c r="AD533" t="str">
        <v>No</v>
      </c>
      <c r="AE533" t="str">
        <v>No</v>
      </c>
      <c r="AF533" t="str">
        <v>No</v>
      </c>
      <c r="AG533" t="str">
        <v>No</v>
      </c>
      <c r="AH533">
        <v>3</v>
      </c>
      <c r="AI533" t="str">
        <v>2023-06</v>
      </c>
    </row>
    <row r="534">
      <c r="A534" s="1">
        <v>45094</v>
      </c>
      <c r="B534">
        <v>20230617</v>
      </c>
      <c r="C534">
        <v>2023</v>
      </c>
      <c r="D534">
        <v>202306</v>
      </c>
      <c r="E534" t="str">
        <v>2023-06</v>
      </c>
      <c r="F534">
        <v>2</v>
      </c>
      <c r="G534" t="str">
        <v>2023-Q2</v>
      </c>
      <c r="H534">
        <v>6</v>
      </c>
      <c r="I534" t="str">
        <v>June</v>
      </c>
      <c r="J534" t="str">
        <v>Jun</v>
      </c>
      <c r="K534" t="str">
        <v>Jun 2023</v>
      </c>
      <c r="L534">
        <v>24</v>
      </c>
      <c r="M534">
        <v>24</v>
      </c>
      <c r="N534">
        <v>2023</v>
      </c>
      <c r="O534" s="1">
        <v>45088</v>
      </c>
      <c r="P534" s="1">
        <v>45094</v>
      </c>
      <c r="Q534">
        <v>17</v>
      </c>
      <c r="R534">
        <v>168</v>
      </c>
      <c r="S534">
        <v>7</v>
      </c>
      <c r="T534" t="str">
        <v>Saturday</v>
      </c>
      <c r="U534" t="str">
        <v>Sat</v>
      </c>
      <c r="V534" t="str">
        <v>Yes</v>
      </c>
      <c r="W534" t="str">
        <v>No</v>
      </c>
      <c r="X534" t="str">
        <v>No</v>
      </c>
      <c r="Y534" t="str">
        <v/>
      </c>
      <c r="Z534">
        <v>2023</v>
      </c>
      <c r="AA534">
        <v>3</v>
      </c>
      <c r="AB534" t="str">
        <v>Summer</v>
      </c>
      <c r="AC534">
        <v>30</v>
      </c>
      <c r="AD534" t="str">
        <v>No</v>
      </c>
      <c r="AE534" t="str">
        <v>No</v>
      </c>
      <c r="AF534" t="str">
        <v>No</v>
      </c>
      <c r="AG534" t="str">
        <v>No</v>
      </c>
      <c r="AH534">
        <v>3</v>
      </c>
      <c r="AI534" t="str">
        <v>2023-06</v>
      </c>
    </row>
    <row r="535">
      <c r="A535" s="1">
        <v>45095</v>
      </c>
      <c r="B535">
        <v>20230618</v>
      </c>
      <c r="C535">
        <v>2023</v>
      </c>
      <c r="D535">
        <v>202306</v>
      </c>
      <c r="E535" t="str">
        <v>2023-06</v>
      </c>
      <c r="F535">
        <v>2</v>
      </c>
      <c r="G535" t="str">
        <v>2023-Q2</v>
      </c>
      <c r="H535">
        <v>6</v>
      </c>
      <c r="I535" t="str">
        <v>June</v>
      </c>
      <c r="J535" t="str">
        <v>Jun</v>
      </c>
      <c r="K535" t="str">
        <v>Jun 2023</v>
      </c>
      <c r="L535">
        <v>25</v>
      </c>
      <c r="M535">
        <v>24</v>
      </c>
      <c r="N535">
        <v>2023</v>
      </c>
      <c r="O535" s="1">
        <v>45095</v>
      </c>
      <c r="P535" s="1">
        <v>45101</v>
      </c>
      <c r="Q535">
        <v>18</v>
      </c>
      <c r="R535">
        <v>169</v>
      </c>
      <c r="S535">
        <v>1</v>
      </c>
      <c r="T535" t="str">
        <v>Sunday</v>
      </c>
      <c r="U535" t="str">
        <v>Sun</v>
      </c>
      <c r="V535" t="str">
        <v>Yes</v>
      </c>
      <c r="W535" t="str">
        <v>No</v>
      </c>
      <c r="X535" t="str">
        <v>No</v>
      </c>
      <c r="Y535" t="str">
        <v/>
      </c>
      <c r="Z535">
        <v>2023</v>
      </c>
      <c r="AA535">
        <v>3</v>
      </c>
      <c r="AB535" t="str">
        <v>Summer</v>
      </c>
      <c r="AC535">
        <v>30</v>
      </c>
      <c r="AD535" t="str">
        <v>No</v>
      </c>
      <c r="AE535" t="str">
        <v>No</v>
      </c>
      <c r="AF535" t="str">
        <v>No</v>
      </c>
      <c r="AG535" t="str">
        <v>No</v>
      </c>
      <c r="AH535">
        <v>3</v>
      </c>
      <c r="AI535" t="str">
        <v>2023-06</v>
      </c>
    </row>
    <row r="536">
      <c r="A536" s="1">
        <v>45096</v>
      </c>
      <c r="B536">
        <v>20230619</v>
      </c>
      <c r="C536">
        <v>2023</v>
      </c>
      <c r="D536">
        <v>202306</v>
      </c>
      <c r="E536" t="str">
        <v>2023-06</v>
      </c>
      <c r="F536">
        <v>2</v>
      </c>
      <c r="G536" t="str">
        <v>2023-Q2</v>
      </c>
      <c r="H536">
        <v>6</v>
      </c>
      <c r="I536" t="str">
        <v>June</v>
      </c>
      <c r="J536" t="str">
        <v>Jun</v>
      </c>
      <c r="K536" t="str">
        <v>Jun 2023</v>
      </c>
      <c r="L536">
        <v>25</v>
      </c>
      <c r="M536">
        <v>25</v>
      </c>
      <c r="N536">
        <v>2023</v>
      </c>
      <c r="O536" s="1">
        <v>45095</v>
      </c>
      <c r="P536" s="1">
        <v>45101</v>
      </c>
      <c r="Q536">
        <v>19</v>
      </c>
      <c r="R536">
        <v>170</v>
      </c>
      <c r="S536">
        <v>2</v>
      </c>
      <c r="T536" t="str">
        <v>Monday</v>
      </c>
      <c r="U536" t="str">
        <v>Mon</v>
      </c>
      <c r="V536" t="str">
        <v>No</v>
      </c>
      <c r="W536" t="str">
        <v>Yes</v>
      </c>
      <c r="X536" t="str">
        <v>Yes</v>
      </c>
      <c r="Y536" t="str">
        <v>Juneteenth</v>
      </c>
      <c r="Z536">
        <v>2023</v>
      </c>
      <c r="AA536">
        <v>3</v>
      </c>
      <c r="AB536" t="str">
        <v>Summer</v>
      </c>
      <c r="AC536">
        <v>30</v>
      </c>
      <c r="AD536" t="str">
        <v>No</v>
      </c>
      <c r="AE536" t="str">
        <v>No</v>
      </c>
      <c r="AF536" t="str">
        <v>No</v>
      </c>
      <c r="AG536" t="str">
        <v>No</v>
      </c>
      <c r="AH536">
        <v>3</v>
      </c>
      <c r="AI536" t="str">
        <v>2023-06</v>
      </c>
    </row>
    <row r="537">
      <c r="A537" s="1">
        <v>45097</v>
      </c>
      <c r="B537">
        <v>20230620</v>
      </c>
      <c r="C537">
        <v>2023</v>
      </c>
      <c r="D537">
        <v>202306</v>
      </c>
      <c r="E537" t="str">
        <v>2023-06</v>
      </c>
      <c r="F537">
        <v>2</v>
      </c>
      <c r="G537" t="str">
        <v>2023-Q2</v>
      </c>
      <c r="H537">
        <v>6</v>
      </c>
      <c r="I537" t="str">
        <v>June</v>
      </c>
      <c r="J537" t="str">
        <v>Jun</v>
      </c>
      <c r="K537" t="str">
        <v>Jun 2023</v>
      </c>
      <c r="L537">
        <v>25</v>
      </c>
      <c r="M537">
        <v>25</v>
      </c>
      <c r="N537">
        <v>2023</v>
      </c>
      <c r="O537" s="1">
        <v>45095</v>
      </c>
      <c r="P537" s="1">
        <v>45101</v>
      </c>
      <c r="Q537">
        <v>20</v>
      </c>
      <c r="R537">
        <v>171</v>
      </c>
      <c r="S537">
        <v>3</v>
      </c>
      <c r="T537" t="str">
        <v>Tuesday</v>
      </c>
      <c r="U537" t="str">
        <v>Tue</v>
      </c>
      <c r="V537" t="str">
        <v>No</v>
      </c>
      <c r="W537" t="str">
        <v>Yes</v>
      </c>
      <c r="X537" t="str">
        <v>No</v>
      </c>
      <c r="Y537" t="str">
        <v/>
      </c>
      <c r="Z537">
        <v>2023</v>
      </c>
      <c r="AA537">
        <v>3</v>
      </c>
      <c r="AB537" t="str">
        <v>Summer</v>
      </c>
      <c r="AC537">
        <v>30</v>
      </c>
      <c r="AD537" t="str">
        <v>No</v>
      </c>
      <c r="AE537" t="str">
        <v>No</v>
      </c>
      <c r="AF537" t="str">
        <v>No</v>
      </c>
      <c r="AG537" t="str">
        <v>No</v>
      </c>
      <c r="AH537">
        <v>3</v>
      </c>
      <c r="AI537" t="str">
        <v>2023-06</v>
      </c>
    </row>
    <row r="538">
      <c r="A538" s="1">
        <v>45098</v>
      </c>
      <c r="B538">
        <v>20230621</v>
      </c>
      <c r="C538">
        <v>2023</v>
      </c>
      <c r="D538">
        <v>202306</v>
      </c>
      <c r="E538" t="str">
        <v>2023-06</v>
      </c>
      <c r="F538">
        <v>2</v>
      </c>
      <c r="G538" t="str">
        <v>2023-Q2</v>
      </c>
      <c r="H538">
        <v>6</v>
      </c>
      <c r="I538" t="str">
        <v>June</v>
      </c>
      <c r="J538" t="str">
        <v>Jun</v>
      </c>
      <c r="K538" t="str">
        <v>Jun 2023</v>
      </c>
      <c r="L538">
        <v>25</v>
      </c>
      <c r="M538">
        <v>25</v>
      </c>
      <c r="N538">
        <v>2023</v>
      </c>
      <c r="O538" s="1">
        <v>45095</v>
      </c>
      <c r="P538" s="1">
        <v>45101</v>
      </c>
      <c r="Q538">
        <v>21</v>
      </c>
      <c r="R538">
        <v>172</v>
      </c>
      <c r="S538">
        <v>4</v>
      </c>
      <c r="T538" t="str">
        <v>Wednesday</v>
      </c>
      <c r="U538" t="str">
        <v>Wed</v>
      </c>
      <c r="V538" t="str">
        <v>No</v>
      </c>
      <c r="W538" t="str">
        <v>Yes</v>
      </c>
      <c r="X538" t="str">
        <v>No</v>
      </c>
      <c r="Y538" t="str">
        <v/>
      </c>
      <c r="Z538">
        <v>2023</v>
      </c>
      <c r="AA538">
        <v>3</v>
      </c>
      <c r="AB538" t="str">
        <v>Summer</v>
      </c>
      <c r="AC538">
        <v>30</v>
      </c>
      <c r="AD538" t="str">
        <v>No</v>
      </c>
      <c r="AE538" t="str">
        <v>No</v>
      </c>
      <c r="AF538" t="str">
        <v>No</v>
      </c>
      <c r="AG538" t="str">
        <v>No</v>
      </c>
      <c r="AH538">
        <v>3</v>
      </c>
      <c r="AI538" t="str">
        <v>2023-06</v>
      </c>
    </row>
    <row r="539">
      <c r="A539" s="1">
        <v>45099</v>
      </c>
      <c r="B539">
        <v>20230622</v>
      </c>
      <c r="C539">
        <v>2023</v>
      </c>
      <c r="D539">
        <v>202306</v>
      </c>
      <c r="E539" t="str">
        <v>2023-06</v>
      </c>
      <c r="F539">
        <v>2</v>
      </c>
      <c r="G539" t="str">
        <v>2023-Q2</v>
      </c>
      <c r="H539">
        <v>6</v>
      </c>
      <c r="I539" t="str">
        <v>June</v>
      </c>
      <c r="J539" t="str">
        <v>Jun</v>
      </c>
      <c r="K539" t="str">
        <v>Jun 2023</v>
      </c>
      <c r="L539">
        <v>25</v>
      </c>
      <c r="M539">
        <v>25</v>
      </c>
      <c r="N539">
        <v>2023</v>
      </c>
      <c r="O539" s="1">
        <v>45095</v>
      </c>
      <c r="P539" s="1">
        <v>45101</v>
      </c>
      <c r="Q539">
        <v>22</v>
      </c>
      <c r="R539">
        <v>173</v>
      </c>
      <c r="S539">
        <v>5</v>
      </c>
      <c r="T539" t="str">
        <v>Thursday</v>
      </c>
      <c r="U539" t="str">
        <v>Thu</v>
      </c>
      <c r="V539" t="str">
        <v>No</v>
      </c>
      <c r="W539" t="str">
        <v>Yes</v>
      </c>
      <c r="X539" t="str">
        <v>No</v>
      </c>
      <c r="Y539" t="str">
        <v/>
      </c>
      <c r="Z539">
        <v>2023</v>
      </c>
      <c r="AA539">
        <v>3</v>
      </c>
      <c r="AB539" t="str">
        <v>Summer</v>
      </c>
      <c r="AC539">
        <v>30</v>
      </c>
      <c r="AD539" t="str">
        <v>No</v>
      </c>
      <c r="AE539" t="str">
        <v>No</v>
      </c>
      <c r="AF539" t="str">
        <v>No</v>
      </c>
      <c r="AG539" t="str">
        <v>No</v>
      </c>
      <c r="AH539">
        <v>4</v>
      </c>
      <c r="AI539" t="str">
        <v>2023-06</v>
      </c>
    </row>
    <row r="540">
      <c r="A540" s="1">
        <v>45100</v>
      </c>
      <c r="B540">
        <v>20230623</v>
      </c>
      <c r="C540">
        <v>2023</v>
      </c>
      <c r="D540">
        <v>202306</v>
      </c>
      <c r="E540" t="str">
        <v>2023-06</v>
      </c>
      <c r="F540">
        <v>2</v>
      </c>
      <c r="G540" t="str">
        <v>2023-Q2</v>
      </c>
      <c r="H540">
        <v>6</v>
      </c>
      <c r="I540" t="str">
        <v>June</v>
      </c>
      <c r="J540" t="str">
        <v>Jun</v>
      </c>
      <c r="K540" t="str">
        <v>Jun 2023</v>
      </c>
      <c r="L540">
        <v>25</v>
      </c>
      <c r="M540">
        <v>25</v>
      </c>
      <c r="N540">
        <v>2023</v>
      </c>
      <c r="O540" s="1">
        <v>45095</v>
      </c>
      <c r="P540" s="1">
        <v>45101</v>
      </c>
      <c r="Q540">
        <v>23</v>
      </c>
      <c r="R540">
        <v>174</v>
      </c>
      <c r="S540">
        <v>6</v>
      </c>
      <c r="T540" t="str">
        <v>Friday</v>
      </c>
      <c r="U540" t="str">
        <v>Fri</v>
      </c>
      <c r="V540" t="str">
        <v>No</v>
      </c>
      <c r="W540" t="str">
        <v>Yes</v>
      </c>
      <c r="X540" t="str">
        <v>No</v>
      </c>
      <c r="Y540" t="str">
        <v/>
      </c>
      <c r="Z540">
        <v>2023</v>
      </c>
      <c r="AA540">
        <v>3</v>
      </c>
      <c r="AB540" t="str">
        <v>Summer</v>
      </c>
      <c r="AC540">
        <v>30</v>
      </c>
      <c r="AD540" t="str">
        <v>No</v>
      </c>
      <c r="AE540" t="str">
        <v>No</v>
      </c>
      <c r="AF540" t="str">
        <v>No</v>
      </c>
      <c r="AG540" t="str">
        <v>No</v>
      </c>
      <c r="AH540">
        <v>4</v>
      </c>
      <c r="AI540" t="str">
        <v>2023-06</v>
      </c>
    </row>
    <row r="541">
      <c r="A541" s="1">
        <v>45101</v>
      </c>
      <c r="B541">
        <v>20230624</v>
      </c>
      <c r="C541">
        <v>2023</v>
      </c>
      <c r="D541">
        <v>202306</v>
      </c>
      <c r="E541" t="str">
        <v>2023-06</v>
      </c>
      <c r="F541">
        <v>2</v>
      </c>
      <c r="G541" t="str">
        <v>2023-Q2</v>
      </c>
      <c r="H541">
        <v>6</v>
      </c>
      <c r="I541" t="str">
        <v>June</v>
      </c>
      <c r="J541" t="str">
        <v>Jun</v>
      </c>
      <c r="K541" t="str">
        <v>Jun 2023</v>
      </c>
      <c r="L541">
        <v>25</v>
      </c>
      <c r="M541">
        <v>25</v>
      </c>
      <c r="N541">
        <v>2023</v>
      </c>
      <c r="O541" s="1">
        <v>45095</v>
      </c>
      <c r="P541" s="1">
        <v>45101</v>
      </c>
      <c r="Q541">
        <v>24</v>
      </c>
      <c r="R541">
        <v>175</v>
      </c>
      <c r="S541">
        <v>7</v>
      </c>
      <c r="T541" t="str">
        <v>Saturday</v>
      </c>
      <c r="U541" t="str">
        <v>Sat</v>
      </c>
      <c r="V541" t="str">
        <v>Yes</v>
      </c>
      <c r="W541" t="str">
        <v>No</v>
      </c>
      <c r="X541" t="str">
        <v>No</v>
      </c>
      <c r="Y541" t="str">
        <v/>
      </c>
      <c r="Z541">
        <v>2023</v>
      </c>
      <c r="AA541">
        <v>3</v>
      </c>
      <c r="AB541" t="str">
        <v>Summer</v>
      </c>
      <c r="AC541">
        <v>30</v>
      </c>
      <c r="AD541" t="str">
        <v>No</v>
      </c>
      <c r="AE541" t="str">
        <v>No</v>
      </c>
      <c r="AF541" t="str">
        <v>No</v>
      </c>
      <c r="AG541" t="str">
        <v>No</v>
      </c>
      <c r="AH541">
        <v>4</v>
      </c>
      <c r="AI541" t="str">
        <v>2023-06</v>
      </c>
    </row>
    <row r="542">
      <c r="A542" s="1">
        <v>45102</v>
      </c>
      <c r="B542">
        <v>20230625</v>
      </c>
      <c r="C542">
        <v>2023</v>
      </c>
      <c r="D542">
        <v>202306</v>
      </c>
      <c r="E542" t="str">
        <v>2023-06</v>
      </c>
      <c r="F542">
        <v>2</v>
      </c>
      <c r="G542" t="str">
        <v>2023-Q2</v>
      </c>
      <c r="H542">
        <v>6</v>
      </c>
      <c r="I542" t="str">
        <v>June</v>
      </c>
      <c r="J542" t="str">
        <v>Jun</v>
      </c>
      <c r="K542" t="str">
        <v>Jun 2023</v>
      </c>
      <c r="L542">
        <v>26</v>
      </c>
      <c r="M542">
        <v>25</v>
      </c>
      <c r="N542">
        <v>2023</v>
      </c>
      <c r="O542" s="1">
        <v>45102</v>
      </c>
      <c r="P542" s="1">
        <v>45108</v>
      </c>
      <c r="Q542">
        <v>25</v>
      </c>
      <c r="R542">
        <v>176</v>
      </c>
      <c r="S542">
        <v>1</v>
      </c>
      <c r="T542" t="str">
        <v>Sunday</v>
      </c>
      <c r="U542" t="str">
        <v>Sun</v>
      </c>
      <c r="V542" t="str">
        <v>Yes</v>
      </c>
      <c r="W542" t="str">
        <v>No</v>
      </c>
      <c r="X542" t="str">
        <v>No</v>
      </c>
      <c r="Y542" t="str">
        <v/>
      </c>
      <c r="Z542">
        <v>2023</v>
      </c>
      <c r="AA542">
        <v>3</v>
      </c>
      <c r="AB542" t="str">
        <v>Summer</v>
      </c>
      <c r="AC542">
        <v>30</v>
      </c>
      <c r="AD542" t="str">
        <v>No</v>
      </c>
      <c r="AE542" t="str">
        <v>No</v>
      </c>
      <c r="AF542" t="str">
        <v>No</v>
      </c>
      <c r="AG542" t="str">
        <v>No</v>
      </c>
      <c r="AH542">
        <v>4</v>
      </c>
      <c r="AI542" t="str">
        <v>2023-06</v>
      </c>
    </row>
    <row r="543">
      <c r="A543" s="1">
        <v>45103</v>
      </c>
      <c r="B543">
        <v>20230626</v>
      </c>
      <c r="C543">
        <v>2023</v>
      </c>
      <c r="D543">
        <v>202306</v>
      </c>
      <c r="E543" t="str">
        <v>2023-06</v>
      </c>
      <c r="F543">
        <v>2</v>
      </c>
      <c r="G543" t="str">
        <v>2023-Q2</v>
      </c>
      <c r="H543">
        <v>6</v>
      </c>
      <c r="I543" t="str">
        <v>June</v>
      </c>
      <c r="J543" t="str">
        <v>Jun</v>
      </c>
      <c r="K543" t="str">
        <v>Jun 2023</v>
      </c>
      <c r="L543">
        <v>26</v>
      </c>
      <c r="M543">
        <v>26</v>
      </c>
      <c r="N543">
        <v>2023</v>
      </c>
      <c r="O543" s="1">
        <v>45102</v>
      </c>
      <c r="P543" s="1">
        <v>45108</v>
      </c>
      <c r="Q543">
        <v>26</v>
      </c>
      <c r="R543">
        <v>177</v>
      </c>
      <c r="S543">
        <v>2</v>
      </c>
      <c r="T543" t="str">
        <v>Monday</v>
      </c>
      <c r="U543" t="str">
        <v>Mon</v>
      </c>
      <c r="V543" t="str">
        <v>No</v>
      </c>
      <c r="W543" t="str">
        <v>Yes</v>
      </c>
      <c r="X543" t="str">
        <v>No</v>
      </c>
      <c r="Y543" t="str">
        <v/>
      </c>
      <c r="Z543">
        <v>2023</v>
      </c>
      <c r="AA543">
        <v>3</v>
      </c>
      <c r="AB543" t="str">
        <v>Summer</v>
      </c>
      <c r="AC543">
        <v>30</v>
      </c>
      <c r="AD543" t="str">
        <v>No</v>
      </c>
      <c r="AE543" t="str">
        <v>No</v>
      </c>
      <c r="AF543" t="str">
        <v>No</v>
      </c>
      <c r="AG543" t="str">
        <v>No</v>
      </c>
      <c r="AH543">
        <v>4</v>
      </c>
      <c r="AI543" t="str">
        <v>2023-06</v>
      </c>
    </row>
    <row r="544">
      <c r="A544" s="1">
        <v>45104</v>
      </c>
      <c r="B544">
        <v>20230627</v>
      </c>
      <c r="C544">
        <v>2023</v>
      </c>
      <c r="D544">
        <v>202306</v>
      </c>
      <c r="E544" t="str">
        <v>2023-06</v>
      </c>
      <c r="F544">
        <v>2</v>
      </c>
      <c r="G544" t="str">
        <v>2023-Q2</v>
      </c>
      <c r="H544">
        <v>6</v>
      </c>
      <c r="I544" t="str">
        <v>June</v>
      </c>
      <c r="J544" t="str">
        <v>Jun</v>
      </c>
      <c r="K544" t="str">
        <v>Jun 2023</v>
      </c>
      <c r="L544">
        <v>26</v>
      </c>
      <c r="M544">
        <v>26</v>
      </c>
      <c r="N544">
        <v>2023</v>
      </c>
      <c r="O544" s="1">
        <v>45102</v>
      </c>
      <c r="P544" s="1">
        <v>45108</v>
      </c>
      <c r="Q544">
        <v>27</v>
      </c>
      <c r="R544">
        <v>178</v>
      </c>
      <c r="S544">
        <v>3</v>
      </c>
      <c r="T544" t="str">
        <v>Tuesday</v>
      </c>
      <c r="U544" t="str">
        <v>Tue</v>
      </c>
      <c r="V544" t="str">
        <v>No</v>
      </c>
      <c r="W544" t="str">
        <v>Yes</v>
      </c>
      <c r="X544" t="str">
        <v>No</v>
      </c>
      <c r="Y544" t="str">
        <v/>
      </c>
      <c r="Z544">
        <v>2023</v>
      </c>
      <c r="AA544">
        <v>3</v>
      </c>
      <c r="AB544" t="str">
        <v>Summer</v>
      </c>
      <c r="AC544">
        <v>30</v>
      </c>
      <c r="AD544" t="str">
        <v>No</v>
      </c>
      <c r="AE544" t="str">
        <v>No</v>
      </c>
      <c r="AF544" t="str">
        <v>No</v>
      </c>
      <c r="AG544" t="str">
        <v>No</v>
      </c>
      <c r="AH544">
        <v>4</v>
      </c>
      <c r="AI544" t="str">
        <v>2023-06</v>
      </c>
    </row>
    <row r="545">
      <c r="A545" s="1">
        <v>45105</v>
      </c>
      <c r="B545">
        <v>20230628</v>
      </c>
      <c r="C545">
        <v>2023</v>
      </c>
      <c r="D545">
        <v>202306</v>
      </c>
      <c r="E545" t="str">
        <v>2023-06</v>
      </c>
      <c r="F545">
        <v>2</v>
      </c>
      <c r="G545" t="str">
        <v>2023-Q2</v>
      </c>
      <c r="H545">
        <v>6</v>
      </c>
      <c r="I545" t="str">
        <v>June</v>
      </c>
      <c r="J545" t="str">
        <v>Jun</v>
      </c>
      <c r="K545" t="str">
        <v>Jun 2023</v>
      </c>
      <c r="L545">
        <v>26</v>
      </c>
      <c r="M545">
        <v>26</v>
      </c>
      <c r="N545">
        <v>2023</v>
      </c>
      <c r="O545" s="1">
        <v>45102</v>
      </c>
      <c r="P545" s="1">
        <v>45108</v>
      </c>
      <c r="Q545">
        <v>28</v>
      </c>
      <c r="R545">
        <v>179</v>
      </c>
      <c r="S545">
        <v>4</v>
      </c>
      <c r="T545" t="str">
        <v>Wednesday</v>
      </c>
      <c r="U545" t="str">
        <v>Wed</v>
      </c>
      <c r="V545" t="str">
        <v>No</v>
      </c>
      <c r="W545" t="str">
        <v>Yes</v>
      </c>
      <c r="X545" t="str">
        <v>No</v>
      </c>
      <c r="Y545" t="str">
        <v/>
      </c>
      <c r="Z545">
        <v>2023</v>
      </c>
      <c r="AA545">
        <v>3</v>
      </c>
      <c r="AB545" t="str">
        <v>Summer</v>
      </c>
      <c r="AC545">
        <v>30</v>
      </c>
      <c r="AD545" t="str">
        <v>No</v>
      </c>
      <c r="AE545" t="str">
        <v>No</v>
      </c>
      <c r="AF545" t="str">
        <v>No</v>
      </c>
      <c r="AG545" t="str">
        <v>No</v>
      </c>
      <c r="AH545">
        <v>4</v>
      </c>
      <c r="AI545" t="str">
        <v>2023-06</v>
      </c>
    </row>
    <row r="546">
      <c r="A546" s="1">
        <v>45106</v>
      </c>
      <c r="B546">
        <v>20230629</v>
      </c>
      <c r="C546">
        <v>2023</v>
      </c>
      <c r="D546">
        <v>202306</v>
      </c>
      <c r="E546" t="str">
        <v>2023-06</v>
      </c>
      <c r="F546">
        <v>2</v>
      </c>
      <c r="G546" t="str">
        <v>2023-Q2</v>
      </c>
      <c r="H546">
        <v>6</v>
      </c>
      <c r="I546" t="str">
        <v>June</v>
      </c>
      <c r="J546" t="str">
        <v>Jun</v>
      </c>
      <c r="K546" t="str">
        <v>Jun 2023</v>
      </c>
      <c r="L546">
        <v>26</v>
      </c>
      <c r="M546">
        <v>26</v>
      </c>
      <c r="N546">
        <v>2023</v>
      </c>
      <c r="O546" s="1">
        <v>45102</v>
      </c>
      <c r="P546" s="1">
        <v>45108</v>
      </c>
      <c r="Q546">
        <v>29</v>
      </c>
      <c r="R546">
        <v>180</v>
      </c>
      <c r="S546">
        <v>5</v>
      </c>
      <c r="T546" t="str">
        <v>Thursday</v>
      </c>
      <c r="U546" t="str">
        <v>Thu</v>
      </c>
      <c r="V546" t="str">
        <v>No</v>
      </c>
      <c r="W546" t="str">
        <v>Yes</v>
      </c>
      <c r="X546" t="str">
        <v>No</v>
      </c>
      <c r="Y546" t="str">
        <v/>
      </c>
      <c r="Z546">
        <v>2023</v>
      </c>
      <c r="AA546">
        <v>3</v>
      </c>
      <c r="AB546" t="str">
        <v>Summer</v>
      </c>
      <c r="AC546">
        <v>30</v>
      </c>
      <c r="AD546" t="str">
        <v>No</v>
      </c>
      <c r="AE546" t="str">
        <v>No</v>
      </c>
      <c r="AF546" t="str">
        <v>No</v>
      </c>
      <c r="AG546" t="str">
        <v>No</v>
      </c>
      <c r="AH546">
        <v>5</v>
      </c>
      <c r="AI546" t="str">
        <v>2023-06</v>
      </c>
    </row>
    <row r="547">
      <c r="A547" s="1">
        <v>45107</v>
      </c>
      <c r="B547">
        <v>20230630</v>
      </c>
      <c r="C547">
        <v>2023</v>
      </c>
      <c r="D547">
        <v>202306</v>
      </c>
      <c r="E547" t="str">
        <v>2023-06</v>
      </c>
      <c r="F547">
        <v>2</v>
      </c>
      <c r="G547" t="str">
        <v>2023-Q2</v>
      </c>
      <c r="H547">
        <v>6</v>
      </c>
      <c r="I547" t="str">
        <v>June</v>
      </c>
      <c r="J547" t="str">
        <v>Jun</v>
      </c>
      <c r="K547" t="str">
        <v>Jun 2023</v>
      </c>
      <c r="L547">
        <v>26</v>
      </c>
      <c r="M547">
        <v>26</v>
      </c>
      <c r="N547">
        <v>2023</v>
      </c>
      <c r="O547" s="1">
        <v>45102</v>
      </c>
      <c r="P547" s="1">
        <v>45108</v>
      </c>
      <c r="Q547">
        <v>30</v>
      </c>
      <c r="R547">
        <v>181</v>
      </c>
      <c r="S547">
        <v>6</v>
      </c>
      <c r="T547" t="str">
        <v>Friday</v>
      </c>
      <c r="U547" t="str">
        <v>Fri</v>
      </c>
      <c r="V547" t="str">
        <v>No</v>
      </c>
      <c r="W547" t="str">
        <v>Yes</v>
      </c>
      <c r="X547" t="str">
        <v>No</v>
      </c>
      <c r="Y547" t="str">
        <v/>
      </c>
      <c r="Z547">
        <v>2023</v>
      </c>
      <c r="AA547">
        <v>3</v>
      </c>
      <c r="AB547" t="str">
        <v>Summer</v>
      </c>
      <c r="AC547">
        <v>30</v>
      </c>
      <c r="AD547" t="str">
        <v>No</v>
      </c>
      <c r="AE547" t="str">
        <v>Yes</v>
      </c>
      <c r="AF547" t="str">
        <v>Yes</v>
      </c>
      <c r="AG547" t="str">
        <v>No</v>
      </c>
      <c r="AH547">
        <v>5</v>
      </c>
      <c r="AI547" t="str">
        <v>2023-06</v>
      </c>
    </row>
    <row r="548">
      <c r="A548" s="1">
        <v>45108</v>
      </c>
      <c r="B548">
        <v>20230701</v>
      </c>
      <c r="C548">
        <v>2023</v>
      </c>
      <c r="D548">
        <v>202307</v>
      </c>
      <c r="E548" t="str">
        <v>2023-07</v>
      </c>
      <c r="F548">
        <v>3</v>
      </c>
      <c r="G548" t="str">
        <v>2023-Q3</v>
      </c>
      <c r="H548">
        <v>7</v>
      </c>
      <c r="I548" t="str">
        <v>July</v>
      </c>
      <c r="J548" t="str">
        <v>Jul</v>
      </c>
      <c r="K548" t="str">
        <v>Jul 2023</v>
      </c>
      <c r="L548">
        <v>26</v>
      </c>
      <c r="M548">
        <v>26</v>
      </c>
      <c r="N548">
        <v>2023</v>
      </c>
      <c r="O548" s="1">
        <v>45102</v>
      </c>
      <c r="P548" s="1">
        <v>45108</v>
      </c>
      <c r="Q548">
        <v>1</v>
      </c>
      <c r="R548">
        <v>182</v>
      </c>
      <c r="S548">
        <v>7</v>
      </c>
      <c r="T548" t="str">
        <v>Saturday</v>
      </c>
      <c r="U548" t="str">
        <v>Sat</v>
      </c>
      <c r="V548" t="str">
        <v>Yes</v>
      </c>
      <c r="W548" t="str">
        <v>No</v>
      </c>
      <c r="X548" t="str">
        <v>No</v>
      </c>
      <c r="Y548" t="str">
        <v/>
      </c>
      <c r="Z548">
        <v>2023</v>
      </c>
      <c r="AA548">
        <v>4</v>
      </c>
      <c r="AB548" t="str">
        <v>Summer</v>
      </c>
      <c r="AC548">
        <v>31</v>
      </c>
      <c r="AD548" t="str">
        <v>Yes</v>
      </c>
      <c r="AE548" t="str">
        <v>No</v>
      </c>
      <c r="AF548" t="str">
        <v>No</v>
      </c>
      <c r="AG548" t="str">
        <v>No</v>
      </c>
      <c r="AH548">
        <v>1</v>
      </c>
      <c r="AI548" t="str">
        <v>2023-07</v>
      </c>
    </row>
    <row r="549">
      <c r="A549" s="1">
        <v>45109</v>
      </c>
      <c r="B549">
        <v>20230702</v>
      </c>
      <c r="C549">
        <v>2023</v>
      </c>
      <c r="D549">
        <v>202307</v>
      </c>
      <c r="E549" t="str">
        <v>2023-07</v>
      </c>
      <c r="F549">
        <v>3</v>
      </c>
      <c r="G549" t="str">
        <v>2023-Q3</v>
      </c>
      <c r="H549">
        <v>7</v>
      </c>
      <c r="I549" t="str">
        <v>July</v>
      </c>
      <c r="J549" t="str">
        <v>Jul</v>
      </c>
      <c r="K549" t="str">
        <v>Jul 2023</v>
      </c>
      <c r="L549">
        <v>27</v>
      </c>
      <c r="M549">
        <v>26</v>
      </c>
      <c r="N549">
        <v>2023</v>
      </c>
      <c r="O549" s="1">
        <v>45109</v>
      </c>
      <c r="P549" s="1">
        <v>45115</v>
      </c>
      <c r="Q549">
        <v>2</v>
      </c>
      <c r="R549">
        <v>183</v>
      </c>
      <c r="S549">
        <v>1</v>
      </c>
      <c r="T549" t="str">
        <v>Sunday</v>
      </c>
      <c r="U549" t="str">
        <v>Sun</v>
      </c>
      <c r="V549" t="str">
        <v>Yes</v>
      </c>
      <c r="W549" t="str">
        <v>No</v>
      </c>
      <c r="X549" t="str">
        <v>No</v>
      </c>
      <c r="Y549" t="str">
        <v/>
      </c>
      <c r="Z549">
        <v>2023</v>
      </c>
      <c r="AA549">
        <v>4</v>
      </c>
      <c r="AB549" t="str">
        <v>Summer</v>
      </c>
      <c r="AC549">
        <v>31</v>
      </c>
      <c r="AD549" t="str">
        <v>No</v>
      </c>
      <c r="AE549" t="str">
        <v>No</v>
      </c>
      <c r="AF549" t="str">
        <v>No</v>
      </c>
      <c r="AG549" t="str">
        <v>No</v>
      </c>
      <c r="AH549">
        <v>1</v>
      </c>
      <c r="AI549" t="str">
        <v>2023-07</v>
      </c>
    </row>
    <row r="550">
      <c r="A550" s="1">
        <v>45110</v>
      </c>
      <c r="B550">
        <v>20230703</v>
      </c>
      <c r="C550">
        <v>2023</v>
      </c>
      <c r="D550">
        <v>202307</v>
      </c>
      <c r="E550" t="str">
        <v>2023-07</v>
      </c>
      <c r="F550">
        <v>3</v>
      </c>
      <c r="G550" t="str">
        <v>2023-Q3</v>
      </c>
      <c r="H550">
        <v>7</v>
      </c>
      <c r="I550" t="str">
        <v>July</v>
      </c>
      <c r="J550" t="str">
        <v>Jul</v>
      </c>
      <c r="K550" t="str">
        <v>Jul 2023</v>
      </c>
      <c r="L550">
        <v>27</v>
      </c>
      <c r="M550">
        <v>27</v>
      </c>
      <c r="N550">
        <v>2023</v>
      </c>
      <c r="O550" s="1">
        <v>45109</v>
      </c>
      <c r="P550" s="1">
        <v>45115</v>
      </c>
      <c r="Q550">
        <v>3</v>
      </c>
      <c r="R550">
        <v>184</v>
      </c>
      <c r="S550">
        <v>2</v>
      </c>
      <c r="T550" t="str">
        <v>Monday</v>
      </c>
      <c r="U550" t="str">
        <v>Mon</v>
      </c>
      <c r="V550" t="str">
        <v>No</v>
      </c>
      <c r="W550" t="str">
        <v>Yes</v>
      </c>
      <c r="X550" t="str">
        <v>No</v>
      </c>
      <c r="Y550" t="str">
        <v/>
      </c>
      <c r="Z550">
        <v>2023</v>
      </c>
      <c r="AA550">
        <v>4</v>
      </c>
      <c r="AB550" t="str">
        <v>Summer</v>
      </c>
      <c r="AC550">
        <v>31</v>
      </c>
      <c r="AD550" t="str">
        <v>No</v>
      </c>
      <c r="AE550" t="str">
        <v>No</v>
      </c>
      <c r="AF550" t="str">
        <v>No</v>
      </c>
      <c r="AG550" t="str">
        <v>No</v>
      </c>
      <c r="AH550">
        <v>1</v>
      </c>
      <c r="AI550" t="str">
        <v>2023-07</v>
      </c>
    </row>
    <row r="551">
      <c r="A551" s="1">
        <v>45111</v>
      </c>
      <c r="B551">
        <v>20230704</v>
      </c>
      <c r="C551">
        <v>2023</v>
      </c>
      <c r="D551">
        <v>202307</v>
      </c>
      <c r="E551" t="str">
        <v>2023-07</v>
      </c>
      <c r="F551">
        <v>3</v>
      </c>
      <c r="G551" t="str">
        <v>2023-Q3</v>
      </c>
      <c r="H551">
        <v>7</v>
      </c>
      <c r="I551" t="str">
        <v>July</v>
      </c>
      <c r="J551" t="str">
        <v>Jul</v>
      </c>
      <c r="K551" t="str">
        <v>Jul 2023</v>
      </c>
      <c r="L551">
        <v>27</v>
      </c>
      <c r="M551">
        <v>27</v>
      </c>
      <c r="N551">
        <v>2023</v>
      </c>
      <c r="O551" s="1">
        <v>45109</v>
      </c>
      <c r="P551" s="1">
        <v>45115</v>
      </c>
      <c r="Q551">
        <v>4</v>
      </c>
      <c r="R551">
        <v>185</v>
      </c>
      <c r="S551">
        <v>3</v>
      </c>
      <c r="T551" t="str">
        <v>Tuesday</v>
      </c>
      <c r="U551" t="str">
        <v>Tue</v>
      </c>
      <c r="V551" t="str">
        <v>No</v>
      </c>
      <c r="W551" t="str">
        <v>Yes</v>
      </c>
      <c r="X551" t="str">
        <v>Yes</v>
      </c>
      <c r="Y551" t="str">
        <v>Independence Day</v>
      </c>
      <c r="Z551">
        <v>2023</v>
      </c>
      <c r="AA551">
        <v>4</v>
      </c>
      <c r="AB551" t="str">
        <v>Summer</v>
      </c>
      <c r="AC551">
        <v>31</v>
      </c>
      <c r="AD551" t="str">
        <v>No</v>
      </c>
      <c r="AE551" t="str">
        <v>No</v>
      </c>
      <c r="AF551" t="str">
        <v>No</v>
      </c>
      <c r="AG551" t="str">
        <v>No</v>
      </c>
      <c r="AH551">
        <v>1</v>
      </c>
      <c r="AI551" t="str">
        <v>2023-07</v>
      </c>
    </row>
    <row r="552">
      <c r="A552" s="1">
        <v>45112</v>
      </c>
      <c r="B552">
        <v>20230705</v>
      </c>
      <c r="C552">
        <v>2023</v>
      </c>
      <c r="D552">
        <v>202307</v>
      </c>
      <c r="E552" t="str">
        <v>2023-07</v>
      </c>
      <c r="F552">
        <v>3</v>
      </c>
      <c r="G552" t="str">
        <v>2023-Q3</v>
      </c>
      <c r="H552">
        <v>7</v>
      </c>
      <c r="I552" t="str">
        <v>July</v>
      </c>
      <c r="J552" t="str">
        <v>Jul</v>
      </c>
      <c r="K552" t="str">
        <v>Jul 2023</v>
      </c>
      <c r="L552">
        <v>27</v>
      </c>
      <c r="M552">
        <v>27</v>
      </c>
      <c r="N552">
        <v>2023</v>
      </c>
      <c r="O552" s="1">
        <v>45109</v>
      </c>
      <c r="P552" s="1">
        <v>45115</v>
      </c>
      <c r="Q552">
        <v>5</v>
      </c>
      <c r="R552">
        <v>186</v>
      </c>
      <c r="S552">
        <v>4</v>
      </c>
      <c r="T552" t="str">
        <v>Wednesday</v>
      </c>
      <c r="U552" t="str">
        <v>Wed</v>
      </c>
      <c r="V552" t="str">
        <v>No</v>
      </c>
      <c r="W552" t="str">
        <v>Yes</v>
      </c>
      <c r="X552" t="str">
        <v>No</v>
      </c>
      <c r="Y552" t="str">
        <v/>
      </c>
      <c r="Z552">
        <v>2023</v>
      </c>
      <c r="AA552">
        <v>4</v>
      </c>
      <c r="AB552" t="str">
        <v>Summer</v>
      </c>
      <c r="AC552">
        <v>31</v>
      </c>
      <c r="AD552" t="str">
        <v>No</v>
      </c>
      <c r="AE552" t="str">
        <v>No</v>
      </c>
      <c r="AF552" t="str">
        <v>No</v>
      </c>
      <c r="AG552" t="str">
        <v>No</v>
      </c>
      <c r="AH552">
        <v>1</v>
      </c>
      <c r="AI552" t="str">
        <v>2023-07</v>
      </c>
    </row>
    <row r="553">
      <c r="A553" s="1">
        <v>45113</v>
      </c>
      <c r="B553">
        <v>20230706</v>
      </c>
      <c r="C553">
        <v>2023</v>
      </c>
      <c r="D553">
        <v>202307</v>
      </c>
      <c r="E553" t="str">
        <v>2023-07</v>
      </c>
      <c r="F553">
        <v>3</v>
      </c>
      <c r="G553" t="str">
        <v>2023-Q3</v>
      </c>
      <c r="H553">
        <v>7</v>
      </c>
      <c r="I553" t="str">
        <v>July</v>
      </c>
      <c r="J553" t="str">
        <v>Jul</v>
      </c>
      <c r="K553" t="str">
        <v>Jul 2023</v>
      </c>
      <c r="L553">
        <v>27</v>
      </c>
      <c r="M553">
        <v>27</v>
      </c>
      <c r="N553">
        <v>2023</v>
      </c>
      <c r="O553" s="1">
        <v>45109</v>
      </c>
      <c r="P553" s="1">
        <v>45115</v>
      </c>
      <c r="Q553">
        <v>6</v>
      </c>
      <c r="R553">
        <v>187</v>
      </c>
      <c r="S553">
        <v>5</v>
      </c>
      <c r="T553" t="str">
        <v>Thursday</v>
      </c>
      <c r="U553" t="str">
        <v>Thu</v>
      </c>
      <c r="V553" t="str">
        <v>No</v>
      </c>
      <c r="W553" t="str">
        <v>Yes</v>
      </c>
      <c r="X553" t="str">
        <v>No</v>
      </c>
      <c r="Y553" t="str">
        <v/>
      </c>
      <c r="Z553">
        <v>2023</v>
      </c>
      <c r="AA553">
        <v>4</v>
      </c>
      <c r="AB553" t="str">
        <v>Summer</v>
      </c>
      <c r="AC553">
        <v>31</v>
      </c>
      <c r="AD553" t="str">
        <v>No</v>
      </c>
      <c r="AE553" t="str">
        <v>No</v>
      </c>
      <c r="AF553" t="str">
        <v>No</v>
      </c>
      <c r="AG553" t="str">
        <v>No</v>
      </c>
      <c r="AH553">
        <v>1</v>
      </c>
      <c r="AI553" t="str">
        <v>2023-07</v>
      </c>
    </row>
    <row r="554">
      <c r="A554" s="1">
        <v>45114</v>
      </c>
      <c r="B554">
        <v>20230707</v>
      </c>
      <c r="C554">
        <v>2023</v>
      </c>
      <c r="D554">
        <v>202307</v>
      </c>
      <c r="E554" t="str">
        <v>2023-07</v>
      </c>
      <c r="F554">
        <v>3</v>
      </c>
      <c r="G554" t="str">
        <v>2023-Q3</v>
      </c>
      <c r="H554">
        <v>7</v>
      </c>
      <c r="I554" t="str">
        <v>July</v>
      </c>
      <c r="J554" t="str">
        <v>Jul</v>
      </c>
      <c r="K554" t="str">
        <v>Jul 2023</v>
      </c>
      <c r="L554">
        <v>27</v>
      </c>
      <c r="M554">
        <v>27</v>
      </c>
      <c r="N554">
        <v>2023</v>
      </c>
      <c r="O554" s="1">
        <v>45109</v>
      </c>
      <c r="P554" s="1">
        <v>45115</v>
      </c>
      <c r="Q554">
        <v>7</v>
      </c>
      <c r="R554">
        <v>188</v>
      </c>
      <c r="S554">
        <v>6</v>
      </c>
      <c r="T554" t="str">
        <v>Friday</v>
      </c>
      <c r="U554" t="str">
        <v>Fri</v>
      </c>
      <c r="V554" t="str">
        <v>No</v>
      </c>
      <c r="W554" t="str">
        <v>Yes</v>
      </c>
      <c r="X554" t="str">
        <v>No</v>
      </c>
      <c r="Y554" t="str">
        <v/>
      </c>
      <c r="Z554">
        <v>2023</v>
      </c>
      <c r="AA554">
        <v>4</v>
      </c>
      <c r="AB554" t="str">
        <v>Summer</v>
      </c>
      <c r="AC554">
        <v>31</v>
      </c>
      <c r="AD554" t="str">
        <v>No</v>
      </c>
      <c r="AE554" t="str">
        <v>No</v>
      </c>
      <c r="AF554" t="str">
        <v>No</v>
      </c>
      <c r="AG554" t="str">
        <v>No</v>
      </c>
      <c r="AH554">
        <v>1</v>
      </c>
      <c r="AI554" t="str">
        <v>2023-07</v>
      </c>
    </row>
    <row r="555">
      <c r="A555" s="1">
        <v>45115</v>
      </c>
      <c r="B555">
        <v>20230708</v>
      </c>
      <c r="C555">
        <v>2023</v>
      </c>
      <c r="D555">
        <v>202307</v>
      </c>
      <c r="E555" t="str">
        <v>2023-07</v>
      </c>
      <c r="F555">
        <v>3</v>
      </c>
      <c r="G555" t="str">
        <v>2023-Q3</v>
      </c>
      <c r="H555">
        <v>7</v>
      </c>
      <c r="I555" t="str">
        <v>July</v>
      </c>
      <c r="J555" t="str">
        <v>Jul</v>
      </c>
      <c r="K555" t="str">
        <v>Jul 2023</v>
      </c>
      <c r="L555">
        <v>27</v>
      </c>
      <c r="M555">
        <v>27</v>
      </c>
      <c r="N555">
        <v>2023</v>
      </c>
      <c r="O555" s="1">
        <v>45109</v>
      </c>
      <c r="P555" s="1">
        <v>45115</v>
      </c>
      <c r="Q555">
        <v>8</v>
      </c>
      <c r="R555">
        <v>189</v>
      </c>
      <c r="S555">
        <v>7</v>
      </c>
      <c r="T555" t="str">
        <v>Saturday</v>
      </c>
      <c r="U555" t="str">
        <v>Sat</v>
      </c>
      <c r="V555" t="str">
        <v>Yes</v>
      </c>
      <c r="W555" t="str">
        <v>No</v>
      </c>
      <c r="X555" t="str">
        <v>No</v>
      </c>
      <c r="Y555" t="str">
        <v/>
      </c>
      <c r="Z555">
        <v>2023</v>
      </c>
      <c r="AA555">
        <v>4</v>
      </c>
      <c r="AB555" t="str">
        <v>Summer</v>
      </c>
      <c r="AC555">
        <v>31</v>
      </c>
      <c r="AD555" t="str">
        <v>No</v>
      </c>
      <c r="AE555" t="str">
        <v>No</v>
      </c>
      <c r="AF555" t="str">
        <v>No</v>
      </c>
      <c r="AG555" t="str">
        <v>No</v>
      </c>
      <c r="AH555">
        <v>2</v>
      </c>
      <c r="AI555" t="str">
        <v>2023-07</v>
      </c>
    </row>
    <row r="556">
      <c r="A556" s="1">
        <v>45116</v>
      </c>
      <c r="B556">
        <v>20230709</v>
      </c>
      <c r="C556">
        <v>2023</v>
      </c>
      <c r="D556">
        <v>202307</v>
      </c>
      <c r="E556" t="str">
        <v>2023-07</v>
      </c>
      <c r="F556">
        <v>3</v>
      </c>
      <c r="G556" t="str">
        <v>2023-Q3</v>
      </c>
      <c r="H556">
        <v>7</v>
      </c>
      <c r="I556" t="str">
        <v>July</v>
      </c>
      <c r="J556" t="str">
        <v>Jul</v>
      </c>
      <c r="K556" t="str">
        <v>Jul 2023</v>
      </c>
      <c r="L556">
        <v>28</v>
      </c>
      <c r="M556">
        <v>27</v>
      </c>
      <c r="N556">
        <v>2023</v>
      </c>
      <c r="O556" s="1">
        <v>45116</v>
      </c>
      <c r="P556" s="1">
        <v>45122</v>
      </c>
      <c r="Q556">
        <v>9</v>
      </c>
      <c r="R556">
        <v>190</v>
      </c>
      <c r="S556">
        <v>1</v>
      </c>
      <c r="T556" t="str">
        <v>Sunday</v>
      </c>
      <c r="U556" t="str">
        <v>Sun</v>
      </c>
      <c r="V556" t="str">
        <v>Yes</v>
      </c>
      <c r="W556" t="str">
        <v>No</v>
      </c>
      <c r="X556" t="str">
        <v>No</v>
      </c>
      <c r="Y556" t="str">
        <v/>
      </c>
      <c r="Z556">
        <v>2023</v>
      </c>
      <c r="AA556">
        <v>4</v>
      </c>
      <c r="AB556" t="str">
        <v>Summer</v>
      </c>
      <c r="AC556">
        <v>31</v>
      </c>
      <c r="AD556" t="str">
        <v>No</v>
      </c>
      <c r="AE556" t="str">
        <v>No</v>
      </c>
      <c r="AF556" t="str">
        <v>No</v>
      </c>
      <c r="AG556" t="str">
        <v>No</v>
      </c>
      <c r="AH556">
        <v>2</v>
      </c>
      <c r="AI556" t="str">
        <v>2023-07</v>
      </c>
    </row>
    <row r="557">
      <c r="A557" s="1">
        <v>45117</v>
      </c>
      <c r="B557">
        <v>20230710</v>
      </c>
      <c r="C557">
        <v>2023</v>
      </c>
      <c r="D557">
        <v>202307</v>
      </c>
      <c r="E557" t="str">
        <v>2023-07</v>
      </c>
      <c r="F557">
        <v>3</v>
      </c>
      <c r="G557" t="str">
        <v>2023-Q3</v>
      </c>
      <c r="H557">
        <v>7</v>
      </c>
      <c r="I557" t="str">
        <v>July</v>
      </c>
      <c r="J557" t="str">
        <v>Jul</v>
      </c>
      <c r="K557" t="str">
        <v>Jul 2023</v>
      </c>
      <c r="L557">
        <v>28</v>
      </c>
      <c r="M557">
        <v>28</v>
      </c>
      <c r="N557">
        <v>2023</v>
      </c>
      <c r="O557" s="1">
        <v>45116</v>
      </c>
      <c r="P557" s="1">
        <v>45122</v>
      </c>
      <c r="Q557">
        <v>10</v>
      </c>
      <c r="R557">
        <v>191</v>
      </c>
      <c r="S557">
        <v>2</v>
      </c>
      <c r="T557" t="str">
        <v>Monday</v>
      </c>
      <c r="U557" t="str">
        <v>Mon</v>
      </c>
      <c r="V557" t="str">
        <v>No</v>
      </c>
      <c r="W557" t="str">
        <v>Yes</v>
      </c>
      <c r="X557" t="str">
        <v>No</v>
      </c>
      <c r="Y557" t="str">
        <v/>
      </c>
      <c r="Z557">
        <v>2023</v>
      </c>
      <c r="AA557">
        <v>4</v>
      </c>
      <c r="AB557" t="str">
        <v>Summer</v>
      </c>
      <c r="AC557">
        <v>31</v>
      </c>
      <c r="AD557" t="str">
        <v>No</v>
      </c>
      <c r="AE557" t="str">
        <v>No</v>
      </c>
      <c r="AF557" t="str">
        <v>No</v>
      </c>
      <c r="AG557" t="str">
        <v>No</v>
      </c>
      <c r="AH557">
        <v>2</v>
      </c>
      <c r="AI557" t="str">
        <v>2023-07</v>
      </c>
    </row>
    <row r="558">
      <c r="A558" s="1">
        <v>45118</v>
      </c>
      <c r="B558">
        <v>20230711</v>
      </c>
      <c r="C558">
        <v>2023</v>
      </c>
      <c r="D558">
        <v>202307</v>
      </c>
      <c r="E558" t="str">
        <v>2023-07</v>
      </c>
      <c r="F558">
        <v>3</v>
      </c>
      <c r="G558" t="str">
        <v>2023-Q3</v>
      </c>
      <c r="H558">
        <v>7</v>
      </c>
      <c r="I558" t="str">
        <v>July</v>
      </c>
      <c r="J558" t="str">
        <v>Jul</v>
      </c>
      <c r="K558" t="str">
        <v>Jul 2023</v>
      </c>
      <c r="L558">
        <v>28</v>
      </c>
      <c r="M558">
        <v>28</v>
      </c>
      <c r="N558">
        <v>2023</v>
      </c>
      <c r="O558" s="1">
        <v>45116</v>
      </c>
      <c r="P558" s="1">
        <v>45122</v>
      </c>
      <c r="Q558">
        <v>11</v>
      </c>
      <c r="R558">
        <v>192</v>
      </c>
      <c r="S558">
        <v>3</v>
      </c>
      <c r="T558" t="str">
        <v>Tuesday</v>
      </c>
      <c r="U558" t="str">
        <v>Tue</v>
      </c>
      <c r="V558" t="str">
        <v>No</v>
      </c>
      <c r="W558" t="str">
        <v>Yes</v>
      </c>
      <c r="X558" t="str">
        <v>No</v>
      </c>
      <c r="Y558" t="str">
        <v/>
      </c>
      <c r="Z558">
        <v>2023</v>
      </c>
      <c r="AA558">
        <v>4</v>
      </c>
      <c r="AB558" t="str">
        <v>Summer</v>
      </c>
      <c r="AC558">
        <v>31</v>
      </c>
      <c r="AD558" t="str">
        <v>No</v>
      </c>
      <c r="AE558" t="str">
        <v>No</v>
      </c>
      <c r="AF558" t="str">
        <v>No</v>
      </c>
      <c r="AG558" t="str">
        <v>No</v>
      </c>
      <c r="AH558">
        <v>2</v>
      </c>
      <c r="AI558" t="str">
        <v>2023-07</v>
      </c>
    </row>
    <row r="559">
      <c r="A559" s="1">
        <v>45119</v>
      </c>
      <c r="B559">
        <v>20230712</v>
      </c>
      <c r="C559">
        <v>2023</v>
      </c>
      <c r="D559">
        <v>202307</v>
      </c>
      <c r="E559" t="str">
        <v>2023-07</v>
      </c>
      <c r="F559">
        <v>3</v>
      </c>
      <c r="G559" t="str">
        <v>2023-Q3</v>
      </c>
      <c r="H559">
        <v>7</v>
      </c>
      <c r="I559" t="str">
        <v>July</v>
      </c>
      <c r="J559" t="str">
        <v>Jul</v>
      </c>
      <c r="K559" t="str">
        <v>Jul 2023</v>
      </c>
      <c r="L559">
        <v>28</v>
      </c>
      <c r="M559">
        <v>28</v>
      </c>
      <c r="N559">
        <v>2023</v>
      </c>
      <c r="O559" s="1">
        <v>45116</v>
      </c>
      <c r="P559" s="1">
        <v>45122</v>
      </c>
      <c r="Q559">
        <v>12</v>
      </c>
      <c r="R559">
        <v>193</v>
      </c>
      <c r="S559">
        <v>4</v>
      </c>
      <c r="T559" t="str">
        <v>Wednesday</v>
      </c>
      <c r="U559" t="str">
        <v>Wed</v>
      </c>
      <c r="V559" t="str">
        <v>No</v>
      </c>
      <c r="W559" t="str">
        <v>Yes</v>
      </c>
      <c r="X559" t="str">
        <v>No</v>
      </c>
      <c r="Y559" t="str">
        <v/>
      </c>
      <c r="Z559">
        <v>2023</v>
      </c>
      <c r="AA559">
        <v>4</v>
      </c>
      <c r="AB559" t="str">
        <v>Summer</v>
      </c>
      <c r="AC559">
        <v>31</v>
      </c>
      <c r="AD559" t="str">
        <v>No</v>
      </c>
      <c r="AE559" t="str">
        <v>No</v>
      </c>
      <c r="AF559" t="str">
        <v>No</v>
      </c>
      <c r="AG559" t="str">
        <v>No</v>
      </c>
      <c r="AH559">
        <v>2</v>
      </c>
      <c r="AI559" t="str">
        <v>2023-07</v>
      </c>
    </row>
    <row r="560">
      <c r="A560" s="1">
        <v>45120</v>
      </c>
      <c r="B560">
        <v>20230713</v>
      </c>
      <c r="C560">
        <v>2023</v>
      </c>
      <c r="D560">
        <v>202307</v>
      </c>
      <c r="E560" t="str">
        <v>2023-07</v>
      </c>
      <c r="F560">
        <v>3</v>
      </c>
      <c r="G560" t="str">
        <v>2023-Q3</v>
      </c>
      <c r="H560">
        <v>7</v>
      </c>
      <c r="I560" t="str">
        <v>July</v>
      </c>
      <c r="J560" t="str">
        <v>Jul</v>
      </c>
      <c r="K560" t="str">
        <v>Jul 2023</v>
      </c>
      <c r="L560">
        <v>28</v>
      </c>
      <c r="M560">
        <v>28</v>
      </c>
      <c r="N560">
        <v>2023</v>
      </c>
      <c r="O560" s="1">
        <v>45116</v>
      </c>
      <c r="P560" s="1">
        <v>45122</v>
      </c>
      <c r="Q560">
        <v>13</v>
      </c>
      <c r="R560">
        <v>194</v>
      </c>
      <c r="S560">
        <v>5</v>
      </c>
      <c r="T560" t="str">
        <v>Thursday</v>
      </c>
      <c r="U560" t="str">
        <v>Thu</v>
      </c>
      <c r="V560" t="str">
        <v>No</v>
      </c>
      <c r="W560" t="str">
        <v>Yes</v>
      </c>
      <c r="X560" t="str">
        <v>No</v>
      </c>
      <c r="Y560" t="str">
        <v/>
      </c>
      <c r="Z560">
        <v>2023</v>
      </c>
      <c r="AA560">
        <v>4</v>
      </c>
      <c r="AB560" t="str">
        <v>Summer</v>
      </c>
      <c r="AC560">
        <v>31</v>
      </c>
      <c r="AD560" t="str">
        <v>No</v>
      </c>
      <c r="AE560" t="str">
        <v>No</v>
      </c>
      <c r="AF560" t="str">
        <v>No</v>
      </c>
      <c r="AG560" t="str">
        <v>No</v>
      </c>
      <c r="AH560">
        <v>2</v>
      </c>
      <c r="AI560" t="str">
        <v>2023-07</v>
      </c>
    </row>
    <row r="561">
      <c r="A561" s="1">
        <v>45121</v>
      </c>
      <c r="B561">
        <v>20230714</v>
      </c>
      <c r="C561">
        <v>2023</v>
      </c>
      <c r="D561">
        <v>202307</v>
      </c>
      <c r="E561" t="str">
        <v>2023-07</v>
      </c>
      <c r="F561">
        <v>3</v>
      </c>
      <c r="G561" t="str">
        <v>2023-Q3</v>
      </c>
      <c r="H561">
        <v>7</v>
      </c>
      <c r="I561" t="str">
        <v>July</v>
      </c>
      <c r="J561" t="str">
        <v>Jul</v>
      </c>
      <c r="K561" t="str">
        <v>Jul 2023</v>
      </c>
      <c r="L561">
        <v>28</v>
      </c>
      <c r="M561">
        <v>28</v>
      </c>
      <c r="N561">
        <v>2023</v>
      </c>
      <c r="O561" s="1">
        <v>45116</v>
      </c>
      <c r="P561" s="1">
        <v>45122</v>
      </c>
      <c r="Q561">
        <v>14</v>
      </c>
      <c r="R561">
        <v>195</v>
      </c>
      <c r="S561">
        <v>6</v>
      </c>
      <c r="T561" t="str">
        <v>Friday</v>
      </c>
      <c r="U561" t="str">
        <v>Fri</v>
      </c>
      <c r="V561" t="str">
        <v>No</v>
      </c>
      <c r="W561" t="str">
        <v>Yes</v>
      </c>
      <c r="X561" t="str">
        <v>No</v>
      </c>
      <c r="Y561" t="str">
        <v/>
      </c>
      <c r="Z561">
        <v>2023</v>
      </c>
      <c r="AA561">
        <v>4</v>
      </c>
      <c r="AB561" t="str">
        <v>Summer</v>
      </c>
      <c r="AC561">
        <v>31</v>
      </c>
      <c r="AD561" t="str">
        <v>No</v>
      </c>
      <c r="AE561" t="str">
        <v>No</v>
      </c>
      <c r="AF561" t="str">
        <v>No</v>
      </c>
      <c r="AG561" t="str">
        <v>No</v>
      </c>
      <c r="AH561">
        <v>2</v>
      </c>
      <c r="AI561" t="str">
        <v>2023-07</v>
      </c>
    </row>
    <row r="562">
      <c r="A562" s="1">
        <v>45122</v>
      </c>
      <c r="B562">
        <v>20230715</v>
      </c>
      <c r="C562">
        <v>2023</v>
      </c>
      <c r="D562">
        <v>202307</v>
      </c>
      <c r="E562" t="str">
        <v>2023-07</v>
      </c>
      <c r="F562">
        <v>3</v>
      </c>
      <c r="G562" t="str">
        <v>2023-Q3</v>
      </c>
      <c r="H562">
        <v>7</v>
      </c>
      <c r="I562" t="str">
        <v>July</v>
      </c>
      <c r="J562" t="str">
        <v>Jul</v>
      </c>
      <c r="K562" t="str">
        <v>Jul 2023</v>
      </c>
      <c r="L562">
        <v>28</v>
      </c>
      <c r="M562">
        <v>28</v>
      </c>
      <c r="N562">
        <v>2023</v>
      </c>
      <c r="O562" s="1">
        <v>45116</v>
      </c>
      <c r="P562" s="1">
        <v>45122</v>
      </c>
      <c r="Q562">
        <v>15</v>
      </c>
      <c r="R562">
        <v>196</v>
      </c>
      <c r="S562">
        <v>7</v>
      </c>
      <c r="T562" t="str">
        <v>Saturday</v>
      </c>
      <c r="U562" t="str">
        <v>Sat</v>
      </c>
      <c r="V562" t="str">
        <v>Yes</v>
      </c>
      <c r="W562" t="str">
        <v>No</v>
      </c>
      <c r="X562" t="str">
        <v>No</v>
      </c>
      <c r="Y562" t="str">
        <v/>
      </c>
      <c r="Z562">
        <v>2023</v>
      </c>
      <c r="AA562">
        <v>4</v>
      </c>
      <c r="AB562" t="str">
        <v>Summer</v>
      </c>
      <c r="AC562">
        <v>31</v>
      </c>
      <c r="AD562" t="str">
        <v>No</v>
      </c>
      <c r="AE562" t="str">
        <v>No</v>
      </c>
      <c r="AF562" t="str">
        <v>No</v>
      </c>
      <c r="AG562" t="str">
        <v>No</v>
      </c>
      <c r="AH562">
        <v>3</v>
      </c>
      <c r="AI562" t="str">
        <v>2023-07</v>
      </c>
    </row>
    <row r="563">
      <c r="A563" s="1">
        <v>45123</v>
      </c>
      <c r="B563">
        <v>20230716</v>
      </c>
      <c r="C563">
        <v>2023</v>
      </c>
      <c r="D563">
        <v>202307</v>
      </c>
      <c r="E563" t="str">
        <v>2023-07</v>
      </c>
      <c r="F563">
        <v>3</v>
      </c>
      <c r="G563" t="str">
        <v>2023-Q3</v>
      </c>
      <c r="H563">
        <v>7</v>
      </c>
      <c r="I563" t="str">
        <v>July</v>
      </c>
      <c r="J563" t="str">
        <v>Jul</v>
      </c>
      <c r="K563" t="str">
        <v>Jul 2023</v>
      </c>
      <c r="L563">
        <v>29</v>
      </c>
      <c r="M563">
        <v>28</v>
      </c>
      <c r="N563">
        <v>2023</v>
      </c>
      <c r="O563" s="1">
        <v>45123</v>
      </c>
      <c r="P563" s="1">
        <v>45129</v>
      </c>
      <c r="Q563">
        <v>16</v>
      </c>
      <c r="R563">
        <v>197</v>
      </c>
      <c r="S563">
        <v>1</v>
      </c>
      <c r="T563" t="str">
        <v>Sunday</v>
      </c>
      <c r="U563" t="str">
        <v>Sun</v>
      </c>
      <c r="V563" t="str">
        <v>Yes</v>
      </c>
      <c r="W563" t="str">
        <v>No</v>
      </c>
      <c r="X563" t="str">
        <v>No</v>
      </c>
      <c r="Y563" t="str">
        <v/>
      </c>
      <c r="Z563">
        <v>2023</v>
      </c>
      <c r="AA563">
        <v>4</v>
      </c>
      <c r="AB563" t="str">
        <v>Summer</v>
      </c>
      <c r="AC563">
        <v>31</v>
      </c>
      <c r="AD563" t="str">
        <v>No</v>
      </c>
      <c r="AE563" t="str">
        <v>No</v>
      </c>
      <c r="AF563" t="str">
        <v>No</v>
      </c>
      <c r="AG563" t="str">
        <v>No</v>
      </c>
      <c r="AH563">
        <v>3</v>
      </c>
      <c r="AI563" t="str">
        <v>2023-07</v>
      </c>
    </row>
    <row r="564">
      <c r="A564" s="1">
        <v>45124</v>
      </c>
      <c r="B564">
        <v>20230717</v>
      </c>
      <c r="C564">
        <v>2023</v>
      </c>
      <c r="D564">
        <v>202307</v>
      </c>
      <c r="E564" t="str">
        <v>2023-07</v>
      </c>
      <c r="F564">
        <v>3</v>
      </c>
      <c r="G564" t="str">
        <v>2023-Q3</v>
      </c>
      <c r="H564">
        <v>7</v>
      </c>
      <c r="I564" t="str">
        <v>July</v>
      </c>
      <c r="J564" t="str">
        <v>Jul</v>
      </c>
      <c r="K564" t="str">
        <v>Jul 2023</v>
      </c>
      <c r="L564">
        <v>29</v>
      </c>
      <c r="M564">
        <v>29</v>
      </c>
      <c r="N564">
        <v>2023</v>
      </c>
      <c r="O564" s="1">
        <v>45123</v>
      </c>
      <c r="P564" s="1">
        <v>45129</v>
      </c>
      <c r="Q564">
        <v>17</v>
      </c>
      <c r="R564">
        <v>198</v>
      </c>
      <c r="S564">
        <v>2</v>
      </c>
      <c r="T564" t="str">
        <v>Monday</v>
      </c>
      <c r="U564" t="str">
        <v>Mon</v>
      </c>
      <c r="V564" t="str">
        <v>No</v>
      </c>
      <c r="W564" t="str">
        <v>Yes</v>
      </c>
      <c r="X564" t="str">
        <v>No</v>
      </c>
      <c r="Y564" t="str">
        <v/>
      </c>
      <c r="Z564">
        <v>2023</v>
      </c>
      <c r="AA564">
        <v>4</v>
      </c>
      <c r="AB564" t="str">
        <v>Summer</v>
      </c>
      <c r="AC564">
        <v>31</v>
      </c>
      <c r="AD564" t="str">
        <v>No</v>
      </c>
      <c r="AE564" t="str">
        <v>No</v>
      </c>
      <c r="AF564" t="str">
        <v>No</v>
      </c>
      <c r="AG564" t="str">
        <v>No</v>
      </c>
      <c r="AH564">
        <v>3</v>
      </c>
      <c r="AI564" t="str">
        <v>2023-07</v>
      </c>
    </row>
    <row r="565">
      <c r="A565" s="1">
        <v>45125</v>
      </c>
      <c r="B565">
        <v>20230718</v>
      </c>
      <c r="C565">
        <v>2023</v>
      </c>
      <c r="D565">
        <v>202307</v>
      </c>
      <c r="E565" t="str">
        <v>2023-07</v>
      </c>
      <c r="F565">
        <v>3</v>
      </c>
      <c r="G565" t="str">
        <v>2023-Q3</v>
      </c>
      <c r="H565">
        <v>7</v>
      </c>
      <c r="I565" t="str">
        <v>July</v>
      </c>
      <c r="J565" t="str">
        <v>Jul</v>
      </c>
      <c r="K565" t="str">
        <v>Jul 2023</v>
      </c>
      <c r="L565">
        <v>29</v>
      </c>
      <c r="M565">
        <v>29</v>
      </c>
      <c r="N565">
        <v>2023</v>
      </c>
      <c r="O565" s="1">
        <v>45123</v>
      </c>
      <c r="P565" s="1">
        <v>45129</v>
      </c>
      <c r="Q565">
        <v>18</v>
      </c>
      <c r="R565">
        <v>199</v>
      </c>
      <c r="S565">
        <v>3</v>
      </c>
      <c r="T565" t="str">
        <v>Tuesday</v>
      </c>
      <c r="U565" t="str">
        <v>Tue</v>
      </c>
      <c r="V565" t="str">
        <v>No</v>
      </c>
      <c r="W565" t="str">
        <v>Yes</v>
      </c>
      <c r="X565" t="str">
        <v>No</v>
      </c>
      <c r="Y565" t="str">
        <v/>
      </c>
      <c r="Z565">
        <v>2023</v>
      </c>
      <c r="AA565">
        <v>4</v>
      </c>
      <c r="AB565" t="str">
        <v>Summer</v>
      </c>
      <c r="AC565">
        <v>31</v>
      </c>
      <c r="AD565" t="str">
        <v>No</v>
      </c>
      <c r="AE565" t="str">
        <v>No</v>
      </c>
      <c r="AF565" t="str">
        <v>No</v>
      </c>
      <c r="AG565" t="str">
        <v>No</v>
      </c>
      <c r="AH565">
        <v>3</v>
      </c>
      <c r="AI565" t="str">
        <v>2023-07</v>
      </c>
    </row>
    <row r="566">
      <c r="A566" s="1">
        <v>45126</v>
      </c>
      <c r="B566">
        <v>20230719</v>
      </c>
      <c r="C566">
        <v>2023</v>
      </c>
      <c r="D566">
        <v>202307</v>
      </c>
      <c r="E566" t="str">
        <v>2023-07</v>
      </c>
      <c r="F566">
        <v>3</v>
      </c>
      <c r="G566" t="str">
        <v>2023-Q3</v>
      </c>
      <c r="H566">
        <v>7</v>
      </c>
      <c r="I566" t="str">
        <v>July</v>
      </c>
      <c r="J566" t="str">
        <v>Jul</v>
      </c>
      <c r="K566" t="str">
        <v>Jul 2023</v>
      </c>
      <c r="L566">
        <v>29</v>
      </c>
      <c r="M566">
        <v>29</v>
      </c>
      <c r="N566">
        <v>2023</v>
      </c>
      <c r="O566" s="1">
        <v>45123</v>
      </c>
      <c r="P566" s="1">
        <v>45129</v>
      </c>
      <c r="Q566">
        <v>19</v>
      </c>
      <c r="R566">
        <v>200</v>
      </c>
      <c r="S566">
        <v>4</v>
      </c>
      <c r="T566" t="str">
        <v>Wednesday</v>
      </c>
      <c r="U566" t="str">
        <v>Wed</v>
      </c>
      <c r="V566" t="str">
        <v>No</v>
      </c>
      <c r="W566" t="str">
        <v>Yes</v>
      </c>
      <c r="X566" t="str">
        <v>No</v>
      </c>
      <c r="Y566" t="str">
        <v/>
      </c>
      <c r="Z566">
        <v>2023</v>
      </c>
      <c r="AA566">
        <v>4</v>
      </c>
      <c r="AB566" t="str">
        <v>Summer</v>
      </c>
      <c r="AC566">
        <v>31</v>
      </c>
      <c r="AD566" t="str">
        <v>No</v>
      </c>
      <c r="AE566" t="str">
        <v>No</v>
      </c>
      <c r="AF566" t="str">
        <v>No</v>
      </c>
      <c r="AG566" t="str">
        <v>No</v>
      </c>
      <c r="AH566">
        <v>3</v>
      </c>
      <c r="AI566" t="str">
        <v>2023-07</v>
      </c>
    </row>
    <row r="567">
      <c r="A567" s="1">
        <v>45127</v>
      </c>
      <c r="B567">
        <v>20230720</v>
      </c>
      <c r="C567">
        <v>2023</v>
      </c>
      <c r="D567">
        <v>202307</v>
      </c>
      <c r="E567" t="str">
        <v>2023-07</v>
      </c>
      <c r="F567">
        <v>3</v>
      </c>
      <c r="G567" t="str">
        <v>2023-Q3</v>
      </c>
      <c r="H567">
        <v>7</v>
      </c>
      <c r="I567" t="str">
        <v>July</v>
      </c>
      <c r="J567" t="str">
        <v>Jul</v>
      </c>
      <c r="K567" t="str">
        <v>Jul 2023</v>
      </c>
      <c r="L567">
        <v>29</v>
      </c>
      <c r="M567">
        <v>29</v>
      </c>
      <c r="N567">
        <v>2023</v>
      </c>
      <c r="O567" s="1">
        <v>45123</v>
      </c>
      <c r="P567" s="1">
        <v>45129</v>
      </c>
      <c r="Q567">
        <v>20</v>
      </c>
      <c r="R567">
        <v>201</v>
      </c>
      <c r="S567">
        <v>5</v>
      </c>
      <c r="T567" t="str">
        <v>Thursday</v>
      </c>
      <c r="U567" t="str">
        <v>Thu</v>
      </c>
      <c r="V567" t="str">
        <v>No</v>
      </c>
      <c r="W567" t="str">
        <v>Yes</v>
      </c>
      <c r="X567" t="str">
        <v>No</v>
      </c>
      <c r="Y567" t="str">
        <v/>
      </c>
      <c r="Z567">
        <v>2023</v>
      </c>
      <c r="AA567">
        <v>4</v>
      </c>
      <c r="AB567" t="str">
        <v>Summer</v>
      </c>
      <c r="AC567">
        <v>31</v>
      </c>
      <c r="AD567" t="str">
        <v>No</v>
      </c>
      <c r="AE567" t="str">
        <v>No</v>
      </c>
      <c r="AF567" t="str">
        <v>No</v>
      </c>
      <c r="AG567" t="str">
        <v>No</v>
      </c>
      <c r="AH567">
        <v>3</v>
      </c>
      <c r="AI567" t="str">
        <v>2023-07</v>
      </c>
    </row>
    <row r="568">
      <c r="A568" s="1">
        <v>45128</v>
      </c>
      <c r="B568">
        <v>20230721</v>
      </c>
      <c r="C568">
        <v>2023</v>
      </c>
      <c r="D568">
        <v>202307</v>
      </c>
      <c r="E568" t="str">
        <v>2023-07</v>
      </c>
      <c r="F568">
        <v>3</v>
      </c>
      <c r="G568" t="str">
        <v>2023-Q3</v>
      </c>
      <c r="H568">
        <v>7</v>
      </c>
      <c r="I568" t="str">
        <v>July</v>
      </c>
      <c r="J568" t="str">
        <v>Jul</v>
      </c>
      <c r="K568" t="str">
        <v>Jul 2023</v>
      </c>
      <c r="L568">
        <v>29</v>
      </c>
      <c r="M568">
        <v>29</v>
      </c>
      <c r="N568">
        <v>2023</v>
      </c>
      <c r="O568" s="1">
        <v>45123</v>
      </c>
      <c r="P568" s="1">
        <v>45129</v>
      </c>
      <c r="Q568">
        <v>21</v>
      </c>
      <c r="R568">
        <v>202</v>
      </c>
      <c r="S568">
        <v>6</v>
      </c>
      <c r="T568" t="str">
        <v>Friday</v>
      </c>
      <c r="U568" t="str">
        <v>Fri</v>
      </c>
      <c r="V568" t="str">
        <v>No</v>
      </c>
      <c r="W568" t="str">
        <v>Yes</v>
      </c>
      <c r="X568" t="str">
        <v>No</v>
      </c>
      <c r="Y568" t="str">
        <v/>
      </c>
      <c r="Z568">
        <v>2023</v>
      </c>
      <c r="AA568">
        <v>4</v>
      </c>
      <c r="AB568" t="str">
        <v>Summer</v>
      </c>
      <c r="AC568">
        <v>31</v>
      </c>
      <c r="AD568" t="str">
        <v>No</v>
      </c>
      <c r="AE568" t="str">
        <v>No</v>
      </c>
      <c r="AF568" t="str">
        <v>No</v>
      </c>
      <c r="AG568" t="str">
        <v>No</v>
      </c>
      <c r="AH568">
        <v>3</v>
      </c>
      <c r="AI568" t="str">
        <v>2023-07</v>
      </c>
    </row>
    <row r="569">
      <c r="A569" s="1">
        <v>45129</v>
      </c>
      <c r="B569">
        <v>20230722</v>
      </c>
      <c r="C569">
        <v>2023</v>
      </c>
      <c r="D569">
        <v>202307</v>
      </c>
      <c r="E569" t="str">
        <v>2023-07</v>
      </c>
      <c r="F569">
        <v>3</v>
      </c>
      <c r="G569" t="str">
        <v>2023-Q3</v>
      </c>
      <c r="H569">
        <v>7</v>
      </c>
      <c r="I569" t="str">
        <v>July</v>
      </c>
      <c r="J569" t="str">
        <v>Jul</v>
      </c>
      <c r="K569" t="str">
        <v>Jul 2023</v>
      </c>
      <c r="L569">
        <v>29</v>
      </c>
      <c r="M569">
        <v>29</v>
      </c>
      <c r="N569">
        <v>2023</v>
      </c>
      <c r="O569" s="1">
        <v>45123</v>
      </c>
      <c r="P569" s="1">
        <v>45129</v>
      </c>
      <c r="Q569">
        <v>22</v>
      </c>
      <c r="R569">
        <v>203</v>
      </c>
      <c r="S569">
        <v>7</v>
      </c>
      <c r="T569" t="str">
        <v>Saturday</v>
      </c>
      <c r="U569" t="str">
        <v>Sat</v>
      </c>
      <c r="V569" t="str">
        <v>Yes</v>
      </c>
      <c r="W569" t="str">
        <v>No</v>
      </c>
      <c r="X569" t="str">
        <v>No</v>
      </c>
      <c r="Y569" t="str">
        <v/>
      </c>
      <c r="Z569">
        <v>2023</v>
      </c>
      <c r="AA569">
        <v>4</v>
      </c>
      <c r="AB569" t="str">
        <v>Summer</v>
      </c>
      <c r="AC569">
        <v>31</v>
      </c>
      <c r="AD569" t="str">
        <v>No</v>
      </c>
      <c r="AE569" t="str">
        <v>No</v>
      </c>
      <c r="AF569" t="str">
        <v>No</v>
      </c>
      <c r="AG569" t="str">
        <v>No</v>
      </c>
      <c r="AH569">
        <v>4</v>
      </c>
      <c r="AI569" t="str">
        <v>2023-07</v>
      </c>
    </row>
    <row r="570">
      <c r="A570" s="1">
        <v>45130</v>
      </c>
      <c r="B570">
        <v>20230723</v>
      </c>
      <c r="C570">
        <v>2023</v>
      </c>
      <c r="D570">
        <v>202307</v>
      </c>
      <c r="E570" t="str">
        <v>2023-07</v>
      </c>
      <c r="F570">
        <v>3</v>
      </c>
      <c r="G570" t="str">
        <v>2023-Q3</v>
      </c>
      <c r="H570">
        <v>7</v>
      </c>
      <c r="I570" t="str">
        <v>July</v>
      </c>
      <c r="J570" t="str">
        <v>Jul</v>
      </c>
      <c r="K570" t="str">
        <v>Jul 2023</v>
      </c>
      <c r="L570">
        <v>30</v>
      </c>
      <c r="M570">
        <v>29</v>
      </c>
      <c r="N570">
        <v>2023</v>
      </c>
      <c r="O570" s="1">
        <v>45130</v>
      </c>
      <c r="P570" s="1">
        <v>45136</v>
      </c>
      <c r="Q570">
        <v>23</v>
      </c>
      <c r="R570">
        <v>204</v>
      </c>
      <c r="S570">
        <v>1</v>
      </c>
      <c r="T570" t="str">
        <v>Sunday</v>
      </c>
      <c r="U570" t="str">
        <v>Sun</v>
      </c>
      <c r="V570" t="str">
        <v>Yes</v>
      </c>
      <c r="W570" t="str">
        <v>No</v>
      </c>
      <c r="X570" t="str">
        <v>No</v>
      </c>
      <c r="Y570" t="str">
        <v/>
      </c>
      <c r="Z570">
        <v>2023</v>
      </c>
      <c r="AA570">
        <v>4</v>
      </c>
      <c r="AB570" t="str">
        <v>Summer</v>
      </c>
      <c r="AC570">
        <v>31</v>
      </c>
      <c r="AD570" t="str">
        <v>No</v>
      </c>
      <c r="AE570" t="str">
        <v>No</v>
      </c>
      <c r="AF570" t="str">
        <v>No</v>
      </c>
      <c r="AG570" t="str">
        <v>No</v>
      </c>
      <c r="AH570">
        <v>4</v>
      </c>
      <c r="AI570" t="str">
        <v>2023-07</v>
      </c>
    </row>
    <row r="571">
      <c r="A571" s="1">
        <v>45131</v>
      </c>
      <c r="B571">
        <v>20230724</v>
      </c>
      <c r="C571">
        <v>2023</v>
      </c>
      <c r="D571">
        <v>202307</v>
      </c>
      <c r="E571" t="str">
        <v>2023-07</v>
      </c>
      <c r="F571">
        <v>3</v>
      </c>
      <c r="G571" t="str">
        <v>2023-Q3</v>
      </c>
      <c r="H571">
        <v>7</v>
      </c>
      <c r="I571" t="str">
        <v>July</v>
      </c>
      <c r="J571" t="str">
        <v>Jul</v>
      </c>
      <c r="K571" t="str">
        <v>Jul 2023</v>
      </c>
      <c r="L571">
        <v>30</v>
      </c>
      <c r="M571">
        <v>30</v>
      </c>
      <c r="N571">
        <v>2023</v>
      </c>
      <c r="O571" s="1">
        <v>45130</v>
      </c>
      <c r="P571" s="1">
        <v>45136</v>
      </c>
      <c r="Q571">
        <v>24</v>
      </c>
      <c r="R571">
        <v>205</v>
      </c>
      <c r="S571">
        <v>2</v>
      </c>
      <c r="T571" t="str">
        <v>Monday</v>
      </c>
      <c r="U571" t="str">
        <v>Mon</v>
      </c>
      <c r="V571" t="str">
        <v>No</v>
      </c>
      <c r="W571" t="str">
        <v>Yes</v>
      </c>
      <c r="X571" t="str">
        <v>No</v>
      </c>
      <c r="Y571" t="str">
        <v/>
      </c>
      <c r="Z571">
        <v>2023</v>
      </c>
      <c r="AA571">
        <v>4</v>
      </c>
      <c r="AB571" t="str">
        <v>Summer</v>
      </c>
      <c r="AC571">
        <v>31</v>
      </c>
      <c r="AD571" t="str">
        <v>No</v>
      </c>
      <c r="AE571" t="str">
        <v>No</v>
      </c>
      <c r="AF571" t="str">
        <v>No</v>
      </c>
      <c r="AG571" t="str">
        <v>No</v>
      </c>
      <c r="AH571">
        <v>4</v>
      </c>
      <c r="AI571" t="str">
        <v>2023-07</v>
      </c>
    </row>
    <row r="572">
      <c r="A572" s="1">
        <v>45132</v>
      </c>
      <c r="B572">
        <v>20230725</v>
      </c>
      <c r="C572">
        <v>2023</v>
      </c>
      <c r="D572">
        <v>202307</v>
      </c>
      <c r="E572" t="str">
        <v>2023-07</v>
      </c>
      <c r="F572">
        <v>3</v>
      </c>
      <c r="G572" t="str">
        <v>2023-Q3</v>
      </c>
      <c r="H572">
        <v>7</v>
      </c>
      <c r="I572" t="str">
        <v>July</v>
      </c>
      <c r="J572" t="str">
        <v>Jul</v>
      </c>
      <c r="K572" t="str">
        <v>Jul 2023</v>
      </c>
      <c r="L572">
        <v>30</v>
      </c>
      <c r="M572">
        <v>30</v>
      </c>
      <c r="N572">
        <v>2023</v>
      </c>
      <c r="O572" s="1">
        <v>45130</v>
      </c>
      <c r="P572" s="1">
        <v>45136</v>
      </c>
      <c r="Q572">
        <v>25</v>
      </c>
      <c r="R572">
        <v>206</v>
      </c>
      <c r="S572">
        <v>3</v>
      </c>
      <c r="T572" t="str">
        <v>Tuesday</v>
      </c>
      <c r="U572" t="str">
        <v>Tue</v>
      </c>
      <c r="V572" t="str">
        <v>No</v>
      </c>
      <c r="W572" t="str">
        <v>Yes</v>
      </c>
      <c r="X572" t="str">
        <v>No</v>
      </c>
      <c r="Y572" t="str">
        <v/>
      </c>
      <c r="Z572">
        <v>2023</v>
      </c>
      <c r="AA572">
        <v>4</v>
      </c>
      <c r="AB572" t="str">
        <v>Summer</v>
      </c>
      <c r="AC572">
        <v>31</v>
      </c>
      <c r="AD572" t="str">
        <v>No</v>
      </c>
      <c r="AE572" t="str">
        <v>No</v>
      </c>
      <c r="AF572" t="str">
        <v>No</v>
      </c>
      <c r="AG572" t="str">
        <v>No</v>
      </c>
      <c r="AH572">
        <v>4</v>
      </c>
      <c r="AI572" t="str">
        <v>2023-07</v>
      </c>
    </row>
    <row r="573">
      <c r="A573" s="1">
        <v>45133</v>
      </c>
      <c r="B573">
        <v>20230726</v>
      </c>
      <c r="C573">
        <v>2023</v>
      </c>
      <c r="D573">
        <v>202307</v>
      </c>
      <c r="E573" t="str">
        <v>2023-07</v>
      </c>
      <c r="F573">
        <v>3</v>
      </c>
      <c r="G573" t="str">
        <v>2023-Q3</v>
      </c>
      <c r="H573">
        <v>7</v>
      </c>
      <c r="I573" t="str">
        <v>July</v>
      </c>
      <c r="J573" t="str">
        <v>Jul</v>
      </c>
      <c r="K573" t="str">
        <v>Jul 2023</v>
      </c>
      <c r="L573">
        <v>30</v>
      </c>
      <c r="M573">
        <v>30</v>
      </c>
      <c r="N573">
        <v>2023</v>
      </c>
      <c r="O573" s="1">
        <v>45130</v>
      </c>
      <c r="P573" s="1">
        <v>45136</v>
      </c>
      <c r="Q573">
        <v>26</v>
      </c>
      <c r="R573">
        <v>207</v>
      </c>
      <c r="S573">
        <v>4</v>
      </c>
      <c r="T573" t="str">
        <v>Wednesday</v>
      </c>
      <c r="U573" t="str">
        <v>Wed</v>
      </c>
      <c r="V573" t="str">
        <v>No</v>
      </c>
      <c r="W573" t="str">
        <v>Yes</v>
      </c>
      <c r="X573" t="str">
        <v>No</v>
      </c>
      <c r="Y573" t="str">
        <v/>
      </c>
      <c r="Z573">
        <v>2023</v>
      </c>
      <c r="AA573">
        <v>4</v>
      </c>
      <c r="AB573" t="str">
        <v>Summer</v>
      </c>
      <c r="AC573">
        <v>31</v>
      </c>
      <c r="AD573" t="str">
        <v>No</v>
      </c>
      <c r="AE573" t="str">
        <v>No</v>
      </c>
      <c r="AF573" t="str">
        <v>No</v>
      </c>
      <c r="AG573" t="str">
        <v>No</v>
      </c>
      <c r="AH573">
        <v>4</v>
      </c>
      <c r="AI573" t="str">
        <v>2023-07</v>
      </c>
    </row>
    <row r="574">
      <c r="A574" s="1">
        <v>45134</v>
      </c>
      <c r="B574">
        <v>20230727</v>
      </c>
      <c r="C574">
        <v>2023</v>
      </c>
      <c r="D574">
        <v>202307</v>
      </c>
      <c r="E574" t="str">
        <v>2023-07</v>
      </c>
      <c r="F574">
        <v>3</v>
      </c>
      <c r="G574" t="str">
        <v>2023-Q3</v>
      </c>
      <c r="H574">
        <v>7</v>
      </c>
      <c r="I574" t="str">
        <v>July</v>
      </c>
      <c r="J574" t="str">
        <v>Jul</v>
      </c>
      <c r="K574" t="str">
        <v>Jul 2023</v>
      </c>
      <c r="L574">
        <v>30</v>
      </c>
      <c r="M574">
        <v>30</v>
      </c>
      <c r="N574">
        <v>2023</v>
      </c>
      <c r="O574" s="1">
        <v>45130</v>
      </c>
      <c r="P574" s="1">
        <v>45136</v>
      </c>
      <c r="Q574">
        <v>27</v>
      </c>
      <c r="R574">
        <v>208</v>
      </c>
      <c r="S574">
        <v>5</v>
      </c>
      <c r="T574" t="str">
        <v>Thursday</v>
      </c>
      <c r="U574" t="str">
        <v>Thu</v>
      </c>
      <c r="V574" t="str">
        <v>No</v>
      </c>
      <c r="W574" t="str">
        <v>Yes</v>
      </c>
      <c r="X574" t="str">
        <v>No</v>
      </c>
      <c r="Y574" t="str">
        <v/>
      </c>
      <c r="Z574">
        <v>2023</v>
      </c>
      <c r="AA574">
        <v>4</v>
      </c>
      <c r="AB574" t="str">
        <v>Summer</v>
      </c>
      <c r="AC574">
        <v>31</v>
      </c>
      <c r="AD574" t="str">
        <v>No</v>
      </c>
      <c r="AE574" t="str">
        <v>No</v>
      </c>
      <c r="AF574" t="str">
        <v>No</v>
      </c>
      <c r="AG574" t="str">
        <v>No</v>
      </c>
      <c r="AH574">
        <v>4</v>
      </c>
      <c r="AI574" t="str">
        <v>2023-07</v>
      </c>
    </row>
    <row r="575">
      <c r="A575" s="1">
        <v>45135</v>
      </c>
      <c r="B575">
        <v>20230728</v>
      </c>
      <c r="C575">
        <v>2023</v>
      </c>
      <c r="D575">
        <v>202307</v>
      </c>
      <c r="E575" t="str">
        <v>2023-07</v>
      </c>
      <c r="F575">
        <v>3</v>
      </c>
      <c r="G575" t="str">
        <v>2023-Q3</v>
      </c>
      <c r="H575">
        <v>7</v>
      </c>
      <c r="I575" t="str">
        <v>July</v>
      </c>
      <c r="J575" t="str">
        <v>Jul</v>
      </c>
      <c r="K575" t="str">
        <v>Jul 2023</v>
      </c>
      <c r="L575">
        <v>30</v>
      </c>
      <c r="M575">
        <v>30</v>
      </c>
      <c r="N575">
        <v>2023</v>
      </c>
      <c r="O575" s="1">
        <v>45130</v>
      </c>
      <c r="P575" s="1">
        <v>45136</v>
      </c>
      <c r="Q575">
        <v>28</v>
      </c>
      <c r="R575">
        <v>209</v>
      </c>
      <c r="S575">
        <v>6</v>
      </c>
      <c r="T575" t="str">
        <v>Friday</v>
      </c>
      <c r="U575" t="str">
        <v>Fri</v>
      </c>
      <c r="V575" t="str">
        <v>No</v>
      </c>
      <c r="W575" t="str">
        <v>Yes</v>
      </c>
      <c r="X575" t="str">
        <v>No</v>
      </c>
      <c r="Y575" t="str">
        <v/>
      </c>
      <c r="Z575">
        <v>2023</v>
      </c>
      <c r="AA575">
        <v>4</v>
      </c>
      <c r="AB575" t="str">
        <v>Summer</v>
      </c>
      <c r="AC575">
        <v>31</v>
      </c>
      <c r="AD575" t="str">
        <v>No</v>
      </c>
      <c r="AE575" t="str">
        <v>No</v>
      </c>
      <c r="AF575" t="str">
        <v>No</v>
      </c>
      <c r="AG575" t="str">
        <v>No</v>
      </c>
      <c r="AH575">
        <v>4</v>
      </c>
      <c r="AI575" t="str">
        <v>2023-07</v>
      </c>
    </row>
    <row r="576">
      <c r="A576" s="1">
        <v>45136</v>
      </c>
      <c r="B576">
        <v>20230729</v>
      </c>
      <c r="C576">
        <v>2023</v>
      </c>
      <c r="D576">
        <v>202307</v>
      </c>
      <c r="E576" t="str">
        <v>2023-07</v>
      </c>
      <c r="F576">
        <v>3</v>
      </c>
      <c r="G576" t="str">
        <v>2023-Q3</v>
      </c>
      <c r="H576">
        <v>7</v>
      </c>
      <c r="I576" t="str">
        <v>July</v>
      </c>
      <c r="J576" t="str">
        <v>Jul</v>
      </c>
      <c r="K576" t="str">
        <v>Jul 2023</v>
      </c>
      <c r="L576">
        <v>30</v>
      </c>
      <c r="M576">
        <v>30</v>
      </c>
      <c r="N576">
        <v>2023</v>
      </c>
      <c r="O576" s="1">
        <v>45130</v>
      </c>
      <c r="P576" s="1">
        <v>45136</v>
      </c>
      <c r="Q576">
        <v>29</v>
      </c>
      <c r="R576">
        <v>210</v>
      </c>
      <c r="S576">
        <v>7</v>
      </c>
      <c r="T576" t="str">
        <v>Saturday</v>
      </c>
      <c r="U576" t="str">
        <v>Sat</v>
      </c>
      <c r="V576" t="str">
        <v>Yes</v>
      </c>
      <c r="W576" t="str">
        <v>No</v>
      </c>
      <c r="X576" t="str">
        <v>No</v>
      </c>
      <c r="Y576" t="str">
        <v/>
      </c>
      <c r="Z576">
        <v>2023</v>
      </c>
      <c r="AA576">
        <v>4</v>
      </c>
      <c r="AB576" t="str">
        <v>Summer</v>
      </c>
      <c r="AC576">
        <v>31</v>
      </c>
      <c r="AD576" t="str">
        <v>No</v>
      </c>
      <c r="AE576" t="str">
        <v>No</v>
      </c>
      <c r="AF576" t="str">
        <v>No</v>
      </c>
      <c r="AG576" t="str">
        <v>No</v>
      </c>
      <c r="AH576">
        <v>5</v>
      </c>
      <c r="AI576" t="str">
        <v>2023-07</v>
      </c>
    </row>
    <row r="577">
      <c r="A577" s="1">
        <v>45137</v>
      </c>
      <c r="B577">
        <v>20230730</v>
      </c>
      <c r="C577">
        <v>2023</v>
      </c>
      <c r="D577">
        <v>202307</v>
      </c>
      <c r="E577" t="str">
        <v>2023-07</v>
      </c>
      <c r="F577">
        <v>3</v>
      </c>
      <c r="G577" t="str">
        <v>2023-Q3</v>
      </c>
      <c r="H577">
        <v>7</v>
      </c>
      <c r="I577" t="str">
        <v>July</v>
      </c>
      <c r="J577" t="str">
        <v>Jul</v>
      </c>
      <c r="K577" t="str">
        <v>Jul 2023</v>
      </c>
      <c r="L577">
        <v>31</v>
      </c>
      <c r="M577">
        <v>30</v>
      </c>
      <c r="N577">
        <v>2023</v>
      </c>
      <c r="O577" s="1">
        <v>45137</v>
      </c>
      <c r="P577" s="1">
        <v>45143</v>
      </c>
      <c r="Q577">
        <v>30</v>
      </c>
      <c r="R577">
        <v>211</v>
      </c>
      <c r="S577">
        <v>1</v>
      </c>
      <c r="T577" t="str">
        <v>Sunday</v>
      </c>
      <c r="U577" t="str">
        <v>Sun</v>
      </c>
      <c r="V577" t="str">
        <v>Yes</v>
      </c>
      <c r="W577" t="str">
        <v>No</v>
      </c>
      <c r="X577" t="str">
        <v>No</v>
      </c>
      <c r="Y577" t="str">
        <v/>
      </c>
      <c r="Z577">
        <v>2023</v>
      </c>
      <c r="AA577">
        <v>4</v>
      </c>
      <c r="AB577" t="str">
        <v>Summer</v>
      </c>
      <c r="AC577">
        <v>31</v>
      </c>
      <c r="AD577" t="str">
        <v>No</v>
      </c>
      <c r="AE577" t="str">
        <v>No</v>
      </c>
      <c r="AF577" t="str">
        <v>No</v>
      </c>
      <c r="AG577" t="str">
        <v>No</v>
      </c>
      <c r="AH577">
        <v>5</v>
      </c>
      <c r="AI577" t="str">
        <v>2023-07</v>
      </c>
    </row>
    <row r="578">
      <c r="A578" s="1">
        <v>45138</v>
      </c>
      <c r="B578">
        <v>20230731</v>
      </c>
      <c r="C578">
        <v>2023</v>
      </c>
      <c r="D578">
        <v>202307</v>
      </c>
      <c r="E578" t="str">
        <v>2023-07</v>
      </c>
      <c r="F578">
        <v>3</v>
      </c>
      <c r="G578" t="str">
        <v>2023-Q3</v>
      </c>
      <c r="H578">
        <v>7</v>
      </c>
      <c r="I578" t="str">
        <v>July</v>
      </c>
      <c r="J578" t="str">
        <v>Jul</v>
      </c>
      <c r="K578" t="str">
        <v>Jul 2023</v>
      </c>
      <c r="L578">
        <v>31</v>
      </c>
      <c r="M578">
        <v>31</v>
      </c>
      <c r="N578">
        <v>2023</v>
      </c>
      <c r="O578" s="1">
        <v>45137</v>
      </c>
      <c r="P578" s="1">
        <v>45143</v>
      </c>
      <c r="Q578">
        <v>31</v>
      </c>
      <c r="R578">
        <v>212</v>
      </c>
      <c r="S578">
        <v>2</v>
      </c>
      <c r="T578" t="str">
        <v>Monday</v>
      </c>
      <c r="U578" t="str">
        <v>Mon</v>
      </c>
      <c r="V578" t="str">
        <v>No</v>
      </c>
      <c r="W578" t="str">
        <v>Yes</v>
      </c>
      <c r="X578" t="str">
        <v>No</v>
      </c>
      <c r="Y578" t="str">
        <v/>
      </c>
      <c r="Z578">
        <v>2023</v>
      </c>
      <c r="AA578">
        <v>4</v>
      </c>
      <c r="AB578" t="str">
        <v>Summer</v>
      </c>
      <c r="AC578">
        <v>31</v>
      </c>
      <c r="AD578" t="str">
        <v>No</v>
      </c>
      <c r="AE578" t="str">
        <v>Yes</v>
      </c>
      <c r="AF578" t="str">
        <v>No</v>
      </c>
      <c r="AG578" t="str">
        <v>No</v>
      </c>
      <c r="AH578">
        <v>5</v>
      </c>
      <c r="AI578" t="str">
        <v>2023-07</v>
      </c>
    </row>
    <row r="579">
      <c r="A579" s="1">
        <v>45139</v>
      </c>
      <c r="B579">
        <v>20230801</v>
      </c>
      <c r="C579">
        <v>2023</v>
      </c>
      <c r="D579">
        <v>202308</v>
      </c>
      <c r="E579" t="str">
        <v>2023-08</v>
      </c>
      <c r="F579">
        <v>3</v>
      </c>
      <c r="G579" t="str">
        <v>2023-Q3</v>
      </c>
      <c r="H579">
        <v>8</v>
      </c>
      <c r="I579" t="str">
        <v>August</v>
      </c>
      <c r="J579" t="str">
        <v>Aug</v>
      </c>
      <c r="K579" t="str">
        <v>Aug 2023</v>
      </c>
      <c r="L579">
        <v>31</v>
      </c>
      <c r="M579">
        <v>31</v>
      </c>
      <c r="N579">
        <v>2023</v>
      </c>
      <c r="O579" s="1">
        <v>45137</v>
      </c>
      <c r="P579" s="1">
        <v>45143</v>
      </c>
      <c r="Q579">
        <v>1</v>
      </c>
      <c r="R579">
        <v>213</v>
      </c>
      <c r="S579">
        <v>3</v>
      </c>
      <c r="T579" t="str">
        <v>Tuesday</v>
      </c>
      <c r="U579" t="str">
        <v>Tue</v>
      </c>
      <c r="V579" t="str">
        <v>No</v>
      </c>
      <c r="W579" t="str">
        <v>Yes</v>
      </c>
      <c r="X579" t="str">
        <v>No</v>
      </c>
      <c r="Y579" t="str">
        <v/>
      </c>
      <c r="Z579">
        <v>2023</v>
      </c>
      <c r="AA579">
        <v>4</v>
      </c>
      <c r="AB579" t="str">
        <v>Summer</v>
      </c>
      <c r="AC579">
        <v>31</v>
      </c>
      <c r="AD579" t="str">
        <v>Yes</v>
      </c>
      <c r="AE579" t="str">
        <v>No</v>
      </c>
      <c r="AF579" t="str">
        <v>No</v>
      </c>
      <c r="AG579" t="str">
        <v>No</v>
      </c>
      <c r="AH579">
        <v>1</v>
      </c>
      <c r="AI579" t="str">
        <v>2023-08</v>
      </c>
    </row>
    <row r="580">
      <c r="A580" s="1">
        <v>45140</v>
      </c>
      <c r="B580">
        <v>20230802</v>
      </c>
      <c r="C580">
        <v>2023</v>
      </c>
      <c r="D580">
        <v>202308</v>
      </c>
      <c r="E580" t="str">
        <v>2023-08</v>
      </c>
      <c r="F580">
        <v>3</v>
      </c>
      <c r="G580" t="str">
        <v>2023-Q3</v>
      </c>
      <c r="H580">
        <v>8</v>
      </c>
      <c r="I580" t="str">
        <v>August</v>
      </c>
      <c r="J580" t="str">
        <v>Aug</v>
      </c>
      <c r="K580" t="str">
        <v>Aug 2023</v>
      </c>
      <c r="L580">
        <v>31</v>
      </c>
      <c r="M580">
        <v>31</v>
      </c>
      <c r="N580">
        <v>2023</v>
      </c>
      <c r="O580" s="1">
        <v>45137</v>
      </c>
      <c r="P580" s="1">
        <v>45143</v>
      </c>
      <c r="Q580">
        <v>2</v>
      </c>
      <c r="R580">
        <v>214</v>
      </c>
      <c r="S580">
        <v>4</v>
      </c>
      <c r="T580" t="str">
        <v>Wednesday</v>
      </c>
      <c r="U580" t="str">
        <v>Wed</v>
      </c>
      <c r="V580" t="str">
        <v>No</v>
      </c>
      <c r="W580" t="str">
        <v>Yes</v>
      </c>
      <c r="X580" t="str">
        <v>No</v>
      </c>
      <c r="Y580" t="str">
        <v/>
      </c>
      <c r="Z580">
        <v>2023</v>
      </c>
      <c r="AA580">
        <v>4</v>
      </c>
      <c r="AB580" t="str">
        <v>Summer</v>
      </c>
      <c r="AC580">
        <v>31</v>
      </c>
      <c r="AD580" t="str">
        <v>No</v>
      </c>
      <c r="AE580" t="str">
        <v>No</v>
      </c>
      <c r="AF580" t="str">
        <v>No</v>
      </c>
      <c r="AG580" t="str">
        <v>No</v>
      </c>
      <c r="AH580">
        <v>1</v>
      </c>
      <c r="AI580" t="str">
        <v>2023-08</v>
      </c>
    </row>
    <row r="581">
      <c r="A581" s="1">
        <v>45141</v>
      </c>
      <c r="B581">
        <v>20230803</v>
      </c>
      <c r="C581">
        <v>2023</v>
      </c>
      <c r="D581">
        <v>202308</v>
      </c>
      <c r="E581" t="str">
        <v>2023-08</v>
      </c>
      <c r="F581">
        <v>3</v>
      </c>
      <c r="G581" t="str">
        <v>2023-Q3</v>
      </c>
      <c r="H581">
        <v>8</v>
      </c>
      <c r="I581" t="str">
        <v>August</v>
      </c>
      <c r="J581" t="str">
        <v>Aug</v>
      </c>
      <c r="K581" t="str">
        <v>Aug 2023</v>
      </c>
      <c r="L581">
        <v>31</v>
      </c>
      <c r="M581">
        <v>31</v>
      </c>
      <c r="N581">
        <v>2023</v>
      </c>
      <c r="O581" s="1">
        <v>45137</v>
      </c>
      <c r="P581" s="1">
        <v>45143</v>
      </c>
      <c r="Q581">
        <v>3</v>
      </c>
      <c r="R581">
        <v>215</v>
      </c>
      <c r="S581">
        <v>5</v>
      </c>
      <c r="T581" t="str">
        <v>Thursday</v>
      </c>
      <c r="U581" t="str">
        <v>Thu</v>
      </c>
      <c r="V581" t="str">
        <v>No</v>
      </c>
      <c r="W581" t="str">
        <v>Yes</v>
      </c>
      <c r="X581" t="str">
        <v>No</v>
      </c>
      <c r="Y581" t="str">
        <v/>
      </c>
      <c r="Z581">
        <v>2023</v>
      </c>
      <c r="AA581">
        <v>4</v>
      </c>
      <c r="AB581" t="str">
        <v>Summer</v>
      </c>
      <c r="AC581">
        <v>31</v>
      </c>
      <c r="AD581" t="str">
        <v>No</v>
      </c>
      <c r="AE581" t="str">
        <v>No</v>
      </c>
      <c r="AF581" t="str">
        <v>No</v>
      </c>
      <c r="AG581" t="str">
        <v>No</v>
      </c>
      <c r="AH581">
        <v>1</v>
      </c>
      <c r="AI581" t="str">
        <v>2023-08</v>
      </c>
    </row>
    <row r="582">
      <c r="A582" s="1">
        <v>45142</v>
      </c>
      <c r="B582">
        <v>20230804</v>
      </c>
      <c r="C582">
        <v>2023</v>
      </c>
      <c r="D582">
        <v>202308</v>
      </c>
      <c r="E582" t="str">
        <v>2023-08</v>
      </c>
      <c r="F582">
        <v>3</v>
      </c>
      <c r="G582" t="str">
        <v>2023-Q3</v>
      </c>
      <c r="H582">
        <v>8</v>
      </c>
      <c r="I582" t="str">
        <v>August</v>
      </c>
      <c r="J582" t="str">
        <v>Aug</v>
      </c>
      <c r="K582" t="str">
        <v>Aug 2023</v>
      </c>
      <c r="L582">
        <v>31</v>
      </c>
      <c r="M582">
        <v>31</v>
      </c>
      <c r="N582">
        <v>2023</v>
      </c>
      <c r="O582" s="1">
        <v>45137</v>
      </c>
      <c r="P582" s="1">
        <v>45143</v>
      </c>
      <c r="Q582">
        <v>4</v>
      </c>
      <c r="R582">
        <v>216</v>
      </c>
      <c r="S582">
        <v>6</v>
      </c>
      <c r="T582" t="str">
        <v>Friday</v>
      </c>
      <c r="U582" t="str">
        <v>Fri</v>
      </c>
      <c r="V582" t="str">
        <v>No</v>
      </c>
      <c r="W582" t="str">
        <v>Yes</v>
      </c>
      <c r="X582" t="str">
        <v>No</v>
      </c>
      <c r="Y582" t="str">
        <v/>
      </c>
      <c r="Z582">
        <v>2023</v>
      </c>
      <c r="AA582">
        <v>4</v>
      </c>
      <c r="AB582" t="str">
        <v>Summer</v>
      </c>
      <c r="AC582">
        <v>31</v>
      </c>
      <c r="AD582" t="str">
        <v>No</v>
      </c>
      <c r="AE582" t="str">
        <v>No</v>
      </c>
      <c r="AF582" t="str">
        <v>No</v>
      </c>
      <c r="AG582" t="str">
        <v>No</v>
      </c>
      <c r="AH582">
        <v>1</v>
      </c>
      <c r="AI582" t="str">
        <v>2023-08</v>
      </c>
    </row>
    <row r="583">
      <c r="A583" s="1">
        <v>45143</v>
      </c>
      <c r="B583">
        <v>20230805</v>
      </c>
      <c r="C583">
        <v>2023</v>
      </c>
      <c r="D583">
        <v>202308</v>
      </c>
      <c r="E583" t="str">
        <v>2023-08</v>
      </c>
      <c r="F583">
        <v>3</v>
      </c>
      <c r="G583" t="str">
        <v>2023-Q3</v>
      </c>
      <c r="H583">
        <v>8</v>
      </c>
      <c r="I583" t="str">
        <v>August</v>
      </c>
      <c r="J583" t="str">
        <v>Aug</v>
      </c>
      <c r="K583" t="str">
        <v>Aug 2023</v>
      </c>
      <c r="L583">
        <v>31</v>
      </c>
      <c r="M583">
        <v>31</v>
      </c>
      <c r="N583">
        <v>2023</v>
      </c>
      <c r="O583" s="1">
        <v>45137</v>
      </c>
      <c r="P583" s="1">
        <v>45143</v>
      </c>
      <c r="Q583">
        <v>5</v>
      </c>
      <c r="R583">
        <v>217</v>
      </c>
      <c r="S583">
        <v>7</v>
      </c>
      <c r="T583" t="str">
        <v>Saturday</v>
      </c>
      <c r="U583" t="str">
        <v>Sat</v>
      </c>
      <c r="V583" t="str">
        <v>Yes</v>
      </c>
      <c r="W583" t="str">
        <v>No</v>
      </c>
      <c r="X583" t="str">
        <v>No</v>
      </c>
      <c r="Y583" t="str">
        <v/>
      </c>
      <c r="Z583">
        <v>2023</v>
      </c>
      <c r="AA583">
        <v>4</v>
      </c>
      <c r="AB583" t="str">
        <v>Summer</v>
      </c>
      <c r="AC583">
        <v>31</v>
      </c>
      <c r="AD583" t="str">
        <v>No</v>
      </c>
      <c r="AE583" t="str">
        <v>No</v>
      </c>
      <c r="AF583" t="str">
        <v>No</v>
      </c>
      <c r="AG583" t="str">
        <v>No</v>
      </c>
      <c r="AH583">
        <v>1</v>
      </c>
      <c r="AI583" t="str">
        <v>2023-08</v>
      </c>
    </row>
    <row r="584">
      <c r="A584" s="1">
        <v>45144</v>
      </c>
      <c r="B584">
        <v>20230806</v>
      </c>
      <c r="C584">
        <v>2023</v>
      </c>
      <c r="D584">
        <v>202308</v>
      </c>
      <c r="E584" t="str">
        <v>2023-08</v>
      </c>
      <c r="F584">
        <v>3</v>
      </c>
      <c r="G584" t="str">
        <v>2023-Q3</v>
      </c>
      <c r="H584">
        <v>8</v>
      </c>
      <c r="I584" t="str">
        <v>August</v>
      </c>
      <c r="J584" t="str">
        <v>Aug</v>
      </c>
      <c r="K584" t="str">
        <v>Aug 2023</v>
      </c>
      <c r="L584">
        <v>32</v>
      </c>
      <c r="M584">
        <v>31</v>
      </c>
      <c r="N584">
        <v>2023</v>
      </c>
      <c r="O584" s="1">
        <v>45144</v>
      </c>
      <c r="P584" s="1">
        <v>45150</v>
      </c>
      <c r="Q584">
        <v>6</v>
      </c>
      <c r="R584">
        <v>218</v>
      </c>
      <c r="S584">
        <v>1</v>
      </c>
      <c r="T584" t="str">
        <v>Sunday</v>
      </c>
      <c r="U584" t="str">
        <v>Sun</v>
      </c>
      <c r="V584" t="str">
        <v>Yes</v>
      </c>
      <c r="W584" t="str">
        <v>No</v>
      </c>
      <c r="X584" t="str">
        <v>No</v>
      </c>
      <c r="Y584" t="str">
        <v/>
      </c>
      <c r="Z584">
        <v>2023</v>
      </c>
      <c r="AA584">
        <v>4</v>
      </c>
      <c r="AB584" t="str">
        <v>Summer</v>
      </c>
      <c r="AC584">
        <v>31</v>
      </c>
      <c r="AD584" t="str">
        <v>No</v>
      </c>
      <c r="AE584" t="str">
        <v>No</v>
      </c>
      <c r="AF584" t="str">
        <v>No</v>
      </c>
      <c r="AG584" t="str">
        <v>No</v>
      </c>
      <c r="AH584">
        <v>1</v>
      </c>
      <c r="AI584" t="str">
        <v>2023-08</v>
      </c>
    </row>
    <row r="585">
      <c r="A585" s="1">
        <v>45145</v>
      </c>
      <c r="B585">
        <v>20230807</v>
      </c>
      <c r="C585">
        <v>2023</v>
      </c>
      <c r="D585">
        <v>202308</v>
      </c>
      <c r="E585" t="str">
        <v>2023-08</v>
      </c>
      <c r="F585">
        <v>3</v>
      </c>
      <c r="G585" t="str">
        <v>2023-Q3</v>
      </c>
      <c r="H585">
        <v>8</v>
      </c>
      <c r="I585" t="str">
        <v>August</v>
      </c>
      <c r="J585" t="str">
        <v>Aug</v>
      </c>
      <c r="K585" t="str">
        <v>Aug 2023</v>
      </c>
      <c r="L585">
        <v>32</v>
      </c>
      <c r="M585">
        <v>32</v>
      </c>
      <c r="N585">
        <v>2023</v>
      </c>
      <c r="O585" s="1">
        <v>45144</v>
      </c>
      <c r="P585" s="1">
        <v>45150</v>
      </c>
      <c r="Q585">
        <v>7</v>
      </c>
      <c r="R585">
        <v>219</v>
      </c>
      <c r="S585">
        <v>2</v>
      </c>
      <c r="T585" t="str">
        <v>Monday</v>
      </c>
      <c r="U585" t="str">
        <v>Mon</v>
      </c>
      <c r="V585" t="str">
        <v>No</v>
      </c>
      <c r="W585" t="str">
        <v>Yes</v>
      </c>
      <c r="X585" t="str">
        <v>No</v>
      </c>
      <c r="Y585" t="str">
        <v/>
      </c>
      <c r="Z585">
        <v>2023</v>
      </c>
      <c r="AA585">
        <v>4</v>
      </c>
      <c r="AB585" t="str">
        <v>Summer</v>
      </c>
      <c r="AC585">
        <v>31</v>
      </c>
      <c r="AD585" t="str">
        <v>No</v>
      </c>
      <c r="AE585" t="str">
        <v>No</v>
      </c>
      <c r="AF585" t="str">
        <v>No</v>
      </c>
      <c r="AG585" t="str">
        <v>No</v>
      </c>
      <c r="AH585">
        <v>1</v>
      </c>
      <c r="AI585" t="str">
        <v>2023-08</v>
      </c>
    </row>
    <row r="586">
      <c r="A586" s="1">
        <v>45146</v>
      </c>
      <c r="B586">
        <v>20230808</v>
      </c>
      <c r="C586">
        <v>2023</v>
      </c>
      <c r="D586">
        <v>202308</v>
      </c>
      <c r="E586" t="str">
        <v>2023-08</v>
      </c>
      <c r="F586">
        <v>3</v>
      </c>
      <c r="G586" t="str">
        <v>2023-Q3</v>
      </c>
      <c r="H586">
        <v>8</v>
      </c>
      <c r="I586" t="str">
        <v>August</v>
      </c>
      <c r="J586" t="str">
        <v>Aug</v>
      </c>
      <c r="K586" t="str">
        <v>Aug 2023</v>
      </c>
      <c r="L586">
        <v>32</v>
      </c>
      <c r="M586">
        <v>32</v>
      </c>
      <c r="N586">
        <v>2023</v>
      </c>
      <c r="O586" s="1">
        <v>45144</v>
      </c>
      <c r="P586" s="1">
        <v>45150</v>
      </c>
      <c r="Q586">
        <v>8</v>
      </c>
      <c r="R586">
        <v>220</v>
      </c>
      <c r="S586">
        <v>3</v>
      </c>
      <c r="T586" t="str">
        <v>Tuesday</v>
      </c>
      <c r="U586" t="str">
        <v>Tue</v>
      </c>
      <c r="V586" t="str">
        <v>No</v>
      </c>
      <c r="W586" t="str">
        <v>Yes</v>
      </c>
      <c r="X586" t="str">
        <v>No</v>
      </c>
      <c r="Y586" t="str">
        <v/>
      </c>
      <c r="Z586">
        <v>2023</v>
      </c>
      <c r="AA586">
        <v>4</v>
      </c>
      <c r="AB586" t="str">
        <v>Summer</v>
      </c>
      <c r="AC586">
        <v>31</v>
      </c>
      <c r="AD586" t="str">
        <v>No</v>
      </c>
      <c r="AE586" t="str">
        <v>No</v>
      </c>
      <c r="AF586" t="str">
        <v>No</v>
      </c>
      <c r="AG586" t="str">
        <v>No</v>
      </c>
      <c r="AH586">
        <v>2</v>
      </c>
      <c r="AI586" t="str">
        <v>2023-08</v>
      </c>
    </row>
    <row r="587">
      <c r="A587" s="1">
        <v>45147</v>
      </c>
      <c r="B587">
        <v>20230809</v>
      </c>
      <c r="C587">
        <v>2023</v>
      </c>
      <c r="D587">
        <v>202308</v>
      </c>
      <c r="E587" t="str">
        <v>2023-08</v>
      </c>
      <c r="F587">
        <v>3</v>
      </c>
      <c r="G587" t="str">
        <v>2023-Q3</v>
      </c>
      <c r="H587">
        <v>8</v>
      </c>
      <c r="I587" t="str">
        <v>August</v>
      </c>
      <c r="J587" t="str">
        <v>Aug</v>
      </c>
      <c r="K587" t="str">
        <v>Aug 2023</v>
      </c>
      <c r="L587">
        <v>32</v>
      </c>
      <c r="M587">
        <v>32</v>
      </c>
      <c r="N587">
        <v>2023</v>
      </c>
      <c r="O587" s="1">
        <v>45144</v>
      </c>
      <c r="P587" s="1">
        <v>45150</v>
      </c>
      <c r="Q587">
        <v>9</v>
      </c>
      <c r="R587">
        <v>221</v>
      </c>
      <c r="S587">
        <v>4</v>
      </c>
      <c r="T587" t="str">
        <v>Wednesday</v>
      </c>
      <c r="U587" t="str">
        <v>Wed</v>
      </c>
      <c r="V587" t="str">
        <v>No</v>
      </c>
      <c r="W587" t="str">
        <v>Yes</v>
      </c>
      <c r="X587" t="str">
        <v>No</v>
      </c>
      <c r="Y587" t="str">
        <v/>
      </c>
      <c r="Z587">
        <v>2023</v>
      </c>
      <c r="AA587">
        <v>4</v>
      </c>
      <c r="AB587" t="str">
        <v>Summer</v>
      </c>
      <c r="AC587">
        <v>31</v>
      </c>
      <c r="AD587" t="str">
        <v>No</v>
      </c>
      <c r="AE587" t="str">
        <v>No</v>
      </c>
      <c r="AF587" t="str">
        <v>No</v>
      </c>
      <c r="AG587" t="str">
        <v>No</v>
      </c>
      <c r="AH587">
        <v>2</v>
      </c>
      <c r="AI587" t="str">
        <v>2023-08</v>
      </c>
    </row>
    <row r="588">
      <c r="A588" s="1">
        <v>45148</v>
      </c>
      <c r="B588">
        <v>20230810</v>
      </c>
      <c r="C588">
        <v>2023</v>
      </c>
      <c r="D588">
        <v>202308</v>
      </c>
      <c r="E588" t="str">
        <v>2023-08</v>
      </c>
      <c r="F588">
        <v>3</v>
      </c>
      <c r="G588" t="str">
        <v>2023-Q3</v>
      </c>
      <c r="H588">
        <v>8</v>
      </c>
      <c r="I588" t="str">
        <v>August</v>
      </c>
      <c r="J588" t="str">
        <v>Aug</v>
      </c>
      <c r="K588" t="str">
        <v>Aug 2023</v>
      </c>
      <c r="L588">
        <v>32</v>
      </c>
      <c r="M588">
        <v>32</v>
      </c>
      <c r="N588">
        <v>2023</v>
      </c>
      <c r="O588" s="1">
        <v>45144</v>
      </c>
      <c r="P588" s="1">
        <v>45150</v>
      </c>
      <c r="Q588">
        <v>10</v>
      </c>
      <c r="R588">
        <v>222</v>
      </c>
      <c r="S588">
        <v>5</v>
      </c>
      <c r="T588" t="str">
        <v>Thursday</v>
      </c>
      <c r="U588" t="str">
        <v>Thu</v>
      </c>
      <c r="V588" t="str">
        <v>No</v>
      </c>
      <c r="W588" t="str">
        <v>Yes</v>
      </c>
      <c r="X588" t="str">
        <v>No</v>
      </c>
      <c r="Y588" t="str">
        <v/>
      </c>
      <c r="Z588">
        <v>2023</v>
      </c>
      <c r="AA588">
        <v>4</v>
      </c>
      <c r="AB588" t="str">
        <v>Summer</v>
      </c>
      <c r="AC588">
        <v>31</v>
      </c>
      <c r="AD588" t="str">
        <v>No</v>
      </c>
      <c r="AE588" t="str">
        <v>No</v>
      </c>
      <c r="AF588" t="str">
        <v>No</v>
      </c>
      <c r="AG588" t="str">
        <v>No</v>
      </c>
      <c r="AH588">
        <v>2</v>
      </c>
      <c r="AI588" t="str">
        <v>2023-08</v>
      </c>
    </row>
    <row r="589">
      <c r="A589" s="1">
        <v>45149</v>
      </c>
      <c r="B589">
        <v>20230811</v>
      </c>
      <c r="C589">
        <v>2023</v>
      </c>
      <c r="D589">
        <v>202308</v>
      </c>
      <c r="E589" t="str">
        <v>2023-08</v>
      </c>
      <c r="F589">
        <v>3</v>
      </c>
      <c r="G589" t="str">
        <v>2023-Q3</v>
      </c>
      <c r="H589">
        <v>8</v>
      </c>
      <c r="I589" t="str">
        <v>August</v>
      </c>
      <c r="J589" t="str">
        <v>Aug</v>
      </c>
      <c r="K589" t="str">
        <v>Aug 2023</v>
      </c>
      <c r="L589">
        <v>32</v>
      </c>
      <c r="M589">
        <v>32</v>
      </c>
      <c r="N589">
        <v>2023</v>
      </c>
      <c r="O589" s="1">
        <v>45144</v>
      </c>
      <c r="P589" s="1">
        <v>45150</v>
      </c>
      <c r="Q589">
        <v>11</v>
      </c>
      <c r="R589">
        <v>223</v>
      </c>
      <c r="S589">
        <v>6</v>
      </c>
      <c r="T589" t="str">
        <v>Friday</v>
      </c>
      <c r="U589" t="str">
        <v>Fri</v>
      </c>
      <c r="V589" t="str">
        <v>No</v>
      </c>
      <c r="W589" t="str">
        <v>Yes</v>
      </c>
      <c r="X589" t="str">
        <v>No</v>
      </c>
      <c r="Y589" t="str">
        <v/>
      </c>
      <c r="Z589">
        <v>2023</v>
      </c>
      <c r="AA589">
        <v>4</v>
      </c>
      <c r="AB589" t="str">
        <v>Summer</v>
      </c>
      <c r="AC589">
        <v>31</v>
      </c>
      <c r="AD589" t="str">
        <v>No</v>
      </c>
      <c r="AE589" t="str">
        <v>No</v>
      </c>
      <c r="AF589" t="str">
        <v>No</v>
      </c>
      <c r="AG589" t="str">
        <v>No</v>
      </c>
      <c r="AH589">
        <v>2</v>
      </c>
      <c r="AI589" t="str">
        <v>2023-08</v>
      </c>
    </row>
    <row r="590">
      <c r="A590" s="1">
        <v>45150</v>
      </c>
      <c r="B590">
        <v>20230812</v>
      </c>
      <c r="C590">
        <v>2023</v>
      </c>
      <c r="D590">
        <v>202308</v>
      </c>
      <c r="E590" t="str">
        <v>2023-08</v>
      </c>
      <c r="F590">
        <v>3</v>
      </c>
      <c r="G590" t="str">
        <v>2023-Q3</v>
      </c>
      <c r="H590">
        <v>8</v>
      </c>
      <c r="I590" t="str">
        <v>August</v>
      </c>
      <c r="J590" t="str">
        <v>Aug</v>
      </c>
      <c r="K590" t="str">
        <v>Aug 2023</v>
      </c>
      <c r="L590">
        <v>32</v>
      </c>
      <c r="M590">
        <v>32</v>
      </c>
      <c r="N590">
        <v>2023</v>
      </c>
      <c r="O590" s="1">
        <v>45144</v>
      </c>
      <c r="P590" s="1">
        <v>45150</v>
      </c>
      <c r="Q590">
        <v>12</v>
      </c>
      <c r="R590">
        <v>224</v>
      </c>
      <c r="S590">
        <v>7</v>
      </c>
      <c r="T590" t="str">
        <v>Saturday</v>
      </c>
      <c r="U590" t="str">
        <v>Sat</v>
      </c>
      <c r="V590" t="str">
        <v>Yes</v>
      </c>
      <c r="W590" t="str">
        <v>No</v>
      </c>
      <c r="X590" t="str">
        <v>No</v>
      </c>
      <c r="Y590" t="str">
        <v/>
      </c>
      <c r="Z590">
        <v>2023</v>
      </c>
      <c r="AA590">
        <v>4</v>
      </c>
      <c r="AB590" t="str">
        <v>Summer</v>
      </c>
      <c r="AC590">
        <v>31</v>
      </c>
      <c r="AD590" t="str">
        <v>No</v>
      </c>
      <c r="AE590" t="str">
        <v>No</v>
      </c>
      <c r="AF590" t="str">
        <v>No</v>
      </c>
      <c r="AG590" t="str">
        <v>No</v>
      </c>
      <c r="AH590">
        <v>2</v>
      </c>
      <c r="AI590" t="str">
        <v>2023-08</v>
      </c>
    </row>
    <row r="591">
      <c r="A591" s="1">
        <v>45151</v>
      </c>
      <c r="B591">
        <v>20230813</v>
      </c>
      <c r="C591">
        <v>2023</v>
      </c>
      <c r="D591">
        <v>202308</v>
      </c>
      <c r="E591" t="str">
        <v>2023-08</v>
      </c>
      <c r="F591">
        <v>3</v>
      </c>
      <c r="G591" t="str">
        <v>2023-Q3</v>
      </c>
      <c r="H591">
        <v>8</v>
      </c>
      <c r="I591" t="str">
        <v>August</v>
      </c>
      <c r="J591" t="str">
        <v>Aug</v>
      </c>
      <c r="K591" t="str">
        <v>Aug 2023</v>
      </c>
      <c r="L591">
        <v>33</v>
      </c>
      <c r="M591">
        <v>32</v>
      </c>
      <c r="N591">
        <v>2023</v>
      </c>
      <c r="O591" s="1">
        <v>45151</v>
      </c>
      <c r="P591" s="1">
        <v>45157</v>
      </c>
      <c r="Q591">
        <v>13</v>
      </c>
      <c r="R591">
        <v>225</v>
      </c>
      <c r="S591">
        <v>1</v>
      </c>
      <c r="T591" t="str">
        <v>Sunday</v>
      </c>
      <c r="U591" t="str">
        <v>Sun</v>
      </c>
      <c r="V591" t="str">
        <v>Yes</v>
      </c>
      <c r="W591" t="str">
        <v>No</v>
      </c>
      <c r="X591" t="str">
        <v>No</v>
      </c>
      <c r="Y591" t="str">
        <v/>
      </c>
      <c r="Z591">
        <v>2023</v>
      </c>
      <c r="AA591">
        <v>4</v>
      </c>
      <c r="AB591" t="str">
        <v>Summer</v>
      </c>
      <c r="AC591">
        <v>31</v>
      </c>
      <c r="AD591" t="str">
        <v>No</v>
      </c>
      <c r="AE591" t="str">
        <v>No</v>
      </c>
      <c r="AF591" t="str">
        <v>No</v>
      </c>
      <c r="AG591" t="str">
        <v>No</v>
      </c>
      <c r="AH591">
        <v>2</v>
      </c>
      <c r="AI591" t="str">
        <v>2023-08</v>
      </c>
    </row>
    <row r="592">
      <c r="A592" s="1">
        <v>45152</v>
      </c>
      <c r="B592">
        <v>20230814</v>
      </c>
      <c r="C592">
        <v>2023</v>
      </c>
      <c r="D592">
        <v>202308</v>
      </c>
      <c r="E592" t="str">
        <v>2023-08</v>
      </c>
      <c r="F592">
        <v>3</v>
      </c>
      <c r="G592" t="str">
        <v>2023-Q3</v>
      </c>
      <c r="H592">
        <v>8</v>
      </c>
      <c r="I592" t="str">
        <v>August</v>
      </c>
      <c r="J592" t="str">
        <v>Aug</v>
      </c>
      <c r="K592" t="str">
        <v>Aug 2023</v>
      </c>
      <c r="L592">
        <v>33</v>
      </c>
      <c r="M592">
        <v>33</v>
      </c>
      <c r="N592">
        <v>2023</v>
      </c>
      <c r="O592" s="1">
        <v>45151</v>
      </c>
      <c r="P592" s="1">
        <v>45157</v>
      </c>
      <c r="Q592">
        <v>14</v>
      </c>
      <c r="R592">
        <v>226</v>
      </c>
      <c r="S592">
        <v>2</v>
      </c>
      <c r="T592" t="str">
        <v>Monday</v>
      </c>
      <c r="U592" t="str">
        <v>Mon</v>
      </c>
      <c r="V592" t="str">
        <v>No</v>
      </c>
      <c r="W592" t="str">
        <v>Yes</v>
      </c>
      <c r="X592" t="str">
        <v>No</v>
      </c>
      <c r="Y592" t="str">
        <v/>
      </c>
      <c r="Z592">
        <v>2023</v>
      </c>
      <c r="AA592">
        <v>4</v>
      </c>
      <c r="AB592" t="str">
        <v>Summer</v>
      </c>
      <c r="AC592">
        <v>31</v>
      </c>
      <c r="AD592" t="str">
        <v>No</v>
      </c>
      <c r="AE592" t="str">
        <v>No</v>
      </c>
      <c r="AF592" t="str">
        <v>No</v>
      </c>
      <c r="AG592" t="str">
        <v>No</v>
      </c>
      <c r="AH592">
        <v>2</v>
      </c>
      <c r="AI592" t="str">
        <v>2023-08</v>
      </c>
    </row>
    <row r="593">
      <c r="A593" s="1">
        <v>45153</v>
      </c>
      <c r="B593">
        <v>20230815</v>
      </c>
      <c r="C593">
        <v>2023</v>
      </c>
      <c r="D593">
        <v>202308</v>
      </c>
      <c r="E593" t="str">
        <v>2023-08</v>
      </c>
      <c r="F593">
        <v>3</v>
      </c>
      <c r="G593" t="str">
        <v>2023-Q3</v>
      </c>
      <c r="H593">
        <v>8</v>
      </c>
      <c r="I593" t="str">
        <v>August</v>
      </c>
      <c r="J593" t="str">
        <v>Aug</v>
      </c>
      <c r="K593" t="str">
        <v>Aug 2023</v>
      </c>
      <c r="L593">
        <v>33</v>
      </c>
      <c r="M593">
        <v>33</v>
      </c>
      <c r="N593">
        <v>2023</v>
      </c>
      <c r="O593" s="1">
        <v>45151</v>
      </c>
      <c r="P593" s="1">
        <v>45157</v>
      </c>
      <c r="Q593">
        <v>15</v>
      </c>
      <c r="R593">
        <v>227</v>
      </c>
      <c r="S593">
        <v>3</v>
      </c>
      <c r="T593" t="str">
        <v>Tuesday</v>
      </c>
      <c r="U593" t="str">
        <v>Tue</v>
      </c>
      <c r="V593" t="str">
        <v>No</v>
      </c>
      <c r="W593" t="str">
        <v>Yes</v>
      </c>
      <c r="X593" t="str">
        <v>No</v>
      </c>
      <c r="Y593" t="str">
        <v/>
      </c>
      <c r="Z593">
        <v>2023</v>
      </c>
      <c r="AA593">
        <v>4</v>
      </c>
      <c r="AB593" t="str">
        <v>Summer</v>
      </c>
      <c r="AC593">
        <v>31</v>
      </c>
      <c r="AD593" t="str">
        <v>No</v>
      </c>
      <c r="AE593" t="str">
        <v>No</v>
      </c>
      <c r="AF593" t="str">
        <v>No</v>
      </c>
      <c r="AG593" t="str">
        <v>No</v>
      </c>
      <c r="AH593">
        <v>3</v>
      </c>
      <c r="AI593" t="str">
        <v>2023-08</v>
      </c>
    </row>
    <row r="594">
      <c r="A594" s="1">
        <v>45154</v>
      </c>
      <c r="B594">
        <v>20230816</v>
      </c>
      <c r="C594">
        <v>2023</v>
      </c>
      <c r="D594">
        <v>202308</v>
      </c>
      <c r="E594" t="str">
        <v>2023-08</v>
      </c>
      <c r="F594">
        <v>3</v>
      </c>
      <c r="G594" t="str">
        <v>2023-Q3</v>
      </c>
      <c r="H594">
        <v>8</v>
      </c>
      <c r="I594" t="str">
        <v>August</v>
      </c>
      <c r="J594" t="str">
        <v>Aug</v>
      </c>
      <c r="K594" t="str">
        <v>Aug 2023</v>
      </c>
      <c r="L594">
        <v>33</v>
      </c>
      <c r="M594">
        <v>33</v>
      </c>
      <c r="N594">
        <v>2023</v>
      </c>
      <c r="O594" s="1">
        <v>45151</v>
      </c>
      <c r="P594" s="1">
        <v>45157</v>
      </c>
      <c r="Q594">
        <v>16</v>
      </c>
      <c r="R594">
        <v>228</v>
      </c>
      <c r="S594">
        <v>4</v>
      </c>
      <c r="T594" t="str">
        <v>Wednesday</v>
      </c>
      <c r="U594" t="str">
        <v>Wed</v>
      </c>
      <c r="V594" t="str">
        <v>No</v>
      </c>
      <c r="W594" t="str">
        <v>Yes</v>
      </c>
      <c r="X594" t="str">
        <v>No</v>
      </c>
      <c r="Y594" t="str">
        <v/>
      </c>
      <c r="Z594">
        <v>2023</v>
      </c>
      <c r="AA594">
        <v>4</v>
      </c>
      <c r="AB594" t="str">
        <v>Summer</v>
      </c>
      <c r="AC594">
        <v>31</v>
      </c>
      <c r="AD594" t="str">
        <v>No</v>
      </c>
      <c r="AE594" t="str">
        <v>No</v>
      </c>
      <c r="AF594" t="str">
        <v>No</v>
      </c>
      <c r="AG594" t="str">
        <v>No</v>
      </c>
      <c r="AH594">
        <v>3</v>
      </c>
      <c r="AI594" t="str">
        <v>2023-08</v>
      </c>
    </row>
    <row r="595">
      <c r="A595" s="1">
        <v>45155</v>
      </c>
      <c r="B595">
        <v>20230817</v>
      </c>
      <c r="C595">
        <v>2023</v>
      </c>
      <c r="D595">
        <v>202308</v>
      </c>
      <c r="E595" t="str">
        <v>2023-08</v>
      </c>
      <c r="F595">
        <v>3</v>
      </c>
      <c r="G595" t="str">
        <v>2023-Q3</v>
      </c>
      <c r="H595">
        <v>8</v>
      </c>
      <c r="I595" t="str">
        <v>August</v>
      </c>
      <c r="J595" t="str">
        <v>Aug</v>
      </c>
      <c r="K595" t="str">
        <v>Aug 2023</v>
      </c>
      <c r="L595">
        <v>33</v>
      </c>
      <c r="M595">
        <v>33</v>
      </c>
      <c r="N595">
        <v>2023</v>
      </c>
      <c r="O595" s="1">
        <v>45151</v>
      </c>
      <c r="P595" s="1">
        <v>45157</v>
      </c>
      <c r="Q595">
        <v>17</v>
      </c>
      <c r="R595">
        <v>229</v>
      </c>
      <c r="S595">
        <v>5</v>
      </c>
      <c r="T595" t="str">
        <v>Thursday</v>
      </c>
      <c r="U595" t="str">
        <v>Thu</v>
      </c>
      <c r="V595" t="str">
        <v>No</v>
      </c>
      <c r="W595" t="str">
        <v>Yes</v>
      </c>
      <c r="X595" t="str">
        <v>No</v>
      </c>
      <c r="Y595" t="str">
        <v/>
      </c>
      <c r="Z595">
        <v>2023</v>
      </c>
      <c r="AA595">
        <v>4</v>
      </c>
      <c r="AB595" t="str">
        <v>Summer</v>
      </c>
      <c r="AC595">
        <v>31</v>
      </c>
      <c r="AD595" t="str">
        <v>No</v>
      </c>
      <c r="AE595" t="str">
        <v>No</v>
      </c>
      <c r="AF595" t="str">
        <v>No</v>
      </c>
      <c r="AG595" t="str">
        <v>No</v>
      </c>
      <c r="AH595">
        <v>3</v>
      </c>
      <c r="AI595" t="str">
        <v>2023-08</v>
      </c>
    </row>
    <row r="596">
      <c r="A596" s="1">
        <v>45156</v>
      </c>
      <c r="B596">
        <v>20230818</v>
      </c>
      <c r="C596">
        <v>2023</v>
      </c>
      <c r="D596">
        <v>202308</v>
      </c>
      <c r="E596" t="str">
        <v>2023-08</v>
      </c>
      <c r="F596">
        <v>3</v>
      </c>
      <c r="G596" t="str">
        <v>2023-Q3</v>
      </c>
      <c r="H596">
        <v>8</v>
      </c>
      <c r="I596" t="str">
        <v>August</v>
      </c>
      <c r="J596" t="str">
        <v>Aug</v>
      </c>
      <c r="K596" t="str">
        <v>Aug 2023</v>
      </c>
      <c r="L596">
        <v>33</v>
      </c>
      <c r="M596">
        <v>33</v>
      </c>
      <c r="N596">
        <v>2023</v>
      </c>
      <c r="O596" s="1">
        <v>45151</v>
      </c>
      <c r="P596" s="1">
        <v>45157</v>
      </c>
      <c r="Q596">
        <v>18</v>
      </c>
      <c r="R596">
        <v>230</v>
      </c>
      <c r="S596">
        <v>6</v>
      </c>
      <c r="T596" t="str">
        <v>Friday</v>
      </c>
      <c r="U596" t="str">
        <v>Fri</v>
      </c>
      <c r="V596" t="str">
        <v>No</v>
      </c>
      <c r="W596" t="str">
        <v>Yes</v>
      </c>
      <c r="X596" t="str">
        <v>No</v>
      </c>
      <c r="Y596" t="str">
        <v/>
      </c>
      <c r="Z596">
        <v>2023</v>
      </c>
      <c r="AA596">
        <v>4</v>
      </c>
      <c r="AB596" t="str">
        <v>Summer</v>
      </c>
      <c r="AC596">
        <v>31</v>
      </c>
      <c r="AD596" t="str">
        <v>No</v>
      </c>
      <c r="AE596" t="str">
        <v>No</v>
      </c>
      <c r="AF596" t="str">
        <v>No</v>
      </c>
      <c r="AG596" t="str">
        <v>No</v>
      </c>
      <c r="AH596">
        <v>3</v>
      </c>
      <c r="AI596" t="str">
        <v>2023-08</v>
      </c>
    </row>
    <row r="597">
      <c r="A597" s="1">
        <v>45157</v>
      </c>
      <c r="B597">
        <v>20230819</v>
      </c>
      <c r="C597">
        <v>2023</v>
      </c>
      <c r="D597">
        <v>202308</v>
      </c>
      <c r="E597" t="str">
        <v>2023-08</v>
      </c>
      <c r="F597">
        <v>3</v>
      </c>
      <c r="G597" t="str">
        <v>2023-Q3</v>
      </c>
      <c r="H597">
        <v>8</v>
      </c>
      <c r="I597" t="str">
        <v>August</v>
      </c>
      <c r="J597" t="str">
        <v>Aug</v>
      </c>
      <c r="K597" t="str">
        <v>Aug 2023</v>
      </c>
      <c r="L597">
        <v>33</v>
      </c>
      <c r="M597">
        <v>33</v>
      </c>
      <c r="N597">
        <v>2023</v>
      </c>
      <c r="O597" s="1">
        <v>45151</v>
      </c>
      <c r="P597" s="1">
        <v>45157</v>
      </c>
      <c r="Q597">
        <v>19</v>
      </c>
      <c r="R597">
        <v>231</v>
      </c>
      <c r="S597">
        <v>7</v>
      </c>
      <c r="T597" t="str">
        <v>Saturday</v>
      </c>
      <c r="U597" t="str">
        <v>Sat</v>
      </c>
      <c r="V597" t="str">
        <v>Yes</v>
      </c>
      <c r="W597" t="str">
        <v>No</v>
      </c>
      <c r="X597" t="str">
        <v>No</v>
      </c>
      <c r="Y597" t="str">
        <v/>
      </c>
      <c r="Z597">
        <v>2023</v>
      </c>
      <c r="AA597">
        <v>4</v>
      </c>
      <c r="AB597" t="str">
        <v>Summer</v>
      </c>
      <c r="AC597">
        <v>31</v>
      </c>
      <c r="AD597" t="str">
        <v>No</v>
      </c>
      <c r="AE597" t="str">
        <v>No</v>
      </c>
      <c r="AF597" t="str">
        <v>No</v>
      </c>
      <c r="AG597" t="str">
        <v>No</v>
      </c>
      <c r="AH597">
        <v>3</v>
      </c>
      <c r="AI597" t="str">
        <v>2023-08</v>
      </c>
    </row>
    <row r="598">
      <c r="A598" s="1">
        <v>45158</v>
      </c>
      <c r="B598">
        <v>20230820</v>
      </c>
      <c r="C598">
        <v>2023</v>
      </c>
      <c r="D598">
        <v>202308</v>
      </c>
      <c r="E598" t="str">
        <v>2023-08</v>
      </c>
      <c r="F598">
        <v>3</v>
      </c>
      <c r="G598" t="str">
        <v>2023-Q3</v>
      </c>
      <c r="H598">
        <v>8</v>
      </c>
      <c r="I598" t="str">
        <v>August</v>
      </c>
      <c r="J598" t="str">
        <v>Aug</v>
      </c>
      <c r="K598" t="str">
        <v>Aug 2023</v>
      </c>
      <c r="L598">
        <v>34</v>
      </c>
      <c r="M598">
        <v>33</v>
      </c>
      <c r="N598">
        <v>2023</v>
      </c>
      <c r="O598" s="1">
        <v>45158</v>
      </c>
      <c r="P598" s="1">
        <v>45164</v>
      </c>
      <c r="Q598">
        <v>20</v>
      </c>
      <c r="R598">
        <v>232</v>
      </c>
      <c r="S598">
        <v>1</v>
      </c>
      <c r="T598" t="str">
        <v>Sunday</v>
      </c>
      <c r="U598" t="str">
        <v>Sun</v>
      </c>
      <c r="V598" t="str">
        <v>Yes</v>
      </c>
      <c r="W598" t="str">
        <v>No</v>
      </c>
      <c r="X598" t="str">
        <v>No</v>
      </c>
      <c r="Y598" t="str">
        <v/>
      </c>
      <c r="Z598">
        <v>2023</v>
      </c>
      <c r="AA598">
        <v>4</v>
      </c>
      <c r="AB598" t="str">
        <v>Summer</v>
      </c>
      <c r="AC598">
        <v>31</v>
      </c>
      <c r="AD598" t="str">
        <v>No</v>
      </c>
      <c r="AE598" t="str">
        <v>No</v>
      </c>
      <c r="AF598" t="str">
        <v>No</v>
      </c>
      <c r="AG598" t="str">
        <v>No</v>
      </c>
      <c r="AH598">
        <v>3</v>
      </c>
      <c r="AI598" t="str">
        <v>2023-08</v>
      </c>
    </row>
    <row r="599">
      <c r="A599" s="1">
        <v>45159</v>
      </c>
      <c r="B599">
        <v>20230821</v>
      </c>
      <c r="C599">
        <v>2023</v>
      </c>
      <c r="D599">
        <v>202308</v>
      </c>
      <c r="E599" t="str">
        <v>2023-08</v>
      </c>
      <c r="F599">
        <v>3</v>
      </c>
      <c r="G599" t="str">
        <v>2023-Q3</v>
      </c>
      <c r="H599">
        <v>8</v>
      </c>
      <c r="I599" t="str">
        <v>August</v>
      </c>
      <c r="J599" t="str">
        <v>Aug</v>
      </c>
      <c r="K599" t="str">
        <v>Aug 2023</v>
      </c>
      <c r="L599">
        <v>34</v>
      </c>
      <c r="M599">
        <v>34</v>
      </c>
      <c r="N599">
        <v>2023</v>
      </c>
      <c r="O599" s="1">
        <v>45158</v>
      </c>
      <c r="P599" s="1">
        <v>45164</v>
      </c>
      <c r="Q599">
        <v>21</v>
      </c>
      <c r="R599">
        <v>233</v>
      </c>
      <c r="S599">
        <v>2</v>
      </c>
      <c r="T599" t="str">
        <v>Monday</v>
      </c>
      <c r="U599" t="str">
        <v>Mon</v>
      </c>
      <c r="V599" t="str">
        <v>No</v>
      </c>
      <c r="W599" t="str">
        <v>Yes</v>
      </c>
      <c r="X599" t="str">
        <v>No</v>
      </c>
      <c r="Y599" t="str">
        <v/>
      </c>
      <c r="Z599">
        <v>2023</v>
      </c>
      <c r="AA599">
        <v>4</v>
      </c>
      <c r="AB599" t="str">
        <v>Summer</v>
      </c>
      <c r="AC599">
        <v>31</v>
      </c>
      <c r="AD599" t="str">
        <v>No</v>
      </c>
      <c r="AE599" t="str">
        <v>No</v>
      </c>
      <c r="AF599" t="str">
        <v>No</v>
      </c>
      <c r="AG599" t="str">
        <v>No</v>
      </c>
      <c r="AH599">
        <v>3</v>
      </c>
      <c r="AI599" t="str">
        <v>2023-08</v>
      </c>
    </row>
    <row r="600">
      <c r="A600" s="1">
        <v>45160</v>
      </c>
      <c r="B600">
        <v>20230822</v>
      </c>
      <c r="C600">
        <v>2023</v>
      </c>
      <c r="D600">
        <v>202308</v>
      </c>
      <c r="E600" t="str">
        <v>2023-08</v>
      </c>
      <c r="F600">
        <v>3</v>
      </c>
      <c r="G600" t="str">
        <v>2023-Q3</v>
      </c>
      <c r="H600">
        <v>8</v>
      </c>
      <c r="I600" t="str">
        <v>August</v>
      </c>
      <c r="J600" t="str">
        <v>Aug</v>
      </c>
      <c r="K600" t="str">
        <v>Aug 2023</v>
      </c>
      <c r="L600">
        <v>34</v>
      </c>
      <c r="M600">
        <v>34</v>
      </c>
      <c r="N600">
        <v>2023</v>
      </c>
      <c r="O600" s="1">
        <v>45158</v>
      </c>
      <c r="P600" s="1">
        <v>45164</v>
      </c>
      <c r="Q600">
        <v>22</v>
      </c>
      <c r="R600">
        <v>234</v>
      </c>
      <c r="S600">
        <v>3</v>
      </c>
      <c r="T600" t="str">
        <v>Tuesday</v>
      </c>
      <c r="U600" t="str">
        <v>Tue</v>
      </c>
      <c r="V600" t="str">
        <v>No</v>
      </c>
      <c r="W600" t="str">
        <v>Yes</v>
      </c>
      <c r="X600" t="str">
        <v>No</v>
      </c>
      <c r="Y600" t="str">
        <v/>
      </c>
      <c r="Z600">
        <v>2023</v>
      </c>
      <c r="AA600">
        <v>4</v>
      </c>
      <c r="AB600" t="str">
        <v>Summer</v>
      </c>
      <c r="AC600">
        <v>31</v>
      </c>
      <c r="AD600" t="str">
        <v>No</v>
      </c>
      <c r="AE600" t="str">
        <v>No</v>
      </c>
      <c r="AF600" t="str">
        <v>No</v>
      </c>
      <c r="AG600" t="str">
        <v>No</v>
      </c>
      <c r="AH600">
        <v>4</v>
      </c>
      <c r="AI600" t="str">
        <v>2023-08</v>
      </c>
    </row>
    <row r="601">
      <c r="A601" s="1">
        <v>45161</v>
      </c>
      <c r="B601">
        <v>20230823</v>
      </c>
      <c r="C601">
        <v>2023</v>
      </c>
      <c r="D601">
        <v>202308</v>
      </c>
      <c r="E601" t="str">
        <v>2023-08</v>
      </c>
      <c r="F601">
        <v>3</v>
      </c>
      <c r="G601" t="str">
        <v>2023-Q3</v>
      </c>
      <c r="H601">
        <v>8</v>
      </c>
      <c r="I601" t="str">
        <v>August</v>
      </c>
      <c r="J601" t="str">
        <v>Aug</v>
      </c>
      <c r="K601" t="str">
        <v>Aug 2023</v>
      </c>
      <c r="L601">
        <v>34</v>
      </c>
      <c r="M601">
        <v>34</v>
      </c>
      <c r="N601">
        <v>2023</v>
      </c>
      <c r="O601" s="1">
        <v>45158</v>
      </c>
      <c r="P601" s="1">
        <v>45164</v>
      </c>
      <c r="Q601">
        <v>23</v>
      </c>
      <c r="R601">
        <v>235</v>
      </c>
      <c r="S601">
        <v>4</v>
      </c>
      <c r="T601" t="str">
        <v>Wednesday</v>
      </c>
      <c r="U601" t="str">
        <v>Wed</v>
      </c>
      <c r="V601" t="str">
        <v>No</v>
      </c>
      <c r="W601" t="str">
        <v>Yes</v>
      </c>
      <c r="X601" t="str">
        <v>No</v>
      </c>
      <c r="Y601" t="str">
        <v/>
      </c>
      <c r="Z601">
        <v>2023</v>
      </c>
      <c r="AA601">
        <v>4</v>
      </c>
      <c r="AB601" t="str">
        <v>Summer</v>
      </c>
      <c r="AC601">
        <v>31</v>
      </c>
      <c r="AD601" t="str">
        <v>No</v>
      </c>
      <c r="AE601" t="str">
        <v>No</v>
      </c>
      <c r="AF601" t="str">
        <v>No</v>
      </c>
      <c r="AG601" t="str">
        <v>No</v>
      </c>
      <c r="AH601">
        <v>4</v>
      </c>
      <c r="AI601" t="str">
        <v>2023-08</v>
      </c>
    </row>
    <row r="602">
      <c r="A602" s="1">
        <v>45162</v>
      </c>
      <c r="B602">
        <v>20230824</v>
      </c>
      <c r="C602">
        <v>2023</v>
      </c>
      <c r="D602">
        <v>202308</v>
      </c>
      <c r="E602" t="str">
        <v>2023-08</v>
      </c>
      <c r="F602">
        <v>3</v>
      </c>
      <c r="G602" t="str">
        <v>2023-Q3</v>
      </c>
      <c r="H602">
        <v>8</v>
      </c>
      <c r="I602" t="str">
        <v>August</v>
      </c>
      <c r="J602" t="str">
        <v>Aug</v>
      </c>
      <c r="K602" t="str">
        <v>Aug 2023</v>
      </c>
      <c r="L602">
        <v>34</v>
      </c>
      <c r="M602">
        <v>34</v>
      </c>
      <c r="N602">
        <v>2023</v>
      </c>
      <c r="O602" s="1">
        <v>45158</v>
      </c>
      <c r="P602" s="1">
        <v>45164</v>
      </c>
      <c r="Q602">
        <v>24</v>
      </c>
      <c r="R602">
        <v>236</v>
      </c>
      <c r="S602">
        <v>5</v>
      </c>
      <c r="T602" t="str">
        <v>Thursday</v>
      </c>
      <c r="U602" t="str">
        <v>Thu</v>
      </c>
      <c r="V602" t="str">
        <v>No</v>
      </c>
      <c r="W602" t="str">
        <v>Yes</v>
      </c>
      <c r="X602" t="str">
        <v>No</v>
      </c>
      <c r="Y602" t="str">
        <v/>
      </c>
      <c r="Z602">
        <v>2023</v>
      </c>
      <c r="AA602">
        <v>4</v>
      </c>
      <c r="AB602" t="str">
        <v>Summer</v>
      </c>
      <c r="AC602">
        <v>31</v>
      </c>
      <c r="AD602" t="str">
        <v>No</v>
      </c>
      <c r="AE602" t="str">
        <v>No</v>
      </c>
      <c r="AF602" t="str">
        <v>No</v>
      </c>
      <c r="AG602" t="str">
        <v>No</v>
      </c>
      <c r="AH602">
        <v>4</v>
      </c>
      <c r="AI602" t="str">
        <v>2023-08</v>
      </c>
    </row>
    <row r="603">
      <c r="A603" s="1">
        <v>45163</v>
      </c>
      <c r="B603">
        <v>20230825</v>
      </c>
      <c r="C603">
        <v>2023</v>
      </c>
      <c r="D603">
        <v>202308</v>
      </c>
      <c r="E603" t="str">
        <v>2023-08</v>
      </c>
      <c r="F603">
        <v>3</v>
      </c>
      <c r="G603" t="str">
        <v>2023-Q3</v>
      </c>
      <c r="H603">
        <v>8</v>
      </c>
      <c r="I603" t="str">
        <v>August</v>
      </c>
      <c r="J603" t="str">
        <v>Aug</v>
      </c>
      <c r="K603" t="str">
        <v>Aug 2023</v>
      </c>
      <c r="L603">
        <v>34</v>
      </c>
      <c r="M603">
        <v>34</v>
      </c>
      <c r="N603">
        <v>2023</v>
      </c>
      <c r="O603" s="1">
        <v>45158</v>
      </c>
      <c r="P603" s="1">
        <v>45164</v>
      </c>
      <c r="Q603">
        <v>25</v>
      </c>
      <c r="R603">
        <v>237</v>
      </c>
      <c r="S603">
        <v>6</v>
      </c>
      <c r="T603" t="str">
        <v>Friday</v>
      </c>
      <c r="U603" t="str">
        <v>Fri</v>
      </c>
      <c r="V603" t="str">
        <v>No</v>
      </c>
      <c r="W603" t="str">
        <v>Yes</v>
      </c>
      <c r="X603" t="str">
        <v>No</v>
      </c>
      <c r="Y603" t="str">
        <v/>
      </c>
      <c r="Z603">
        <v>2023</v>
      </c>
      <c r="AA603">
        <v>4</v>
      </c>
      <c r="AB603" t="str">
        <v>Summer</v>
      </c>
      <c r="AC603">
        <v>31</v>
      </c>
      <c r="AD603" t="str">
        <v>No</v>
      </c>
      <c r="AE603" t="str">
        <v>No</v>
      </c>
      <c r="AF603" t="str">
        <v>No</v>
      </c>
      <c r="AG603" t="str">
        <v>No</v>
      </c>
      <c r="AH603">
        <v>4</v>
      </c>
      <c r="AI603" t="str">
        <v>2023-08</v>
      </c>
    </row>
    <row r="604">
      <c r="A604" s="1">
        <v>45164</v>
      </c>
      <c r="B604">
        <v>20230826</v>
      </c>
      <c r="C604">
        <v>2023</v>
      </c>
      <c r="D604">
        <v>202308</v>
      </c>
      <c r="E604" t="str">
        <v>2023-08</v>
      </c>
      <c r="F604">
        <v>3</v>
      </c>
      <c r="G604" t="str">
        <v>2023-Q3</v>
      </c>
      <c r="H604">
        <v>8</v>
      </c>
      <c r="I604" t="str">
        <v>August</v>
      </c>
      <c r="J604" t="str">
        <v>Aug</v>
      </c>
      <c r="K604" t="str">
        <v>Aug 2023</v>
      </c>
      <c r="L604">
        <v>34</v>
      </c>
      <c r="M604">
        <v>34</v>
      </c>
      <c r="N604">
        <v>2023</v>
      </c>
      <c r="O604" s="1">
        <v>45158</v>
      </c>
      <c r="P604" s="1">
        <v>45164</v>
      </c>
      <c r="Q604">
        <v>26</v>
      </c>
      <c r="R604">
        <v>238</v>
      </c>
      <c r="S604">
        <v>7</v>
      </c>
      <c r="T604" t="str">
        <v>Saturday</v>
      </c>
      <c r="U604" t="str">
        <v>Sat</v>
      </c>
      <c r="V604" t="str">
        <v>Yes</v>
      </c>
      <c r="W604" t="str">
        <v>No</v>
      </c>
      <c r="X604" t="str">
        <v>No</v>
      </c>
      <c r="Y604" t="str">
        <v/>
      </c>
      <c r="Z604">
        <v>2023</v>
      </c>
      <c r="AA604">
        <v>4</v>
      </c>
      <c r="AB604" t="str">
        <v>Summer</v>
      </c>
      <c r="AC604">
        <v>31</v>
      </c>
      <c r="AD604" t="str">
        <v>No</v>
      </c>
      <c r="AE604" t="str">
        <v>No</v>
      </c>
      <c r="AF604" t="str">
        <v>No</v>
      </c>
      <c r="AG604" t="str">
        <v>No</v>
      </c>
      <c r="AH604">
        <v>4</v>
      </c>
      <c r="AI604" t="str">
        <v>2023-08</v>
      </c>
    </row>
    <row r="605">
      <c r="A605" s="1">
        <v>45165</v>
      </c>
      <c r="B605">
        <v>20230827</v>
      </c>
      <c r="C605">
        <v>2023</v>
      </c>
      <c r="D605">
        <v>202308</v>
      </c>
      <c r="E605" t="str">
        <v>2023-08</v>
      </c>
      <c r="F605">
        <v>3</v>
      </c>
      <c r="G605" t="str">
        <v>2023-Q3</v>
      </c>
      <c r="H605">
        <v>8</v>
      </c>
      <c r="I605" t="str">
        <v>August</v>
      </c>
      <c r="J605" t="str">
        <v>Aug</v>
      </c>
      <c r="K605" t="str">
        <v>Aug 2023</v>
      </c>
      <c r="L605">
        <v>35</v>
      </c>
      <c r="M605">
        <v>34</v>
      </c>
      <c r="N605">
        <v>2023</v>
      </c>
      <c r="O605" s="1">
        <v>45165</v>
      </c>
      <c r="P605" s="1">
        <v>45171</v>
      </c>
      <c r="Q605">
        <v>27</v>
      </c>
      <c r="R605">
        <v>239</v>
      </c>
      <c r="S605">
        <v>1</v>
      </c>
      <c r="T605" t="str">
        <v>Sunday</v>
      </c>
      <c r="U605" t="str">
        <v>Sun</v>
      </c>
      <c r="V605" t="str">
        <v>Yes</v>
      </c>
      <c r="W605" t="str">
        <v>No</v>
      </c>
      <c r="X605" t="str">
        <v>No</v>
      </c>
      <c r="Y605" t="str">
        <v/>
      </c>
      <c r="Z605">
        <v>2023</v>
      </c>
      <c r="AA605">
        <v>4</v>
      </c>
      <c r="AB605" t="str">
        <v>Summer</v>
      </c>
      <c r="AC605">
        <v>31</v>
      </c>
      <c r="AD605" t="str">
        <v>No</v>
      </c>
      <c r="AE605" t="str">
        <v>No</v>
      </c>
      <c r="AF605" t="str">
        <v>No</v>
      </c>
      <c r="AG605" t="str">
        <v>No</v>
      </c>
      <c r="AH605">
        <v>4</v>
      </c>
      <c r="AI605" t="str">
        <v>2023-08</v>
      </c>
    </row>
    <row r="606">
      <c r="A606" s="1">
        <v>45166</v>
      </c>
      <c r="B606">
        <v>20230828</v>
      </c>
      <c r="C606">
        <v>2023</v>
      </c>
      <c r="D606">
        <v>202308</v>
      </c>
      <c r="E606" t="str">
        <v>2023-08</v>
      </c>
      <c r="F606">
        <v>3</v>
      </c>
      <c r="G606" t="str">
        <v>2023-Q3</v>
      </c>
      <c r="H606">
        <v>8</v>
      </c>
      <c r="I606" t="str">
        <v>August</v>
      </c>
      <c r="J606" t="str">
        <v>Aug</v>
      </c>
      <c r="K606" t="str">
        <v>Aug 2023</v>
      </c>
      <c r="L606">
        <v>35</v>
      </c>
      <c r="M606">
        <v>35</v>
      </c>
      <c r="N606">
        <v>2023</v>
      </c>
      <c r="O606" s="1">
        <v>45165</v>
      </c>
      <c r="P606" s="1">
        <v>45171</v>
      </c>
      <c r="Q606">
        <v>28</v>
      </c>
      <c r="R606">
        <v>240</v>
      </c>
      <c r="S606">
        <v>2</v>
      </c>
      <c r="T606" t="str">
        <v>Monday</v>
      </c>
      <c r="U606" t="str">
        <v>Mon</v>
      </c>
      <c r="V606" t="str">
        <v>No</v>
      </c>
      <c r="W606" t="str">
        <v>Yes</v>
      </c>
      <c r="X606" t="str">
        <v>No</v>
      </c>
      <c r="Y606" t="str">
        <v/>
      </c>
      <c r="Z606">
        <v>2023</v>
      </c>
      <c r="AA606">
        <v>4</v>
      </c>
      <c r="AB606" t="str">
        <v>Summer</v>
      </c>
      <c r="AC606">
        <v>31</v>
      </c>
      <c r="AD606" t="str">
        <v>No</v>
      </c>
      <c r="AE606" t="str">
        <v>No</v>
      </c>
      <c r="AF606" t="str">
        <v>No</v>
      </c>
      <c r="AG606" t="str">
        <v>No</v>
      </c>
      <c r="AH606">
        <v>4</v>
      </c>
      <c r="AI606" t="str">
        <v>2023-08</v>
      </c>
    </row>
    <row r="607">
      <c r="A607" s="1">
        <v>45167</v>
      </c>
      <c r="B607">
        <v>20230829</v>
      </c>
      <c r="C607">
        <v>2023</v>
      </c>
      <c r="D607">
        <v>202308</v>
      </c>
      <c r="E607" t="str">
        <v>2023-08</v>
      </c>
      <c r="F607">
        <v>3</v>
      </c>
      <c r="G607" t="str">
        <v>2023-Q3</v>
      </c>
      <c r="H607">
        <v>8</v>
      </c>
      <c r="I607" t="str">
        <v>August</v>
      </c>
      <c r="J607" t="str">
        <v>Aug</v>
      </c>
      <c r="K607" t="str">
        <v>Aug 2023</v>
      </c>
      <c r="L607">
        <v>35</v>
      </c>
      <c r="M607">
        <v>35</v>
      </c>
      <c r="N607">
        <v>2023</v>
      </c>
      <c r="O607" s="1">
        <v>45165</v>
      </c>
      <c r="P607" s="1">
        <v>45171</v>
      </c>
      <c r="Q607">
        <v>29</v>
      </c>
      <c r="R607">
        <v>241</v>
      </c>
      <c r="S607">
        <v>3</v>
      </c>
      <c r="T607" t="str">
        <v>Tuesday</v>
      </c>
      <c r="U607" t="str">
        <v>Tue</v>
      </c>
      <c r="V607" t="str">
        <v>No</v>
      </c>
      <c r="W607" t="str">
        <v>Yes</v>
      </c>
      <c r="X607" t="str">
        <v>No</v>
      </c>
      <c r="Y607" t="str">
        <v/>
      </c>
      <c r="Z607">
        <v>2023</v>
      </c>
      <c r="AA607">
        <v>4</v>
      </c>
      <c r="AB607" t="str">
        <v>Summer</v>
      </c>
      <c r="AC607">
        <v>31</v>
      </c>
      <c r="AD607" t="str">
        <v>No</v>
      </c>
      <c r="AE607" t="str">
        <v>No</v>
      </c>
      <c r="AF607" t="str">
        <v>No</v>
      </c>
      <c r="AG607" t="str">
        <v>No</v>
      </c>
      <c r="AH607">
        <v>5</v>
      </c>
      <c r="AI607" t="str">
        <v>2023-08</v>
      </c>
    </row>
    <row r="608">
      <c r="A608" s="1">
        <v>45168</v>
      </c>
      <c r="B608">
        <v>20230830</v>
      </c>
      <c r="C608">
        <v>2023</v>
      </c>
      <c r="D608">
        <v>202308</v>
      </c>
      <c r="E608" t="str">
        <v>2023-08</v>
      </c>
      <c r="F608">
        <v>3</v>
      </c>
      <c r="G608" t="str">
        <v>2023-Q3</v>
      </c>
      <c r="H608">
        <v>8</v>
      </c>
      <c r="I608" t="str">
        <v>August</v>
      </c>
      <c r="J608" t="str">
        <v>Aug</v>
      </c>
      <c r="K608" t="str">
        <v>Aug 2023</v>
      </c>
      <c r="L608">
        <v>35</v>
      </c>
      <c r="M608">
        <v>35</v>
      </c>
      <c r="N608">
        <v>2023</v>
      </c>
      <c r="O608" s="1">
        <v>45165</v>
      </c>
      <c r="P608" s="1">
        <v>45171</v>
      </c>
      <c r="Q608">
        <v>30</v>
      </c>
      <c r="R608">
        <v>242</v>
      </c>
      <c r="S608">
        <v>4</v>
      </c>
      <c r="T608" t="str">
        <v>Wednesday</v>
      </c>
      <c r="U608" t="str">
        <v>Wed</v>
      </c>
      <c r="V608" t="str">
        <v>No</v>
      </c>
      <c r="W608" t="str">
        <v>Yes</v>
      </c>
      <c r="X608" t="str">
        <v>No</v>
      </c>
      <c r="Y608" t="str">
        <v/>
      </c>
      <c r="Z608">
        <v>2023</v>
      </c>
      <c r="AA608">
        <v>4</v>
      </c>
      <c r="AB608" t="str">
        <v>Summer</v>
      </c>
      <c r="AC608">
        <v>31</v>
      </c>
      <c r="AD608" t="str">
        <v>No</v>
      </c>
      <c r="AE608" t="str">
        <v>No</v>
      </c>
      <c r="AF608" t="str">
        <v>No</v>
      </c>
      <c r="AG608" t="str">
        <v>No</v>
      </c>
      <c r="AH608">
        <v>5</v>
      </c>
      <c r="AI608" t="str">
        <v>2023-08</v>
      </c>
    </row>
    <row r="609">
      <c r="A609" s="1">
        <v>45169</v>
      </c>
      <c r="B609">
        <v>20230831</v>
      </c>
      <c r="C609">
        <v>2023</v>
      </c>
      <c r="D609">
        <v>202308</v>
      </c>
      <c r="E609" t="str">
        <v>2023-08</v>
      </c>
      <c r="F609">
        <v>3</v>
      </c>
      <c r="G609" t="str">
        <v>2023-Q3</v>
      </c>
      <c r="H609">
        <v>8</v>
      </c>
      <c r="I609" t="str">
        <v>August</v>
      </c>
      <c r="J609" t="str">
        <v>Aug</v>
      </c>
      <c r="K609" t="str">
        <v>Aug 2023</v>
      </c>
      <c r="L609">
        <v>35</v>
      </c>
      <c r="M609">
        <v>35</v>
      </c>
      <c r="N609">
        <v>2023</v>
      </c>
      <c r="O609" s="1">
        <v>45165</v>
      </c>
      <c r="P609" s="1">
        <v>45171</v>
      </c>
      <c r="Q609">
        <v>31</v>
      </c>
      <c r="R609">
        <v>243</v>
      </c>
      <c r="S609">
        <v>5</v>
      </c>
      <c r="T609" t="str">
        <v>Thursday</v>
      </c>
      <c r="U609" t="str">
        <v>Thu</v>
      </c>
      <c r="V609" t="str">
        <v>No</v>
      </c>
      <c r="W609" t="str">
        <v>Yes</v>
      </c>
      <c r="X609" t="str">
        <v>No</v>
      </c>
      <c r="Y609" t="str">
        <v/>
      </c>
      <c r="Z609">
        <v>2023</v>
      </c>
      <c r="AA609">
        <v>4</v>
      </c>
      <c r="AB609" t="str">
        <v>Summer</v>
      </c>
      <c r="AC609">
        <v>31</v>
      </c>
      <c r="AD609" t="str">
        <v>No</v>
      </c>
      <c r="AE609" t="str">
        <v>Yes</v>
      </c>
      <c r="AF609" t="str">
        <v>No</v>
      </c>
      <c r="AG609" t="str">
        <v>No</v>
      </c>
      <c r="AH609">
        <v>5</v>
      </c>
      <c r="AI609" t="str">
        <v>2023-08</v>
      </c>
    </row>
    <row r="610">
      <c r="A610" s="1">
        <v>45170</v>
      </c>
      <c r="B610">
        <v>20230901</v>
      </c>
      <c r="C610">
        <v>2023</v>
      </c>
      <c r="D610">
        <v>202309</v>
      </c>
      <c r="E610" t="str">
        <v>2023-09</v>
      </c>
      <c r="F610">
        <v>3</v>
      </c>
      <c r="G610" t="str">
        <v>2023-Q3</v>
      </c>
      <c r="H610">
        <v>9</v>
      </c>
      <c r="I610" t="str">
        <v>September</v>
      </c>
      <c r="J610" t="str">
        <v>Sep</v>
      </c>
      <c r="K610" t="str">
        <v>Sep 2023</v>
      </c>
      <c r="L610">
        <v>35</v>
      </c>
      <c r="M610">
        <v>35</v>
      </c>
      <c r="N610">
        <v>2023</v>
      </c>
      <c r="O610" s="1">
        <v>45165</v>
      </c>
      <c r="P610" s="1">
        <v>45171</v>
      </c>
      <c r="Q610">
        <v>1</v>
      </c>
      <c r="R610">
        <v>244</v>
      </c>
      <c r="S610">
        <v>6</v>
      </c>
      <c r="T610" t="str">
        <v>Friday</v>
      </c>
      <c r="U610" t="str">
        <v>Fri</v>
      </c>
      <c r="V610" t="str">
        <v>No</v>
      </c>
      <c r="W610" t="str">
        <v>Yes</v>
      </c>
      <c r="X610" t="str">
        <v>No</v>
      </c>
      <c r="Y610" t="str">
        <v/>
      </c>
      <c r="Z610">
        <v>2023</v>
      </c>
      <c r="AA610">
        <v>4</v>
      </c>
      <c r="AB610" t="str">
        <v>Fall</v>
      </c>
      <c r="AC610">
        <v>30</v>
      </c>
      <c r="AD610" t="str">
        <v>Yes</v>
      </c>
      <c r="AE610" t="str">
        <v>No</v>
      </c>
      <c r="AF610" t="str">
        <v>No</v>
      </c>
      <c r="AG610" t="str">
        <v>No</v>
      </c>
      <c r="AH610">
        <v>1</v>
      </c>
      <c r="AI610" t="str">
        <v>2023-09</v>
      </c>
    </row>
    <row r="611">
      <c r="A611" s="1">
        <v>45171</v>
      </c>
      <c r="B611">
        <v>20230902</v>
      </c>
      <c r="C611">
        <v>2023</v>
      </c>
      <c r="D611">
        <v>202309</v>
      </c>
      <c r="E611" t="str">
        <v>2023-09</v>
      </c>
      <c r="F611">
        <v>3</v>
      </c>
      <c r="G611" t="str">
        <v>2023-Q3</v>
      </c>
      <c r="H611">
        <v>9</v>
      </c>
      <c r="I611" t="str">
        <v>September</v>
      </c>
      <c r="J611" t="str">
        <v>Sep</v>
      </c>
      <c r="K611" t="str">
        <v>Sep 2023</v>
      </c>
      <c r="L611">
        <v>35</v>
      </c>
      <c r="M611">
        <v>35</v>
      </c>
      <c r="N611">
        <v>2023</v>
      </c>
      <c r="O611" s="1">
        <v>45165</v>
      </c>
      <c r="P611" s="1">
        <v>45171</v>
      </c>
      <c r="Q611">
        <v>2</v>
      </c>
      <c r="R611">
        <v>245</v>
      </c>
      <c r="S611">
        <v>7</v>
      </c>
      <c r="T611" t="str">
        <v>Saturday</v>
      </c>
      <c r="U611" t="str">
        <v>Sat</v>
      </c>
      <c r="V611" t="str">
        <v>Yes</v>
      </c>
      <c r="W611" t="str">
        <v>No</v>
      </c>
      <c r="X611" t="str">
        <v>No</v>
      </c>
      <c r="Y611" t="str">
        <v/>
      </c>
      <c r="Z611">
        <v>2023</v>
      </c>
      <c r="AA611">
        <v>4</v>
      </c>
      <c r="AB611" t="str">
        <v>Fall</v>
      </c>
      <c r="AC611">
        <v>30</v>
      </c>
      <c r="AD611" t="str">
        <v>No</v>
      </c>
      <c r="AE611" t="str">
        <v>No</v>
      </c>
      <c r="AF611" t="str">
        <v>No</v>
      </c>
      <c r="AG611" t="str">
        <v>No</v>
      </c>
      <c r="AH611">
        <v>1</v>
      </c>
      <c r="AI611" t="str">
        <v>2023-09</v>
      </c>
    </row>
    <row r="612">
      <c r="A612" s="1">
        <v>45172</v>
      </c>
      <c r="B612">
        <v>20230903</v>
      </c>
      <c r="C612">
        <v>2023</v>
      </c>
      <c r="D612">
        <v>202309</v>
      </c>
      <c r="E612" t="str">
        <v>2023-09</v>
      </c>
      <c r="F612">
        <v>3</v>
      </c>
      <c r="G612" t="str">
        <v>2023-Q3</v>
      </c>
      <c r="H612">
        <v>9</v>
      </c>
      <c r="I612" t="str">
        <v>September</v>
      </c>
      <c r="J612" t="str">
        <v>Sep</v>
      </c>
      <c r="K612" t="str">
        <v>Sep 2023</v>
      </c>
      <c r="L612">
        <v>36</v>
      </c>
      <c r="M612">
        <v>35</v>
      </c>
      <c r="N612">
        <v>2023</v>
      </c>
      <c r="O612" s="1">
        <v>45172</v>
      </c>
      <c r="P612" s="1">
        <v>45178</v>
      </c>
      <c r="Q612">
        <v>3</v>
      </c>
      <c r="R612">
        <v>246</v>
      </c>
      <c r="S612">
        <v>1</v>
      </c>
      <c r="T612" t="str">
        <v>Sunday</v>
      </c>
      <c r="U612" t="str">
        <v>Sun</v>
      </c>
      <c r="V612" t="str">
        <v>Yes</v>
      </c>
      <c r="W612" t="str">
        <v>No</v>
      </c>
      <c r="X612" t="str">
        <v>No</v>
      </c>
      <c r="Y612" t="str">
        <v/>
      </c>
      <c r="Z612">
        <v>2023</v>
      </c>
      <c r="AA612">
        <v>4</v>
      </c>
      <c r="AB612" t="str">
        <v>Fall</v>
      </c>
      <c r="AC612">
        <v>30</v>
      </c>
      <c r="AD612" t="str">
        <v>No</v>
      </c>
      <c r="AE612" t="str">
        <v>No</v>
      </c>
      <c r="AF612" t="str">
        <v>No</v>
      </c>
      <c r="AG612" t="str">
        <v>No</v>
      </c>
      <c r="AH612">
        <v>1</v>
      </c>
      <c r="AI612" t="str">
        <v>2023-09</v>
      </c>
    </row>
    <row r="613">
      <c r="A613" s="1">
        <v>45173</v>
      </c>
      <c r="B613">
        <v>20230904</v>
      </c>
      <c r="C613">
        <v>2023</v>
      </c>
      <c r="D613">
        <v>202309</v>
      </c>
      <c r="E613" t="str">
        <v>2023-09</v>
      </c>
      <c r="F613">
        <v>3</v>
      </c>
      <c r="G613" t="str">
        <v>2023-Q3</v>
      </c>
      <c r="H613">
        <v>9</v>
      </c>
      <c r="I613" t="str">
        <v>September</v>
      </c>
      <c r="J613" t="str">
        <v>Sep</v>
      </c>
      <c r="K613" t="str">
        <v>Sep 2023</v>
      </c>
      <c r="L613">
        <v>36</v>
      </c>
      <c r="M613">
        <v>36</v>
      </c>
      <c r="N613">
        <v>2023</v>
      </c>
      <c r="O613" s="1">
        <v>45172</v>
      </c>
      <c r="P613" s="1">
        <v>45178</v>
      </c>
      <c r="Q613">
        <v>4</v>
      </c>
      <c r="R613">
        <v>247</v>
      </c>
      <c r="S613">
        <v>2</v>
      </c>
      <c r="T613" t="str">
        <v>Monday</v>
      </c>
      <c r="U613" t="str">
        <v>Mon</v>
      </c>
      <c r="V613" t="str">
        <v>No</v>
      </c>
      <c r="W613" t="str">
        <v>Yes</v>
      </c>
      <c r="X613" t="str">
        <v>Yes</v>
      </c>
      <c r="Y613" t="str">
        <v>Labor Day</v>
      </c>
      <c r="Z613">
        <v>2023</v>
      </c>
      <c r="AA613">
        <v>4</v>
      </c>
      <c r="AB613" t="str">
        <v>Fall</v>
      </c>
      <c r="AC613">
        <v>30</v>
      </c>
      <c r="AD613" t="str">
        <v>No</v>
      </c>
      <c r="AE613" t="str">
        <v>No</v>
      </c>
      <c r="AF613" t="str">
        <v>No</v>
      </c>
      <c r="AG613" t="str">
        <v>No</v>
      </c>
      <c r="AH613">
        <v>1</v>
      </c>
      <c r="AI613" t="str">
        <v>2023-09</v>
      </c>
    </row>
    <row r="614">
      <c r="A614" s="1">
        <v>45174</v>
      </c>
      <c r="B614">
        <v>20230905</v>
      </c>
      <c r="C614">
        <v>2023</v>
      </c>
      <c r="D614">
        <v>202309</v>
      </c>
      <c r="E614" t="str">
        <v>2023-09</v>
      </c>
      <c r="F614">
        <v>3</v>
      </c>
      <c r="G614" t="str">
        <v>2023-Q3</v>
      </c>
      <c r="H614">
        <v>9</v>
      </c>
      <c r="I614" t="str">
        <v>September</v>
      </c>
      <c r="J614" t="str">
        <v>Sep</v>
      </c>
      <c r="K614" t="str">
        <v>Sep 2023</v>
      </c>
      <c r="L614">
        <v>36</v>
      </c>
      <c r="M614">
        <v>36</v>
      </c>
      <c r="N614">
        <v>2023</v>
      </c>
      <c r="O614" s="1">
        <v>45172</v>
      </c>
      <c r="P614" s="1">
        <v>45178</v>
      </c>
      <c r="Q614">
        <v>5</v>
      </c>
      <c r="R614">
        <v>248</v>
      </c>
      <c r="S614">
        <v>3</v>
      </c>
      <c r="T614" t="str">
        <v>Tuesday</v>
      </c>
      <c r="U614" t="str">
        <v>Tue</v>
      </c>
      <c r="V614" t="str">
        <v>No</v>
      </c>
      <c r="W614" t="str">
        <v>Yes</v>
      </c>
      <c r="X614" t="str">
        <v>No</v>
      </c>
      <c r="Y614" t="str">
        <v/>
      </c>
      <c r="Z614">
        <v>2023</v>
      </c>
      <c r="AA614">
        <v>4</v>
      </c>
      <c r="AB614" t="str">
        <v>Fall</v>
      </c>
      <c r="AC614">
        <v>30</v>
      </c>
      <c r="AD614" t="str">
        <v>No</v>
      </c>
      <c r="AE614" t="str">
        <v>No</v>
      </c>
      <c r="AF614" t="str">
        <v>No</v>
      </c>
      <c r="AG614" t="str">
        <v>No</v>
      </c>
      <c r="AH614">
        <v>1</v>
      </c>
      <c r="AI614" t="str">
        <v>2023-09</v>
      </c>
    </row>
    <row r="615">
      <c r="A615" s="1">
        <v>45175</v>
      </c>
      <c r="B615">
        <v>20230906</v>
      </c>
      <c r="C615">
        <v>2023</v>
      </c>
      <c r="D615">
        <v>202309</v>
      </c>
      <c r="E615" t="str">
        <v>2023-09</v>
      </c>
      <c r="F615">
        <v>3</v>
      </c>
      <c r="G615" t="str">
        <v>2023-Q3</v>
      </c>
      <c r="H615">
        <v>9</v>
      </c>
      <c r="I615" t="str">
        <v>September</v>
      </c>
      <c r="J615" t="str">
        <v>Sep</v>
      </c>
      <c r="K615" t="str">
        <v>Sep 2023</v>
      </c>
      <c r="L615">
        <v>36</v>
      </c>
      <c r="M615">
        <v>36</v>
      </c>
      <c r="N615">
        <v>2023</v>
      </c>
      <c r="O615" s="1">
        <v>45172</v>
      </c>
      <c r="P615" s="1">
        <v>45178</v>
      </c>
      <c r="Q615">
        <v>6</v>
      </c>
      <c r="R615">
        <v>249</v>
      </c>
      <c r="S615">
        <v>4</v>
      </c>
      <c r="T615" t="str">
        <v>Wednesday</v>
      </c>
      <c r="U615" t="str">
        <v>Wed</v>
      </c>
      <c r="V615" t="str">
        <v>No</v>
      </c>
      <c r="W615" t="str">
        <v>Yes</v>
      </c>
      <c r="X615" t="str">
        <v>No</v>
      </c>
      <c r="Y615" t="str">
        <v/>
      </c>
      <c r="Z615">
        <v>2023</v>
      </c>
      <c r="AA615">
        <v>4</v>
      </c>
      <c r="AB615" t="str">
        <v>Fall</v>
      </c>
      <c r="AC615">
        <v>30</v>
      </c>
      <c r="AD615" t="str">
        <v>No</v>
      </c>
      <c r="AE615" t="str">
        <v>No</v>
      </c>
      <c r="AF615" t="str">
        <v>No</v>
      </c>
      <c r="AG615" t="str">
        <v>No</v>
      </c>
      <c r="AH615">
        <v>1</v>
      </c>
      <c r="AI615" t="str">
        <v>2023-09</v>
      </c>
    </row>
    <row r="616">
      <c r="A616" s="1">
        <v>45176</v>
      </c>
      <c r="B616">
        <v>20230907</v>
      </c>
      <c r="C616">
        <v>2023</v>
      </c>
      <c r="D616">
        <v>202309</v>
      </c>
      <c r="E616" t="str">
        <v>2023-09</v>
      </c>
      <c r="F616">
        <v>3</v>
      </c>
      <c r="G616" t="str">
        <v>2023-Q3</v>
      </c>
      <c r="H616">
        <v>9</v>
      </c>
      <c r="I616" t="str">
        <v>September</v>
      </c>
      <c r="J616" t="str">
        <v>Sep</v>
      </c>
      <c r="K616" t="str">
        <v>Sep 2023</v>
      </c>
      <c r="L616">
        <v>36</v>
      </c>
      <c r="M616">
        <v>36</v>
      </c>
      <c r="N616">
        <v>2023</v>
      </c>
      <c r="O616" s="1">
        <v>45172</v>
      </c>
      <c r="P616" s="1">
        <v>45178</v>
      </c>
      <c r="Q616">
        <v>7</v>
      </c>
      <c r="R616">
        <v>250</v>
      </c>
      <c r="S616">
        <v>5</v>
      </c>
      <c r="T616" t="str">
        <v>Thursday</v>
      </c>
      <c r="U616" t="str">
        <v>Thu</v>
      </c>
      <c r="V616" t="str">
        <v>No</v>
      </c>
      <c r="W616" t="str">
        <v>Yes</v>
      </c>
      <c r="X616" t="str">
        <v>No</v>
      </c>
      <c r="Y616" t="str">
        <v/>
      </c>
      <c r="Z616">
        <v>2023</v>
      </c>
      <c r="AA616">
        <v>4</v>
      </c>
      <c r="AB616" t="str">
        <v>Fall</v>
      </c>
      <c r="AC616">
        <v>30</v>
      </c>
      <c r="AD616" t="str">
        <v>No</v>
      </c>
      <c r="AE616" t="str">
        <v>No</v>
      </c>
      <c r="AF616" t="str">
        <v>No</v>
      </c>
      <c r="AG616" t="str">
        <v>No</v>
      </c>
      <c r="AH616">
        <v>1</v>
      </c>
      <c r="AI616" t="str">
        <v>2023-09</v>
      </c>
    </row>
    <row r="617">
      <c r="A617" s="1">
        <v>45177</v>
      </c>
      <c r="B617">
        <v>20230908</v>
      </c>
      <c r="C617">
        <v>2023</v>
      </c>
      <c r="D617">
        <v>202309</v>
      </c>
      <c r="E617" t="str">
        <v>2023-09</v>
      </c>
      <c r="F617">
        <v>3</v>
      </c>
      <c r="G617" t="str">
        <v>2023-Q3</v>
      </c>
      <c r="H617">
        <v>9</v>
      </c>
      <c r="I617" t="str">
        <v>September</v>
      </c>
      <c r="J617" t="str">
        <v>Sep</v>
      </c>
      <c r="K617" t="str">
        <v>Sep 2023</v>
      </c>
      <c r="L617">
        <v>36</v>
      </c>
      <c r="M617">
        <v>36</v>
      </c>
      <c r="N617">
        <v>2023</v>
      </c>
      <c r="O617" s="1">
        <v>45172</v>
      </c>
      <c r="P617" s="1">
        <v>45178</v>
      </c>
      <c r="Q617">
        <v>8</v>
      </c>
      <c r="R617">
        <v>251</v>
      </c>
      <c r="S617">
        <v>6</v>
      </c>
      <c r="T617" t="str">
        <v>Friday</v>
      </c>
      <c r="U617" t="str">
        <v>Fri</v>
      </c>
      <c r="V617" t="str">
        <v>No</v>
      </c>
      <c r="W617" t="str">
        <v>Yes</v>
      </c>
      <c r="X617" t="str">
        <v>No</v>
      </c>
      <c r="Y617" t="str">
        <v/>
      </c>
      <c r="Z617">
        <v>2023</v>
      </c>
      <c r="AA617">
        <v>4</v>
      </c>
      <c r="AB617" t="str">
        <v>Fall</v>
      </c>
      <c r="AC617">
        <v>30</v>
      </c>
      <c r="AD617" t="str">
        <v>No</v>
      </c>
      <c r="AE617" t="str">
        <v>No</v>
      </c>
      <c r="AF617" t="str">
        <v>No</v>
      </c>
      <c r="AG617" t="str">
        <v>No</v>
      </c>
      <c r="AH617">
        <v>2</v>
      </c>
      <c r="AI617" t="str">
        <v>2023-09</v>
      </c>
    </row>
    <row r="618">
      <c r="A618" s="1">
        <v>45178</v>
      </c>
      <c r="B618">
        <v>20230909</v>
      </c>
      <c r="C618">
        <v>2023</v>
      </c>
      <c r="D618">
        <v>202309</v>
      </c>
      <c r="E618" t="str">
        <v>2023-09</v>
      </c>
      <c r="F618">
        <v>3</v>
      </c>
      <c r="G618" t="str">
        <v>2023-Q3</v>
      </c>
      <c r="H618">
        <v>9</v>
      </c>
      <c r="I618" t="str">
        <v>September</v>
      </c>
      <c r="J618" t="str">
        <v>Sep</v>
      </c>
      <c r="K618" t="str">
        <v>Sep 2023</v>
      </c>
      <c r="L618">
        <v>36</v>
      </c>
      <c r="M618">
        <v>36</v>
      </c>
      <c r="N618">
        <v>2023</v>
      </c>
      <c r="O618" s="1">
        <v>45172</v>
      </c>
      <c r="P618" s="1">
        <v>45178</v>
      </c>
      <c r="Q618">
        <v>9</v>
      </c>
      <c r="R618">
        <v>252</v>
      </c>
      <c r="S618">
        <v>7</v>
      </c>
      <c r="T618" t="str">
        <v>Saturday</v>
      </c>
      <c r="U618" t="str">
        <v>Sat</v>
      </c>
      <c r="V618" t="str">
        <v>Yes</v>
      </c>
      <c r="W618" t="str">
        <v>No</v>
      </c>
      <c r="X618" t="str">
        <v>No</v>
      </c>
      <c r="Y618" t="str">
        <v/>
      </c>
      <c r="Z618">
        <v>2023</v>
      </c>
      <c r="AA618">
        <v>4</v>
      </c>
      <c r="AB618" t="str">
        <v>Fall</v>
      </c>
      <c r="AC618">
        <v>30</v>
      </c>
      <c r="AD618" t="str">
        <v>No</v>
      </c>
      <c r="AE618" t="str">
        <v>No</v>
      </c>
      <c r="AF618" t="str">
        <v>No</v>
      </c>
      <c r="AG618" t="str">
        <v>No</v>
      </c>
      <c r="AH618">
        <v>2</v>
      </c>
      <c r="AI618" t="str">
        <v>2023-09</v>
      </c>
    </row>
    <row r="619">
      <c r="A619" s="1">
        <v>45179</v>
      </c>
      <c r="B619">
        <v>20230910</v>
      </c>
      <c r="C619">
        <v>2023</v>
      </c>
      <c r="D619">
        <v>202309</v>
      </c>
      <c r="E619" t="str">
        <v>2023-09</v>
      </c>
      <c r="F619">
        <v>3</v>
      </c>
      <c r="G619" t="str">
        <v>2023-Q3</v>
      </c>
      <c r="H619">
        <v>9</v>
      </c>
      <c r="I619" t="str">
        <v>September</v>
      </c>
      <c r="J619" t="str">
        <v>Sep</v>
      </c>
      <c r="K619" t="str">
        <v>Sep 2023</v>
      </c>
      <c r="L619">
        <v>37</v>
      </c>
      <c r="M619">
        <v>36</v>
      </c>
      <c r="N619">
        <v>2023</v>
      </c>
      <c r="O619" s="1">
        <v>45179</v>
      </c>
      <c r="P619" s="1">
        <v>45185</v>
      </c>
      <c r="Q619">
        <v>10</v>
      </c>
      <c r="R619">
        <v>253</v>
      </c>
      <c r="S619">
        <v>1</v>
      </c>
      <c r="T619" t="str">
        <v>Sunday</v>
      </c>
      <c r="U619" t="str">
        <v>Sun</v>
      </c>
      <c r="V619" t="str">
        <v>Yes</v>
      </c>
      <c r="W619" t="str">
        <v>No</v>
      </c>
      <c r="X619" t="str">
        <v>No</v>
      </c>
      <c r="Y619" t="str">
        <v/>
      </c>
      <c r="Z619">
        <v>2023</v>
      </c>
      <c r="AA619">
        <v>4</v>
      </c>
      <c r="AB619" t="str">
        <v>Fall</v>
      </c>
      <c r="AC619">
        <v>30</v>
      </c>
      <c r="AD619" t="str">
        <v>No</v>
      </c>
      <c r="AE619" t="str">
        <v>No</v>
      </c>
      <c r="AF619" t="str">
        <v>No</v>
      </c>
      <c r="AG619" t="str">
        <v>No</v>
      </c>
      <c r="AH619">
        <v>2</v>
      </c>
      <c r="AI619" t="str">
        <v>2023-09</v>
      </c>
    </row>
    <row r="620">
      <c r="A620" s="1">
        <v>45180</v>
      </c>
      <c r="B620">
        <v>20230911</v>
      </c>
      <c r="C620">
        <v>2023</v>
      </c>
      <c r="D620">
        <v>202309</v>
      </c>
      <c r="E620" t="str">
        <v>2023-09</v>
      </c>
      <c r="F620">
        <v>3</v>
      </c>
      <c r="G620" t="str">
        <v>2023-Q3</v>
      </c>
      <c r="H620">
        <v>9</v>
      </c>
      <c r="I620" t="str">
        <v>September</v>
      </c>
      <c r="J620" t="str">
        <v>Sep</v>
      </c>
      <c r="K620" t="str">
        <v>Sep 2023</v>
      </c>
      <c r="L620">
        <v>37</v>
      </c>
      <c r="M620">
        <v>37</v>
      </c>
      <c r="N620">
        <v>2023</v>
      </c>
      <c r="O620" s="1">
        <v>45179</v>
      </c>
      <c r="P620" s="1">
        <v>45185</v>
      </c>
      <c r="Q620">
        <v>11</v>
      </c>
      <c r="R620">
        <v>254</v>
      </c>
      <c r="S620">
        <v>2</v>
      </c>
      <c r="T620" t="str">
        <v>Monday</v>
      </c>
      <c r="U620" t="str">
        <v>Mon</v>
      </c>
      <c r="V620" t="str">
        <v>No</v>
      </c>
      <c r="W620" t="str">
        <v>Yes</v>
      </c>
      <c r="X620" t="str">
        <v>No</v>
      </c>
      <c r="Y620" t="str">
        <v/>
      </c>
      <c r="Z620">
        <v>2023</v>
      </c>
      <c r="AA620">
        <v>4</v>
      </c>
      <c r="AB620" t="str">
        <v>Fall</v>
      </c>
      <c r="AC620">
        <v>30</v>
      </c>
      <c r="AD620" t="str">
        <v>No</v>
      </c>
      <c r="AE620" t="str">
        <v>No</v>
      </c>
      <c r="AF620" t="str">
        <v>No</v>
      </c>
      <c r="AG620" t="str">
        <v>No</v>
      </c>
      <c r="AH620">
        <v>2</v>
      </c>
      <c r="AI620" t="str">
        <v>2023-09</v>
      </c>
    </row>
    <row r="621">
      <c r="A621" s="1">
        <v>45181</v>
      </c>
      <c r="B621">
        <v>20230912</v>
      </c>
      <c r="C621">
        <v>2023</v>
      </c>
      <c r="D621">
        <v>202309</v>
      </c>
      <c r="E621" t="str">
        <v>2023-09</v>
      </c>
      <c r="F621">
        <v>3</v>
      </c>
      <c r="G621" t="str">
        <v>2023-Q3</v>
      </c>
      <c r="H621">
        <v>9</v>
      </c>
      <c r="I621" t="str">
        <v>September</v>
      </c>
      <c r="J621" t="str">
        <v>Sep</v>
      </c>
      <c r="K621" t="str">
        <v>Sep 2023</v>
      </c>
      <c r="L621">
        <v>37</v>
      </c>
      <c r="M621">
        <v>37</v>
      </c>
      <c r="N621">
        <v>2023</v>
      </c>
      <c r="O621" s="1">
        <v>45179</v>
      </c>
      <c r="P621" s="1">
        <v>45185</v>
      </c>
      <c r="Q621">
        <v>12</v>
      </c>
      <c r="R621">
        <v>255</v>
      </c>
      <c r="S621">
        <v>3</v>
      </c>
      <c r="T621" t="str">
        <v>Tuesday</v>
      </c>
      <c r="U621" t="str">
        <v>Tue</v>
      </c>
      <c r="V621" t="str">
        <v>No</v>
      </c>
      <c r="W621" t="str">
        <v>Yes</v>
      </c>
      <c r="X621" t="str">
        <v>No</v>
      </c>
      <c r="Y621" t="str">
        <v/>
      </c>
      <c r="Z621">
        <v>2023</v>
      </c>
      <c r="AA621">
        <v>4</v>
      </c>
      <c r="AB621" t="str">
        <v>Fall</v>
      </c>
      <c r="AC621">
        <v>30</v>
      </c>
      <c r="AD621" t="str">
        <v>No</v>
      </c>
      <c r="AE621" t="str">
        <v>No</v>
      </c>
      <c r="AF621" t="str">
        <v>No</v>
      </c>
      <c r="AG621" t="str">
        <v>No</v>
      </c>
      <c r="AH621">
        <v>2</v>
      </c>
      <c r="AI621" t="str">
        <v>2023-09</v>
      </c>
    </row>
    <row r="622">
      <c r="A622" s="1">
        <v>45182</v>
      </c>
      <c r="B622">
        <v>20230913</v>
      </c>
      <c r="C622">
        <v>2023</v>
      </c>
      <c r="D622">
        <v>202309</v>
      </c>
      <c r="E622" t="str">
        <v>2023-09</v>
      </c>
      <c r="F622">
        <v>3</v>
      </c>
      <c r="G622" t="str">
        <v>2023-Q3</v>
      </c>
      <c r="H622">
        <v>9</v>
      </c>
      <c r="I622" t="str">
        <v>September</v>
      </c>
      <c r="J622" t="str">
        <v>Sep</v>
      </c>
      <c r="K622" t="str">
        <v>Sep 2023</v>
      </c>
      <c r="L622">
        <v>37</v>
      </c>
      <c r="M622">
        <v>37</v>
      </c>
      <c r="N622">
        <v>2023</v>
      </c>
      <c r="O622" s="1">
        <v>45179</v>
      </c>
      <c r="P622" s="1">
        <v>45185</v>
      </c>
      <c r="Q622">
        <v>13</v>
      </c>
      <c r="R622">
        <v>256</v>
      </c>
      <c r="S622">
        <v>4</v>
      </c>
      <c r="T622" t="str">
        <v>Wednesday</v>
      </c>
      <c r="U622" t="str">
        <v>Wed</v>
      </c>
      <c r="V622" t="str">
        <v>No</v>
      </c>
      <c r="W622" t="str">
        <v>Yes</v>
      </c>
      <c r="X622" t="str">
        <v>No</v>
      </c>
      <c r="Y622" t="str">
        <v/>
      </c>
      <c r="Z622">
        <v>2023</v>
      </c>
      <c r="AA622">
        <v>4</v>
      </c>
      <c r="AB622" t="str">
        <v>Fall</v>
      </c>
      <c r="AC622">
        <v>30</v>
      </c>
      <c r="AD622" t="str">
        <v>No</v>
      </c>
      <c r="AE622" t="str">
        <v>No</v>
      </c>
      <c r="AF622" t="str">
        <v>No</v>
      </c>
      <c r="AG622" t="str">
        <v>No</v>
      </c>
      <c r="AH622">
        <v>2</v>
      </c>
      <c r="AI622" t="str">
        <v>2023-09</v>
      </c>
    </row>
    <row r="623">
      <c r="A623" s="1">
        <v>45183</v>
      </c>
      <c r="B623">
        <v>20230914</v>
      </c>
      <c r="C623">
        <v>2023</v>
      </c>
      <c r="D623">
        <v>202309</v>
      </c>
      <c r="E623" t="str">
        <v>2023-09</v>
      </c>
      <c r="F623">
        <v>3</v>
      </c>
      <c r="G623" t="str">
        <v>2023-Q3</v>
      </c>
      <c r="H623">
        <v>9</v>
      </c>
      <c r="I623" t="str">
        <v>September</v>
      </c>
      <c r="J623" t="str">
        <v>Sep</v>
      </c>
      <c r="K623" t="str">
        <v>Sep 2023</v>
      </c>
      <c r="L623">
        <v>37</v>
      </c>
      <c r="M623">
        <v>37</v>
      </c>
      <c r="N623">
        <v>2023</v>
      </c>
      <c r="O623" s="1">
        <v>45179</v>
      </c>
      <c r="P623" s="1">
        <v>45185</v>
      </c>
      <c r="Q623">
        <v>14</v>
      </c>
      <c r="R623">
        <v>257</v>
      </c>
      <c r="S623">
        <v>5</v>
      </c>
      <c r="T623" t="str">
        <v>Thursday</v>
      </c>
      <c r="U623" t="str">
        <v>Thu</v>
      </c>
      <c r="V623" t="str">
        <v>No</v>
      </c>
      <c r="W623" t="str">
        <v>Yes</v>
      </c>
      <c r="X623" t="str">
        <v>No</v>
      </c>
      <c r="Y623" t="str">
        <v/>
      </c>
      <c r="Z623">
        <v>2023</v>
      </c>
      <c r="AA623">
        <v>4</v>
      </c>
      <c r="AB623" t="str">
        <v>Fall</v>
      </c>
      <c r="AC623">
        <v>30</v>
      </c>
      <c r="AD623" t="str">
        <v>No</v>
      </c>
      <c r="AE623" t="str">
        <v>No</v>
      </c>
      <c r="AF623" t="str">
        <v>No</v>
      </c>
      <c r="AG623" t="str">
        <v>No</v>
      </c>
      <c r="AH623">
        <v>2</v>
      </c>
      <c r="AI623" t="str">
        <v>2023-09</v>
      </c>
    </row>
    <row r="624">
      <c r="A624" s="1">
        <v>45184</v>
      </c>
      <c r="B624">
        <v>20230915</v>
      </c>
      <c r="C624">
        <v>2023</v>
      </c>
      <c r="D624">
        <v>202309</v>
      </c>
      <c r="E624" t="str">
        <v>2023-09</v>
      </c>
      <c r="F624">
        <v>3</v>
      </c>
      <c r="G624" t="str">
        <v>2023-Q3</v>
      </c>
      <c r="H624">
        <v>9</v>
      </c>
      <c r="I624" t="str">
        <v>September</v>
      </c>
      <c r="J624" t="str">
        <v>Sep</v>
      </c>
      <c r="K624" t="str">
        <v>Sep 2023</v>
      </c>
      <c r="L624">
        <v>37</v>
      </c>
      <c r="M624">
        <v>37</v>
      </c>
      <c r="N624">
        <v>2023</v>
      </c>
      <c r="O624" s="1">
        <v>45179</v>
      </c>
      <c r="P624" s="1">
        <v>45185</v>
      </c>
      <c r="Q624">
        <v>15</v>
      </c>
      <c r="R624">
        <v>258</v>
      </c>
      <c r="S624">
        <v>6</v>
      </c>
      <c r="T624" t="str">
        <v>Friday</v>
      </c>
      <c r="U624" t="str">
        <v>Fri</v>
      </c>
      <c r="V624" t="str">
        <v>No</v>
      </c>
      <c r="W624" t="str">
        <v>Yes</v>
      </c>
      <c r="X624" t="str">
        <v>No</v>
      </c>
      <c r="Y624" t="str">
        <v/>
      </c>
      <c r="Z624">
        <v>2023</v>
      </c>
      <c r="AA624">
        <v>4</v>
      </c>
      <c r="AB624" t="str">
        <v>Fall</v>
      </c>
      <c r="AC624">
        <v>30</v>
      </c>
      <c r="AD624" t="str">
        <v>No</v>
      </c>
      <c r="AE624" t="str">
        <v>No</v>
      </c>
      <c r="AF624" t="str">
        <v>No</v>
      </c>
      <c r="AG624" t="str">
        <v>No</v>
      </c>
      <c r="AH624">
        <v>3</v>
      </c>
      <c r="AI624" t="str">
        <v>2023-09</v>
      </c>
    </row>
    <row r="625">
      <c r="A625" s="1">
        <v>45185</v>
      </c>
      <c r="B625">
        <v>20230916</v>
      </c>
      <c r="C625">
        <v>2023</v>
      </c>
      <c r="D625">
        <v>202309</v>
      </c>
      <c r="E625" t="str">
        <v>2023-09</v>
      </c>
      <c r="F625">
        <v>3</v>
      </c>
      <c r="G625" t="str">
        <v>2023-Q3</v>
      </c>
      <c r="H625">
        <v>9</v>
      </c>
      <c r="I625" t="str">
        <v>September</v>
      </c>
      <c r="J625" t="str">
        <v>Sep</v>
      </c>
      <c r="K625" t="str">
        <v>Sep 2023</v>
      </c>
      <c r="L625">
        <v>37</v>
      </c>
      <c r="M625">
        <v>37</v>
      </c>
      <c r="N625">
        <v>2023</v>
      </c>
      <c r="O625" s="1">
        <v>45179</v>
      </c>
      <c r="P625" s="1">
        <v>45185</v>
      </c>
      <c r="Q625">
        <v>16</v>
      </c>
      <c r="R625">
        <v>259</v>
      </c>
      <c r="S625">
        <v>7</v>
      </c>
      <c r="T625" t="str">
        <v>Saturday</v>
      </c>
      <c r="U625" t="str">
        <v>Sat</v>
      </c>
      <c r="V625" t="str">
        <v>Yes</v>
      </c>
      <c r="W625" t="str">
        <v>No</v>
      </c>
      <c r="X625" t="str">
        <v>No</v>
      </c>
      <c r="Y625" t="str">
        <v/>
      </c>
      <c r="Z625">
        <v>2023</v>
      </c>
      <c r="AA625">
        <v>4</v>
      </c>
      <c r="AB625" t="str">
        <v>Fall</v>
      </c>
      <c r="AC625">
        <v>30</v>
      </c>
      <c r="AD625" t="str">
        <v>No</v>
      </c>
      <c r="AE625" t="str">
        <v>No</v>
      </c>
      <c r="AF625" t="str">
        <v>No</v>
      </c>
      <c r="AG625" t="str">
        <v>No</v>
      </c>
      <c r="AH625">
        <v>3</v>
      </c>
      <c r="AI625" t="str">
        <v>2023-09</v>
      </c>
    </row>
    <row r="626">
      <c r="A626" s="1">
        <v>45186</v>
      </c>
      <c r="B626">
        <v>20230917</v>
      </c>
      <c r="C626">
        <v>2023</v>
      </c>
      <c r="D626">
        <v>202309</v>
      </c>
      <c r="E626" t="str">
        <v>2023-09</v>
      </c>
      <c r="F626">
        <v>3</v>
      </c>
      <c r="G626" t="str">
        <v>2023-Q3</v>
      </c>
      <c r="H626">
        <v>9</v>
      </c>
      <c r="I626" t="str">
        <v>September</v>
      </c>
      <c r="J626" t="str">
        <v>Sep</v>
      </c>
      <c r="K626" t="str">
        <v>Sep 2023</v>
      </c>
      <c r="L626">
        <v>38</v>
      </c>
      <c r="M626">
        <v>37</v>
      </c>
      <c r="N626">
        <v>2023</v>
      </c>
      <c r="O626" s="1">
        <v>45186</v>
      </c>
      <c r="P626" s="1">
        <v>45192</v>
      </c>
      <c r="Q626">
        <v>17</v>
      </c>
      <c r="R626">
        <v>260</v>
      </c>
      <c r="S626">
        <v>1</v>
      </c>
      <c r="T626" t="str">
        <v>Sunday</v>
      </c>
      <c r="U626" t="str">
        <v>Sun</v>
      </c>
      <c r="V626" t="str">
        <v>Yes</v>
      </c>
      <c r="W626" t="str">
        <v>No</v>
      </c>
      <c r="X626" t="str">
        <v>No</v>
      </c>
      <c r="Y626" t="str">
        <v/>
      </c>
      <c r="Z626">
        <v>2023</v>
      </c>
      <c r="AA626">
        <v>4</v>
      </c>
      <c r="AB626" t="str">
        <v>Fall</v>
      </c>
      <c r="AC626">
        <v>30</v>
      </c>
      <c r="AD626" t="str">
        <v>No</v>
      </c>
      <c r="AE626" t="str">
        <v>No</v>
      </c>
      <c r="AF626" t="str">
        <v>No</v>
      </c>
      <c r="AG626" t="str">
        <v>No</v>
      </c>
      <c r="AH626">
        <v>3</v>
      </c>
      <c r="AI626" t="str">
        <v>2023-09</v>
      </c>
    </row>
    <row r="627">
      <c r="A627" s="1">
        <v>45187</v>
      </c>
      <c r="B627">
        <v>20230918</v>
      </c>
      <c r="C627">
        <v>2023</v>
      </c>
      <c r="D627">
        <v>202309</v>
      </c>
      <c r="E627" t="str">
        <v>2023-09</v>
      </c>
      <c r="F627">
        <v>3</v>
      </c>
      <c r="G627" t="str">
        <v>2023-Q3</v>
      </c>
      <c r="H627">
        <v>9</v>
      </c>
      <c r="I627" t="str">
        <v>September</v>
      </c>
      <c r="J627" t="str">
        <v>Sep</v>
      </c>
      <c r="K627" t="str">
        <v>Sep 2023</v>
      </c>
      <c r="L627">
        <v>38</v>
      </c>
      <c r="M627">
        <v>38</v>
      </c>
      <c r="N627">
        <v>2023</v>
      </c>
      <c r="O627" s="1">
        <v>45186</v>
      </c>
      <c r="P627" s="1">
        <v>45192</v>
      </c>
      <c r="Q627">
        <v>18</v>
      </c>
      <c r="R627">
        <v>261</v>
      </c>
      <c r="S627">
        <v>2</v>
      </c>
      <c r="T627" t="str">
        <v>Monday</v>
      </c>
      <c r="U627" t="str">
        <v>Mon</v>
      </c>
      <c r="V627" t="str">
        <v>No</v>
      </c>
      <c r="W627" t="str">
        <v>Yes</v>
      </c>
      <c r="X627" t="str">
        <v>No</v>
      </c>
      <c r="Y627" t="str">
        <v/>
      </c>
      <c r="Z627">
        <v>2023</v>
      </c>
      <c r="AA627">
        <v>4</v>
      </c>
      <c r="AB627" t="str">
        <v>Fall</v>
      </c>
      <c r="AC627">
        <v>30</v>
      </c>
      <c r="AD627" t="str">
        <v>No</v>
      </c>
      <c r="AE627" t="str">
        <v>No</v>
      </c>
      <c r="AF627" t="str">
        <v>No</v>
      </c>
      <c r="AG627" t="str">
        <v>No</v>
      </c>
      <c r="AH627">
        <v>3</v>
      </c>
      <c r="AI627" t="str">
        <v>2023-09</v>
      </c>
    </row>
    <row r="628">
      <c r="A628" s="1">
        <v>45188</v>
      </c>
      <c r="B628">
        <v>20230919</v>
      </c>
      <c r="C628">
        <v>2023</v>
      </c>
      <c r="D628">
        <v>202309</v>
      </c>
      <c r="E628" t="str">
        <v>2023-09</v>
      </c>
      <c r="F628">
        <v>3</v>
      </c>
      <c r="G628" t="str">
        <v>2023-Q3</v>
      </c>
      <c r="H628">
        <v>9</v>
      </c>
      <c r="I628" t="str">
        <v>September</v>
      </c>
      <c r="J628" t="str">
        <v>Sep</v>
      </c>
      <c r="K628" t="str">
        <v>Sep 2023</v>
      </c>
      <c r="L628">
        <v>38</v>
      </c>
      <c r="M628">
        <v>38</v>
      </c>
      <c r="N628">
        <v>2023</v>
      </c>
      <c r="O628" s="1">
        <v>45186</v>
      </c>
      <c r="P628" s="1">
        <v>45192</v>
      </c>
      <c r="Q628">
        <v>19</v>
      </c>
      <c r="R628">
        <v>262</v>
      </c>
      <c r="S628">
        <v>3</v>
      </c>
      <c r="T628" t="str">
        <v>Tuesday</v>
      </c>
      <c r="U628" t="str">
        <v>Tue</v>
      </c>
      <c r="V628" t="str">
        <v>No</v>
      </c>
      <c r="W628" t="str">
        <v>Yes</v>
      </c>
      <c r="X628" t="str">
        <v>No</v>
      </c>
      <c r="Y628" t="str">
        <v/>
      </c>
      <c r="Z628">
        <v>2023</v>
      </c>
      <c r="AA628">
        <v>4</v>
      </c>
      <c r="AB628" t="str">
        <v>Fall</v>
      </c>
      <c r="AC628">
        <v>30</v>
      </c>
      <c r="AD628" t="str">
        <v>No</v>
      </c>
      <c r="AE628" t="str">
        <v>No</v>
      </c>
      <c r="AF628" t="str">
        <v>No</v>
      </c>
      <c r="AG628" t="str">
        <v>No</v>
      </c>
      <c r="AH628">
        <v>3</v>
      </c>
      <c r="AI628" t="str">
        <v>2023-09</v>
      </c>
    </row>
    <row r="629">
      <c r="A629" s="1">
        <v>45189</v>
      </c>
      <c r="B629">
        <v>20230920</v>
      </c>
      <c r="C629">
        <v>2023</v>
      </c>
      <c r="D629">
        <v>202309</v>
      </c>
      <c r="E629" t="str">
        <v>2023-09</v>
      </c>
      <c r="F629">
        <v>3</v>
      </c>
      <c r="G629" t="str">
        <v>2023-Q3</v>
      </c>
      <c r="H629">
        <v>9</v>
      </c>
      <c r="I629" t="str">
        <v>September</v>
      </c>
      <c r="J629" t="str">
        <v>Sep</v>
      </c>
      <c r="K629" t="str">
        <v>Sep 2023</v>
      </c>
      <c r="L629">
        <v>38</v>
      </c>
      <c r="M629">
        <v>38</v>
      </c>
      <c r="N629">
        <v>2023</v>
      </c>
      <c r="O629" s="1">
        <v>45186</v>
      </c>
      <c r="P629" s="1">
        <v>45192</v>
      </c>
      <c r="Q629">
        <v>20</v>
      </c>
      <c r="R629">
        <v>263</v>
      </c>
      <c r="S629">
        <v>4</v>
      </c>
      <c r="T629" t="str">
        <v>Wednesday</v>
      </c>
      <c r="U629" t="str">
        <v>Wed</v>
      </c>
      <c r="V629" t="str">
        <v>No</v>
      </c>
      <c r="W629" t="str">
        <v>Yes</v>
      </c>
      <c r="X629" t="str">
        <v>No</v>
      </c>
      <c r="Y629" t="str">
        <v/>
      </c>
      <c r="Z629">
        <v>2023</v>
      </c>
      <c r="AA629">
        <v>4</v>
      </c>
      <c r="AB629" t="str">
        <v>Fall</v>
      </c>
      <c r="AC629">
        <v>30</v>
      </c>
      <c r="AD629" t="str">
        <v>No</v>
      </c>
      <c r="AE629" t="str">
        <v>No</v>
      </c>
      <c r="AF629" t="str">
        <v>No</v>
      </c>
      <c r="AG629" t="str">
        <v>No</v>
      </c>
      <c r="AH629">
        <v>3</v>
      </c>
      <c r="AI629" t="str">
        <v>2023-09</v>
      </c>
    </row>
    <row r="630">
      <c r="A630" s="1">
        <v>45190</v>
      </c>
      <c r="B630">
        <v>20230921</v>
      </c>
      <c r="C630">
        <v>2023</v>
      </c>
      <c r="D630">
        <v>202309</v>
      </c>
      <c r="E630" t="str">
        <v>2023-09</v>
      </c>
      <c r="F630">
        <v>3</v>
      </c>
      <c r="G630" t="str">
        <v>2023-Q3</v>
      </c>
      <c r="H630">
        <v>9</v>
      </c>
      <c r="I630" t="str">
        <v>September</v>
      </c>
      <c r="J630" t="str">
        <v>Sep</v>
      </c>
      <c r="K630" t="str">
        <v>Sep 2023</v>
      </c>
      <c r="L630">
        <v>38</v>
      </c>
      <c r="M630">
        <v>38</v>
      </c>
      <c r="N630">
        <v>2023</v>
      </c>
      <c r="O630" s="1">
        <v>45186</v>
      </c>
      <c r="P630" s="1">
        <v>45192</v>
      </c>
      <c r="Q630">
        <v>21</v>
      </c>
      <c r="R630">
        <v>264</v>
      </c>
      <c r="S630">
        <v>5</v>
      </c>
      <c r="T630" t="str">
        <v>Thursday</v>
      </c>
      <c r="U630" t="str">
        <v>Thu</v>
      </c>
      <c r="V630" t="str">
        <v>No</v>
      </c>
      <c r="W630" t="str">
        <v>Yes</v>
      </c>
      <c r="X630" t="str">
        <v>No</v>
      </c>
      <c r="Y630" t="str">
        <v/>
      </c>
      <c r="Z630">
        <v>2023</v>
      </c>
      <c r="AA630">
        <v>4</v>
      </c>
      <c r="AB630" t="str">
        <v>Fall</v>
      </c>
      <c r="AC630">
        <v>30</v>
      </c>
      <c r="AD630" t="str">
        <v>No</v>
      </c>
      <c r="AE630" t="str">
        <v>No</v>
      </c>
      <c r="AF630" t="str">
        <v>No</v>
      </c>
      <c r="AG630" t="str">
        <v>No</v>
      </c>
      <c r="AH630">
        <v>3</v>
      </c>
      <c r="AI630" t="str">
        <v>2023-09</v>
      </c>
    </row>
    <row r="631">
      <c r="A631" s="1">
        <v>45191</v>
      </c>
      <c r="B631">
        <v>20230922</v>
      </c>
      <c r="C631">
        <v>2023</v>
      </c>
      <c r="D631">
        <v>202309</v>
      </c>
      <c r="E631" t="str">
        <v>2023-09</v>
      </c>
      <c r="F631">
        <v>3</v>
      </c>
      <c r="G631" t="str">
        <v>2023-Q3</v>
      </c>
      <c r="H631">
        <v>9</v>
      </c>
      <c r="I631" t="str">
        <v>September</v>
      </c>
      <c r="J631" t="str">
        <v>Sep</v>
      </c>
      <c r="K631" t="str">
        <v>Sep 2023</v>
      </c>
      <c r="L631">
        <v>38</v>
      </c>
      <c r="M631">
        <v>38</v>
      </c>
      <c r="N631">
        <v>2023</v>
      </c>
      <c r="O631" s="1">
        <v>45186</v>
      </c>
      <c r="P631" s="1">
        <v>45192</v>
      </c>
      <c r="Q631">
        <v>22</v>
      </c>
      <c r="R631">
        <v>265</v>
      </c>
      <c r="S631">
        <v>6</v>
      </c>
      <c r="T631" t="str">
        <v>Friday</v>
      </c>
      <c r="U631" t="str">
        <v>Fri</v>
      </c>
      <c r="V631" t="str">
        <v>No</v>
      </c>
      <c r="W631" t="str">
        <v>Yes</v>
      </c>
      <c r="X631" t="str">
        <v>No</v>
      </c>
      <c r="Y631" t="str">
        <v/>
      </c>
      <c r="Z631">
        <v>2023</v>
      </c>
      <c r="AA631">
        <v>4</v>
      </c>
      <c r="AB631" t="str">
        <v>Fall</v>
      </c>
      <c r="AC631">
        <v>30</v>
      </c>
      <c r="AD631" t="str">
        <v>No</v>
      </c>
      <c r="AE631" t="str">
        <v>No</v>
      </c>
      <c r="AF631" t="str">
        <v>No</v>
      </c>
      <c r="AG631" t="str">
        <v>No</v>
      </c>
      <c r="AH631">
        <v>4</v>
      </c>
      <c r="AI631" t="str">
        <v>2023-09</v>
      </c>
    </row>
    <row r="632">
      <c r="A632" s="1">
        <v>45192</v>
      </c>
      <c r="B632">
        <v>20230923</v>
      </c>
      <c r="C632">
        <v>2023</v>
      </c>
      <c r="D632">
        <v>202309</v>
      </c>
      <c r="E632" t="str">
        <v>2023-09</v>
      </c>
      <c r="F632">
        <v>3</v>
      </c>
      <c r="G632" t="str">
        <v>2023-Q3</v>
      </c>
      <c r="H632">
        <v>9</v>
      </c>
      <c r="I632" t="str">
        <v>September</v>
      </c>
      <c r="J632" t="str">
        <v>Sep</v>
      </c>
      <c r="K632" t="str">
        <v>Sep 2023</v>
      </c>
      <c r="L632">
        <v>38</v>
      </c>
      <c r="M632">
        <v>38</v>
      </c>
      <c r="N632">
        <v>2023</v>
      </c>
      <c r="O632" s="1">
        <v>45186</v>
      </c>
      <c r="P632" s="1">
        <v>45192</v>
      </c>
      <c r="Q632">
        <v>23</v>
      </c>
      <c r="R632">
        <v>266</v>
      </c>
      <c r="S632">
        <v>7</v>
      </c>
      <c r="T632" t="str">
        <v>Saturday</v>
      </c>
      <c r="U632" t="str">
        <v>Sat</v>
      </c>
      <c r="V632" t="str">
        <v>Yes</v>
      </c>
      <c r="W632" t="str">
        <v>No</v>
      </c>
      <c r="X632" t="str">
        <v>No</v>
      </c>
      <c r="Y632" t="str">
        <v/>
      </c>
      <c r="Z632">
        <v>2023</v>
      </c>
      <c r="AA632">
        <v>4</v>
      </c>
      <c r="AB632" t="str">
        <v>Fall</v>
      </c>
      <c r="AC632">
        <v>30</v>
      </c>
      <c r="AD632" t="str">
        <v>No</v>
      </c>
      <c r="AE632" t="str">
        <v>No</v>
      </c>
      <c r="AF632" t="str">
        <v>No</v>
      </c>
      <c r="AG632" t="str">
        <v>No</v>
      </c>
      <c r="AH632">
        <v>4</v>
      </c>
      <c r="AI632" t="str">
        <v>2023-09</v>
      </c>
    </row>
    <row r="633">
      <c r="A633" s="1">
        <v>45193</v>
      </c>
      <c r="B633">
        <v>20230924</v>
      </c>
      <c r="C633">
        <v>2023</v>
      </c>
      <c r="D633">
        <v>202309</v>
      </c>
      <c r="E633" t="str">
        <v>2023-09</v>
      </c>
      <c r="F633">
        <v>3</v>
      </c>
      <c r="G633" t="str">
        <v>2023-Q3</v>
      </c>
      <c r="H633">
        <v>9</v>
      </c>
      <c r="I633" t="str">
        <v>September</v>
      </c>
      <c r="J633" t="str">
        <v>Sep</v>
      </c>
      <c r="K633" t="str">
        <v>Sep 2023</v>
      </c>
      <c r="L633">
        <v>39</v>
      </c>
      <c r="M633">
        <v>38</v>
      </c>
      <c r="N633">
        <v>2023</v>
      </c>
      <c r="O633" s="1">
        <v>45193</v>
      </c>
      <c r="P633" s="1">
        <v>45199</v>
      </c>
      <c r="Q633">
        <v>24</v>
      </c>
      <c r="R633">
        <v>267</v>
      </c>
      <c r="S633">
        <v>1</v>
      </c>
      <c r="T633" t="str">
        <v>Sunday</v>
      </c>
      <c r="U633" t="str">
        <v>Sun</v>
      </c>
      <c r="V633" t="str">
        <v>Yes</v>
      </c>
      <c r="W633" t="str">
        <v>No</v>
      </c>
      <c r="X633" t="str">
        <v>No</v>
      </c>
      <c r="Y633" t="str">
        <v/>
      </c>
      <c r="Z633">
        <v>2023</v>
      </c>
      <c r="AA633">
        <v>4</v>
      </c>
      <c r="AB633" t="str">
        <v>Fall</v>
      </c>
      <c r="AC633">
        <v>30</v>
      </c>
      <c r="AD633" t="str">
        <v>No</v>
      </c>
      <c r="AE633" t="str">
        <v>No</v>
      </c>
      <c r="AF633" t="str">
        <v>No</v>
      </c>
      <c r="AG633" t="str">
        <v>No</v>
      </c>
      <c r="AH633">
        <v>4</v>
      </c>
      <c r="AI633" t="str">
        <v>2023-09</v>
      </c>
    </row>
    <row r="634">
      <c r="A634" s="1">
        <v>45194</v>
      </c>
      <c r="B634">
        <v>20230925</v>
      </c>
      <c r="C634">
        <v>2023</v>
      </c>
      <c r="D634">
        <v>202309</v>
      </c>
      <c r="E634" t="str">
        <v>2023-09</v>
      </c>
      <c r="F634">
        <v>3</v>
      </c>
      <c r="G634" t="str">
        <v>2023-Q3</v>
      </c>
      <c r="H634">
        <v>9</v>
      </c>
      <c r="I634" t="str">
        <v>September</v>
      </c>
      <c r="J634" t="str">
        <v>Sep</v>
      </c>
      <c r="K634" t="str">
        <v>Sep 2023</v>
      </c>
      <c r="L634">
        <v>39</v>
      </c>
      <c r="M634">
        <v>39</v>
      </c>
      <c r="N634">
        <v>2023</v>
      </c>
      <c r="O634" s="1">
        <v>45193</v>
      </c>
      <c r="P634" s="1">
        <v>45199</v>
      </c>
      <c r="Q634">
        <v>25</v>
      </c>
      <c r="R634">
        <v>268</v>
      </c>
      <c r="S634">
        <v>2</v>
      </c>
      <c r="T634" t="str">
        <v>Monday</v>
      </c>
      <c r="U634" t="str">
        <v>Mon</v>
      </c>
      <c r="V634" t="str">
        <v>No</v>
      </c>
      <c r="W634" t="str">
        <v>Yes</v>
      </c>
      <c r="X634" t="str">
        <v>No</v>
      </c>
      <c r="Y634" t="str">
        <v/>
      </c>
      <c r="Z634">
        <v>2023</v>
      </c>
      <c r="AA634">
        <v>4</v>
      </c>
      <c r="AB634" t="str">
        <v>Fall</v>
      </c>
      <c r="AC634">
        <v>30</v>
      </c>
      <c r="AD634" t="str">
        <v>No</v>
      </c>
      <c r="AE634" t="str">
        <v>No</v>
      </c>
      <c r="AF634" t="str">
        <v>No</v>
      </c>
      <c r="AG634" t="str">
        <v>No</v>
      </c>
      <c r="AH634">
        <v>4</v>
      </c>
      <c r="AI634" t="str">
        <v>2023-09</v>
      </c>
    </row>
    <row r="635">
      <c r="A635" s="1">
        <v>45195</v>
      </c>
      <c r="B635">
        <v>20230926</v>
      </c>
      <c r="C635">
        <v>2023</v>
      </c>
      <c r="D635">
        <v>202309</v>
      </c>
      <c r="E635" t="str">
        <v>2023-09</v>
      </c>
      <c r="F635">
        <v>3</v>
      </c>
      <c r="G635" t="str">
        <v>2023-Q3</v>
      </c>
      <c r="H635">
        <v>9</v>
      </c>
      <c r="I635" t="str">
        <v>September</v>
      </c>
      <c r="J635" t="str">
        <v>Sep</v>
      </c>
      <c r="K635" t="str">
        <v>Sep 2023</v>
      </c>
      <c r="L635">
        <v>39</v>
      </c>
      <c r="M635">
        <v>39</v>
      </c>
      <c r="N635">
        <v>2023</v>
      </c>
      <c r="O635" s="1">
        <v>45193</v>
      </c>
      <c r="P635" s="1">
        <v>45199</v>
      </c>
      <c r="Q635">
        <v>26</v>
      </c>
      <c r="R635">
        <v>269</v>
      </c>
      <c r="S635">
        <v>3</v>
      </c>
      <c r="T635" t="str">
        <v>Tuesday</v>
      </c>
      <c r="U635" t="str">
        <v>Tue</v>
      </c>
      <c r="V635" t="str">
        <v>No</v>
      </c>
      <c r="W635" t="str">
        <v>Yes</v>
      </c>
      <c r="X635" t="str">
        <v>No</v>
      </c>
      <c r="Y635" t="str">
        <v/>
      </c>
      <c r="Z635">
        <v>2023</v>
      </c>
      <c r="AA635">
        <v>4</v>
      </c>
      <c r="AB635" t="str">
        <v>Fall</v>
      </c>
      <c r="AC635">
        <v>30</v>
      </c>
      <c r="AD635" t="str">
        <v>No</v>
      </c>
      <c r="AE635" t="str">
        <v>No</v>
      </c>
      <c r="AF635" t="str">
        <v>No</v>
      </c>
      <c r="AG635" t="str">
        <v>No</v>
      </c>
      <c r="AH635">
        <v>4</v>
      </c>
      <c r="AI635" t="str">
        <v>2023-09</v>
      </c>
    </row>
    <row r="636">
      <c r="A636" s="1">
        <v>45196</v>
      </c>
      <c r="B636">
        <v>20230927</v>
      </c>
      <c r="C636">
        <v>2023</v>
      </c>
      <c r="D636">
        <v>202309</v>
      </c>
      <c r="E636" t="str">
        <v>2023-09</v>
      </c>
      <c r="F636">
        <v>3</v>
      </c>
      <c r="G636" t="str">
        <v>2023-Q3</v>
      </c>
      <c r="H636">
        <v>9</v>
      </c>
      <c r="I636" t="str">
        <v>September</v>
      </c>
      <c r="J636" t="str">
        <v>Sep</v>
      </c>
      <c r="K636" t="str">
        <v>Sep 2023</v>
      </c>
      <c r="L636">
        <v>39</v>
      </c>
      <c r="M636">
        <v>39</v>
      </c>
      <c r="N636">
        <v>2023</v>
      </c>
      <c r="O636" s="1">
        <v>45193</v>
      </c>
      <c r="P636" s="1">
        <v>45199</v>
      </c>
      <c r="Q636">
        <v>27</v>
      </c>
      <c r="R636">
        <v>270</v>
      </c>
      <c r="S636">
        <v>4</v>
      </c>
      <c r="T636" t="str">
        <v>Wednesday</v>
      </c>
      <c r="U636" t="str">
        <v>Wed</v>
      </c>
      <c r="V636" t="str">
        <v>No</v>
      </c>
      <c r="W636" t="str">
        <v>Yes</v>
      </c>
      <c r="X636" t="str">
        <v>No</v>
      </c>
      <c r="Y636" t="str">
        <v/>
      </c>
      <c r="Z636">
        <v>2023</v>
      </c>
      <c r="AA636">
        <v>4</v>
      </c>
      <c r="AB636" t="str">
        <v>Fall</v>
      </c>
      <c r="AC636">
        <v>30</v>
      </c>
      <c r="AD636" t="str">
        <v>No</v>
      </c>
      <c r="AE636" t="str">
        <v>No</v>
      </c>
      <c r="AF636" t="str">
        <v>No</v>
      </c>
      <c r="AG636" t="str">
        <v>No</v>
      </c>
      <c r="AH636">
        <v>4</v>
      </c>
      <c r="AI636" t="str">
        <v>2023-09</v>
      </c>
    </row>
    <row r="637">
      <c r="A637" s="1">
        <v>45197</v>
      </c>
      <c r="B637">
        <v>20230928</v>
      </c>
      <c r="C637">
        <v>2023</v>
      </c>
      <c r="D637">
        <v>202309</v>
      </c>
      <c r="E637" t="str">
        <v>2023-09</v>
      </c>
      <c r="F637">
        <v>3</v>
      </c>
      <c r="G637" t="str">
        <v>2023-Q3</v>
      </c>
      <c r="H637">
        <v>9</v>
      </c>
      <c r="I637" t="str">
        <v>September</v>
      </c>
      <c r="J637" t="str">
        <v>Sep</v>
      </c>
      <c r="K637" t="str">
        <v>Sep 2023</v>
      </c>
      <c r="L637">
        <v>39</v>
      </c>
      <c r="M637">
        <v>39</v>
      </c>
      <c r="N637">
        <v>2023</v>
      </c>
      <c r="O637" s="1">
        <v>45193</v>
      </c>
      <c r="P637" s="1">
        <v>45199</v>
      </c>
      <c r="Q637">
        <v>28</v>
      </c>
      <c r="R637">
        <v>271</v>
      </c>
      <c r="S637">
        <v>5</v>
      </c>
      <c r="T637" t="str">
        <v>Thursday</v>
      </c>
      <c r="U637" t="str">
        <v>Thu</v>
      </c>
      <c r="V637" t="str">
        <v>No</v>
      </c>
      <c r="W637" t="str">
        <v>Yes</v>
      </c>
      <c r="X637" t="str">
        <v>No</v>
      </c>
      <c r="Y637" t="str">
        <v/>
      </c>
      <c r="Z637">
        <v>2023</v>
      </c>
      <c r="AA637">
        <v>4</v>
      </c>
      <c r="AB637" t="str">
        <v>Fall</v>
      </c>
      <c r="AC637">
        <v>30</v>
      </c>
      <c r="AD637" t="str">
        <v>No</v>
      </c>
      <c r="AE637" t="str">
        <v>No</v>
      </c>
      <c r="AF637" t="str">
        <v>No</v>
      </c>
      <c r="AG637" t="str">
        <v>No</v>
      </c>
      <c r="AH637">
        <v>4</v>
      </c>
      <c r="AI637" t="str">
        <v>2023-09</v>
      </c>
    </row>
    <row r="638">
      <c r="A638" s="1">
        <v>45198</v>
      </c>
      <c r="B638">
        <v>20230929</v>
      </c>
      <c r="C638">
        <v>2023</v>
      </c>
      <c r="D638">
        <v>202309</v>
      </c>
      <c r="E638" t="str">
        <v>2023-09</v>
      </c>
      <c r="F638">
        <v>3</v>
      </c>
      <c r="G638" t="str">
        <v>2023-Q3</v>
      </c>
      <c r="H638">
        <v>9</v>
      </c>
      <c r="I638" t="str">
        <v>September</v>
      </c>
      <c r="J638" t="str">
        <v>Sep</v>
      </c>
      <c r="K638" t="str">
        <v>Sep 2023</v>
      </c>
      <c r="L638">
        <v>39</v>
      </c>
      <c r="M638">
        <v>39</v>
      </c>
      <c r="N638">
        <v>2023</v>
      </c>
      <c r="O638" s="1">
        <v>45193</v>
      </c>
      <c r="P638" s="1">
        <v>45199</v>
      </c>
      <c r="Q638">
        <v>29</v>
      </c>
      <c r="R638">
        <v>272</v>
      </c>
      <c r="S638">
        <v>6</v>
      </c>
      <c r="T638" t="str">
        <v>Friday</v>
      </c>
      <c r="U638" t="str">
        <v>Fri</v>
      </c>
      <c r="V638" t="str">
        <v>No</v>
      </c>
      <c r="W638" t="str">
        <v>Yes</v>
      </c>
      <c r="X638" t="str">
        <v>No</v>
      </c>
      <c r="Y638" t="str">
        <v/>
      </c>
      <c r="Z638">
        <v>2023</v>
      </c>
      <c r="AA638">
        <v>4</v>
      </c>
      <c r="AB638" t="str">
        <v>Fall</v>
      </c>
      <c r="AC638">
        <v>30</v>
      </c>
      <c r="AD638" t="str">
        <v>No</v>
      </c>
      <c r="AE638" t="str">
        <v>No</v>
      </c>
      <c r="AF638" t="str">
        <v>No</v>
      </c>
      <c r="AG638" t="str">
        <v>No</v>
      </c>
      <c r="AH638">
        <v>5</v>
      </c>
      <c r="AI638" t="str">
        <v>2023-09</v>
      </c>
    </row>
    <row r="639">
      <c r="A639" s="1">
        <v>45199</v>
      </c>
      <c r="B639">
        <v>20230930</v>
      </c>
      <c r="C639">
        <v>2023</v>
      </c>
      <c r="D639">
        <v>202309</v>
      </c>
      <c r="E639" t="str">
        <v>2023-09</v>
      </c>
      <c r="F639">
        <v>3</v>
      </c>
      <c r="G639" t="str">
        <v>2023-Q3</v>
      </c>
      <c r="H639">
        <v>9</v>
      </c>
      <c r="I639" t="str">
        <v>September</v>
      </c>
      <c r="J639" t="str">
        <v>Sep</v>
      </c>
      <c r="K639" t="str">
        <v>Sep 2023</v>
      </c>
      <c r="L639">
        <v>39</v>
      </c>
      <c r="M639">
        <v>39</v>
      </c>
      <c r="N639">
        <v>2023</v>
      </c>
      <c r="O639" s="1">
        <v>45193</v>
      </c>
      <c r="P639" s="1">
        <v>45199</v>
      </c>
      <c r="Q639">
        <v>30</v>
      </c>
      <c r="R639">
        <v>273</v>
      </c>
      <c r="S639">
        <v>7</v>
      </c>
      <c r="T639" t="str">
        <v>Saturday</v>
      </c>
      <c r="U639" t="str">
        <v>Sat</v>
      </c>
      <c r="V639" t="str">
        <v>Yes</v>
      </c>
      <c r="W639" t="str">
        <v>No</v>
      </c>
      <c r="X639" t="str">
        <v>No</v>
      </c>
      <c r="Y639" t="str">
        <v/>
      </c>
      <c r="Z639">
        <v>2023</v>
      </c>
      <c r="AA639">
        <v>4</v>
      </c>
      <c r="AB639" t="str">
        <v>Fall</v>
      </c>
      <c r="AC639">
        <v>30</v>
      </c>
      <c r="AD639" t="str">
        <v>No</v>
      </c>
      <c r="AE639" t="str">
        <v>Yes</v>
      </c>
      <c r="AF639" t="str">
        <v>Yes</v>
      </c>
      <c r="AG639" t="str">
        <v>No</v>
      </c>
      <c r="AH639">
        <v>5</v>
      </c>
      <c r="AI639" t="str">
        <v>2023-09</v>
      </c>
    </row>
    <row r="640">
      <c r="A640" s="1">
        <v>45200</v>
      </c>
      <c r="B640">
        <v>20231001</v>
      </c>
      <c r="C640">
        <v>2023</v>
      </c>
      <c r="D640">
        <v>202310</v>
      </c>
      <c r="E640" t="str">
        <v>2023-10</v>
      </c>
      <c r="F640">
        <v>4</v>
      </c>
      <c r="G640" t="str">
        <v>2023-Q4</v>
      </c>
      <c r="H640">
        <v>10</v>
      </c>
      <c r="I640" t="str">
        <v>October</v>
      </c>
      <c r="J640" t="str">
        <v>Oct</v>
      </c>
      <c r="K640" t="str">
        <v>Oct 2023</v>
      </c>
      <c r="L640">
        <v>40</v>
      </c>
      <c r="M640">
        <v>39</v>
      </c>
      <c r="N640">
        <v>2023</v>
      </c>
      <c r="O640" s="1">
        <v>45200</v>
      </c>
      <c r="P640" s="1">
        <v>45206</v>
      </c>
      <c r="Q640">
        <v>1</v>
      </c>
      <c r="R640">
        <v>274</v>
      </c>
      <c r="S640">
        <v>1</v>
      </c>
      <c r="T640" t="str">
        <v>Sunday</v>
      </c>
      <c r="U640" t="str">
        <v>Sun</v>
      </c>
      <c r="V640" t="str">
        <v>Yes</v>
      </c>
      <c r="W640" t="str">
        <v>No</v>
      </c>
      <c r="X640" t="str">
        <v>No</v>
      </c>
      <c r="Y640" t="str">
        <v/>
      </c>
      <c r="Z640">
        <v>2024</v>
      </c>
      <c r="AA640">
        <v>1</v>
      </c>
      <c r="AB640" t="str">
        <v>Fall</v>
      </c>
      <c r="AC640">
        <v>31</v>
      </c>
      <c r="AD640" t="str">
        <v>Yes</v>
      </c>
      <c r="AE640" t="str">
        <v>No</v>
      </c>
      <c r="AF640" t="str">
        <v>No</v>
      </c>
      <c r="AG640" t="str">
        <v>No</v>
      </c>
      <c r="AH640">
        <v>1</v>
      </c>
      <c r="AI640" t="str">
        <v>2023-10</v>
      </c>
    </row>
    <row r="641">
      <c r="A641" s="1">
        <v>45201</v>
      </c>
      <c r="B641">
        <v>20231002</v>
      </c>
      <c r="C641">
        <v>2023</v>
      </c>
      <c r="D641">
        <v>202310</v>
      </c>
      <c r="E641" t="str">
        <v>2023-10</v>
      </c>
      <c r="F641">
        <v>4</v>
      </c>
      <c r="G641" t="str">
        <v>2023-Q4</v>
      </c>
      <c r="H641">
        <v>10</v>
      </c>
      <c r="I641" t="str">
        <v>October</v>
      </c>
      <c r="J641" t="str">
        <v>Oct</v>
      </c>
      <c r="K641" t="str">
        <v>Oct 2023</v>
      </c>
      <c r="L641">
        <v>40</v>
      </c>
      <c r="M641">
        <v>40</v>
      </c>
      <c r="N641">
        <v>2023</v>
      </c>
      <c r="O641" s="1">
        <v>45200</v>
      </c>
      <c r="P641" s="1">
        <v>45206</v>
      </c>
      <c r="Q641">
        <v>2</v>
      </c>
      <c r="R641">
        <v>275</v>
      </c>
      <c r="S641">
        <v>2</v>
      </c>
      <c r="T641" t="str">
        <v>Monday</v>
      </c>
      <c r="U641" t="str">
        <v>Mon</v>
      </c>
      <c r="V641" t="str">
        <v>No</v>
      </c>
      <c r="W641" t="str">
        <v>Yes</v>
      </c>
      <c r="X641" t="str">
        <v>No</v>
      </c>
      <c r="Y641" t="str">
        <v/>
      </c>
      <c r="Z641">
        <v>2024</v>
      </c>
      <c r="AA641">
        <v>1</v>
      </c>
      <c r="AB641" t="str">
        <v>Fall</v>
      </c>
      <c r="AC641">
        <v>31</v>
      </c>
      <c r="AD641" t="str">
        <v>No</v>
      </c>
      <c r="AE641" t="str">
        <v>No</v>
      </c>
      <c r="AF641" t="str">
        <v>No</v>
      </c>
      <c r="AG641" t="str">
        <v>No</v>
      </c>
      <c r="AH641">
        <v>1</v>
      </c>
      <c r="AI641" t="str">
        <v>2023-10</v>
      </c>
    </row>
    <row r="642">
      <c r="A642" s="1">
        <v>45202</v>
      </c>
      <c r="B642">
        <v>20231003</v>
      </c>
      <c r="C642">
        <v>2023</v>
      </c>
      <c r="D642">
        <v>202310</v>
      </c>
      <c r="E642" t="str">
        <v>2023-10</v>
      </c>
      <c r="F642">
        <v>4</v>
      </c>
      <c r="G642" t="str">
        <v>2023-Q4</v>
      </c>
      <c r="H642">
        <v>10</v>
      </c>
      <c r="I642" t="str">
        <v>October</v>
      </c>
      <c r="J642" t="str">
        <v>Oct</v>
      </c>
      <c r="K642" t="str">
        <v>Oct 2023</v>
      </c>
      <c r="L642">
        <v>40</v>
      </c>
      <c r="M642">
        <v>40</v>
      </c>
      <c r="N642">
        <v>2023</v>
      </c>
      <c r="O642" s="1">
        <v>45200</v>
      </c>
      <c r="P642" s="1">
        <v>45206</v>
      </c>
      <c r="Q642">
        <v>3</v>
      </c>
      <c r="R642">
        <v>276</v>
      </c>
      <c r="S642">
        <v>3</v>
      </c>
      <c r="T642" t="str">
        <v>Tuesday</v>
      </c>
      <c r="U642" t="str">
        <v>Tue</v>
      </c>
      <c r="V642" t="str">
        <v>No</v>
      </c>
      <c r="W642" t="str">
        <v>Yes</v>
      </c>
      <c r="X642" t="str">
        <v>No</v>
      </c>
      <c r="Y642" t="str">
        <v/>
      </c>
      <c r="Z642">
        <v>2024</v>
      </c>
      <c r="AA642">
        <v>1</v>
      </c>
      <c r="AB642" t="str">
        <v>Fall</v>
      </c>
      <c r="AC642">
        <v>31</v>
      </c>
      <c r="AD642" t="str">
        <v>No</v>
      </c>
      <c r="AE642" t="str">
        <v>No</v>
      </c>
      <c r="AF642" t="str">
        <v>No</v>
      </c>
      <c r="AG642" t="str">
        <v>No</v>
      </c>
      <c r="AH642">
        <v>1</v>
      </c>
      <c r="AI642" t="str">
        <v>2023-10</v>
      </c>
    </row>
    <row r="643">
      <c r="A643" s="1">
        <v>45203</v>
      </c>
      <c r="B643">
        <v>20231004</v>
      </c>
      <c r="C643">
        <v>2023</v>
      </c>
      <c r="D643">
        <v>202310</v>
      </c>
      <c r="E643" t="str">
        <v>2023-10</v>
      </c>
      <c r="F643">
        <v>4</v>
      </c>
      <c r="G643" t="str">
        <v>2023-Q4</v>
      </c>
      <c r="H643">
        <v>10</v>
      </c>
      <c r="I643" t="str">
        <v>October</v>
      </c>
      <c r="J643" t="str">
        <v>Oct</v>
      </c>
      <c r="K643" t="str">
        <v>Oct 2023</v>
      </c>
      <c r="L643">
        <v>40</v>
      </c>
      <c r="M643">
        <v>40</v>
      </c>
      <c r="N643">
        <v>2023</v>
      </c>
      <c r="O643" s="1">
        <v>45200</v>
      </c>
      <c r="P643" s="1">
        <v>45206</v>
      </c>
      <c r="Q643">
        <v>4</v>
      </c>
      <c r="R643">
        <v>277</v>
      </c>
      <c r="S643">
        <v>4</v>
      </c>
      <c r="T643" t="str">
        <v>Wednesday</v>
      </c>
      <c r="U643" t="str">
        <v>Wed</v>
      </c>
      <c r="V643" t="str">
        <v>No</v>
      </c>
      <c r="W643" t="str">
        <v>Yes</v>
      </c>
      <c r="X643" t="str">
        <v>No</v>
      </c>
      <c r="Y643" t="str">
        <v/>
      </c>
      <c r="Z643">
        <v>2024</v>
      </c>
      <c r="AA643">
        <v>1</v>
      </c>
      <c r="AB643" t="str">
        <v>Fall</v>
      </c>
      <c r="AC643">
        <v>31</v>
      </c>
      <c r="AD643" t="str">
        <v>No</v>
      </c>
      <c r="AE643" t="str">
        <v>No</v>
      </c>
      <c r="AF643" t="str">
        <v>No</v>
      </c>
      <c r="AG643" t="str">
        <v>No</v>
      </c>
      <c r="AH643">
        <v>1</v>
      </c>
      <c r="AI643" t="str">
        <v>2023-10</v>
      </c>
    </row>
    <row r="644">
      <c r="A644" s="1">
        <v>45204</v>
      </c>
      <c r="B644">
        <v>20231005</v>
      </c>
      <c r="C644">
        <v>2023</v>
      </c>
      <c r="D644">
        <v>202310</v>
      </c>
      <c r="E644" t="str">
        <v>2023-10</v>
      </c>
      <c r="F644">
        <v>4</v>
      </c>
      <c r="G644" t="str">
        <v>2023-Q4</v>
      </c>
      <c r="H644">
        <v>10</v>
      </c>
      <c r="I644" t="str">
        <v>October</v>
      </c>
      <c r="J644" t="str">
        <v>Oct</v>
      </c>
      <c r="K644" t="str">
        <v>Oct 2023</v>
      </c>
      <c r="L644">
        <v>40</v>
      </c>
      <c r="M644">
        <v>40</v>
      </c>
      <c r="N644">
        <v>2023</v>
      </c>
      <c r="O644" s="1">
        <v>45200</v>
      </c>
      <c r="P644" s="1">
        <v>45206</v>
      </c>
      <c r="Q644">
        <v>5</v>
      </c>
      <c r="R644">
        <v>278</v>
      </c>
      <c r="S644">
        <v>5</v>
      </c>
      <c r="T644" t="str">
        <v>Thursday</v>
      </c>
      <c r="U644" t="str">
        <v>Thu</v>
      </c>
      <c r="V644" t="str">
        <v>No</v>
      </c>
      <c r="W644" t="str">
        <v>Yes</v>
      </c>
      <c r="X644" t="str">
        <v>No</v>
      </c>
      <c r="Y644" t="str">
        <v/>
      </c>
      <c r="Z644">
        <v>2024</v>
      </c>
      <c r="AA644">
        <v>1</v>
      </c>
      <c r="AB644" t="str">
        <v>Fall</v>
      </c>
      <c r="AC644">
        <v>31</v>
      </c>
      <c r="AD644" t="str">
        <v>No</v>
      </c>
      <c r="AE644" t="str">
        <v>No</v>
      </c>
      <c r="AF644" t="str">
        <v>No</v>
      </c>
      <c r="AG644" t="str">
        <v>No</v>
      </c>
      <c r="AH644">
        <v>1</v>
      </c>
      <c r="AI644" t="str">
        <v>2023-10</v>
      </c>
    </row>
    <row r="645">
      <c r="A645" s="1">
        <v>45205</v>
      </c>
      <c r="B645">
        <v>20231006</v>
      </c>
      <c r="C645">
        <v>2023</v>
      </c>
      <c r="D645">
        <v>202310</v>
      </c>
      <c r="E645" t="str">
        <v>2023-10</v>
      </c>
      <c r="F645">
        <v>4</v>
      </c>
      <c r="G645" t="str">
        <v>2023-Q4</v>
      </c>
      <c r="H645">
        <v>10</v>
      </c>
      <c r="I645" t="str">
        <v>October</v>
      </c>
      <c r="J645" t="str">
        <v>Oct</v>
      </c>
      <c r="K645" t="str">
        <v>Oct 2023</v>
      </c>
      <c r="L645">
        <v>40</v>
      </c>
      <c r="M645">
        <v>40</v>
      </c>
      <c r="N645">
        <v>2023</v>
      </c>
      <c r="O645" s="1">
        <v>45200</v>
      </c>
      <c r="P645" s="1">
        <v>45206</v>
      </c>
      <c r="Q645">
        <v>6</v>
      </c>
      <c r="R645">
        <v>279</v>
      </c>
      <c r="S645">
        <v>6</v>
      </c>
      <c r="T645" t="str">
        <v>Friday</v>
      </c>
      <c r="U645" t="str">
        <v>Fri</v>
      </c>
      <c r="V645" t="str">
        <v>No</v>
      </c>
      <c r="W645" t="str">
        <v>Yes</v>
      </c>
      <c r="X645" t="str">
        <v>No</v>
      </c>
      <c r="Y645" t="str">
        <v/>
      </c>
      <c r="Z645">
        <v>2024</v>
      </c>
      <c r="AA645">
        <v>1</v>
      </c>
      <c r="AB645" t="str">
        <v>Fall</v>
      </c>
      <c r="AC645">
        <v>31</v>
      </c>
      <c r="AD645" t="str">
        <v>No</v>
      </c>
      <c r="AE645" t="str">
        <v>No</v>
      </c>
      <c r="AF645" t="str">
        <v>No</v>
      </c>
      <c r="AG645" t="str">
        <v>No</v>
      </c>
      <c r="AH645">
        <v>1</v>
      </c>
      <c r="AI645" t="str">
        <v>2023-10</v>
      </c>
    </row>
    <row r="646">
      <c r="A646" s="1">
        <v>45206</v>
      </c>
      <c r="B646">
        <v>20231007</v>
      </c>
      <c r="C646">
        <v>2023</v>
      </c>
      <c r="D646">
        <v>202310</v>
      </c>
      <c r="E646" t="str">
        <v>2023-10</v>
      </c>
      <c r="F646">
        <v>4</v>
      </c>
      <c r="G646" t="str">
        <v>2023-Q4</v>
      </c>
      <c r="H646">
        <v>10</v>
      </c>
      <c r="I646" t="str">
        <v>October</v>
      </c>
      <c r="J646" t="str">
        <v>Oct</v>
      </c>
      <c r="K646" t="str">
        <v>Oct 2023</v>
      </c>
      <c r="L646">
        <v>40</v>
      </c>
      <c r="M646">
        <v>40</v>
      </c>
      <c r="N646">
        <v>2023</v>
      </c>
      <c r="O646" s="1">
        <v>45200</v>
      </c>
      <c r="P646" s="1">
        <v>45206</v>
      </c>
      <c r="Q646">
        <v>7</v>
      </c>
      <c r="R646">
        <v>280</v>
      </c>
      <c r="S646">
        <v>7</v>
      </c>
      <c r="T646" t="str">
        <v>Saturday</v>
      </c>
      <c r="U646" t="str">
        <v>Sat</v>
      </c>
      <c r="V646" t="str">
        <v>Yes</v>
      </c>
      <c r="W646" t="str">
        <v>No</v>
      </c>
      <c r="X646" t="str">
        <v>No</v>
      </c>
      <c r="Y646" t="str">
        <v/>
      </c>
      <c r="Z646">
        <v>2024</v>
      </c>
      <c r="AA646">
        <v>1</v>
      </c>
      <c r="AB646" t="str">
        <v>Fall</v>
      </c>
      <c r="AC646">
        <v>31</v>
      </c>
      <c r="AD646" t="str">
        <v>No</v>
      </c>
      <c r="AE646" t="str">
        <v>No</v>
      </c>
      <c r="AF646" t="str">
        <v>No</v>
      </c>
      <c r="AG646" t="str">
        <v>No</v>
      </c>
      <c r="AH646">
        <v>1</v>
      </c>
      <c r="AI646" t="str">
        <v>2023-10</v>
      </c>
    </row>
    <row r="647">
      <c r="A647" s="1">
        <v>45207</v>
      </c>
      <c r="B647">
        <v>20231008</v>
      </c>
      <c r="C647">
        <v>2023</v>
      </c>
      <c r="D647">
        <v>202310</v>
      </c>
      <c r="E647" t="str">
        <v>2023-10</v>
      </c>
      <c r="F647">
        <v>4</v>
      </c>
      <c r="G647" t="str">
        <v>2023-Q4</v>
      </c>
      <c r="H647">
        <v>10</v>
      </c>
      <c r="I647" t="str">
        <v>October</v>
      </c>
      <c r="J647" t="str">
        <v>Oct</v>
      </c>
      <c r="K647" t="str">
        <v>Oct 2023</v>
      </c>
      <c r="L647">
        <v>41</v>
      </c>
      <c r="M647">
        <v>40</v>
      </c>
      <c r="N647">
        <v>2023</v>
      </c>
      <c r="O647" s="1">
        <v>45207</v>
      </c>
      <c r="P647" s="1">
        <v>45213</v>
      </c>
      <c r="Q647">
        <v>8</v>
      </c>
      <c r="R647">
        <v>281</v>
      </c>
      <c r="S647">
        <v>1</v>
      </c>
      <c r="T647" t="str">
        <v>Sunday</v>
      </c>
      <c r="U647" t="str">
        <v>Sun</v>
      </c>
      <c r="V647" t="str">
        <v>Yes</v>
      </c>
      <c r="W647" t="str">
        <v>No</v>
      </c>
      <c r="X647" t="str">
        <v>No</v>
      </c>
      <c r="Y647" t="str">
        <v/>
      </c>
      <c r="Z647">
        <v>2024</v>
      </c>
      <c r="AA647">
        <v>1</v>
      </c>
      <c r="AB647" t="str">
        <v>Fall</v>
      </c>
      <c r="AC647">
        <v>31</v>
      </c>
      <c r="AD647" t="str">
        <v>No</v>
      </c>
      <c r="AE647" t="str">
        <v>No</v>
      </c>
      <c r="AF647" t="str">
        <v>No</v>
      </c>
      <c r="AG647" t="str">
        <v>No</v>
      </c>
      <c r="AH647">
        <v>2</v>
      </c>
      <c r="AI647" t="str">
        <v>2023-10</v>
      </c>
    </row>
    <row r="648">
      <c r="A648" s="1">
        <v>45208</v>
      </c>
      <c r="B648">
        <v>20231009</v>
      </c>
      <c r="C648">
        <v>2023</v>
      </c>
      <c r="D648">
        <v>202310</v>
      </c>
      <c r="E648" t="str">
        <v>2023-10</v>
      </c>
      <c r="F648">
        <v>4</v>
      </c>
      <c r="G648" t="str">
        <v>2023-Q4</v>
      </c>
      <c r="H648">
        <v>10</v>
      </c>
      <c r="I648" t="str">
        <v>October</v>
      </c>
      <c r="J648" t="str">
        <v>Oct</v>
      </c>
      <c r="K648" t="str">
        <v>Oct 2023</v>
      </c>
      <c r="L648">
        <v>41</v>
      </c>
      <c r="M648">
        <v>41</v>
      </c>
      <c r="N648">
        <v>2023</v>
      </c>
      <c r="O648" s="1">
        <v>45207</v>
      </c>
      <c r="P648" s="1">
        <v>45213</v>
      </c>
      <c r="Q648">
        <v>9</v>
      </c>
      <c r="R648">
        <v>282</v>
      </c>
      <c r="S648">
        <v>2</v>
      </c>
      <c r="T648" t="str">
        <v>Monday</v>
      </c>
      <c r="U648" t="str">
        <v>Mon</v>
      </c>
      <c r="V648" t="str">
        <v>No</v>
      </c>
      <c r="W648" t="str">
        <v>Yes</v>
      </c>
      <c r="X648" t="str">
        <v>Yes</v>
      </c>
      <c r="Y648" t="str">
        <v>Columbus Day</v>
      </c>
      <c r="Z648">
        <v>2024</v>
      </c>
      <c r="AA648">
        <v>1</v>
      </c>
      <c r="AB648" t="str">
        <v>Fall</v>
      </c>
      <c r="AC648">
        <v>31</v>
      </c>
      <c r="AD648" t="str">
        <v>No</v>
      </c>
      <c r="AE648" t="str">
        <v>No</v>
      </c>
      <c r="AF648" t="str">
        <v>No</v>
      </c>
      <c r="AG648" t="str">
        <v>No</v>
      </c>
      <c r="AH648">
        <v>2</v>
      </c>
      <c r="AI648" t="str">
        <v>2023-10</v>
      </c>
    </row>
    <row r="649">
      <c r="A649" s="1">
        <v>45209</v>
      </c>
      <c r="B649">
        <v>20231010</v>
      </c>
      <c r="C649">
        <v>2023</v>
      </c>
      <c r="D649">
        <v>202310</v>
      </c>
      <c r="E649" t="str">
        <v>2023-10</v>
      </c>
      <c r="F649">
        <v>4</v>
      </c>
      <c r="G649" t="str">
        <v>2023-Q4</v>
      </c>
      <c r="H649">
        <v>10</v>
      </c>
      <c r="I649" t="str">
        <v>October</v>
      </c>
      <c r="J649" t="str">
        <v>Oct</v>
      </c>
      <c r="K649" t="str">
        <v>Oct 2023</v>
      </c>
      <c r="L649">
        <v>41</v>
      </c>
      <c r="M649">
        <v>41</v>
      </c>
      <c r="N649">
        <v>2023</v>
      </c>
      <c r="O649" s="1">
        <v>45207</v>
      </c>
      <c r="P649" s="1">
        <v>45213</v>
      </c>
      <c r="Q649">
        <v>10</v>
      </c>
      <c r="R649">
        <v>283</v>
      </c>
      <c r="S649">
        <v>3</v>
      </c>
      <c r="T649" t="str">
        <v>Tuesday</v>
      </c>
      <c r="U649" t="str">
        <v>Tue</v>
      </c>
      <c r="V649" t="str">
        <v>No</v>
      </c>
      <c r="W649" t="str">
        <v>Yes</v>
      </c>
      <c r="X649" t="str">
        <v>No</v>
      </c>
      <c r="Y649" t="str">
        <v/>
      </c>
      <c r="Z649">
        <v>2024</v>
      </c>
      <c r="AA649">
        <v>1</v>
      </c>
      <c r="AB649" t="str">
        <v>Fall</v>
      </c>
      <c r="AC649">
        <v>31</v>
      </c>
      <c r="AD649" t="str">
        <v>No</v>
      </c>
      <c r="AE649" t="str">
        <v>No</v>
      </c>
      <c r="AF649" t="str">
        <v>No</v>
      </c>
      <c r="AG649" t="str">
        <v>No</v>
      </c>
      <c r="AH649">
        <v>2</v>
      </c>
      <c r="AI649" t="str">
        <v>2023-10</v>
      </c>
    </row>
    <row r="650">
      <c r="A650" s="1">
        <v>45210</v>
      </c>
      <c r="B650">
        <v>20231011</v>
      </c>
      <c r="C650">
        <v>2023</v>
      </c>
      <c r="D650">
        <v>202310</v>
      </c>
      <c r="E650" t="str">
        <v>2023-10</v>
      </c>
      <c r="F650">
        <v>4</v>
      </c>
      <c r="G650" t="str">
        <v>2023-Q4</v>
      </c>
      <c r="H650">
        <v>10</v>
      </c>
      <c r="I650" t="str">
        <v>October</v>
      </c>
      <c r="J650" t="str">
        <v>Oct</v>
      </c>
      <c r="K650" t="str">
        <v>Oct 2023</v>
      </c>
      <c r="L650">
        <v>41</v>
      </c>
      <c r="M650">
        <v>41</v>
      </c>
      <c r="N650">
        <v>2023</v>
      </c>
      <c r="O650" s="1">
        <v>45207</v>
      </c>
      <c r="P650" s="1">
        <v>45213</v>
      </c>
      <c r="Q650">
        <v>11</v>
      </c>
      <c r="R650">
        <v>284</v>
      </c>
      <c r="S650">
        <v>4</v>
      </c>
      <c r="T650" t="str">
        <v>Wednesday</v>
      </c>
      <c r="U650" t="str">
        <v>Wed</v>
      </c>
      <c r="V650" t="str">
        <v>No</v>
      </c>
      <c r="W650" t="str">
        <v>Yes</v>
      </c>
      <c r="X650" t="str">
        <v>No</v>
      </c>
      <c r="Y650" t="str">
        <v/>
      </c>
      <c r="Z650">
        <v>2024</v>
      </c>
      <c r="AA650">
        <v>1</v>
      </c>
      <c r="AB650" t="str">
        <v>Fall</v>
      </c>
      <c r="AC650">
        <v>31</v>
      </c>
      <c r="AD650" t="str">
        <v>No</v>
      </c>
      <c r="AE650" t="str">
        <v>No</v>
      </c>
      <c r="AF650" t="str">
        <v>No</v>
      </c>
      <c r="AG650" t="str">
        <v>No</v>
      </c>
      <c r="AH650">
        <v>2</v>
      </c>
      <c r="AI650" t="str">
        <v>2023-10</v>
      </c>
    </row>
    <row r="651">
      <c r="A651" s="1">
        <v>45211</v>
      </c>
      <c r="B651">
        <v>20231012</v>
      </c>
      <c r="C651">
        <v>2023</v>
      </c>
      <c r="D651">
        <v>202310</v>
      </c>
      <c r="E651" t="str">
        <v>2023-10</v>
      </c>
      <c r="F651">
        <v>4</v>
      </c>
      <c r="G651" t="str">
        <v>2023-Q4</v>
      </c>
      <c r="H651">
        <v>10</v>
      </c>
      <c r="I651" t="str">
        <v>October</v>
      </c>
      <c r="J651" t="str">
        <v>Oct</v>
      </c>
      <c r="K651" t="str">
        <v>Oct 2023</v>
      </c>
      <c r="L651">
        <v>41</v>
      </c>
      <c r="M651">
        <v>41</v>
      </c>
      <c r="N651">
        <v>2023</v>
      </c>
      <c r="O651" s="1">
        <v>45207</v>
      </c>
      <c r="P651" s="1">
        <v>45213</v>
      </c>
      <c r="Q651">
        <v>12</v>
      </c>
      <c r="R651">
        <v>285</v>
      </c>
      <c r="S651">
        <v>5</v>
      </c>
      <c r="T651" t="str">
        <v>Thursday</v>
      </c>
      <c r="U651" t="str">
        <v>Thu</v>
      </c>
      <c r="V651" t="str">
        <v>No</v>
      </c>
      <c r="W651" t="str">
        <v>Yes</v>
      </c>
      <c r="X651" t="str">
        <v>No</v>
      </c>
      <c r="Y651" t="str">
        <v/>
      </c>
      <c r="Z651">
        <v>2024</v>
      </c>
      <c r="AA651">
        <v>1</v>
      </c>
      <c r="AB651" t="str">
        <v>Fall</v>
      </c>
      <c r="AC651">
        <v>31</v>
      </c>
      <c r="AD651" t="str">
        <v>No</v>
      </c>
      <c r="AE651" t="str">
        <v>No</v>
      </c>
      <c r="AF651" t="str">
        <v>No</v>
      </c>
      <c r="AG651" t="str">
        <v>No</v>
      </c>
      <c r="AH651">
        <v>2</v>
      </c>
      <c r="AI651" t="str">
        <v>2023-10</v>
      </c>
    </row>
    <row r="652">
      <c r="A652" s="1">
        <v>45212</v>
      </c>
      <c r="B652">
        <v>20231013</v>
      </c>
      <c r="C652">
        <v>2023</v>
      </c>
      <c r="D652">
        <v>202310</v>
      </c>
      <c r="E652" t="str">
        <v>2023-10</v>
      </c>
      <c r="F652">
        <v>4</v>
      </c>
      <c r="G652" t="str">
        <v>2023-Q4</v>
      </c>
      <c r="H652">
        <v>10</v>
      </c>
      <c r="I652" t="str">
        <v>October</v>
      </c>
      <c r="J652" t="str">
        <v>Oct</v>
      </c>
      <c r="K652" t="str">
        <v>Oct 2023</v>
      </c>
      <c r="L652">
        <v>41</v>
      </c>
      <c r="M652">
        <v>41</v>
      </c>
      <c r="N652">
        <v>2023</v>
      </c>
      <c r="O652" s="1">
        <v>45207</v>
      </c>
      <c r="P652" s="1">
        <v>45213</v>
      </c>
      <c r="Q652">
        <v>13</v>
      </c>
      <c r="R652">
        <v>286</v>
      </c>
      <c r="S652">
        <v>6</v>
      </c>
      <c r="T652" t="str">
        <v>Friday</v>
      </c>
      <c r="U652" t="str">
        <v>Fri</v>
      </c>
      <c r="V652" t="str">
        <v>No</v>
      </c>
      <c r="W652" t="str">
        <v>Yes</v>
      </c>
      <c r="X652" t="str">
        <v>No</v>
      </c>
      <c r="Y652" t="str">
        <v/>
      </c>
      <c r="Z652">
        <v>2024</v>
      </c>
      <c r="AA652">
        <v>1</v>
      </c>
      <c r="AB652" t="str">
        <v>Fall</v>
      </c>
      <c r="AC652">
        <v>31</v>
      </c>
      <c r="AD652" t="str">
        <v>No</v>
      </c>
      <c r="AE652" t="str">
        <v>No</v>
      </c>
      <c r="AF652" t="str">
        <v>No</v>
      </c>
      <c r="AG652" t="str">
        <v>No</v>
      </c>
      <c r="AH652">
        <v>2</v>
      </c>
      <c r="AI652" t="str">
        <v>2023-10</v>
      </c>
    </row>
    <row r="653">
      <c r="A653" s="1">
        <v>45213</v>
      </c>
      <c r="B653">
        <v>20231014</v>
      </c>
      <c r="C653">
        <v>2023</v>
      </c>
      <c r="D653">
        <v>202310</v>
      </c>
      <c r="E653" t="str">
        <v>2023-10</v>
      </c>
      <c r="F653">
        <v>4</v>
      </c>
      <c r="G653" t="str">
        <v>2023-Q4</v>
      </c>
      <c r="H653">
        <v>10</v>
      </c>
      <c r="I653" t="str">
        <v>October</v>
      </c>
      <c r="J653" t="str">
        <v>Oct</v>
      </c>
      <c r="K653" t="str">
        <v>Oct 2023</v>
      </c>
      <c r="L653">
        <v>41</v>
      </c>
      <c r="M653">
        <v>41</v>
      </c>
      <c r="N653">
        <v>2023</v>
      </c>
      <c r="O653" s="1">
        <v>45207</v>
      </c>
      <c r="P653" s="1">
        <v>45213</v>
      </c>
      <c r="Q653">
        <v>14</v>
      </c>
      <c r="R653">
        <v>287</v>
      </c>
      <c r="S653">
        <v>7</v>
      </c>
      <c r="T653" t="str">
        <v>Saturday</v>
      </c>
      <c r="U653" t="str">
        <v>Sat</v>
      </c>
      <c r="V653" t="str">
        <v>Yes</v>
      </c>
      <c r="W653" t="str">
        <v>No</v>
      </c>
      <c r="X653" t="str">
        <v>No</v>
      </c>
      <c r="Y653" t="str">
        <v/>
      </c>
      <c r="Z653">
        <v>2024</v>
      </c>
      <c r="AA653">
        <v>1</v>
      </c>
      <c r="AB653" t="str">
        <v>Fall</v>
      </c>
      <c r="AC653">
        <v>31</v>
      </c>
      <c r="AD653" t="str">
        <v>No</v>
      </c>
      <c r="AE653" t="str">
        <v>No</v>
      </c>
      <c r="AF653" t="str">
        <v>No</v>
      </c>
      <c r="AG653" t="str">
        <v>No</v>
      </c>
      <c r="AH653">
        <v>2</v>
      </c>
      <c r="AI653" t="str">
        <v>2023-10</v>
      </c>
    </row>
    <row r="654">
      <c r="A654" s="1">
        <v>45214</v>
      </c>
      <c r="B654">
        <v>20231015</v>
      </c>
      <c r="C654">
        <v>2023</v>
      </c>
      <c r="D654">
        <v>202310</v>
      </c>
      <c r="E654" t="str">
        <v>2023-10</v>
      </c>
      <c r="F654">
        <v>4</v>
      </c>
      <c r="G654" t="str">
        <v>2023-Q4</v>
      </c>
      <c r="H654">
        <v>10</v>
      </c>
      <c r="I654" t="str">
        <v>October</v>
      </c>
      <c r="J654" t="str">
        <v>Oct</v>
      </c>
      <c r="K654" t="str">
        <v>Oct 2023</v>
      </c>
      <c r="L654">
        <v>42</v>
      </c>
      <c r="M654">
        <v>41</v>
      </c>
      <c r="N654">
        <v>2023</v>
      </c>
      <c r="O654" s="1">
        <v>45214</v>
      </c>
      <c r="P654" s="1">
        <v>45220</v>
      </c>
      <c r="Q654">
        <v>15</v>
      </c>
      <c r="R654">
        <v>288</v>
      </c>
      <c r="S654">
        <v>1</v>
      </c>
      <c r="T654" t="str">
        <v>Sunday</v>
      </c>
      <c r="U654" t="str">
        <v>Sun</v>
      </c>
      <c r="V654" t="str">
        <v>Yes</v>
      </c>
      <c r="W654" t="str">
        <v>No</v>
      </c>
      <c r="X654" t="str">
        <v>No</v>
      </c>
      <c r="Y654" t="str">
        <v/>
      </c>
      <c r="Z654">
        <v>2024</v>
      </c>
      <c r="AA654">
        <v>1</v>
      </c>
      <c r="AB654" t="str">
        <v>Fall</v>
      </c>
      <c r="AC654">
        <v>31</v>
      </c>
      <c r="AD654" t="str">
        <v>No</v>
      </c>
      <c r="AE654" t="str">
        <v>No</v>
      </c>
      <c r="AF654" t="str">
        <v>No</v>
      </c>
      <c r="AG654" t="str">
        <v>No</v>
      </c>
      <c r="AH654">
        <v>3</v>
      </c>
      <c r="AI654" t="str">
        <v>2023-10</v>
      </c>
    </row>
    <row r="655">
      <c r="A655" s="1">
        <v>45215</v>
      </c>
      <c r="B655">
        <v>20231016</v>
      </c>
      <c r="C655">
        <v>2023</v>
      </c>
      <c r="D655">
        <v>202310</v>
      </c>
      <c r="E655" t="str">
        <v>2023-10</v>
      </c>
      <c r="F655">
        <v>4</v>
      </c>
      <c r="G655" t="str">
        <v>2023-Q4</v>
      </c>
      <c r="H655">
        <v>10</v>
      </c>
      <c r="I655" t="str">
        <v>October</v>
      </c>
      <c r="J655" t="str">
        <v>Oct</v>
      </c>
      <c r="K655" t="str">
        <v>Oct 2023</v>
      </c>
      <c r="L655">
        <v>42</v>
      </c>
      <c r="M655">
        <v>42</v>
      </c>
      <c r="N655">
        <v>2023</v>
      </c>
      <c r="O655" s="1">
        <v>45214</v>
      </c>
      <c r="P655" s="1">
        <v>45220</v>
      </c>
      <c r="Q655">
        <v>16</v>
      </c>
      <c r="R655">
        <v>289</v>
      </c>
      <c r="S655">
        <v>2</v>
      </c>
      <c r="T655" t="str">
        <v>Monday</v>
      </c>
      <c r="U655" t="str">
        <v>Mon</v>
      </c>
      <c r="V655" t="str">
        <v>No</v>
      </c>
      <c r="W655" t="str">
        <v>Yes</v>
      </c>
      <c r="X655" t="str">
        <v>No</v>
      </c>
      <c r="Y655" t="str">
        <v/>
      </c>
      <c r="Z655">
        <v>2024</v>
      </c>
      <c r="AA655">
        <v>1</v>
      </c>
      <c r="AB655" t="str">
        <v>Fall</v>
      </c>
      <c r="AC655">
        <v>31</v>
      </c>
      <c r="AD655" t="str">
        <v>No</v>
      </c>
      <c r="AE655" t="str">
        <v>No</v>
      </c>
      <c r="AF655" t="str">
        <v>No</v>
      </c>
      <c r="AG655" t="str">
        <v>No</v>
      </c>
      <c r="AH655">
        <v>3</v>
      </c>
      <c r="AI655" t="str">
        <v>2023-10</v>
      </c>
    </row>
    <row r="656">
      <c r="A656" s="1">
        <v>45216</v>
      </c>
      <c r="B656">
        <v>20231017</v>
      </c>
      <c r="C656">
        <v>2023</v>
      </c>
      <c r="D656">
        <v>202310</v>
      </c>
      <c r="E656" t="str">
        <v>2023-10</v>
      </c>
      <c r="F656">
        <v>4</v>
      </c>
      <c r="G656" t="str">
        <v>2023-Q4</v>
      </c>
      <c r="H656">
        <v>10</v>
      </c>
      <c r="I656" t="str">
        <v>October</v>
      </c>
      <c r="J656" t="str">
        <v>Oct</v>
      </c>
      <c r="K656" t="str">
        <v>Oct 2023</v>
      </c>
      <c r="L656">
        <v>42</v>
      </c>
      <c r="M656">
        <v>42</v>
      </c>
      <c r="N656">
        <v>2023</v>
      </c>
      <c r="O656" s="1">
        <v>45214</v>
      </c>
      <c r="P656" s="1">
        <v>45220</v>
      </c>
      <c r="Q656">
        <v>17</v>
      </c>
      <c r="R656">
        <v>290</v>
      </c>
      <c r="S656">
        <v>3</v>
      </c>
      <c r="T656" t="str">
        <v>Tuesday</v>
      </c>
      <c r="U656" t="str">
        <v>Tue</v>
      </c>
      <c r="V656" t="str">
        <v>No</v>
      </c>
      <c r="W656" t="str">
        <v>Yes</v>
      </c>
      <c r="X656" t="str">
        <v>No</v>
      </c>
      <c r="Y656" t="str">
        <v/>
      </c>
      <c r="Z656">
        <v>2024</v>
      </c>
      <c r="AA656">
        <v>1</v>
      </c>
      <c r="AB656" t="str">
        <v>Fall</v>
      </c>
      <c r="AC656">
        <v>31</v>
      </c>
      <c r="AD656" t="str">
        <v>No</v>
      </c>
      <c r="AE656" t="str">
        <v>No</v>
      </c>
      <c r="AF656" t="str">
        <v>No</v>
      </c>
      <c r="AG656" t="str">
        <v>No</v>
      </c>
      <c r="AH656">
        <v>3</v>
      </c>
      <c r="AI656" t="str">
        <v>2023-10</v>
      </c>
    </row>
    <row r="657">
      <c r="A657" s="1">
        <v>45217</v>
      </c>
      <c r="B657">
        <v>20231018</v>
      </c>
      <c r="C657">
        <v>2023</v>
      </c>
      <c r="D657">
        <v>202310</v>
      </c>
      <c r="E657" t="str">
        <v>2023-10</v>
      </c>
      <c r="F657">
        <v>4</v>
      </c>
      <c r="G657" t="str">
        <v>2023-Q4</v>
      </c>
      <c r="H657">
        <v>10</v>
      </c>
      <c r="I657" t="str">
        <v>October</v>
      </c>
      <c r="J657" t="str">
        <v>Oct</v>
      </c>
      <c r="K657" t="str">
        <v>Oct 2023</v>
      </c>
      <c r="L657">
        <v>42</v>
      </c>
      <c r="M657">
        <v>42</v>
      </c>
      <c r="N657">
        <v>2023</v>
      </c>
      <c r="O657" s="1">
        <v>45214</v>
      </c>
      <c r="P657" s="1">
        <v>45220</v>
      </c>
      <c r="Q657">
        <v>18</v>
      </c>
      <c r="R657">
        <v>291</v>
      </c>
      <c r="S657">
        <v>4</v>
      </c>
      <c r="T657" t="str">
        <v>Wednesday</v>
      </c>
      <c r="U657" t="str">
        <v>Wed</v>
      </c>
      <c r="V657" t="str">
        <v>No</v>
      </c>
      <c r="W657" t="str">
        <v>Yes</v>
      </c>
      <c r="X657" t="str">
        <v>No</v>
      </c>
      <c r="Y657" t="str">
        <v/>
      </c>
      <c r="Z657">
        <v>2024</v>
      </c>
      <c r="AA657">
        <v>1</v>
      </c>
      <c r="AB657" t="str">
        <v>Fall</v>
      </c>
      <c r="AC657">
        <v>31</v>
      </c>
      <c r="AD657" t="str">
        <v>No</v>
      </c>
      <c r="AE657" t="str">
        <v>No</v>
      </c>
      <c r="AF657" t="str">
        <v>No</v>
      </c>
      <c r="AG657" t="str">
        <v>No</v>
      </c>
      <c r="AH657">
        <v>3</v>
      </c>
      <c r="AI657" t="str">
        <v>2023-10</v>
      </c>
    </row>
    <row r="658">
      <c r="A658" s="1">
        <v>45218</v>
      </c>
      <c r="B658">
        <v>20231019</v>
      </c>
      <c r="C658">
        <v>2023</v>
      </c>
      <c r="D658">
        <v>202310</v>
      </c>
      <c r="E658" t="str">
        <v>2023-10</v>
      </c>
      <c r="F658">
        <v>4</v>
      </c>
      <c r="G658" t="str">
        <v>2023-Q4</v>
      </c>
      <c r="H658">
        <v>10</v>
      </c>
      <c r="I658" t="str">
        <v>October</v>
      </c>
      <c r="J658" t="str">
        <v>Oct</v>
      </c>
      <c r="K658" t="str">
        <v>Oct 2023</v>
      </c>
      <c r="L658">
        <v>42</v>
      </c>
      <c r="M658">
        <v>42</v>
      </c>
      <c r="N658">
        <v>2023</v>
      </c>
      <c r="O658" s="1">
        <v>45214</v>
      </c>
      <c r="P658" s="1">
        <v>45220</v>
      </c>
      <c r="Q658">
        <v>19</v>
      </c>
      <c r="R658">
        <v>292</v>
      </c>
      <c r="S658">
        <v>5</v>
      </c>
      <c r="T658" t="str">
        <v>Thursday</v>
      </c>
      <c r="U658" t="str">
        <v>Thu</v>
      </c>
      <c r="V658" t="str">
        <v>No</v>
      </c>
      <c r="W658" t="str">
        <v>Yes</v>
      </c>
      <c r="X658" t="str">
        <v>No</v>
      </c>
      <c r="Y658" t="str">
        <v/>
      </c>
      <c r="Z658">
        <v>2024</v>
      </c>
      <c r="AA658">
        <v>1</v>
      </c>
      <c r="AB658" t="str">
        <v>Fall</v>
      </c>
      <c r="AC658">
        <v>31</v>
      </c>
      <c r="AD658" t="str">
        <v>No</v>
      </c>
      <c r="AE658" t="str">
        <v>No</v>
      </c>
      <c r="AF658" t="str">
        <v>No</v>
      </c>
      <c r="AG658" t="str">
        <v>No</v>
      </c>
      <c r="AH658">
        <v>3</v>
      </c>
      <c r="AI658" t="str">
        <v>2023-10</v>
      </c>
    </row>
    <row r="659">
      <c r="A659" s="1">
        <v>45219</v>
      </c>
      <c r="B659">
        <v>20231020</v>
      </c>
      <c r="C659">
        <v>2023</v>
      </c>
      <c r="D659">
        <v>202310</v>
      </c>
      <c r="E659" t="str">
        <v>2023-10</v>
      </c>
      <c r="F659">
        <v>4</v>
      </c>
      <c r="G659" t="str">
        <v>2023-Q4</v>
      </c>
      <c r="H659">
        <v>10</v>
      </c>
      <c r="I659" t="str">
        <v>October</v>
      </c>
      <c r="J659" t="str">
        <v>Oct</v>
      </c>
      <c r="K659" t="str">
        <v>Oct 2023</v>
      </c>
      <c r="L659">
        <v>42</v>
      </c>
      <c r="M659">
        <v>42</v>
      </c>
      <c r="N659">
        <v>2023</v>
      </c>
      <c r="O659" s="1">
        <v>45214</v>
      </c>
      <c r="P659" s="1">
        <v>45220</v>
      </c>
      <c r="Q659">
        <v>20</v>
      </c>
      <c r="R659">
        <v>293</v>
      </c>
      <c r="S659">
        <v>6</v>
      </c>
      <c r="T659" t="str">
        <v>Friday</v>
      </c>
      <c r="U659" t="str">
        <v>Fri</v>
      </c>
      <c r="V659" t="str">
        <v>No</v>
      </c>
      <c r="W659" t="str">
        <v>Yes</v>
      </c>
      <c r="X659" t="str">
        <v>No</v>
      </c>
      <c r="Y659" t="str">
        <v/>
      </c>
      <c r="Z659">
        <v>2024</v>
      </c>
      <c r="AA659">
        <v>1</v>
      </c>
      <c r="AB659" t="str">
        <v>Fall</v>
      </c>
      <c r="AC659">
        <v>31</v>
      </c>
      <c r="AD659" t="str">
        <v>No</v>
      </c>
      <c r="AE659" t="str">
        <v>No</v>
      </c>
      <c r="AF659" t="str">
        <v>No</v>
      </c>
      <c r="AG659" t="str">
        <v>No</v>
      </c>
      <c r="AH659">
        <v>3</v>
      </c>
      <c r="AI659" t="str">
        <v>2023-10</v>
      </c>
    </row>
    <row r="660">
      <c r="A660" s="1">
        <v>45220</v>
      </c>
      <c r="B660">
        <v>20231021</v>
      </c>
      <c r="C660">
        <v>2023</v>
      </c>
      <c r="D660">
        <v>202310</v>
      </c>
      <c r="E660" t="str">
        <v>2023-10</v>
      </c>
      <c r="F660">
        <v>4</v>
      </c>
      <c r="G660" t="str">
        <v>2023-Q4</v>
      </c>
      <c r="H660">
        <v>10</v>
      </c>
      <c r="I660" t="str">
        <v>October</v>
      </c>
      <c r="J660" t="str">
        <v>Oct</v>
      </c>
      <c r="K660" t="str">
        <v>Oct 2023</v>
      </c>
      <c r="L660">
        <v>42</v>
      </c>
      <c r="M660">
        <v>42</v>
      </c>
      <c r="N660">
        <v>2023</v>
      </c>
      <c r="O660" s="1">
        <v>45214</v>
      </c>
      <c r="P660" s="1">
        <v>45220</v>
      </c>
      <c r="Q660">
        <v>21</v>
      </c>
      <c r="R660">
        <v>294</v>
      </c>
      <c r="S660">
        <v>7</v>
      </c>
      <c r="T660" t="str">
        <v>Saturday</v>
      </c>
      <c r="U660" t="str">
        <v>Sat</v>
      </c>
      <c r="V660" t="str">
        <v>Yes</v>
      </c>
      <c r="W660" t="str">
        <v>No</v>
      </c>
      <c r="X660" t="str">
        <v>No</v>
      </c>
      <c r="Y660" t="str">
        <v/>
      </c>
      <c r="Z660">
        <v>2024</v>
      </c>
      <c r="AA660">
        <v>1</v>
      </c>
      <c r="AB660" t="str">
        <v>Fall</v>
      </c>
      <c r="AC660">
        <v>31</v>
      </c>
      <c r="AD660" t="str">
        <v>No</v>
      </c>
      <c r="AE660" t="str">
        <v>No</v>
      </c>
      <c r="AF660" t="str">
        <v>No</v>
      </c>
      <c r="AG660" t="str">
        <v>No</v>
      </c>
      <c r="AH660">
        <v>3</v>
      </c>
      <c r="AI660" t="str">
        <v>2023-10</v>
      </c>
    </row>
    <row r="661">
      <c r="A661" s="1">
        <v>45221</v>
      </c>
      <c r="B661">
        <v>20231022</v>
      </c>
      <c r="C661">
        <v>2023</v>
      </c>
      <c r="D661">
        <v>202310</v>
      </c>
      <c r="E661" t="str">
        <v>2023-10</v>
      </c>
      <c r="F661">
        <v>4</v>
      </c>
      <c r="G661" t="str">
        <v>2023-Q4</v>
      </c>
      <c r="H661">
        <v>10</v>
      </c>
      <c r="I661" t="str">
        <v>October</v>
      </c>
      <c r="J661" t="str">
        <v>Oct</v>
      </c>
      <c r="K661" t="str">
        <v>Oct 2023</v>
      </c>
      <c r="L661">
        <v>43</v>
      </c>
      <c r="M661">
        <v>42</v>
      </c>
      <c r="N661">
        <v>2023</v>
      </c>
      <c r="O661" s="1">
        <v>45221</v>
      </c>
      <c r="P661" s="1">
        <v>45227</v>
      </c>
      <c r="Q661">
        <v>22</v>
      </c>
      <c r="R661">
        <v>295</v>
      </c>
      <c r="S661">
        <v>1</v>
      </c>
      <c r="T661" t="str">
        <v>Sunday</v>
      </c>
      <c r="U661" t="str">
        <v>Sun</v>
      </c>
      <c r="V661" t="str">
        <v>Yes</v>
      </c>
      <c r="W661" t="str">
        <v>No</v>
      </c>
      <c r="X661" t="str">
        <v>No</v>
      </c>
      <c r="Y661" t="str">
        <v/>
      </c>
      <c r="Z661">
        <v>2024</v>
      </c>
      <c r="AA661">
        <v>1</v>
      </c>
      <c r="AB661" t="str">
        <v>Fall</v>
      </c>
      <c r="AC661">
        <v>31</v>
      </c>
      <c r="AD661" t="str">
        <v>No</v>
      </c>
      <c r="AE661" t="str">
        <v>No</v>
      </c>
      <c r="AF661" t="str">
        <v>No</v>
      </c>
      <c r="AG661" t="str">
        <v>No</v>
      </c>
      <c r="AH661">
        <v>4</v>
      </c>
      <c r="AI661" t="str">
        <v>2023-10</v>
      </c>
    </row>
    <row r="662">
      <c r="A662" s="1">
        <v>45222</v>
      </c>
      <c r="B662">
        <v>20231023</v>
      </c>
      <c r="C662">
        <v>2023</v>
      </c>
      <c r="D662">
        <v>202310</v>
      </c>
      <c r="E662" t="str">
        <v>2023-10</v>
      </c>
      <c r="F662">
        <v>4</v>
      </c>
      <c r="G662" t="str">
        <v>2023-Q4</v>
      </c>
      <c r="H662">
        <v>10</v>
      </c>
      <c r="I662" t="str">
        <v>October</v>
      </c>
      <c r="J662" t="str">
        <v>Oct</v>
      </c>
      <c r="K662" t="str">
        <v>Oct 2023</v>
      </c>
      <c r="L662">
        <v>43</v>
      </c>
      <c r="M662">
        <v>43</v>
      </c>
      <c r="N662">
        <v>2023</v>
      </c>
      <c r="O662" s="1">
        <v>45221</v>
      </c>
      <c r="P662" s="1">
        <v>45227</v>
      </c>
      <c r="Q662">
        <v>23</v>
      </c>
      <c r="R662">
        <v>296</v>
      </c>
      <c r="S662">
        <v>2</v>
      </c>
      <c r="T662" t="str">
        <v>Monday</v>
      </c>
      <c r="U662" t="str">
        <v>Mon</v>
      </c>
      <c r="V662" t="str">
        <v>No</v>
      </c>
      <c r="W662" t="str">
        <v>Yes</v>
      </c>
      <c r="X662" t="str">
        <v>No</v>
      </c>
      <c r="Y662" t="str">
        <v/>
      </c>
      <c r="Z662">
        <v>2024</v>
      </c>
      <c r="AA662">
        <v>1</v>
      </c>
      <c r="AB662" t="str">
        <v>Fall</v>
      </c>
      <c r="AC662">
        <v>31</v>
      </c>
      <c r="AD662" t="str">
        <v>No</v>
      </c>
      <c r="AE662" t="str">
        <v>No</v>
      </c>
      <c r="AF662" t="str">
        <v>No</v>
      </c>
      <c r="AG662" t="str">
        <v>No</v>
      </c>
      <c r="AH662">
        <v>4</v>
      </c>
      <c r="AI662" t="str">
        <v>2023-10</v>
      </c>
    </row>
    <row r="663">
      <c r="A663" s="1">
        <v>45223</v>
      </c>
      <c r="B663">
        <v>20231024</v>
      </c>
      <c r="C663">
        <v>2023</v>
      </c>
      <c r="D663">
        <v>202310</v>
      </c>
      <c r="E663" t="str">
        <v>2023-10</v>
      </c>
      <c r="F663">
        <v>4</v>
      </c>
      <c r="G663" t="str">
        <v>2023-Q4</v>
      </c>
      <c r="H663">
        <v>10</v>
      </c>
      <c r="I663" t="str">
        <v>October</v>
      </c>
      <c r="J663" t="str">
        <v>Oct</v>
      </c>
      <c r="K663" t="str">
        <v>Oct 2023</v>
      </c>
      <c r="L663">
        <v>43</v>
      </c>
      <c r="M663">
        <v>43</v>
      </c>
      <c r="N663">
        <v>2023</v>
      </c>
      <c r="O663" s="1">
        <v>45221</v>
      </c>
      <c r="P663" s="1">
        <v>45227</v>
      </c>
      <c r="Q663">
        <v>24</v>
      </c>
      <c r="R663">
        <v>297</v>
      </c>
      <c r="S663">
        <v>3</v>
      </c>
      <c r="T663" t="str">
        <v>Tuesday</v>
      </c>
      <c r="U663" t="str">
        <v>Tue</v>
      </c>
      <c r="V663" t="str">
        <v>No</v>
      </c>
      <c r="W663" t="str">
        <v>Yes</v>
      </c>
      <c r="X663" t="str">
        <v>No</v>
      </c>
      <c r="Y663" t="str">
        <v/>
      </c>
      <c r="Z663">
        <v>2024</v>
      </c>
      <c r="AA663">
        <v>1</v>
      </c>
      <c r="AB663" t="str">
        <v>Fall</v>
      </c>
      <c r="AC663">
        <v>31</v>
      </c>
      <c r="AD663" t="str">
        <v>No</v>
      </c>
      <c r="AE663" t="str">
        <v>No</v>
      </c>
      <c r="AF663" t="str">
        <v>No</v>
      </c>
      <c r="AG663" t="str">
        <v>No</v>
      </c>
      <c r="AH663">
        <v>4</v>
      </c>
      <c r="AI663" t="str">
        <v>2023-10</v>
      </c>
    </row>
    <row r="664">
      <c r="A664" s="1">
        <v>45224</v>
      </c>
      <c r="B664">
        <v>20231025</v>
      </c>
      <c r="C664">
        <v>2023</v>
      </c>
      <c r="D664">
        <v>202310</v>
      </c>
      <c r="E664" t="str">
        <v>2023-10</v>
      </c>
      <c r="F664">
        <v>4</v>
      </c>
      <c r="G664" t="str">
        <v>2023-Q4</v>
      </c>
      <c r="H664">
        <v>10</v>
      </c>
      <c r="I664" t="str">
        <v>October</v>
      </c>
      <c r="J664" t="str">
        <v>Oct</v>
      </c>
      <c r="K664" t="str">
        <v>Oct 2023</v>
      </c>
      <c r="L664">
        <v>43</v>
      </c>
      <c r="M664">
        <v>43</v>
      </c>
      <c r="N664">
        <v>2023</v>
      </c>
      <c r="O664" s="1">
        <v>45221</v>
      </c>
      <c r="P664" s="1">
        <v>45227</v>
      </c>
      <c r="Q664">
        <v>25</v>
      </c>
      <c r="R664">
        <v>298</v>
      </c>
      <c r="S664">
        <v>4</v>
      </c>
      <c r="T664" t="str">
        <v>Wednesday</v>
      </c>
      <c r="U664" t="str">
        <v>Wed</v>
      </c>
      <c r="V664" t="str">
        <v>No</v>
      </c>
      <c r="W664" t="str">
        <v>Yes</v>
      </c>
      <c r="X664" t="str">
        <v>No</v>
      </c>
      <c r="Y664" t="str">
        <v/>
      </c>
      <c r="Z664">
        <v>2024</v>
      </c>
      <c r="AA664">
        <v>1</v>
      </c>
      <c r="AB664" t="str">
        <v>Fall</v>
      </c>
      <c r="AC664">
        <v>31</v>
      </c>
      <c r="AD664" t="str">
        <v>No</v>
      </c>
      <c r="AE664" t="str">
        <v>No</v>
      </c>
      <c r="AF664" t="str">
        <v>No</v>
      </c>
      <c r="AG664" t="str">
        <v>No</v>
      </c>
      <c r="AH664">
        <v>4</v>
      </c>
      <c r="AI664" t="str">
        <v>2023-10</v>
      </c>
    </row>
    <row r="665">
      <c r="A665" s="1">
        <v>45225</v>
      </c>
      <c r="B665">
        <v>20231026</v>
      </c>
      <c r="C665">
        <v>2023</v>
      </c>
      <c r="D665">
        <v>202310</v>
      </c>
      <c r="E665" t="str">
        <v>2023-10</v>
      </c>
      <c r="F665">
        <v>4</v>
      </c>
      <c r="G665" t="str">
        <v>2023-Q4</v>
      </c>
      <c r="H665">
        <v>10</v>
      </c>
      <c r="I665" t="str">
        <v>October</v>
      </c>
      <c r="J665" t="str">
        <v>Oct</v>
      </c>
      <c r="K665" t="str">
        <v>Oct 2023</v>
      </c>
      <c r="L665">
        <v>43</v>
      </c>
      <c r="M665">
        <v>43</v>
      </c>
      <c r="N665">
        <v>2023</v>
      </c>
      <c r="O665" s="1">
        <v>45221</v>
      </c>
      <c r="P665" s="1">
        <v>45227</v>
      </c>
      <c r="Q665">
        <v>26</v>
      </c>
      <c r="R665">
        <v>299</v>
      </c>
      <c r="S665">
        <v>5</v>
      </c>
      <c r="T665" t="str">
        <v>Thursday</v>
      </c>
      <c r="U665" t="str">
        <v>Thu</v>
      </c>
      <c r="V665" t="str">
        <v>No</v>
      </c>
      <c r="W665" t="str">
        <v>Yes</v>
      </c>
      <c r="X665" t="str">
        <v>No</v>
      </c>
      <c r="Y665" t="str">
        <v/>
      </c>
      <c r="Z665">
        <v>2024</v>
      </c>
      <c r="AA665">
        <v>1</v>
      </c>
      <c r="AB665" t="str">
        <v>Fall</v>
      </c>
      <c r="AC665">
        <v>31</v>
      </c>
      <c r="AD665" t="str">
        <v>No</v>
      </c>
      <c r="AE665" t="str">
        <v>No</v>
      </c>
      <c r="AF665" t="str">
        <v>No</v>
      </c>
      <c r="AG665" t="str">
        <v>No</v>
      </c>
      <c r="AH665">
        <v>4</v>
      </c>
      <c r="AI665" t="str">
        <v>2023-10</v>
      </c>
    </row>
    <row r="666">
      <c r="A666" s="1">
        <v>45226</v>
      </c>
      <c r="B666">
        <v>20231027</v>
      </c>
      <c r="C666">
        <v>2023</v>
      </c>
      <c r="D666">
        <v>202310</v>
      </c>
      <c r="E666" t="str">
        <v>2023-10</v>
      </c>
      <c r="F666">
        <v>4</v>
      </c>
      <c r="G666" t="str">
        <v>2023-Q4</v>
      </c>
      <c r="H666">
        <v>10</v>
      </c>
      <c r="I666" t="str">
        <v>October</v>
      </c>
      <c r="J666" t="str">
        <v>Oct</v>
      </c>
      <c r="K666" t="str">
        <v>Oct 2023</v>
      </c>
      <c r="L666">
        <v>43</v>
      </c>
      <c r="M666">
        <v>43</v>
      </c>
      <c r="N666">
        <v>2023</v>
      </c>
      <c r="O666" s="1">
        <v>45221</v>
      </c>
      <c r="P666" s="1">
        <v>45227</v>
      </c>
      <c r="Q666">
        <v>27</v>
      </c>
      <c r="R666">
        <v>300</v>
      </c>
      <c r="S666">
        <v>6</v>
      </c>
      <c r="T666" t="str">
        <v>Friday</v>
      </c>
      <c r="U666" t="str">
        <v>Fri</v>
      </c>
      <c r="V666" t="str">
        <v>No</v>
      </c>
      <c r="W666" t="str">
        <v>Yes</v>
      </c>
      <c r="X666" t="str">
        <v>No</v>
      </c>
      <c r="Y666" t="str">
        <v/>
      </c>
      <c r="Z666">
        <v>2024</v>
      </c>
      <c r="AA666">
        <v>1</v>
      </c>
      <c r="AB666" t="str">
        <v>Fall</v>
      </c>
      <c r="AC666">
        <v>31</v>
      </c>
      <c r="AD666" t="str">
        <v>No</v>
      </c>
      <c r="AE666" t="str">
        <v>No</v>
      </c>
      <c r="AF666" t="str">
        <v>No</v>
      </c>
      <c r="AG666" t="str">
        <v>No</v>
      </c>
      <c r="AH666">
        <v>4</v>
      </c>
      <c r="AI666" t="str">
        <v>2023-10</v>
      </c>
    </row>
    <row r="667">
      <c r="A667" s="1">
        <v>45227</v>
      </c>
      <c r="B667">
        <v>20231028</v>
      </c>
      <c r="C667">
        <v>2023</v>
      </c>
      <c r="D667">
        <v>202310</v>
      </c>
      <c r="E667" t="str">
        <v>2023-10</v>
      </c>
      <c r="F667">
        <v>4</v>
      </c>
      <c r="G667" t="str">
        <v>2023-Q4</v>
      </c>
      <c r="H667">
        <v>10</v>
      </c>
      <c r="I667" t="str">
        <v>October</v>
      </c>
      <c r="J667" t="str">
        <v>Oct</v>
      </c>
      <c r="K667" t="str">
        <v>Oct 2023</v>
      </c>
      <c r="L667">
        <v>43</v>
      </c>
      <c r="M667">
        <v>43</v>
      </c>
      <c r="N667">
        <v>2023</v>
      </c>
      <c r="O667" s="1">
        <v>45221</v>
      </c>
      <c r="P667" s="1">
        <v>45227</v>
      </c>
      <c r="Q667">
        <v>28</v>
      </c>
      <c r="R667">
        <v>301</v>
      </c>
      <c r="S667">
        <v>7</v>
      </c>
      <c r="T667" t="str">
        <v>Saturday</v>
      </c>
      <c r="U667" t="str">
        <v>Sat</v>
      </c>
      <c r="V667" t="str">
        <v>Yes</v>
      </c>
      <c r="W667" t="str">
        <v>No</v>
      </c>
      <c r="X667" t="str">
        <v>No</v>
      </c>
      <c r="Y667" t="str">
        <v/>
      </c>
      <c r="Z667">
        <v>2024</v>
      </c>
      <c r="AA667">
        <v>1</v>
      </c>
      <c r="AB667" t="str">
        <v>Fall</v>
      </c>
      <c r="AC667">
        <v>31</v>
      </c>
      <c r="AD667" t="str">
        <v>No</v>
      </c>
      <c r="AE667" t="str">
        <v>No</v>
      </c>
      <c r="AF667" t="str">
        <v>No</v>
      </c>
      <c r="AG667" t="str">
        <v>No</v>
      </c>
      <c r="AH667">
        <v>4</v>
      </c>
      <c r="AI667" t="str">
        <v>2023-10</v>
      </c>
    </row>
    <row r="668">
      <c r="A668" s="1">
        <v>45228</v>
      </c>
      <c r="B668">
        <v>20231029</v>
      </c>
      <c r="C668">
        <v>2023</v>
      </c>
      <c r="D668">
        <v>202310</v>
      </c>
      <c r="E668" t="str">
        <v>2023-10</v>
      </c>
      <c r="F668">
        <v>4</v>
      </c>
      <c r="G668" t="str">
        <v>2023-Q4</v>
      </c>
      <c r="H668">
        <v>10</v>
      </c>
      <c r="I668" t="str">
        <v>October</v>
      </c>
      <c r="J668" t="str">
        <v>Oct</v>
      </c>
      <c r="K668" t="str">
        <v>Oct 2023</v>
      </c>
      <c r="L668">
        <v>44</v>
      </c>
      <c r="M668">
        <v>43</v>
      </c>
      <c r="N668">
        <v>2023</v>
      </c>
      <c r="O668" s="1">
        <v>45228</v>
      </c>
      <c r="P668" s="1">
        <v>45234</v>
      </c>
      <c r="Q668">
        <v>29</v>
      </c>
      <c r="R668">
        <v>302</v>
      </c>
      <c r="S668">
        <v>1</v>
      </c>
      <c r="T668" t="str">
        <v>Sunday</v>
      </c>
      <c r="U668" t="str">
        <v>Sun</v>
      </c>
      <c r="V668" t="str">
        <v>Yes</v>
      </c>
      <c r="W668" t="str">
        <v>No</v>
      </c>
      <c r="X668" t="str">
        <v>No</v>
      </c>
      <c r="Y668" t="str">
        <v/>
      </c>
      <c r="Z668">
        <v>2024</v>
      </c>
      <c r="AA668">
        <v>1</v>
      </c>
      <c r="AB668" t="str">
        <v>Fall</v>
      </c>
      <c r="AC668">
        <v>31</v>
      </c>
      <c r="AD668" t="str">
        <v>No</v>
      </c>
      <c r="AE668" t="str">
        <v>No</v>
      </c>
      <c r="AF668" t="str">
        <v>No</v>
      </c>
      <c r="AG668" t="str">
        <v>No</v>
      </c>
      <c r="AH668">
        <v>5</v>
      </c>
      <c r="AI668" t="str">
        <v>2023-10</v>
      </c>
    </row>
    <row r="669">
      <c r="A669" s="1">
        <v>45229</v>
      </c>
      <c r="B669">
        <v>20231030</v>
      </c>
      <c r="C669">
        <v>2023</v>
      </c>
      <c r="D669">
        <v>202310</v>
      </c>
      <c r="E669" t="str">
        <v>2023-10</v>
      </c>
      <c r="F669">
        <v>4</v>
      </c>
      <c r="G669" t="str">
        <v>2023-Q4</v>
      </c>
      <c r="H669">
        <v>10</v>
      </c>
      <c r="I669" t="str">
        <v>October</v>
      </c>
      <c r="J669" t="str">
        <v>Oct</v>
      </c>
      <c r="K669" t="str">
        <v>Oct 2023</v>
      </c>
      <c r="L669">
        <v>44</v>
      </c>
      <c r="M669">
        <v>44</v>
      </c>
      <c r="N669">
        <v>2023</v>
      </c>
      <c r="O669" s="1">
        <v>45228</v>
      </c>
      <c r="P669" s="1">
        <v>45234</v>
      </c>
      <c r="Q669">
        <v>30</v>
      </c>
      <c r="R669">
        <v>303</v>
      </c>
      <c r="S669">
        <v>2</v>
      </c>
      <c r="T669" t="str">
        <v>Monday</v>
      </c>
      <c r="U669" t="str">
        <v>Mon</v>
      </c>
      <c r="V669" t="str">
        <v>No</v>
      </c>
      <c r="W669" t="str">
        <v>Yes</v>
      </c>
      <c r="X669" t="str">
        <v>No</v>
      </c>
      <c r="Y669" t="str">
        <v/>
      </c>
      <c r="Z669">
        <v>2024</v>
      </c>
      <c r="AA669">
        <v>1</v>
      </c>
      <c r="AB669" t="str">
        <v>Fall</v>
      </c>
      <c r="AC669">
        <v>31</v>
      </c>
      <c r="AD669" t="str">
        <v>No</v>
      </c>
      <c r="AE669" t="str">
        <v>No</v>
      </c>
      <c r="AF669" t="str">
        <v>No</v>
      </c>
      <c r="AG669" t="str">
        <v>No</v>
      </c>
      <c r="AH669">
        <v>5</v>
      </c>
      <c r="AI669" t="str">
        <v>2023-10</v>
      </c>
    </row>
    <row r="670">
      <c r="A670" s="1">
        <v>45230</v>
      </c>
      <c r="B670">
        <v>20231031</v>
      </c>
      <c r="C670">
        <v>2023</v>
      </c>
      <c r="D670">
        <v>202310</v>
      </c>
      <c r="E670" t="str">
        <v>2023-10</v>
      </c>
      <c r="F670">
        <v>4</v>
      </c>
      <c r="G670" t="str">
        <v>2023-Q4</v>
      </c>
      <c r="H670">
        <v>10</v>
      </c>
      <c r="I670" t="str">
        <v>October</v>
      </c>
      <c r="J670" t="str">
        <v>Oct</v>
      </c>
      <c r="K670" t="str">
        <v>Oct 2023</v>
      </c>
      <c r="L670">
        <v>44</v>
      </c>
      <c r="M670">
        <v>44</v>
      </c>
      <c r="N670">
        <v>2023</v>
      </c>
      <c r="O670" s="1">
        <v>45228</v>
      </c>
      <c r="P670" s="1">
        <v>45234</v>
      </c>
      <c r="Q670">
        <v>31</v>
      </c>
      <c r="R670">
        <v>304</v>
      </c>
      <c r="S670">
        <v>3</v>
      </c>
      <c r="T670" t="str">
        <v>Tuesday</v>
      </c>
      <c r="U670" t="str">
        <v>Tue</v>
      </c>
      <c r="V670" t="str">
        <v>No</v>
      </c>
      <c r="W670" t="str">
        <v>Yes</v>
      </c>
      <c r="X670" t="str">
        <v>No</v>
      </c>
      <c r="Y670" t="str">
        <v/>
      </c>
      <c r="Z670">
        <v>2024</v>
      </c>
      <c r="AA670">
        <v>1</v>
      </c>
      <c r="AB670" t="str">
        <v>Fall</v>
      </c>
      <c r="AC670">
        <v>31</v>
      </c>
      <c r="AD670" t="str">
        <v>No</v>
      </c>
      <c r="AE670" t="str">
        <v>Yes</v>
      </c>
      <c r="AF670" t="str">
        <v>No</v>
      </c>
      <c r="AG670" t="str">
        <v>No</v>
      </c>
      <c r="AH670">
        <v>5</v>
      </c>
      <c r="AI670" t="str">
        <v>2023-10</v>
      </c>
    </row>
    <row r="671">
      <c r="A671" s="1">
        <v>45231</v>
      </c>
      <c r="B671">
        <v>20231101</v>
      </c>
      <c r="C671">
        <v>2023</v>
      </c>
      <c r="D671">
        <v>202311</v>
      </c>
      <c r="E671" t="str">
        <v>2023-11</v>
      </c>
      <c r="F671">
        <v>4</v>
      </c>
      <c r="G671" t="str">
        <v>2023-Q4</v>
      </c>
      <c r="H671">
        <v>11</v>
      </c>
      <c r="I671" t="str">
        <v>November</v>
      </c>
      <c r="J671" t="str">
        <v>Nov</v>
      </c>
      <c r="K671" t="str">
        <v>Nov 2023</v>
      </c>
      <c r="L671">
        <v>44</v>
      </c>
      <c r="M671">
        <v>44</v>
      </c>
      <c r="N671">
        <v>2023</v>
      </c>
      <c r="O671" s="1">
        <v>45228</v>
      </c>
      <c r="P671" s="1">
        <v>45234</v>
      </c>
      <c r="Q671">
        <v>1</v>
      </c>
      <c r="R671">
        <v>305</v>
      </c>
      <c r="S671">
        <v>4</v>
      </c>
      <c r="T671" t="str">
        <v>Wednesday</v>
      </c>
      <c r="U671" t="str">
        <v>Wed</v>
      </c>
      <c r="V671" t="str">
        <v>No</v>
      </c>
      <c r="W671" t="str">
        <v>Yes</v>
      </c>
      <c r="X671" t="str">
        <v>No</v>
      </c>
      <c r="Y671" t="str">
        <v/>
      </c>
      <c r="Z671">
        <v>2024</v>
      </c>
      <c r="AA671">
        <v>1</v>
      </c>
      <c r="AB671" t="str">
        <v>Fall</v>
      </c>
      <c r="AC671">
        <v>30</v>
      </c>
      <c r="AD671" t="str">
        <v>Yes</v>
      </c>
      <c r="AE671" t="str">
        <v>No</v>
      </c>
      <c r="AF671" t="str">
        <v>No</v>
      </c>
      <c r="AG671" t="str">
        <v>No</v>
      </c>
      <c r="AH671">
        <v>1</v>
      </c>
      <c r="AI671" t="str">
        <v>2023-11</v>
      </c>
    </row>
    <row r="672">
      <c r="A672" s="1">
        <v>45232</v>
      </c>
      <c r="B672">
        <v>20231102</v>
      </c>
      <c r="C672">
        <v>2023</v>
      </c>
      <c r="D672">
        <v>202311</v>
      </c>
      <c r="E672" t="str">
        <v>2023-11</v>
      </c>
      <c r="F672">
        <v>4</v>
      </c>
      <c r="G672" t="str">
        <v>2023-Q4</v>
      </c>
      <c r="H672">
        <v>11</v>
      </c>
      <c r="I672" t="str">
        <v>November</v>
      </c>
      <c r="J672" t="str">
        <v>Nov</v>
      </c>
      <c r="K672" t="str">
        <v>Nov 2023</v>
      </c>
      <c r="L672">
        <v>44</v>
      </c>
      <c r="M672">
        <v>44</v>
      </c>
      <c r="N672">
        <v>2023</v>
      </c>
      <c r="O672" s="1">
        <v>45228</v>
      </c>
      <c r="P672" s="1">
        <v>45234</v>
      </c>
      <c r="Q672">
        <v>2</v>
      </c>
      <c r="R672">
        <v>306</v>
      </c>
      <c r="S672">
        <v>5</v>
      </c>
      <c r="T672" t="str">
        <v>Thursday</v>
      </c>
      <c r="U672" t="str">
        <v>Thu</v>
      </c>
      <c r="V672" t="str">
        <v>No</v>
      </c>
      <c r="W672" t="str">
        <v>Yes</v>
      </c>
      <c r="X672" t="str">
        <v>No</v>
      </c>
      <c r="Y672" t="str">
        <v/>
      </c>
      <c r="Z672">
        <v>2024</v>
      </c>
      <c r="AA672">
        <v>1</v>
      </c>
      <c r="AB672" t="str">
        <v>Fall</v>
      </c>
      <c r="AC672">
        <v>30</v>
      </c>
      <c r="AD672" t="str">
        <v>No</v>
      </c>
      <c r="AE672" t="str">
        <v>No</v>
      </c>
      <c r="AF672" t="str">
        <v>No</v>
      </c>
      <c r="AG672" t="str">
        <v>No</v>
      </c>
      <c r="AH672">
        <v>1</v>
      </c>
      <c r="AI672" t="str">
        <v>2023-11</v>
      </c>
    </row>
    <row r="673">
      <c r="A673" s="1">
        <v>45233</v>
      </c>
      <c r="B673">
        <v>20231103</v>
      </c>
      <c r="C673">
        <v>2023</v>
      </c>
      <c r="D673">
        <v>202311</v>
      </c>
      <c r="E673" t="str">
        <v>2023-11</v>
      </c>
      <c r="F673">
        <v>4</v>
      </c>
      <c r="G673" t="str">
        <v>2023-Q4</v>
      </c>
      <c r="H673">
        <v>11</v>
      </c>
      <c r="I673" t="str">
        <v>November</v>
      </c>
      <c r="J673" t="str">
        <v>Nov</v>
      </c>
      <c r="K673" t="str">
        <v>Nov 2023</v>
      </c>
      <c r="L673">
        <v>44</v>
      </c>
      <c r="M673">
        <v>44</v>
      </c>
      <c r="N673">
        <v>2023</v>
      </c>
      <c r="O673" s="1">
        <v>45228</v>
      </c>
      <c r="P673" s="1">
        <v>45234</v>
      </c>
      <c r="Q673">
        <v>3</v>
      </c>
      <c r="R673">
        <v>307</v>
      </c>
      <c r="S673">
        <v>6</v>
      </c>
      <c r="T673" t="str">
        <v>Friday</v>
      </c>
      <c r="U673" t="str">
        <v>Fri</v>
      </c>
      <c r="V673" t="str">
        <v>No</v>
      </c>
      <c r="W673" t="str">
        <v>Yes</v>
      </c>
      <c r="X673" t="str">
        <v>No</v>
      </c>
      <c r="Y673" t="str">
        <v/>
      </c>
      <c r="Z673">
        <v>2024</v>
      </c>
      <c r="AA673">
        <v>1</v>
      </c>
      <c r="AB673" t="str">
        <v>Fall</v>
      </c>
      <c r="AC673">
        <v>30</v>
      </c>
      <c r="AD673" t="str">
        <v>No</v>
      </c>
      <c r="AE673" t="str">
        <v>No</v>
      </c>
      <c r="AF673" t="str">
        <v>No</v>
      </c>
      <c r="AG673" t="str">
        <v>No</v>
      </c>
      <c r="AH673">
        <v>1</v>
      </c>
      <c r="AI673" t="str">
        <v>2023-11</v>
      </c>
    </row>
    <row r="674">
      <c r="A674" s="1">
        <v>45234</v>
      </c>
      <c r="B674">
        <v>20231104</v>
      </c>
      <c r="C674">
        <v>2023</v>
      </c>
      <c r="D674">
        <v>202311</v>
      </c>
      <c r="E674" t="str">
        <v>2023-11</v>
      </c>
      <c r="F674">
        <v>4</v>
      </c>
      <c r="G674" t="str">
        <v>2023-Q4</v>
      </c>
      <c r="H674">
        <v>11</v>
      </c>
      <c r="I674" t="str">
        <v>November</v>
      </c>
      <c r="J674" t="str">
        <v>Nov</v>
      </c>
      <c r="K674" t="str">
        <v>Nov 2023</v>
      </c>
      <c r="L674">
        <v>44</v>
      </c>
      <c r="M674">
        <v>44</v>
      </c>
      <c r="N674">
        <v>2023</v>
      </c>
      <c r="O674" s="1">
        <v>45228</v>
      </c>
      <c r="P674" s="1">
        <v>45234</v>
      </c>
      <c r="Q674">
        <v>4</v>
      </c>
      <c r="R674">
        <v>308</v>
      </c>
      <c r="S674">
        <v>7</v>
      </c>
      <c r="T674" t="str">
        <v>Saturday</v>
      </c>
      <c r="U674" t="str">
        <v>Sat</v>
      </c>
      <c r="V674" t="str">
        <v>Yes</v>
      </c>
      <c r="W674" t="str">
        <v>No</v>
      </c>
      <c r="X674" t="str">
        <v>No</v>
      </c>
      <c r="Y674" t="str">
        <v/>
      </c>
      <c r="Z674">
        <v>2024</v>
      </c>
      <c r="AA674">
        <v>1</v>
      </c>
      <c r="AB674" t="str">
        <v>Fall</v>
      </c>
      <c r="AC674">
        <v>30</v>
      </c>
      <c r="AD674" t="str">
        <v>No</v>
      </c>
      <c r="AE674" t="str">
        <v>No</v>
      </c>
      <c r="AF674" t="str">
        <v>No</v>
      </c>
      <c r="AG674" t="str">
        <v>No</v>
      </c>
      <c r="AH674">
        <v>1</v>
      </c>
      <c r="AI674" t="str">
        <v>2023-11</v>
      </c>
    </row>
    <row r="675">
      <c r="A675" s="1">
        <v>45235</v>
      </c>
      <c r="B675">
        <v>20231105</v>
      </c>
      <c r="C675">
        <v>2023</v>
      </c>
      <c r="D675">
        <v>202311</v>
      </c>
      <c r="E675" t="str">
        <v>2023-11</v>
      </c>
      <c r="F675">
        <v>4</v>
      </c>
      <c r="G675" t="str">
        <v>2023-Q4</v>
      </c>
      <c r="H675">
        <v>11</v>
      </c>
      <c r="I675" t="str">
        <v>November</v>
      </c>
      <c r="J675" t="str">
        <v>Nov</v>
      </c>
      <c r="K675" t="str">
        <v>Nov 2023</v>
      </c>
      <c r="L675">
        <v>45</v>
      </c>
      <c r="M675">
        <v>44</v>
      </c>
      <c r="N675">
        <v>2023</v>
      </c>
      <c r="O675" s="1">
        <v>45235</v>
      </c>
      <c r="P675" s="1">
        <v>45241</v>
      </c>
      <c r="Q675">
        <v>5</v>
      </c>
      <c r="R675">
        <v>309</v>
      </c>
      <c r="S675">
        <v>1</v>
      </c>
      <c r="T675" t="str">
        <v>Sunday</v>
      </c>
      <c r="U675" t="str">
        <v>Sun</v>
      </c>
      <c r="V675" t="str">
        <v>Yes</v>
      </c>
      <c r="W675" t="str">
        <v>No</v>
      </c>
      <c r="X675" t="str">
        <v>No</v>
      </c>
      <c r="Y675" t="str">
        <v/>
      </c>
      <c r="Z675">
        <v>2024</v>
      </c>
      <c r="AA675">
        <v>1</v>
      </c>
      <c r="AB675" t="str">
        <v>Fall</v>
      </c>
      <c r="AC675">
        <v>30</v>
      </c>
      <c r="AD675" t="str">
        <v>No</v>
      </c>
      <c r="AE675" t="str">
        <v>No</v>
      </c>
      <c r="AF675" t="str">
        <v>No</v>
      </c>
      <c r="AG675" t="str">
        <v>No</v>
      </c>
      <c r="AH675">
        <v>1</v>
      </c>
      <c r="AI675" t="str">
        <v>2023-11</v>
      </c>
    </row>
    <row r="676">
      <c r="A676" s="1">
        <v>45236</v>
      </c>
      <c r="B676">
        <v>20231106</v>
      </c>
      <c r="C676">
        <v>2023</v>
      </c>
      <c r="D676">
        <v>202311</v>
      </c>
      <c r="E676" t="str">
        <v>2023-11</v>
      </c>
      <c r="F676">
        <v>4</v>
      </c>
      <c r="G676" t="str">
        <v>2023-Q4</v>
      </c>
      <c r="H676">
        <v>11</v>
      </c>
      <c r="I676" t="str">
        <v>November</v>
      </c>
      <c r="J676" t="str">
        <v>Nov</v>
      </c>
      <c r="K676" t="str">
        <v>Nov 2023</v>
      </c>
      <c r="L676">
        <v>45</v>
      </c>
      <c r="M676">
        <v>45</v>
      </c>
      <c r="N676">
        <v>2023</v>
      </c>
      <c r="O676" s="1">
        <v>45235</v>
      </c>
      <c r="P676" s="1">
        <v>45241</v>
      </c>
      <c r="Q676">
        <v>6</v>
      </c>
      <c r="R676">
        <v>310</v>
      </c>
      <c r="S676">
        <v>2</v>
      </c>
      <c r="T676" t="str">
        <v>Monday</v>
      </c>
      <c r="U676" t="str">
        <v>Mon</v>
      </c>
      <c r="V676" t="str">
        <v>No</v>
      </c>
      <c r="W676" t="str">
        <v>Yes</v>
      </c>
      <c r="X676" t="str">
        <v>No</v>
      </c>
      <c r="Y676" t="str">
        <v/>
      </c>
      <c r="Z676">
        <v>2024</v>
      </c>
      <c r="AA676">
        <v>1</v>
      </c>
      <c r="AB676" t="str">
        <v>Fall</v>
      </c>
      <c r="AC676">
        <v>30</v>
      </c>
      <c r="AD676" t="str">
        <v>No</v>
      </c>
      <c r="AE676" t="str">
        <v>No</v>
      </c>
      <c r="AF676" t="str">
        <v>No</v>
      </c>
      <c r="AG676" t="str">
        <v>No</v>
      </c>
      <c r="AH676">
        <v>1</v>
      </c>
      <c r="AI676" t="str">
        <v>2023-11</v>
      </c>
    </row>
    <row r="677">
      <c r="A677" s="1">
        <v>45237</v>
      </c>
      <c r="B677">
        <v>20231107</v>
      </c>
      <c r="C677">
        <v>2023</v>
      </c>
      <c r="D677">
        <v>202311</v>
      </c>
      <c r="E677" t="str">
        <v>2023-11</v>
      </c>
      <c r="F677">
        <v>4</v>
      </c>
      <c r="G677" t="str">
        <v>2023-Q4</v>
      </c>
      <c r="H677">
        <v>11</v>
      </c>
      <c r="I677" t="str">
        <v>November</v>
      </c>
      <c r="J677" t="str">
        <v>Nov</v>
      </c>
      <c r="K677" t="str">
        <v>Nov 2023</v>
      </c>
      <c r="L677">
        <v>45</v>
      </c>
      <c r="M677">
        <v>45</v>
      </c>
      <c r="N677">
        <v>2023</v>
      </c>
      <c r="O677" s="1">
        <v>45235</v>
      </c>
      <c r="P677" s="1">
        <v>45241</v>
      </c>
      <c r="Q677">
        <v>7</v>
      </c>
      <c r="R677">
        <v>311</v>
      </c>
      <c r="S677">
        <v>3</v>
      </c>
      <c r="T677" t="str">
        <v>Tuesday</v>
      </c>
      <c r="U677" t="str">
        <v>Tue</v>
      </c>
      <c r="V677" t="str">
        <v>No</v>
      </c>
      <c r="W677" t="str">
        <v>Yes</v>
      </c>
      <c r="X677" t="str">
        <v>No</v>
      </c>
      <c r="Y677" t="str">
        <v/>
      </c>
      <c r="Z677">
        <v>2024</v>
      </c>
      <c r="AA677">
        <v>1</v>
      </c>
      <c r="AB677" t="str">
        <v>Fall</v>
      </c>
      <c r="AC677">
        <v>30</v>
      </c>
      <c r="AD677" t="str">
        <v>No</v>
      </c>
      <c r="AE677" t="str">
        <v>No</v>
      </c>
      <c r="AF677" t="str">
        <v>No</v>
      </c>
      <c r="AG677" t="str">
        <v>No</v>
      </c>
      <c r="AH677">
        <v>1</v>
      </c>
      <c r="AI677" t="str">
        <v>2023-11</v>
      </c>
    </row>
    <row r="678">
      <c r="A678" s="1">
        <v>45238</v>
      </c>
      <c r="B678">
        <v>20231108</v>
      </c>
      <c r="C678">
        <v>2023</v>
      </c>
      <c r="D678">
        <v>202311</v>
      </c>
      <c r="E678" t="str">
        <v>2023-11</v>
      </c>
      <c r="F678">
        <v>4</v>
      </c>
      <c r="G678" t="str">
        <v>2023-Q4</v>
      </c>
      <c r="H678">
        <v>11</v>
      </c>
      <c r="I678" t="str">
        <v>November</v>
      </c>
      <c r="J678" t="str">
        <v>Nov</v>
      </c>
      <c r="K678" t="str">
        <v>Nov 2023</v>
      </c>
      <c r="L678">
        <v>45</v>
      </c>
      <c r="M678">
        <v>45</v>
      </c>
      <c r="N678">
        <v>2023</v>
      </c>
      <c r="O678" s="1">
        <v>45235</v>
      </c>
      <c r="P678" s="1">
        <v>45241</v>
      </c>
      <c r="Q678">
        <v>8</v>
      </c>
      <c r="R678">
        <v>312</v>
      </c>
      <c r="S678">
        <v>4</v>
      </c>
      <c r="T678" t="str">
        <v>Wednesday</v>
      </c>
      <c r="U678" t="str">
        <v>Wed</v>
      </c>
      <c r="V678" t="str">
        <v>No</v>
      </c>
      <c r="W678" t="str">
        <v>Yes</v>
      </c>
      <c r="X678" t="str">
        <v>No</v>
      </c>
      <c r="Y678" t="str">
        <v/>
      </c>
      <c r="Z678">
        <v>2024</v>
      </c>
      <c r="AA678">
        <v>1</v>
      </c>
      <c r="AB678" t="str">
        <v>Fall</v>
      </c>
      <c r="AC678">
        <v>30</v>
      </c>
      <c r="AD678" t="str">
        <v>No</v>
      </c>
      <c r="AE678" t="str">
        <v>No</v>
      </c>
      <c r="AF678" t="str">
        <v>No</v>
      </c>
      <c r="AG678" t="str">
        <v>No</v>
      </c>
      <c r="AH678">
        <v>2</v>
      </c>
      <c r="AI678" t="str">
        <v>2023-11</v>
      </c>
    </row>
    <row r="679">
      <c r="A679" s="1">
        <v>45239</v>
      </c>
      <c r="B679">
        <v>20231109</v>
      </c>
      <c r="C679">
        <v>2023</v>
      </c>
      <c r="D679">
        <v>202311</v>
      </c>
      <c r="E679" t="str">
        <v>2023-11</v>
      </c>
      <c r="F679">
        <v>4</v>
      </c>
      <c r="G679" t="str">
        <v>2023-Q4</v>
      </c>
      <c r="H679">
        <v>11</v>
      </c>
      <c r="I679" t="str">
        <v>November</v>
      </c>
      <c r="J679" t="str">
        <v>Nov</v>
      </c>
      <c r="K679" t="str">
        <v>Nov 2023</v>
      </c>
      <c r="L679">
        <v>45</v>
      </c>
      <c r="M679">
        <v>45</v>
      </c>
      <c r="N679">
        <v>2023</v>
      </c>
      <c r="O679" s="1">
        <v>45235</v>
      </c>
      <c r="P679" s="1">
        <v>45241</v>
      </c>
      <c r="Q679">
        <v>9</v>
      </c>
      <c r="R679">
        <v>313</v>
      </c>
      <c r="S679">
        <v>5</v>
      </c>
      <c r="T679" t="str">
        <v>Thursday</v>
      </c>
      <c r="U679" t="str">
        <v>Thu</v>
      </c>
      <c r="V679" t="str">
        <v>No</v>
      </c>
      <c r="W679" t="str">
        <v>Yes</v>
      </c>
      <c r="X679" t="str">
        <v>No</v>
      </c>
      <c r="Y679" t="str">
        <v/>
      </c>
      <c r="Z679">
        <v>2024</v>
      </c>
      <c r="AA679">
        <v>1</v>
      </c>
      <c r="AB679" t="str">
        <v>Fall</v>
      </c>
      <c r="AC679">
        <v>30</v>
      </c>
      <c r="AD679" t="str">
        <v>No</v>
      </c>
      <c r="AE679" t="str">
        <v>No</v>
      </c>
      <c r="AF679" t="str">
        <v>No</v>
      </c>
      <c r="AG679" t="str">
        <v>No</v>
      </c>
      <c r="AH679">
        <v>2</v>
      </c>
      <c r="AI679" t="str">
        <v>2023-11</v>
      </c>
    </row>
    <row r="680">
      <c r="A680" s="1">
        <v>45240</v>
      </c>
      <c r="B680">
        <v>20231110</v>
      </c>
      <c r="C680">
        <v>2023</v>
      </c>
      <c r="D680">
        <v>202311</v>
      </c>
      <c r="E680" t="str">
        <v>2023-11</v>
      </c>
      <c r="F680">
        <v>4</v>
      </c>
      <c r="G680" t="str">
        <v>2023-Q4</v>
      </c>
      <c r="H680">
        <v>11</v>
      </c>
      <c r="I680" t="str">
        <v>November</v>
      </c>
      <c r="J680" t="str">
        <v>Nov</v>
      </c>
      <c r="K680" t="str">
        <v>Nov 2023</v>
      </c>
      <c r="L680">
        <v>45</v>
      </c>
      <c r="M680">
        <v>45</v>
      </c>
      <c r="N680">
        <v>2023</v>
      </c>
      <c r="O680" s="1">
        <v>45235</v>
      </c>
      <c r="P680" s="1">
        <v>45241</v>
      </c>
      <c r="Q680">
        <v>10</v>
      </c>
      <c r="R680">
        <v>314</v>
      </c>
      <c r="S680">
        <v>6</v>
      </c>
      <c r="T680" t="str">
        <v>Friday</v>
      </c>
      <c r="U680" t="str">
        <v>Fri</v>
      </c>
      <c r="V680" t="str">
        <v>No</v>
      </c>
      <c r="W680" t="str">
        <v>Yes</v>
      </c>
      <c r="X680" t="str">
        <v>Yes</v>
      </c>
      <c r="Y680" t="str">
        <v>Veterans Day (observed)</v>
      </c>
      <c r="Z680">
        <v>2024</v>
      </c>
      <c r="AA680">
        <v>1</v>
      </c>
      <c r="AB680" t="str">
        <v>Fall</v>
      </c>
      <c r="AC680">
        <v>30</v>
      </c>
      <c r="AD680" t="str">
        <v>No</v>
      </c>
      <c r="AE680" t="str">
        <v>No</v>
      </c>
      <c r="AF680" t="str">
        <v>No</v>
      </c>
      <c r="AG680" t="str">
        <v>No</v>
      </c>
      <c r="AH680">
        <v>2</v>
      </c>
      <c r="AI680" t="str">
        <v>2023-11</v>
      </c>
    </row>
    <row r="681">
      <c r="A681" s="1">
        <v>45241</v>
      </c>
      <c r="B681">
        <v>20231111</v>
      </c>
      <c r="C681">
        <v>2023</v>
      </c>
      <c r="D681">
        <v>202311</v>
      </c>
      <c r="E681" t="str">
        <v>2023-11</v>
      </c>
      <c r="F681">
        <v>4</v>
      </c>
      <c r="G681" t="str">
        <v>2023-Q4</v>
      </c>
      <c r="H681">
        <v>11</v>
      </c>
      <c r="I681" t="str">
        <v>November</v>
      </c>
      <c r="J681" t="str">
        <v>Nov</v>
      </c>
      <c r="K681" t="str">
        <v>Nov 2023</v>
      </c>
      <c r="L681">
        <v>45</v>
      </c>
      <c r="M681">
        <v>45</v>
      </c>
      <c r="N681">
        <v>2023</v>
      </c>
      <c r="O681" s="1">
        <v>45235</v>
      </c>
      <c r="P681" s="1">
        <v>45241</v>
      </c>
      <c r="Q681">
        <v>11</v>
      </c>
      <c r="R681">
        <v>315</v>
      </c>
      <c r="S681">
        <v>7</v>
      </c>
      <c r="T681" t="str">
        <v>Saturday</v>
      </c>
      <c r="U681" t="str">
        <v>Sat</v>
      </c>
      <c r="V681" t="str">
        <v>Yes</v>
      </c>
      <c r="W681" t="str">
        <v>No</v>
      </c>
      <c r="X681" t="str">
        <v>Yes</v>
      </c>
      <c r="Y681" t="str">
        <v>Veterans Day</v>
      </c>
      <c r="Z681">
        <v>2024</v>
      </c>
      <c r="AA681">
        <v>1</v>
      </c>
      <c r="AB681" t="str">
        <v>Fall</v>
      </c>
      <c r="AC681">
        <v>30</v>
      </c>
      <c r="AD681" t="str">
        <v>No</v>
      </c>
      <c r="AE681" t="str">
        <v>No</v>
      </c>
      <c r="AF681" t="str">
        <v>No</v>
      </c>
      <c r="AG681" t="str">
        <v>No</v>
      </c>
      <c r="AH681">
        <v>2</v>
      </c>
      <c r="AI681" t="str">
        <v>2023-11</v>
      </c>
    </row>
    <row r="682">
      <c r="A682" s="1">
        <v>45242</v>
      </c>
      <c r="B682">
        <v>20231112</v>
      </c>
      <c r="C682">
        <v>2023</v>
      </c>
      <c r="D682">
        <v>202311</v>
      </c>
      <c r="E682" t="str">
        <v>2023-11</v>
      </c>
      <c r="F682">
        <v>4</v>
      </c>
      <c r="G682" t="str">
        <v>2023-Q4</v>
      </c>
      <c r="H682">
        <v>11</v>
      </c>
      <c r="I682" t="str">
        <v>November</v>
      </c>
      <c r="J682" t="str">
        <v>Nov</v>
      </c>
      <c r="K682" t="str">
        <v>Nov 2023</v>
      </c>
      <c r="L682">
        <v>46</v>
      </c>
      <c r="M682">
        <v>45</v>
      </c>
      <c r="N682">
        <v>2023</v>
      </c>
      <c r="O682" s="1">
        <v>45242</v>
      </c>
      <c r="P682" s="1">
        <v>45248</v>
      </c>
      <c r="Q682">
        <v>12</v>
      </c>
      <c r="R682">
        <v>316</v>
      </c>
      <c r="S682">
        <v>1</v>
      </c>
      <c r="T682" t="str">
        <v>Sunday</v>
      </c>
      <c r="U682" t="str">
        <v>Sun</v>
      </c>
      <c r="V682" t="str">
        <v>Yes</v>
      </c>
      <c r="W682" t="str">
        <v>No</v>
      </c>
      <c r="X682" t="str">
        <v>No</v>
      </c>
      <c r="Y682" t="str">
        <v/>
      </c>
      <c r="Z682">
        <v>2024</v>
      </c>
      <c r="AA682">
        <v>1</v>
      </c>
      <c r="AB682" t="str">
        <v>Fall</v>
      </c>
      <c r="AC682">
        <v>30</v>
      </c>
      <c r="AD682" t="str">
        <v>No</v>
      </c>
      <c r="AE682" t="str">
        <v>No</v>
      </c>
      <c r="AF682" t="str">
        <v>No</v>
      </c>
      <c r="AG682" t="str">
        <v>No</v>
      </c>
      <c r="AH682">
        <v>2</v>
      </c>
      <c r="AI682" t="str">
        <v>2023-11</v>
      </c>
    </row>
    <row r="683">
      <c r="A683" s="1">
        <v>45243</v>
      </c>
      <c r="B683">
        <v>20231113</v>
      </c>
      <c r="C683">
        <v>2023</v>
      </c>
      <c r="D683">
        <v>202311</v>
      </c>
      <c r="E683" t="str">
        <v>2023-11</v>
      </c>
      <c r="F683">
        <v>4</v>
      </c>
      <c r="G683" t="str">
        <v>2023-Q4</v>
      </c>
      <c r="H683">
        <v>11</v>
      </c>
      <c r="I683" t="str">
        <v>November</v>
      </c>
      <c r="J683" t="str">
        <v>Nov</v>
      </c>
      <c r="K683" t="str">
        <v>Nov 2023</v>
      </c>
      <c r="L683">
        <v>46</v>
      </c>
      <c r="M683">
        <v>46</v>
      </c>
      <c r="N683">
        <v>2023</v>
      </c>
      <c r="O683" s="1">
        <v>45242</v>
      </c>
      <c r="P683" s="1">
        <v>45248</v>
      </c>
      <c r="Q683">
        <v>13</v>
      </c>
      <c r="R683">
        <v>317</v>
      </c>
      <c r="S683">
        <v>2</v>
      </c>
      <c r="T683" t="str">
        <v>Monday</v>
      </c>
      <c r="U683" t="str">
        <v>Mon</v>
      </c>
      <c r="V683" t="str">
        <v>No</v>
      </c>
      <c r="W683" t="str">
        <v>Yes</v>
      </c>
      <c r="X683" t="str">
        <v>No</v>
      </c>
      <c r="Y683" t="str">
        <v/>
      </c>
      <c r="Z683">
        <v>2024</v>
      </c>
      <c r="AA683">
        <v>1</v>
      </c>
      <c r="AB683" t="str">
        <v>Fall</v>
      </c>
      <c r="AC683">
        <v>30</v>
      </c>
      <c r="AD683" t="str">
        <v>No</v>
      </c>
      <c r="AE683" t="str">
        <v>No</v>
      </c>
      <c r="AF683" t="str">
        <v>No</v>
      </c>
      <c r="AG683" t="str">
        <v>No</v>
      </c>
      <c r="AH683">
        <v>2</v>
      </c>
      <c r="AI683" t="str">
        <v>2023-11</v>
      </c>
    </row>
    <row r="684">
      <c r="A684" s="1">
        <v>45244</v>
      </c>
      <c r="B684">
        <v>20231114</v>
      </c>
      <c r="C684">
        <v>2023</v>
      </c>
      <c r="D684">
        <v>202311</v>
      </c>
      <c r="E684" t="str">
        <v>2023-11</v>
      </c>
      <c r="F684">
        <v>4</v>
      </c>
      <c r="G684" t="str">
        <v>2023-Q4</v>
      </c>
      <c r="H684">
        <v>11</v>
      </c>
      <c r="I684" t="str">
        <v>November</v>
      </c>
      <c r="J684" t="str">
        <v>Nov</v>
      </c>
      <c r="K684" t="str">
        <v>Nov 2023</v>
      </c>
      <c r="L684">
        <v>46</v>
      </c>
      <c r="M684">
        <v>46</v>
      </c>
      <c r="N684">
        <v>2023</v>
      </c>
      <c r="O684" s="1">
        <v>45242</v>
      </c>
      <c r="P684" s="1">
        <v>45248</v>
      </c>
      <c r="Q684">
        <v>14</v>
      </c>
      <c r="R684">
        <v>318</v>
      </c>
      <c r="S684">
        <v>3</v>
      </c>
      <c r="T684" t="str">
        <v>Tuesday</v>
      </c>
      <c r="U684" t="str">
        <v>Tue</v>
      </c>
      <c r="V684" t="str">
        <v>No</v>
      </c>
      <c r="W684" t="str">
        <v>Yes</v>
      </c>
      <c r="X684" t="str">
        <v>No</v>
      </c>
      <c r="Y684" t="str">
        <v/>
      </c>
      <c r="Z684">
        <v>2024</v>
      </c>
      <c r="AA684">
        <v>1</v>
      </c>
      <c r="AB684" t="str">
        <v>Fall</v>
      </c>
      <c r="AC684">
        <v>30</v>
      </c>
      <c r="AD684" t="str">
        <v>No</v>
      </c>
      <c r="AE684" t="str">
        <v>No</v>
      </c>
      <c r="AF684" t="str">
        <v>No</v>
      </c>
      <c r="AG684" t="str">
        <v>No</v>
      </c>
      <c r="AH684">
        <v>2</v>
      </c>
      <c r="AI684" t="str">
        <v>2023-11</v>
      </c>
    </row>
    <row r="685">
      <c r="A685" s="1">
        <v>45245</v>
      </c>
      <c r="B685">
        <v>20231115</v>
      </c>
      <c r="C685">
        <v>2023</v>
      </c>
      <c r="D685">
        <v>202311</v>
      </c>
      <c r="E685" t="str">
        <v>2023-11</v>
      </c>
      <c r="F685">
        <v>4</v>
      </c>
      <c r="G685" t="str">
        <v>2023-Q4</v>
      </c>
      <c r="H685">
        <v>11</v>
      </c>
      <c r="I685" t="str">
        <v>November</v>
      </c>
      <c r="J685" t="str">
        <v>Nov</v>
      </c>
      <c r="K685" t="str">
        <v>Nov 2023</v>
      </c>
      <c r="L685">
        <v>46</v>
      </c>
      <c r="M685">
        <v>46</v>
      </c>
      <c r="N685">
        <v>2023</v>
      </c>
      <c r="O685" s="1">
        <v>45242</v>
      </c>
      <c r="P685" s="1">
        <v>45248</v>
      </c>
      <c r="Q685">
        <v>15</v>
      </c>
      <c r="R685">
        <v>319</v>
      </c>
      <c r="S685">
        <v>4</v>
      </c>
      <c r="T685" t="str">
        <v>Wednesday</v>
      </c>
      <c r="U685" t="str">
        <v>Wed</v>
      </c>
      <c r="V685" t="str">
        <v>No</v>
      </c>
      <c r="W685" t="str">
        <v>Yes</v>
      </c>
      <c r="X685" t="str">
        <v>No</v>
      </c>
      <c r="Y685" t="str">
        <v/>
      </c>
      <c r="Z685">
        <v>2024</v>
      </c>
      <c r="AA685">
        <v>1</v>
      </c>
      <c r="AB685" t="str">
        <v>Fall</v>
      </c>
      <c r="AC685">
        <v>30</v>
      </c>
      <c r="AD685" t="str">
        <v>No</v>
      </c>
      <c r="AE685" t="str">
        <v>No</v>
      </c>
      <c r="AF685" t="str">
        <v>No</v>
      </c>
      <c r="AG685" t="str">
        <v>No</v>
      </c>
      <c r="AH685">
        <v>3</v>
      </c>
      <c r="AI685" t="str">
        <v>2023-11</v>
      </c>
    </row>
    <row r="686">
      <c r="A686" s="1">
        <v>45246</v>
      </c>
      <c r="B686">
        <v>20231116</v>
      </c>
      <c r="C686">
        <v>2023</v>
      </c>
      <c r="D686">
        <v>202311</v>
      </c>
      <c r="E686" t="str">
        <v>2023-11</v>
      </c>
      <c r="F686">
        <v>4</v>
      </c>
      <c r="G686" t="str">
        <v>2023-Q4</v>
      </c>
      <c r="H686">
        <v>11</v>
      </c>
      <c r="I686" t="str">
        <v>November</v>
      </c>
      <c r="J686" t="str">
        <v>Nov</v>
      </c>
      <c r="K686" t="str">
        <v>Nov 2023</v>
      </c>
      <c r="L686">
        <v>46</v>
      </c>
      <c r="M686">
        <v>46</v>
      </c>
      <c r="N686">
        <v>2023</v>
      </c>
      <c r="O686" s="1">
        <v>45242</v>
      </c>
      <c r="P686" s="1">
        <v>45248</v>
      </c>
      <c r="Q686">
        <v>16</v>
      </c>
      <c r="R686">
        <v>320</v>
      </c>
      <c r="S686">
        <v>5</v>
      </c>
      <c r="T686" t="str">
        <v>Thursday</v>
      </c>
      <c r="U686" t="str">
        <v>Thu</v>
      </c>
      <c r="V686" t="str">
        <v>No</v>
      </c>
      <c r="W686" t="str">
        <v>Yes</v>
      </c>
      <c r="X686" t="str">
        <v>No</v>
      </c>
      <c r="Y686" t="str">
        <v/>
      </c>
      <c r="Z686">
        <v>2024</v>
      </c>
      <c r="AA686">
        <v>1</v>
      </c>
      <c r="AB686" t="str">
        <v>Fall</v>
      </c>
      <c r="AC686">
        <v>30</v>
      </c>
      <c r="AD686" t="str">
        <v>No</v>
      </c>
      <c r="AE686" t="str">
        <v>No</v>
      </c>
      <c r="AF686" t="str">
        <v>No</v>
      </c>
      <c r="AG686" t="str">
        <v>No</v>
      </c>
      <c r="AH686">
        <v>3</v>
      </c>
      <c r="AI686" t="str">
        <v>2023-11</v>
      </c>
    </row>
    <row r="687">
      <c r="A687" s="1">
        <v>45247</v>
      </c>
      <c r="B687">
        <v>20231117</v>
      </c>
      <c r="C687">
        <v>2023</v>
      </c>
      <c r="D687">
        <v>202311</v>
      </c>
      <c r="E687" t="str">
        <v>2023-11</v>
      </c>
      <c r="F687">
        <v>4</v>
      </c>
      <c r="G687" t="str">
        <v>2023-Q4</v>
      </c>
      <c r="H687">
        <v>11</v>
      </c>
      <c r="I687" t="str">
        <v>November</v>
      </c>
      <c r="J687" t="str">
        <v>Nov</v>
      </c>
      <c r="K687" t="str">
        <v>Nov 2023</v>
      </c>
      <c r="L687">
        <v>46</v>
      </c>
      <c r="M687">
        <v>46</v>
      </c>
      <c r="N687">
        <v>2023</v>
      </c>
      <c r="O687" s="1">
        <v>45242</v>
      </c>
      <c r="P687" s="1">
        <v>45248</v>
      </c>
      <c r="Q687">
        <v>17</v>
      </c>
      <c r="R687">
        <v>321</v>
      </c>
      <c r="S687">
        <v>6</v>
      </c>
      <c r="T687" t="str">
        <v>Friday</v>
      </c>
      <c r="U687" t="str">
        <v>Fri</v>
      </c>
      <c r="V687" t="str">
        <v>No</v>
      </c>
      <c r="W687" t="str">
        <v>Yes</v>
      </c>
      <c r="X687" t="str">
        <v>No</v>
      </c>
      <c r="Y687" t="str">
        <v/>
      </c>
      <c r="Z687">
        <v>2024</v>
      </c>
      <c r="AA687">
        <v>1</v>
      </c>
      <c r="AB687" t="str">
        <v>Fall</v>
      </c>
      <c r="AC687">
        <v>30</v>
      </c>
      <c r="AD687" t="str">
        <v>No</v>
      </c>
      <c r="AE687" t="str">
        <v>No</v>
      </c>
      <c r="AF687" t="str">
        <v>No</v>
      </c>
      <c r="AG687" t="str">
        <v>No</v>
      </c>
      <c r="AH687">
        <v>3</v>
      </c>
      <c r="AI687" t="str">
        <v>2023-11</v>
      </c>
    </row>
    <row r="688">
      <c r="A688" s="1">
        <v>45248</v>
      </c>
      <c r="B688">
        <v>20231118</v>
      </c>
      <c r="C688">
        <v>2023</v>
      </c>
      <c r="D688">
        <v>202311</v>
      </c>
      <c r="E688" t="str">
        <v>2023-11</v>
      </c>
      <c r="F688">
        <v>4</v>
      </c>
      <c r="G688" t="str">
        <v>2023-Q4</v>
      </c>
      <c r="H688">
        <v>11</v>
      </c>
      <c r="I688" t="str">
        <v>November</v>
      </c>
      <c r="J688" t="str">
        <v>Nov</v>
      </c>
      <c r="K688" t="str">
        <v>Nov 2023</v>
      </c>
      <c r="L688">
        <v>46</v>
      </c>
      <c r="M688">
        <v>46</v>
      </c>
      <c r="N688">
        <v>2023</v>
      </c>
      <c r="O688" s="1">
        <v>45242</v>
      </c>
      <c r="P688" s="1">
        <v>45248</v>
      </c>
      <c r="Q688">
        <v>18</v>
      </c>
      <c r="R688">
        <v>322</v>
      </c>
      <c r="S688">
        <v>7</v>
      </c>
      <c r="T688" t="str">
        <v>Saturday</v>
      </c>
      <c r="U688" t="str">
        <v>Sat</v>
      </c>
      <c r="V688" t="str">
        <v>Yes</v>
      </c>
      <c r="W688" t="str">
        <v>No</v>
      </c>
      <c r="X688" t="str">
        <v>No</v>
      </c>
      <c r="Y688" t="str">
        <v/>
      </c>
      <c r="Z688">
        <v>2024</v>
      </c>
      <c r="AA688">
        <v>1</v>
      </c>
      <c r="AB688" t="str">
        <v>Fall</v>
      </c>
      <c r="AC688">
        <v>30</v>
      </c>
      <c r="AD688" t="str">
        <v>No</v>
      </c>
      <c r="AE688" t="str">
        <v>No</v>
      </c>
      <c r="AF688" t="str">
        <v>No</v>
      </c>
      <c r="AG688" t="str">
        <v>No</v>
      </c>
      <c r="AH688">
        <v>3</v>
      </c>
      <c r="AI688" t="str">
        <v>2023-11</v>
      </c>
    </row>
    <row r="689">
      <c r="A689" s="1">
        <v>45249</v>
      </c>
      <c r="B689">
        <v>20231119</v>
      </c>
      <c r="C689">
        <v>2023</v>
      </c>
      <c r="D689">
        <v>202311</v>
      </c>
      <c r="E689" t="str">
        <v>2023-11</v>
      </c>
      <c r="F689">
        <v>4</v>
      </c>
      <c r="G689" t="str">
        <v>2023-Q4</v>
      </c>
      <c r="H689">
        <v>11</v>
      </c>
      <c r="I689" t="str">
        <v>November</v>
      </c>
      <c r="J689" t="str">
        <v>Nov</v>
      </c>
      <c r="K689" t="str">
        <v>Nov 2023</v>
      </c>
      <c r="L689">
        <v>47</v>
      </c>
      <c r="M689">
        <v>46</v>
      </c>
      <c r="N689">
        <v>2023</v>
      </c>
      <c r="O689" s="1">
        <v>45249</v>
      </c>
      <c r="P689" s="1">
        <v>45255</v>
      </c>
      <c r="Q689">
        <v>19</v>
      </c>
      <c r="R689">
        <v>323</v>
      </c>
      <c r="S689">
        <v>1</v>
      </c>
      <c r="T689" t="str">
        <v>Sunday</v>
      </c>
      <c r="U689" t="str">
        <v>Sun</v>
      </c>
      <c r="V689" t="str">
        <v>Yes</v>
      </c>
      <c r="W689" t="str">
        <v>No</v>
      </c>
      <c r="X689" t="str">
        <v>No</v>
      </c>
      <c r="Y689" t="str">
        <v/>
      </c>
      <c r="Z689">
        <v>2024</v>
      </c>
      <c r="AA689">
        <v>1</v>
      </c>
      <c r="AB689" t="str">
        <v>Fall</v>
      </c>
      <c r="AC689">
        <v>30</v>
      </c>
      <c r="AD689" t="str">
        <v>No</v>
      </c>
      <c r="AE689" t="str">
        <v>No</v>
      </c>
      <c r="AF689" t="str">
        <v>No</v>
      </c>
      <c r="AG689" t="str">
        <v>No</v>
      </c>
      <c r="AH689">
        <v>3</v>
      </c>
      <c r="AI689" t="str">
        <v>2023-11</v>
      </c>
    </row>
    <row r="690">
      <c r="A690" s="1">
        <v>45250</v>
      </c>
      <c r="B690">
        <v>20231120</v>
      </c>
      <c r="C690">
        <v>2023</v>
      </c>
      <c r="D690">
        <v>202311</v>
      </c>
      <c r="E690" t="str">
        <v>2023-11</v>
      </c>
      <c r="F690">
        <v>4</v>
      </c>
      <c r="G690" t="str">
        <v>2023-Q4</v>
      </c>
      <c r="H690">
        <v>11</v>
      </c>
      <c r="I690" t="str">
        <v>November</v>
      </c>
      <c r="J690" t="str">
        <v>Nov</v>
      </c>
      <c r="K690" t="str">
        <v>Nov 2023</v>
      </c>
      <c r="L690">
        <v>47</v>
      </c>
      <c r="M690">
        <v>47</v>
      </c>
      <c r="N690">
        <v>2023</v>
      </c>
      <c r="O690" s="1">
        <v>45249</v>
      </c>
      <c r="P690" s="1">
        <v>45255</v>
      </c>
      <c r="Q690">
        <v>20</v>
      </c>
      <c r="R690">
        <v>324</v>
      </c>
      <c r="S690">
        <v>2</v>
      </c>
      <c r="T690" t="str">
        <v>Monday</v>
      </c>
      <c r="U690" t="str">
        <v>Mon</v>
      </c>
      <c r="V690" t="str">
        <v>No</v>
      </c>
      <c r="W690" t="str">
        <v>Yes</v>
      </c>
      <c r="X690" t="str">
        <v>No</v>
      </c>
      <c r="Y690" t="str">
        <v/>
      </c>
      <c r="Z690">
        <v>2024</v>
      </c>
      <c r="AA690">
        <v>1</v>
      </c>
      <c r="AB690" t="str">
        <v>Fall</v>
      </c>
      <c r="AC690">
        <v>30</v>
      </c>
      <c r="AD690" t="str">
        <v>No</v>
      </c>
      <c r="AE690" t="str">
        <v>No</v>
      </c>
      <c r="AF690" t="str">
        <v>No</v>
      </c>
      <c r="AG690" t="str">
        <v>No</v>
      </c>
      <c r="AH690">
        <v>3</v>
      </c>
      <c r="AI690" t="str">
        <v>2023-11</v>
      </c>
    </row>
    <row r="691">
      <c r="A691" s="1">
        <v>45251</v>
      </c>
      <c r="B691">
        <v>20231121</v>
      </c>
      <c r="C691">
        <v>2023</v>
      </c>
      <c r="D691">
        <v>202311</v>
      </c>
      <c r="E691" t="str">
        <v>2023-11</v>
      </c>
      <c r="F691">
        <v>4</v>
      </c>
      <c r="G691" t="str">
        <v>2023-Q4</v>
      </c>
      <c r="H691">
        <v>11</v>
      </c>
      <c r="I691" t="str">
        <v>November</v>
      </c>
      <c r="J691" t="str">
        <v>Nov</v>
      </c>
      <c r="K691" t="str">
        <v>Nov 2023</v>
      </c>
      <c r="L691">
        <v>47</v>
      </c>
      <c r="M691">
        <v>47</v>
      </c>
      <c r="N691">
        <v>2023</v>
      </c>
      <c r="O691" s="1">
        <v>45249</v>
      </c>
      <c r="P691" s="1">
        <v>45255</v>
      </c>
      <c r="Q691">
        <v>21</v>
      </c>
      <c r="R691">
        <v>325</v>
      </c>
      <c r="S691">
        <v>3</v>
      </c>
      <c r="T691" t="str">
        <v>Tuesday</v>
      </c>
      <c r="U691" t="str">
        <v>Tue</v>
      </c>
      <c r="V691" t="str">
        <v>No</v>
      </c>
      <c r="W691" t="str">
        <v>Yes</v>
      </c>
      <c r="X691" t="str">
        <v>No</v>
      </c>
      <c r="Y691" t="str">
        <v/>
      </c>
      <c r="Z691">
        <v>2024</v>
      </c>
      <c r="AA691">
        <v>1</v>
      </c>
      <c r="AB691" t="str">
        <v>Fall</v>
      </c>
      <c r="AC691">
        <v>30</v>
      </c>
      <c r="AD691" t="str">
        <v>No</v>
      </c>
      <c r="AE691" t="str">
        <v>No</v>
      </c>
      <c r="AF691" t="str">
        <v>No</v>
      </c>
      <c r="AG691" t="str">
        <v>No</v>
      </c>
      <c r="AH691">
        <v>3</v>
      </c>
      <c r="AI691" t="str">
        <v>2023-11</v>
      </c>
    </row>
    <row r="692">
      <c r="A692" s="1">
        <v>45252</v>
      </c>
      <c r="B692">
        <v>20231122</v>
      </c>
      <c r="C692">
        <v>2023</v>
      </c>
      <c r="D692">
        <v>202311</v>
      </c>
      <c r="E692" t="str">
        <v>2023-11</v>
      </c>
      <c r="F692">
        <v>4</v>
      </c>
      <c r="G692" t="str">
        <v>2023-Q4</v>
      </c>
      <c r="H692">
        <v>11</v>
      </c>
      <c r="I692" t="str">
        <v>November</v>
      </c>
      <c r="J692" t="str">
        <v>Nov</v>
      </c>
      <c r="K692" t="str">
        <v>Nov 2023</v>
      </c>
      <c r="L692">
        <v>47</v>
      </c>
      <c r="M692">
        <v>47</v>
      </c>
      <c r="N692">
        <v>2023</v>
      </c>
      <c r="O692" s="1">
        <v>45249</v>
      </c>
      <c r="P692" s="1">
        <v>45255</v>
      </c>
      <c r="Q692">
        <v>22</v>
      </c>
      <c r="R692">
        <v>326</v>
      </c>
      <c r="S692">
        <v>4</v>
      </c>
      <c r="T692" t="str">
        <v>Wednesday</v>
      </c>
      <c r="U692" t="str">
        <v>Wed</v>
      </c>
      <c r="V692" t="str">
        <v>No</v>
      </c>
      <c r="W692" t="str">
        <v>Yes</v>
      </c>
      <c r="X692" t="str">
        <v>No</v>
      </c>
      <c r="Y692" t="str">
        <v/>
      </c>
      <c r="Z692">
        <v>2024</v>
      </c>
      <c r="AA692">
        <v>1</v>
      </c>
      <c r="AB692" t="str">
        <v>Fall</v>
      </c>
      <c r="AC692">
        <v>30</v>
      </c>
      <c r="AD692" t="str">
        <v>No</v>
      </c>
      <c r="AE692" t="str">
        <v>No</v>
      </c>
      <c r="AF692" t="str">
        <v>No</v>
      </c>
      <c r="AG692" t="str">
        <v>No</v>
      </c>
      <c r="AH692">
        <v>4</v>
      </c>
      <c r="AI692" t="str">
        <v>2023-11</v>
      </c>
    </row>
    <row r="693">
      <c r="A693" s="1">
        <v>45253</v>
      </c>
      <c r="B693">
        <v>20231123</v>
      </c>
      <c r="C693">
        <v>2023</v>
      </c>
      <c r="D693">
        <v>202311</v>
      </c>
      <c r="E693" t="str">
        <v>2023-11</v>
      </c>
      <c r="F693">
        <v>4</v>
      </c>
      <c r="G693" t="str">
        <v>2023-Q4</v>
      </c>
      <c r="H693">
        <v>11</v>
      </c>
      <c r="I693" t="str">
        <v>November</v>
      </c>
      <c r="J693" t="str">
        <v>Nov</v>
      </c>
      <c r="K693" t="str">
        <v>Nov 2023</v>
      </c>
      <c r="L693">
        <v>47</v>
      </c>
      <c r="M693">
        <v>47</v>
      </c>
      <c r="N693">
        <v>2023</v>
      </c>
      <c r="O693" s="1">
        <v>45249</v>
      </c>
      <c r="P693" s="1">
        <v>45255</v>
      </c>
      <c r="Q693">
        <v>23</v>
      </c>
      <c r="R693">
        <v>327</v>
      </c>
      <c r="S693">
        <v>5</v>
      </c>
      <c r="T693" t="str">
        <v>Thursday</v>
      </c>
      <c r="U693" t="str">
        <v>Thu</v>
      </c>
      <c r="V693" t="str">
        <v>No</v>
      </c>
      <c r="W693" t="str">
        <v>Yes</v>
      </c>
      <c r="X693" t="str">
        <v>Yes</v>
      </c>
      <c r="Y693" t="str">
        <v>Thanksgiving</v>
      </c>
      <c r="Z693">
        <v>2024</v>
      </c>
      <c r="AA693">
        <v>1</v>
      </c>
      <c r="AB693" t="str">
        <v>Fall</v>
      </c>
      <c r="AC693">
        <v>30</v>
      </c>
      <c r="AD693" t="str">
        <v>No</v>
      </c>
      <c r="AE693" t="str">
        <v>No</v>
      </c>
      <c r="AF693" t="str">
        <v>No</v>
      </c>
      <c r="AG693" t="str">
        <v>No</v>
      </c>
      <c r="AH693">
        <v>4</v>
      </c>
      <c r="AI693" t="str">
        <v>2023-11</v>
      </c>
    </row>
    <row r="694">
      <c r="A694" s="1">
        <v>45254</v>
      </c>
      <c r="B694">
        <v>20231124</v>
      </c>
      <c r="C694">
        <v>2023</v>
      </c>
      <c r="D694">
        <v>202311</v>
      </c>
      <c r="E694" t="str">
        <v>2023-11</v>
      </c>
      <c r="F694">
        <v>4</v>
      </c>
      <c r="G694" t="str">
        <v>2023-Q4</v>
      </c>
      <c r="H694">
        <v>11</v>
      </c>
      <c r="I694" t="str">
        <v>November</v>
      </c>
      <c r="J694" t="str">
        <v>Nov</v>
      </c>
      <c r="K694" t="str">
        <v>Nov 2023</v>
      </c>
      <c r="L694">
        <v>47</v>
      </c>
      <c r="M694">
        <v>47</v>
      </c>
      <c r="N694">
        <v>2023</v>
      </c>
      <c r="O694" s="1">
        <v>45249</v>
      </c>
      <c r="P694" s="1">
        <v>45255</v>
      </c>
      <c r="Q694">
        <v>24</v>
      </c>
      <c r="R694">
        <v>328</v>
      </c>
      <c r="S694">
        <v>6</v>
      </c>
      <c r="T694" t="str">
        <v>Friday</v>
      </c>
      <c r="U694" t="str">
        <v>Fri</v>
      </c>
      <c r="V694" t="str">
        <v>No</v>
      </c>
      <c r="W694" t="str">
        <v>Yes</v>
      </c>
      <c r="X694" t="str">
        <v>No</v>
      </c>
      <c r="Y694" t="str">
        <v/>
      </c>
      <c r="Z694">
        <v>2024</v>
      </c>
      <c r="AA694">
        <v>1</v>
      </c>
      <c r="AB694" t="str">
        <v>Fall</v>
      </c>
      <c r="AC694">
        <v>30</v>
      </c>
      <c r="AD694" t="str">
        <v>No</v>
      </c>
      <c r="AE694" t="str">
        <v>No</v>
      </c>
      <c r="AF694" t="str">
        <v>No</v>
      </c>
      <c r="AG694" t="str">
        <v>No</v>
      </c>
      <c r="AH694">
        <v>4</v>
      </c>
      <c r="AI694" t="str">
        <v>2023-11</v>
      </c>
    </row>
    <row r="695">
      <c r="A695" s="1">
        <v>45255</v>
      </c>
      <c r="B695">
        <v>20231125</v>
      </c>
      <c r="C695">
        <v>2023</v>
      </c>
      <c r="D695">
        <v>202311</v>
      </c>
      <c r="E695" t="str">
        <v>2023-11</v>
      </c>
      <c r="F695">
        <v>4</v>
      </c>
      <c r="G695" t="str">
        <v>2023-Q4</v>
      </c>
      <c r="H695">
        <v>11</v>
      </c>
      <c r="I695" t="str">
        <v>November</v>
      </c>
      <c r="J695" t="str">
        <v>Nov</v>
      </c>
      <c r="K695" t="str">
        <v>Nov 2023</v>
      </c>
      <c r="L695">
        <v>47</v>
      </c>
      <c r="M695">
        <v>47</v>
      </c>
      <c r="N695">
        <v>2023</v>
      </c>
      <c r="O695" s="1">
        <v>45249</v>
      </c>
      <c r="P695" s="1">
        <v>45255</v>
      </c>
      <c r="Q695">
        <v>25</v>
      </c>
      <c r="R695">
        <v>329</v>
      </c>
      <c r="S695">
        <v>7</v>
      </c>
      <c r="T695" t="str">
        <v>Saturday</v>
      </c>
      <c r="U695" t="str">
        <v>Sat</v>
      </c>
      <c r="V695" t="str">
        <v>Yes</v>
      </c>
      <c r="W695" t="str">
        <v>No</v>
      </c>
      <c r="X695" t="str">
        <v>No</v>
      </c>
      <c r="Y695" t="str">
        <v/>
      </c>
      <c r="Z695">
        <v>2024</v>
      </c>
      <c r="AA695">
        <v>1</v>
      </c>
      <c r="AB695" t="str">
        <v>Fall</v>
      </c>
      <c r="AC695">
        <v>30</v>
      </c>
      <c r="AD695" t="str">
        <v>No</v>
      </c>
      <c r="AE695" t="str">
        <v>No</v>
      </c>
      <c r="AF695" t="str">
        <v>No</v>
      </c>
      <c r="AG695" t="str">
        <v>No</v>
      </c>
      <c r="AH695">
        <v>4</v>
      </c>
      <c r="AI695" t="str">
        <v>2023-11</v>
      </c>
    </row>
    <row r="696">
      <c r="A696" s="1">
        <v>45256</v>
      </c>
      <c r="B696">
        <v>20231126</v>
      </c>
      <c r="C696">
        <v>2023</v>
      </c>
      <c r="D696">
        <v>202311</v>
      </c>
      <c r="E696" t="str">
        <v>2023-11</v>
      </c>
      <c r="F696">
        <v>4</v>
      </c>
      <c r="G696" t="str">
        <v>2023-Q4</v>
      </c>
      <c r="H696">
        <v>11</v>
      </c>
      <c r="I696" t="str">
        <v>November</v>
      </c>
      <c r="J696" t="str">
        <v>Nov</v>
      </c>
      <c r="K696" t="str">
        <v>Nov 2023</v>
      </c>
      <c r="L696">
        <v>48</v>
      </c>
      <c r="M696">
        <v>47</v>
      </c>
      <c r="N696">
        <v>2023</v>
      </c>
      <c r="O696" s="1">
        <v>45256</v>
      </c>
      <c r="P696" s="1">
        <v>45262</v>
      </c>
      <c r="Q696">
        <v>26</v>
      </c>
      <c r="R696">
        <v>330</v>
      </c>
      <c r="S696">
        <v>1</v>
      </c>
      <c r="T696" t="str">
        <v>Sunday</v>
      </c>
      <c r="U696" t="str">
        <v>Sun</v>
      </c>
      <c r="V696" t="str">
        <v>Yes</v>
      </c>
      <c r="W696" t="str">
        <v>No</v>
      </c>
      <c r="X696" t="str">
        <v>No</v>
      </c>
      <c r="Y696" t="str">
        <v/>
      </c>
      <c r="Z696">
        <v>2024</v>
      </c>
      <c r="AA696">
        <v>1</v>
      </c>
      <c r="AB696" t="str">
        <v>Fall</v>
      </c>
      <c r="AC696">
        <v>30</v>
      </c>
      <c r="AD696" t="str">
        <v>No</v>
      </c>
      <c r="AE696" t="str">
        <v>No</v>
      </c>
      <c r="AF696" t="str">
        <v>No</v>
      </c>
      <c r="AG696" t="str">
        <v>No</v>
      </c>
      <c r="AH696">
        <v>4</v>
      </c>
      <c r="AI696" t="str">
        <v>2023-11</v>
      </c>
    </row>
    <row r="697">
      <c r="A697" s="1">
        <v>45257</v>
      </c>
      <c r="B697">
        <v>20231127</v>
      </c>
      <c r="C697">
        <v>2023</v>
      </c>
      <c r="D697">
        <v>202311</v>
      </c>
      <c r="E697" t="str">
        <v>2023-11</v>
      </c>
      <c r="F697">
        <v>4</v>
      </c>
      <c r="G697" t="str">
        <v>2023-Q4</v>
      </c>
      <c r="H697">
        <v>11</v>
      </c>
      <c r="I697" t="str">
        <v>November</v>
      </c>
      <c r="J697" t="str">
        <v>Nov</v>
      </c>
      <c r="K697" t="str">
        <v>Nov 2023</v>
      </c>
      <c r="L697">
        <v>48</v>
      </c>
      <c r="M697">
        <v>48</v>
      </c>
      <c r="N697">
        <v>2023</v>
      </c>
      <c r="O697" s="1">
        <v>45256</v>
      </c>
      <c r="P697" s="1">
        <v>45262</v>
      </c>
      <c r="Q697">
        <v>27</v>
      </c>
      <c r="R697">
        <v>331</v>
      </c>
      <c r="S697">
        <v>2</v>
      </c>
      <c r="T697" t="str">
        <v>Monday</v>
      </c>
      <c r="U697" t="str">
        <v>Mon</v>
      </c>
      <c r="V697" t="str">
        <v>No</v>
      </c>
      <c r="W697" t="str">
        <v>Yes</v>
      </c>
      <c r="X697" t="str">
        <v>No</v>
      </c>
      <c r="Y697" t="str">
        <v/>
      </c>
      <c r="Z697">
        <v>2024</v>
      </c>
      <c r="AA697">
        <v>1</v>
      </c>
      <c r="AB697" t="str">
        <v>Fall</v>
      </c>
      <c r="AC697">
        <v>30</v>
      </c>
      <c r="AD697" t="str">
        <v>No</v>
      </c>
      <c r="AE697" t="str">
        <v>No</v>
      </c>
      <c r="AF697" t="str">
        <v>No</v>
      </c>
      <c r="AG697" t="str">
        <v>No</v>
      </c>
      <c r="AH697">
        <v>4</v>
      </c>
      <c r="AI697" t="str">
        <v>2023-11</v>
      </c>
    </row>
    <row r="698">
      <c r="A698" s="1">
        <v>45258</v>
      </c>
      <c r="B698">
        <v>20231128</v>
      </c>
      <c r="C698">
        <v>2023</v>
      </c>
      <c r="D698">
        <v>202311</v>
      </c>
      <c r="E698" t="str">
        <v>2023-11</v>
      </c>
      <c r="F698">
        <v>4</v>
      </c>
      <c r="G698" t="str">
        <v>2023-Q4</v>
      </c>
      <c r="H698">
        <v>11</v>
      </c>
      <c r="I698" t="str">
        <v>November</v>
      </c>
      <c r="J698" t="str">
        <v>Nov</v>
      </c>
      <c r="K698" t="str">
        <v>Nov 2023</v>
      </c>
      <c r="L698">
        <v>48</v>
      </c>
      <c r="M698">
        <v>48</v>
      </c>
      <c r="N698">
        <v>2023</v>
      </c>
      <c r="O698" s="1">
        <v>45256</v>
      </c>
      <c r="P698" s="1">
        <v>45262</v>
      </c>
      <c r="Q698">
        <v>28</v>
      </c>
      <c r="R698">
        <v>332</v>
      </c>
      <c r="S698">
        <v>3</v>
      </c>
      <c r="T698" t="str">
        <v>Tuesday</v>
      </c>
      <c r="U698" t="str">
        <v>Tue</v>
      </c>
      <c r="V698" t="str">
        <v>No</v>
      </c>
      <c r="W698" t="str">
        <v>Yes</v>
      </c>
      <c r="X698" t="str">
        <v>No</v>
      </c>
      <c r="Y698" t="str">
        <v/>
      </c>
      <c r="Z698">
        <v>2024</v>
      </c>
      <c r="AA698">
        <v>1</v>
      </c>
      <c r="AB698" t="str">
        <v>Fall</v>
      </c>
      <c r="AC698">
        <v>30</v>
      </c>
      <c r="AD698" t="str">
        <v>No</v>
      </c>
      <c r="AE698" t="str">
        <v>No</v>
      </c>
      <c r="AF698" t="str">
        <v>No</v>
      </c>
      <c r="AG698" t="str">
        <v>No</v>
      </c>
      <c r="AH698">
        <v>4</v>
      </c>
      <c r="AI698" t="str">
        <v>2023-11</v>
      </c>
    </row>
    <row r="699">
      <c r="A699" s="1">
        <v>45259</v>
      </c>
      <c r="B699">
        <v>20231129</v>
      </c>
      <c r="C699">
        <v>2023</v>
      </c>
      <c r="D699">
        <v>202311</v>
      </c>
      <c r="E699" t="str">
        <v>2023-11</v>
      </c>
      <c r="F699">
        <v>4</v>
      </c>
      <c r="G699" t="str">
        <v>2023-Q4</v>
      </c>
      <c r="H699">
        <v>11</v>
      </c>
      <c r="I699" t="str">
        <v>November</v>
      </c>
      <c r="J699" t="str">
        <v>Nov</v>
      </c>
      <c r="K699" t="str">
        <v>Nov 2023</v>
      </c>
      <c r="L699">
        <v>48</v>
      </c>
      <c r="M699">
        <v>48</v>
      </c>
      <c r="N699">
        <v>2023</v>
      </c>
      <c r="O699" s="1">
        <v>45256</v>
      </c>
      <c r="P699" s="1">
        <v>45262</v>
      </c>
      <c r="Q699">
        <v>29</v>
      </c>
      <c r="R699">
        <v>333</v>
      </c>
      <c r="S699">
        <v>4</v>
      </c>
      <c r="T699" t="str">
        <v>Wednesday</v>
      </c>
      <c r="U699" t="str">
        <v>Wed</v>
      </c>
      <c r="V699" t="str">
        <v>No</v>
      </c>
      <c r="W699" t="str">
        <v>Yes</v>
      </c>
      <c r="X699" t="str">
        <v>No</v>
      </c>
      <c r="Y699" t="str">
        <v/>
      </c>
      <c r="Z699">
        <v>2024</v>
      </c>
      <c r="AA699">
        <v>1</v>
      </c>
      <c r="AB699" t="str">
        <v>Fall</v>
      </c>
      <c r="AC699">
        <v>30</v>
      </c>
      <c r="AD699" t="str">
        <v>No</v>
      </c>
      <c r="AE699" t="str">
        <v>No</v>
      </c>
      <c r="AF699" t="str">
        <v>No</v>
      </c>
      <c r="AG699" t="str">
        <v>No</v>
      </c>
      <c r="AH699">
        <v>5</v>
      </c>
      <c r="AI699" t="str">
        <v>2023-11</v>
      </c>
    </row>
    <row r="700">
      <c r="A700" s="1">
        <v>45260</v>
      </c>
      <c r="B700">
        <v>20231130</v>
      </c>
      <c r="C700">
        <v>2023</v>
      </c>
      <c r="D700">
        <v>202311</v>
      </c>
      <c r="E700" t="str">
        <v>2023-11</v>
      </c>
      <c r="F700">
        <v>4</v>
      </c>
      <c r="G700" t="str">
        <v>2023-Q4</v>
      </c>
      <c r="H700">
        <v>11</v>
      </c>
      <c r="I700" t="str">
        <v>November</v>
      </c>
      <c r="J700" t="str">
        <v>Nov</v>
      </c>
      <c r="K700" t="str">
        <v>Nov 2023</v>
      </c>
      <c r="L700">
        <v>48</v>
      </c>
      <c r="M700">
        <v>48</v>
      </c>
      <c r="N700">
        <v>2023</v>
      </c>
      <c r="O700" s="1">
        <v>45256</v>
      </c>
      <c r="P700" s="1">
        <v>45262</v>
      </c>
      <c r="Q700">
        <v>30</v>
      </c>
      <c r="R700">
        <v>334</v>
      </c>
      <c r="S700">
        <v>5</v>
      </c>
      <c r="T700" t="str">
        <v>Thursday</v>
      </c>
      <c r="U700" t="str">
        <v>Thu</v>
      </c>
      <c r="V700" t="str">
        <v>No</v>
      </c>
      <c r="W700" t="str">
        <v>Yes</v>
      </c>
      <c r="X700" t="str">
        <v>No</v>
      </c>
      <c r="Y700" t="str">
        <v/>
      </c>
      <c r="Z700">
        <v>2024</v>
      </c>
      <c r="AA700">
        <v>1</v>
      </c>
      <c r="AB700" t="str">
        <v>Fall</v>
      </c>
      <c r="AC700">
        <v>30</v>
      </c>
      <c r="AD700" t="str">
        <v>No</v>
      </c>
      <c r="AE700" t="str">
        <v>Yes</v>
      </c>
      <c r="AF700" t="str">
        <v>No</v>
      </c>
      <c r="AG700" t="str">
        <v>No</v>
      </c>
      <c r="AH700">
        <v>5</v>
      </c>
      <c r="AI700" t="str">
        <v>2023-11</v>
      </c>
    </row>
    <row r="701">
      <c r="A701" s="1">
        <v>45261</v>
      </c>
      <c r="B701">
        <v>20231201</v>
      </c>
      <c r="C701">
        <v>2023</v>
      </c>
      <c r="D701">
        <v>202312</v>
      </c>
      <c r="E701" t="str">
        <v>2023-12</v>
      </c>
      <c r="F701">
        <v>4</v>
      </c>
      <c r="G701" t="str">
        <v>2023-Q4</v>
      </c>
      <c r="H701">
        <v>12</v>
      </c>
      <c r="I701" t="str">
        <v>December</v>
      </c>
      <c r="J701" t="str">
        <v>Dec</v>
      </c>
      <c r="K701" t="str">
        <v>Dec 2023</v>
      </c>
      <c r="L701">
        <v>48</v>
      </c>
      <c r="M701">
        <v>48</v>
      </c>
      <c r="N701">
        <v>2023</v>
      </c>
      <c r="O701" s="1">
        <v>45256</v>
      </c>
      <c r="P701" s="1">
        <v>45262</v>
      </c>
      <c r="Q701">
        <v>1</v>
      </c>
      <c r="R701">
        <v>335</v>
      </c>
      <c r="S701">
        <v>6</v>
      </c>
      <c r="T701" t="str">
        <v>Friday</v>
      </c>
      <c r="U701" t="str">
        <v>Fri</v>
      </c>
      <c r="V701" t="str">
        <v>No</v>
      </c>
      <c r="W701" t="str">
        <v>Yes</v>
      </c>
      <c r="X701" t="str">
        <v>No</v>
      </c>
      <c r="Y701" t="str">
        <v/>
      </c>
      <c r="Z701">
        <v>2024</v>
      </c>
      <c r="AA701">
        <v>1</v>
      </c>
      <c r="AB701" t="str">
        <v>Winter</v>
      </c>
      <c r="AC701">
        <v>31</v>
      </c>
      <c r="AD701" t="str">
        <v>Yes</v>
      </c>
      <c r="AE701" t="str">
        <v>No</v>
      </c>
      <c r="AF701" t="str">
        <v>No</v>
      </c>
      <c r="AG701" t="str">
        <v>No</v>
      </c>
      <c r="AH701">
        <v>1</v>
      </c>
      <c r="AI701" t="str">
        <v>2023-12</v>
      </c>
    </row>
    <row r="702">
      <c r="A702" s="1">
        <v>45262</v>
      </c>
      <c r="B702">
        <v>20231202</v>
      </c>
      <c r="C702">
        <v>2023</v>
      </c>
      <c r="D702">
        <v>202312</v>
      </c>
      <c r="E702" t="str">
        <v>2023-12</v>
      </c>
      <c r="F702">
        <v>4</v>
      </c>
      <c r="G702" t="str">
        <v>2023-Q4</v>
      </c>
      <c r="H702">
        <v>12</v>
      </c>
      <c r="I702" t="str">
        <v>December</v>
      </c>
      <c r="J702" t="str">
        <v>Dec</v>
      </c>
      <c r="K702" t="str">
        <v>Dec 2023</v>
      </c>
      <c r="L702">
        <v>48</v>
      </c>
      <c r="M702">
        <v>48</v>
      </c>
      <c r="N702">
        <v>2023</v>
      </c>
      <c r="O702" s="1">
        <v>45256</v>
      </c>
      <c r="P702" s="1">
        <v>45262</v>
      </c>
      <c r="Q702">
        <v>2</v>
      </c>
      <c r="R702">
        <v>336</v>
      </c>
      <c r="S702">
        <v>7</v>
      </c>
      <c r="T702" t="str">
        <v>Saturday</v>
      </c>
      <c r="U702" t="str">
        <v>Sat</v>
      </c>
      <c r="V702" t="str">
        <v>Yes</v>
      </c>
      <c r="W702" t="str">
        <v>No</v>
      </c>
      <c r="X702" t="str">
        <v>No</v>
      </c>
      <c r="Y702" t="str">
        <v/>
      </c>
      <c r="Z702">
        <v>2024</v>
      </c>
      <c r="AA702">
        <v>1</v>
      </c>
      <c r="AB702" t="str">
        <v>Winter</v>
      </c>
      <c r="AC702">
        <v>31</v>
      </c>
      <c r="AD702" t="str">
        <v>No</v>
      </c>
      <c r="AE702" t="str">
        <v>No</v>
      </c>
      <c r="AF702" t="str">
        <v>No</v>
      </c>
      <c r="AG702" t="str">
        <v>No</v>
      </c>
      <c r="AH702">
        <v>1</v>
      </c>
      <c r="AI702" t="str">
        <v>2023-12</v>
      </c>
    </row>
    <row r="703">
      <c r="A703" s="1">
        <v>45263</v>
      </c>
      <c r="B703">
        <v>20231203</v>
      </c>
      <c r="C703">
        <v>2023</v>
      </c>
      <c r="D703">
        <v>202312</v>
      </c>
      <c r="E703" t="str">
        <v>2023-12</v>
      </c>
      <c r="F703">
        <v>4</v>
      </c>
      <c r="G703" t="str">
        <v>2023-Q4</v>
      </c>
      <c r="H703">
        <v>12</v>
      </c>
      <c r="I703" t="str">
        <v>December</v>
      </c>
      <c r="J703" t="str">
        <v>Dec</v>
      </c>
      <c r="K703" t="str">
        <v>Dec 2023</v>
      </c>
      <c r="L703">
        <v>49</v>
      </c>
      <c r="M703">
        <v>48</v>
      </c>
      <c r="N703">
        <v>2023</v>
      </c>
      <c r="O703" s="1">
        <v>45263</v>
      </c>
      <c r="P703" s="1">
        <v>45269</v>
      </c>
      <c r="Q703">
        <v>3</v>
      </c>
      <c r="R703">
        <v>337</v>
      </c>
      <c r="S703">
        <v>1</v>
      </c>
      <c r="T703" t="str">
        <v>Sunday</v>
      </c>
      <c r="U703" t="str">
        <v>Sun</v>
      </c>
      <c r="V703" t="str">
        <v>Yes</v>
      </c>
      <c r="W703" t="str">
        <v>No</v>
      </c>
      <c r="X703" t="str">
        <v>No</v>
      </c>
      <c r="Y703" t="str">
        <v/>
      </c>
      <c r="Z703">
        <v>2024</v>
      </c>
      <c r="AA703">
        <v>1</v>
      </c>
      <c r="AB703" t="str">
        <v>Winter</v>
      </c>
      <c r="AC703">
        <v>31</v>
      </c>
      <c r="AD703" t="str">
        <v>No</v>
      </c>
      <c r="AE703" t="str">
        <v>No</v>
      </c>
      <c r="AF703" t="str">
        <v>No</v>
      </c>
      <c r="AG703" t="str">
        <v>No</v>
      </c>
      <c r="AH703">
        <v>1</v>
      </c>
      <c r="AI703" t="str">
        <v>2023-12</v>
      </c>
    </row>
    <row r="704">
      <c r="A704" s="1">
        <v>45264</v>
      </c>
      <c r="B704">
        <v>20231204</v>
      </c>
      <c r="C704">
        <v>2023</v>
      </c>
      <c r="D704">
        <v>202312</v>
      </c>
      <c r="E704" t="str">
        <v>2023-12</v>
      </c>
      <c r="F704">
        <v>4</v>
      </c>
      <c r="G704" t="str">
        <v>2023-Q4</v>
      </c>
      <c r="H704">
        <v>12</v>
      </c>
      <c r="I704" t="str">
        <v>December</v>
      </c>
      <c r="J704" t="str">
        <v>Dec</v>
      </c>
      <c r="K704" t="str">
        <v>Dec 2023</v>
      </c>
      <c r="L704">
        <v>49</v>
      </c>
      <c r="M704">
        <v>49</v>
      </c>
      <c r="N704">
        <v>2023</v>
      </c>
      <c r="O704" s="1">
        <v>45263</v>
      </c>
      <c r="P704" s="1">
        <v>45269</v>
      </c>
      <c r="Q704">
        <v>4</v>
      </c>
      <c r="R704">
        <v>338</v>
      </c>
      <c r="S704">
        <v>2</v>
      </c>
      <c r="T704" t="str">
        <v>Monday</v>
      </c>
      <c r="U704" t="str">
        <v>Mon</v>
      </c>
      <c r="V704" t="str">
        <v>No</v>
      </c>
      <c r="W704" t="str">
        <v>Yes</v>
      </c>
      <c r="X704" t="str">
        <v>No</v>
      </c>
      <c r="Y704" t="str">
        <v/>
      </c>
      <c r="Z704">
        <v>2024</v>
      </c>
      <c r="AA704">
        <v>1</v>
      </c>
      <c r="AB704" t="str">
        <v>Winter</v>
      </c>
      <c r="AC704">
        <v>31</v>
      </c>
      <c r="AD704" t="str">
        <v>No</v>
      </c>
      <c r="AE704" t="str">
        <v>No</v>
      </c>
      <c r="AF704" t="str">
        <v>No</v>
      </c>
      <c r="AG704" t="str">
        <v>No</v>
      </c>
      <c r="AH704">
        <v>1</v>
      </c>
      <c r="AI704" t="str">
        <v>2023-12</v>
      </c>
    </row>
    <row r="705">
      <c r="A705" s="1">
        <v>45265</v>
      </c>
      <c r="B705">
        <v>20231205</v>
      </c>
      <c r="C705">
        <v>2023</v>
      </c>
      <c r="D705">
        <v>202312</v>
      </c>
      <c r="E705" t="str">
        <v>2023-12</v>
      </c>
      <c r="F705">
        <v>4</v>
      </c>
      <c r="G705" t="str">
        <v>2023-Q4</v>
      </c>
      <c r="H705">
        <v>12</v>
      </c>
      <c r="I705" t="str">
        <v>December</v>
      </c>
      <c r="J705" t="str">
        <v>Dec</v>
      </c>
      <c r="K705" t="str">
        <v>Dec 2023</v>
      </c>
      <c r="L705">
        <v>49</v>
      </c>
      <c r="M705">
        <v>49</v>
      </c>
      <c r="N705">
        <v>2023</v>
      </c>
      <c r="O705" s="1">
        <v>45263</v>
      </c>
      <c r="P705" s="1">
        <v>45269</v>
      </c>
      <c r="Q705">
        <v>5</v>
      </c>
      <c r="R705">
        <v>339</v>
      </c>
      <c r="S705">
        <v>3</v>
      </c>
      <c r="T705" t="str">
        <v>Tuesday</v>
      </c>
      <c r="U705" t="str">
        <v>Tue</v>
      </c>
      <c r="V705" t="str">
        <v>No</v>
      </c>
      <c r="W705" t="str">
        <v>Yes</v>
      </c>
      <c r="X705" t="str">
        <v>No</v>
      </c>
      <c r="Y705" t="str">
        <v/>
      </c>
      <c r="Z705">
        <v>2024</v>
      </c>
      <c r="AA705">
        <v>1</v>
      </c>
      <c r="AB705" t="str">
        <v>Winter</v>
      </c>
      <c r="AC705">
        <v>31</v>
      </c>
      <c r="AD705" t="str">
        <v>No</v>
      </c>
      <c r="AE705" t="str">
        <v>No</v>
      </c>
      <c r="AF705" t="str">
        <v>No</v>
      </c>
      <c r="AG705" t="str">
        <v>No</v>
      </c>
      <c r="AH705">
        <v>1</v>
      </c>
      <c r="AI705" t="str">
        <v>2023-12</v>
      </c>
    </row>
    <row r="706">
      <c r="A706" s="1">
        <v>45266</v>
      </c>
      <c r="B706">
        <v>20231206</v>
      </c>
      <c r="C706">
        <v>2023</v>
      </c>
      <c r="D706">
        <v>202312</v>
      </c>
      <c r="E706" t="str">
        <v>2023-12</v>
      </c>
      <c r="F706">
        <v>4</v>
      </c>
      <c r="G706" t="str">
        <v>2023-Q4</v>
      </c>
      <c r="H706">
        <v>12</v>
      </c>
      <c r="I706" t="str">
        <v>December</v>
      </c>
      <c r="J706" t="str">
        <v>Dec</v>
      </c>
      <c r="K706" t="str">
        <v>Dec 2023</v>
      </c>
      <c r="L706">
        <v>49</v>
      </c>
      <c r="M706">
        <v>49</v>
      </c>
      <c r="N706">
        <v>2023</v>
      </c>
      <c r="O706" s="1">
        <v>45263</v>
      </c>
      <c r="P706" s="1">
        <v>45269</v>
      </c>
      <c r="Q706">
        <v>6</v>
      </c>
      <c r="R706">
        <v>340</v>
      </c>
      <c r="S706">
        <v>4</v>
      </c>
      <c r="T706" t="str">
        <v>Wednesday</v>
      </c>
      <c r="U706" t="str">
        <v>Wed</v>
      </c>
      <c r="V706" t="str">
        <v>No</v>
      </c>
      <c r="W706" t="str">
        <v>Yes</v>
      </c>
      <c r="X706" t="str">
        <v>No</v>
      </c>
      <c r="Y706" t="str">
        <v/>
      </c>
      <c r="Z706">
        <v>2024</v>
      </c>
      <c r="AA706">
        <v>1</v>
      </c>
      <c r="AB706" t="str">
        <v>Winter</v>
      </c>
      <c r="AC706">
        <v>31</v>
      </c>
      <c r="AD706" t="str">
        <v>No</v>
      </c>
      <c r="AE706" t="str">
        <v>No</v>
      </c>
      <c r="AF706" t="str">
        <v>No</v>
      </c>
      <c r="AG706" t="str">
        <v>No</v>
      </c>
      <c r="AH706">
        <v>1</v>
      </c>
      <c r="AI706" t="str">
        <v>2023-12</v>
      </c>
    </row>
    <row r="707">
      <c r="A707" s="1">
        <v>45267</v>
      </c>
      <c r="B707">
        <v>20231207</v>
      </c>
      <c r="C707">
        <v>2023</v>
      </c>
      <c r="D707">
        <v>202312</v>
      </c>
      <c r="E707" t="str">
        <v>2023-12</v>
      </c>
      <c r="F707">
        <v>4</v>
      </c>
      <c r="G707" t="str">
        <v>2023-Q4</v>
      </c>
      <c r="H707">
        <v>12</v>
      </c>
      <c r="I707" t="str">
        <v>December</v>
      </c>
      <c r="J707" t="str">
        <v>Dec</v>
      </c>
      <c r="K707" t="str">
        <v>Dec 2023</v>
      </c>
      <c r="L707">
        <v>49</v>
      </c>
      <c r="M707">
        <v>49</v>
      </c>
      <c r="N707">
        <v>2023</v>
      </c>
      <c r="O707" s="1">
        <v>45263</v>
      </c>
      <c r="P707" s="1">
        <v>45269</v>
      </c>
      <c r="Q707">
        <v>7</v>
      </c>
      <c r="R707">
        <v>341</v>
      </c>
      <c r="S707">
        <v>5</v>
      </c>
      <c r="T707" t="str">
        <v>Thursday</v>
      </c>
      <c r="U707" t="str">
        <v>Thu</v>
      </c>
      <c r="V707" t="str">
        <v>No</v>
      </c>
      <c r="W707" t="str">
        <v>Yes</v>
      </c>
      <c r="X707" t="str">
        <v>No</v>
      </c>
      <c r="Y707" t="str">
        <v/>
      </c>
      <c r="Z707">
        <v>2024</v>
      </c>
      <c r="AA707">
        <v>1</v>
      </c>
      <c r="AB707" t="str">
        <v>Winter</v>
      </c>
      <c r="AC707">
        <v>31</v>
      </c>
      <c r="AD707" t="str">
        <v>No</v>
      </c>
      <c r="AE707" t="str">
        <v>No</v>
      </c>
      <c r="AF707" t="str">
        <v>No</v>
      </c>
      <c r="AG707" t="str">
        <v>No</v>
      </c>
      <c r="AH707">
        <v>1</v>
      </c>
      <c r="AI707" t="str">
        <v>2023-12</v>
      </c>
    </row>
    <row r="708">
      <c r="A708" s="1">
        <v>45268</v>
      </c>
      <c r="B708">
        <v>20231208</v>
      </c>
      <c r="C708">
        <v>2023</v>
      </c>
      <c r="D708">
        <v>202312</v>
      </c>
      <c r="E708" t="str">
        <v>2023-12</v>
      </c>
      <c r="F708">
        <v>4</v>
      </c>
      <c r="G708" t="str">
        <v>2023-Q4</v>
      </c>
      <c r="H708">
        <v>12</v>
      </c>
      <c r="I708" t="str">
        <v>December</v>
      </c>
      <c r="J708" t="str">
        <v>Dec</v>
      </c>
      <c r="K708" t="str">
        <v>Dec 2023</v>
      </c>
      <c r="L708">
        <v>49</v>
      </c>
      <c r="M708">
        <v>49</v>
      </c>
      <c r="N708">
        <v>2023</v>
      </c>
      <c r="O708" s="1">
        <v>45263</v>
      </c>
      <c r="P708" s="1">
        <v>45269</v>
      </c>
      <c r="Q708">
        <v>8</v>
      </c>
      <c r="R708">
        <v>342</v>
      </c>
      <c r="S708">
        <v>6</v>
      </c>
      <c r="T708" t="str">
        <v>Friday</v>
      </c>
      <c r="U708" t="str">
        <v>Fri</v>
      </c>
      <c r="V708" t="str">
        <v>No</v>
      </c>
      <c r="W708" t="str">
        <v>Yes</v>
      </c>
      <c r="X708" t="str">
        <v>No</v>
      </c>
      <c r="Y708" t="str">
        <v/>
      </c>
      <c r="Z708">
        <v>2024</v>
      </c>
      <c r="AA708">
        <v>1</v>
      </c>
      <c r="AB708" t="str">
        <v>Winter</v>
      </c>
      <c r="AC708">
        <v>31</v>
      </c>
      <c r="AD708" t="str">
        <v>No</v>
      </c>
      <c r="AE708" t="str">
        <v>No</v>
      </c>
      <c r="AF708" t="str">
        <v>No</v>
      </c>
      <c r="AG708" t="str">
        <v>No</v>
      </c>
      <c r="AH708">
        <v>2</v>
      </c>
      <c r="AI708" t="str">
        <v>2023-12</v>
      </c>
    </row>
    <row r="709">
      <c r="A709" s="1">
        <v>45269</v>
      </c>
      <c r="B709">
        <v>20231209</v>
      </c>
      <c r="C709">
        <v>2023</v>
      </c>
      <c r="D709">
        <v>202312</v>
      </c>
      <c r="E709" t="str">
        <v>2023-12</v>
      </c>
      <c r="F709">
        <v>4</v>
      </c>
      <c r="G709" t="str">
        <v>2023-Q4</v>
      </c>
      <c r="H709">
        <v>12</v>
      </c>
      <c r="I709" t="str">
        <v>December</v>
      </c>
      <c r="J709" t="str">
        <v>Dec</v>
      </c>
      <c r="K709" t="str">
        <v>Dec 2023</v>
      </c>
      <c r="L709">
        <v>49</v>
      </c>
      <c r="M709">
        <v>49</v>
      </c>
      <c r="N709">
        <v>2023</v>
      </c>
      <c r="O709" s="1">
        <v>45263</v>
      </c>
      <c r="P709" s="1">
        <v>45269</v>
      </c>
      <c r="Q709">
        <v>9</v>
      </c>
      <c r="R709">
        <v>343</v>
      </c>
      <c r="S709">
        <v>7</v>
      </c>
      <c r="T709" t="str">
        <v>Saturday</v>
      </c>
      <c r="U709" t="str">
        <v>Sat</v>
      </c>
      <c r="V709" t="str">
        <v>Yes</v>
      </c>
      <c r="W709" t="str">
        <v>No</v>
      </c>
      <c r="X709" t="str">
        <v>No</v>
      </c>
      <c r="Y709" t="str">
        <v/>
      </c>
      <c r="Z709">
        <v>2024</v>
      </c>
      <c r="AA709">
        <v>1</v>
      </c>
      <c r="AB709" t="str">
        <v>Winter</v>
      </c>
      <c r="AC709">
        <v>31</v>
      </c>
      <c r="AD709" t="str">
        <v>No</v>
      </c>
      <c r="AE709" t="str">
        <v>No</v>
      </c>
      <c r="AF709" t="str">
        <v>No</v>
      </c>
      <c r="AG709" t="str">
        <v>No</v>
      </c>
      <c r="AH709">
        <v>2</v>
      </c>
      <c r="AI709" t="str">
        <v>2023-12</v>
      </c>
    </row>
    <row r="710">
      <c r="A710" s="1">
        <v>45270</v>
      </c>
      <c r="B710">
        <v>20231210</v>
      </c>
      <c r="C710">
        <v>2023</v>
      </c>
      <c r="D710">
        <v>202312</v>
      </c>
      <c r="E710" t="str">
        <v>2023-12</v>
      </c>
      <c r="F710">
        <v>4</v>
      </c>
      <c r="G710" t="str">
        <v>2023-Q4</v>
      </c>
      <c r="H710">
        <v>12</v>
      </c>
      <c r="I710" t="str">
        <v>December</v>
      </c>
      <c r="J710" t="str">
        <v>Dec</v>
      </c>
      <c r="K710" t="str">
        <v>Dec 2023</v>
      </c>
      <c r="L710">
        <v>50</v>
      </c>
      <c r="M710">
        <v>49</v>
      </c>
      <c r="N710">
        <v>2023</v>
      </c>
      <c r="O710" s="1">
        <v>45270</v>
      </c>
      <c r="P710" s="1">
        <v>45276</v>
      </c>
      <c r="Q710">
        <v>10</v>
      </c>
      <c r="R710">
        <v>344</v>
      </c>
      <c r="S710">
        <v>1</v>
      </c>
      <c r="T710" t="str">
        <v>Sunday</v>
      </c>
      <c r="U710" t="str">
        <v>Sun</v>
      </c>
      <c r="V710" t="str">
        <v>Yes</v>
      </c>
      <c r="W710" t="str">
        <v>No</v>
      </c>
      <c r="X710" t="str">
        <v>No</v>
      </c>
      <c r="Y710" t="str">
        <v/>
      </c>
      <c r="Z710">
        <v>2024</v>
      </c>
      <c r="AA710">
        <v>1</v>
      </c>
      <c r="AB710" t="str">
        <v>Winter</v>
      </c>
      <c r="AC710">
        <v>31</v>
      </c>
      <c r="AD710" t="str">
        <v>No</v>
      </c>
      <c r="AE710" t="str">
        <v>No</v>
      </c>
      <c r="AF710" t="str">
        <v>No</v>
      </c>
      <c r="AG710" t="str">
        <v>No</v>
      </c>
      <c r="AH710">
        <v>2</v>
      </c>
      <c r="AI710" t="str">
        <v>2023-12</v>
      </c>
    </row>
    <row r="711">
      <c r="A711" s="1">
        <v>45271</v>
      </c>
      <c r="B711">
        <v>20231211</v>
      </c>
      <c r="C711">
        <v>2023</v>
      </c>
      <c r="D711">
        <v>202312</v>
      </c>
      <c r="E711" t="str">
        <v>2023-12</v>
      </c>
      <c r="F711">
        <v>4</v>
      </c>
      <c r="G711" t="str">
        <v>2023-Q4</v>
      </c>
      <c r="H711">
        <v>12</v>
      </c>
      <c r="I711" t="str">
        <v>December</v>
      </c>
      <c r="J711" t="str">
        <v>Dec</v>
      </c>
      <c r="K711" t="str">
        <v>Dec 2023</v>
      </c>
      <c r="L711">
        <v>50</v>
      </c>
      <c r="M711">
        <v>50</v>
      </c>
      <c r="N711">
        <v>2023</v>
      </c>
      <c r="O711" s="1">
        <v>45270</v>
      </c>
      <c r="P711" s="1">
        <v>45276</v>
      </c>
      <c r="Q711">
        <v>11</v>
      </c>
      <c r="R711">
        <v>345</v>
      </c>
      <c r="S711">
        <v>2</v>
      </c>
      <c r="T711" t="str">
        <v>Monday</v>
      </c>
      <c r="U711" t="str">
        <v>Mon</v>
      </c>
      <c r="V711" t="str">
        <v>No</v>
      </c>
      <c r="W711" t="str">
        <v>Yes</v>
      </c>
      <c r="X711" t="str">
        <v>No</v>
      </c>
      <c r="Y711" t="str">
        <v/>
      </c>
      <c r="Z711">
        <v>2024</v>
      </c>
      <c r="AA711">
        <v>1</v>
      </c>
      <c r="AB711" t="str">
        <v>Winter</v>
      </c>
      <c r="AC711">
        <v>31</v>
      </c>
      <c r="AD711" t="str">
        <v>No</v>
      </c>
      <c r="AE711" t="str">
        <v>No</v>
      </c>
      <c r="AF711" t="str">
        <v>No</v>
      </c>
      <c r="AG711" t="str">
        <v>No</v>
      </c>
      <c r="AH711">
        <v>2</v>
      </c>
      <c r="AI711" t="str">
        <v>2023-12</v>
      </c>
    </row>
    <row r="712">
      <c r="A712" s="1">
        <v>45272</v>
      </c>
      <c r="B712">
        <v>20231212</v>
      </c>
      <c r="C712">
        <v>2023</v>
      </c>
      <c r="D712">
        <v>202312</v>
      </c>
      <c r="E712" t="str">
        <v>2023-12</v>
      </c>
      <c r="F712">
        <v>4</v>
      </c>
      <c r="G712" t="str">
        <v>2023-Q4</v>
      </c>
      <c r="H712">
        <v>12</v>
      </c>
      <c r="I712" t="str">
        <v>December</v>
      </c>
      <c r="J712" t="str">
        <v>Dec</v>
      </c>
      <c r="K712" t="str">
        <v>Dec 2023</v>
      </c>
      <c r="L712">
        <v>50</v>
      </c>
      <c r="M712">
        <v>50</v>
      </c>
      <c r="N712">
        <v>2023</v>
      </c>
      <c r="O712" s="1">
        <v>45270</v>
      </c>
      <c r="P712" s="1">
        <v>45276</v>
      </c>
      <c r="Q712">
        <v>12</v>
      </c>
      <c r="R712">
        <v>346</v>
      </c>
      <c r="S712">
        <v>3</v>
      </c>
      <c r="T712" t="str">
        <v>Tuesday</v>
      </c>
      <c r="U712" t="str">
        <v>Tue</v>
      </c>
      <c r="V712" t="str">
        <v>No</v>
      </c>
      <c r="W712" t="str">
        <v>Yes</v>
      </c>
      <c r="X712" t="str">
        <v>No</v>
      </c>
      <c r="Y712" t="str">
        <v/>
      </c>
      <c r="Z712">
        <v>2024</v>
      </c>
      <c r="AA712">
        <v>1</v>
      </c>
      <c r="AB712" t="str">
        <v>Winter</v>
      </c>
      <c r="AC712">
        <v>31</v>
      </c>
      <c r="AD712" t="str">
        <v>No</v>
      </c>
      <c r="AE712" t="str">
        <v>No</v>
      </c>
      <c r="AF712" t="str">
        <v>No</v>
      </c>
      <c r="AG712" t="str">
        <v>No</v>
      </c>
      <c r="AH712">
        <v>2</v>
      </c>
      <c r="AI712" t="str">
        <v>2023-12</v>
      </c>
    </row>
    <row r="713">
      <c r="A713" s="1">
        <v>45273</v>
      </c>
      <c r="B713">
        <v>20231213</v>
      </c>
      <c r="C713">
        <v>2023</v>
      </c>
      <c r="D713">
        <v>202312</v>
      </c>
      <c r="E713" t="str">
        <v>2023-12</v>
      </c>
      <c r="F713">
        <v>4</v>
      </c>
      <c r="G713" t="str">
        <v>2023-Q4</v>
      </c>
      <c r="H713">
        <v>12</v>
      </c>
      <c r="I713" t="str">
        <v>December</v>
      </c>
      <c r="J713" t="str">
        <v>Dec</v>
      </c>
      <c r="K713" t="str">
        <v>Dec 2023</v>
      </c>
      <c r="L713">
        <v>50</v>
      </c>
      <c r="M713">
        <v>50</v>
      </c>
      <c r="N713">
        <v>2023</v>
      </c>
      <c r="O713" s="1">
        <v>45270</v>
      </c>
      <c r="P713" s="1">
        <v>45276</v>
      </c>
      <c r="Q713">
        <v>13</v>
      </c>
      <c r="R713">
        <v>347</v>
      </c>
      <c r="S713">
        <v>4</v>
      </c>
      <c r="T713" t="str">
        <v>Wednesday</v>
      </c>
      <c r="U713" t="str">
        <v>Wed</v>
      </c>
      <c r="V713" t="str">
        <v>No</v>
      </c>
      <c r="W713" t="str">
        <v>Yes</v>
      </c>
      <c r="X713" t="str">
        <v>No</v>
      </c>
      <c r="Y713" t="str">
        <v/>
      </c>
      <c r="Z713">
        <v>2024</v>
      </c>
      <c r="AA713">
        <v>1</v>
      </c>
      <c r="AB713" t="str">
        <v>Winter</v>
      </c>
      <c r="AC713">
        <v>31</v>
      </c>
      <c r="AD713" t="str">
        <v>No</v>
      </c>
      <c r="AE713" t="str">
        <v>No</v>
      </c>
      <c r="AF713" t="str">
        <v>No</v>
      </c>
      <c r="AG713" t="str">
        <v>No</v>
      </c>
      <c r="AH713">
        <v>2</v>
      </c>
      <c r="AI713" t="str">
        <v>2023-12</v>
      </c>
    </row>
    <row r="714">
      <c r="A714" s="1">
        <v>45274</v>
      </c>
      <c r="B714">
        <v>20231214</v>
      </c>
      <c r="C714">
        <v>2023</v>
      </c>
      <c r="D714">
        <v>202312</v>
      </c>
      <c r="E714" t="str">
        <v>2023-12</v>
      </c>
      <c r="F714">
        <v>4</v>
      </c>
      <c r="G714" t="str">
        <v>2023-Q4</v>
      </c>
      <c r="H714">
        <v>12</v>
      </c>
      <c r="I714" t="str">
        <v>December</v>
      </c>
      <c r="J714" t="str">
        <v>Dec</v>
      </c>
      <c r="K714" t="str">
        <v>Dec 2023</v>
      </c>
      <c r="L714">
        <v>50</v>
      </c>
      <c r="M714">
        <v>50</v>
      </c>
      <c r="N714">
        <v>2023</v>
      </c>
      <c r="O714" s="1">
        <v>45270</v>
      </c>
      <c r="P714" s="1">
        <v>45276</v>
      </c>
      <c r="Q714">
        <v>14</v>
      </c>
      <c r="R714">
        <v>348</v>
      </c>
      <c r="S714">
        <v>5</v>
      </c>
      <c r="T714" t="str">
        <v>Thursday</v>
      </c>
      <c r="U714" t="str">
        <v>Thu</v>
      </c>
      <c r="V714" t="str">
        <v>No</v>
      </c>
      <c r="W714" t="str">
        <v>Yes</v>
      </c>
      <c r="X714" t="str">
        <v>No</v>
      </c>
      <c r="Y714" t="str">
        <v/>
      </c>
      <c r="Z714">
        <v>2024</v>
      </c>
      <c r="AA714">
        <v>1</v>
      </c>
      <c r="AB714" t="str">
        <v>Winter</v>
      </c>
      <c r="AC714">
        <v>31</v>
      </c>
      <c r="AD714" t="str">
        <v>No</v>
      </c>
      <c r="AE714" t="str">
        <v>No</v>
      </c>
      <c r="AF714" t="str">
        <v>No</v>
      </c>
      <c r="AG714" t="str">
        <v>No</v>
      </c>
      <c r="AH714">
        <v>2</v>
      </c>
      <c r="AI714" t="str">
        <v>2023-12</v>
      </c>
    </row>
    <row r="715">
      <c r="A715" s="1">
        <v>45275</v>
      </c>
      <c r="B715">
        <v>20231215</v>
      </c>
      <c r="C715">
        <v>2023</v>
      </c>
      <c r="D715">
        <v>202312</v>
      </c>
      <c r="E715" t="str">
        <v>2023-12</v>
      </c>
      <c r="F715">
        <v>4</v>
      </c>
      <c r="G715" t="str">
        <v>2023-Q4</v>
      </c>
      <c r="H715">
        <v>12</v>
      </c>
      <c r="I715" t="str">
        <v>December</v>
      </c>
      <c r="J715" t="str">
        <v>Dec</v>
      </c>
      <c r="K715" t="str">
        <v>Dec 2023</v>
      </c>
      <c r="L715">
        <v>50</v>
      </c>
      <c r="M715">
        <v>50</v>
      </c>
      <c r="N715">
        <v>2023</v>
      </c>
      <c r="O715" s="1">
        <v>45270</v>
      </c>
      <c r="P715" s="1">
        <v>45276</v>
      </c>
      <c r="Q715">
        <v>15</v>
      </c>
      <c r="R715">
        <v>349</v>
      </c>
      <c r="S715">
        <v>6</v>
      </c>
      <c r="T715" t="str">
        <v>Friday</v>
      </c>
      <c r="U715" t="str">
        <v>Fri</v>
      </c>
      <c r="V715" t="str">
        <v>No</v>
      </c>
      <c r="W715" t="str">
        <v>Yes</v>
      </c>
      <c r="X715" t="str">
        <v>No</v>
      </c>
      <c r="Y715" t="str">
        <v/>
      </c>
      <c r="Z715">
        <v>2024</v>
      </c>
      <c r="AA715">
        <v>1</v>
      </c>
      <c r="AB715" t="str">
        <v>Winter</v>
      </c>
      <c r="AC715">
        <v>31</v>
      </c>
      <c r="AD715" t="str">
        <v>No</v>
      </c>
      <c r="AE715" t="str">
        <v>No</v>
      </c>
      <c r="AF715" t="str">
        <v>No</v>
      </c>
      <c r="AG715" t="str">
        <v>No</v>
      </c>
      <c r="AH715">
        <v>3</v>
      </c>
      <c r="AI715" t="str">
        <v>2023-12</v>
      </c>
    </row>
    <row r="716">
      <c r="A716" s="1">
        <v>45276</v>
      </c>
      <c r="B716">
        <v>20231216</v>
      </c>
      <c r="C716">
        <v>2023</v>
      </c>
      <c r="D716">
        <v>202312</v>
      </c>
      <c r="E716" t="str">
        <v>2023-12</v>
      </c>
      <c r="F716">
        <v>4</v>
      </c>
      <c r="G716" t="str">
        <v>2023-Q4</v>
      </c>
      <c r="H716">
        <v>12</v>
      </c>
      <c r="I716" t="str">
        <v>December</v>
      </c>
      <c r="J716" t="str">
        <v>Dec</v>
      </c>
      <c r="K716" t="str">
        <v>Dec 2023</v>
      </c>
      <c r="L716">
        <v>50</v>
      </c>
      <c r="M716">
        <v>50</v>
      </c>
      <c r="N716">
        <v>2023</v>
      </c>
      <c r="O716" s="1">
        <v>45270</v>
      </c>
      <c r="P716" s="1">
        <v>45276</v>
      </c>
      <c r="Q716">
        <v>16</v>
      </c>
      <c r="R716">
        <v>350</v>
      </c>
      <c r="S716">
        <v>7</v>
      </c>
      <c r="T716" t="str">
        <v>Saturday</v>
      </c>
      <c r="U716" t="str">
        <v>Sat</v>
      </c>
      <c r="V716" t="str">
        <v>Yes</v>
      </c>
      <c r="W716" t="str">
        <v>No</v>
      </c>
      <c r="X716" t="str">
        <v>No</v>
      </c>
      <c r="Y716" t="str">
        <v/>
      </c>
      <c r="Z716">
        <v>2024</v>
      </c>
      <c r="AA716">
        <v>1</v>
      </c>
      <c r="AB716" t="str">
        <v>Winter</v>
      </c>
      <c r="AC716">
        <v>31</v>
      </c>
      <c r="AD716" t="str">
        <v>No</v>
      </c>
      <c r="AE716" t="str">
        <v>No</v>
      </c>
      <c r="AF716" t="str">
        <v>No</v>
      </c>
      <c r="AG716" t="str">
        <v>No</v>
      </c>
      <c r="AH716">
        <v>3</v>
      </c>
      <c r="AI716" t="str">
        <v>2023-12</v>
      </c>
    </row>
    <row r="717">
      <c r="A717" s="1">
        <v>45277</v>
      </c>
      <c r="B717">
        <v>20231217</v>
      </c>
      <c r="C717">
        <v>2023</v>
      </c>
      <c r="D717">
        <v>202312</v>
      </c>
      <c r="E717" t="str">
        <v>2023-12</v>
      </c>
      <c r="F717">
        <v>4</v>
      </c>
      <c r="G717" t="str">
        <v>2023-Q4</v>
      </c>
      <c r="H717">
        <v>12</v>
      </c>
      <c r="I717" t="str">
        <v>December</v>
      </c>
      <c r="J717" t="str">
        <v>Dec</v>
      </c>
      <c r="K717" t="str">
        <v>Dec 2023</v>
      </c>
      <c r="L717">
        <v>51</v>
      </c>
      <c r="M717">
        <v>50</v>
      </c>
      <c r="N717">
        <v>2023</v>
      </c>
      <c r="O717" s="1">
        <v>45277</v>
      </c>
      <c r="P717" s="1">
        <v>45283</v>
      </c>
      <c r="Q717">
        <v>17</v>
      </c>
      <c r="R717">
        <v>351</v>
      </c>
      <c r="S717">
        <v>1</v>
      </c>
      <c r="T717" t="str">
        <v>Sunday</v>
      </c>
      <c r="U717" t="str">
        <v>Sun</v>
      </c>
      <c r="V717" t="str">
        <v>Yes</v>
      </c>
      <c r="W717" t="str">
        <v>No</v>
      </c>
      <c r="X717" t="str">
        <v>No</v>
      </c>
      <c r="Y717" t="str">
        <v/>
      </c>
      <c r="Z717">
        <v>2024</v>
      </c>
      <c r="AA717">
        <v>1</v>
      </c>
      <c r="AB717" t="str">
        <v>Winter</v>
      </c>
      <c r="AC717">
        <v>31</v>
      </c>
      <c r="AD717" t="str">
        <v>No</v>
      </c>
      <c r="AE717" t="str">
        <v>No</v>
      </c>
      <c r="AF717" t="str">
        <v>No</v>
      </c>
      <c r="AG717" t="str">
        <v>No</v>
      </c>
      <c r="AH717">
        <v>3</v>
      </c>
      <c r="AI717" t="str">
        <v>2023-12</v>
      </c>
    </row>
    <row r="718">
      <c r="A718" s="1">
        <v>45278</v>
      </c>
      <c r="B718">
        <v>20231218</v>
      </c>
      <c r="C718">
        <v>2023</v>
      </c>
      <c r="D718">
        <v>202312</v>
      </c>
      <c r="E718" t="str">
        <v>2023-12</v>
      </c>
      <c r="F718">
        <v>4</v>
      </c>
      <c r="G718" t="str">
        <v>2023-Q4</v>
      </c>
      <c r="H718">
        <v>12</v>
      </c>
      <c r="I718" t="str">
        <v>December</v>
      </c>
      <c r="J718" t="str">
        <v>Dec</v>
      </c>
      <c r="K718" t="str">
        <v>Dec 2023</v>
      </c>
      <c r="L718">
        <v>51</v>
      </c>
      <c r="M718">
        <v>51</v>
      </c>
      <c r="N718">
        <v>2023</v>
      </c>
      <c r="O718" s="1">
        <v>45277</v>
      </c>
      <c r="P718" s="1">
        <v>45283</v>
      </c>
      <c r="Q718">
        <v>18</v>
      </c>
      <c r="R718">
        <v>352</v>
      </c>
      <c r="S718">
        <v>2</v>
      </c>
      <c r="T718" t="str">
        <v>Monday</v>
      </c>
      <c r="U718" t="str">
        <v>Mon</v>
      </c>
      <c r="V718" t="str">
        <v>No</v>
      </c>
      <c r="W718" t="str">
        <v>Yes</v>
      </c>
      <c r="X718" t="str">
        <v>No</v>
      </c>
      <c r="Y718" t="str">
        <v/>
      </c>
      <c r="Z718">
        <v>2024</v>
      </c>
      <c r="AA718">
        <v>1</v>
      </c>
      <c r="AB718" t="str">
        <v>Winter</v>
      </c>
      <c r="AC718">
        <v>31</v>
      </c>
      <c r="AD718" t="str">
        <v>No</v>
      </c>
      <c r="AE718" t="str">
        <v>No</v>
      </c>
      <c r="AF718" t="str">
        <v>No</v>
      </c>
      <c r="AG718" t="str">
        <v>No</v>
      </c>
      <c r="AH718">
        <v>3</v>
      </c>
      <c r="AI718" t="str">
        <v>2023-12</v>
      </c>
    </row>
    <row r="719">
      <c r="A719" s="1">
        <v>45279</v>
      </c>
      <c r="B719">
        <v>20231219</v>
      </c>
      <c r="C719">
        <v>2023</v>
      </c>
      <c r="D719">
        <v>202312</v>
      </c>
      <c r="E719" t="str">
        <v>2023-12</v>
      </c>
      <c r="F719">
        <v>4</v>
      </c>
      <c r="G719" t="str">
        <v>2023-Q4</v>
      </c>
      <c r="H719">
        <v>12</v>
      </c>
      <c r="I719" t="str">
        <v>December</v>
      </c>
      <c r="J719" t="str">
        <v>Dec</v>
      </c>
      <c r="K719" t="str">
        <v>Dec 2023</v>
      </c>
      <c r="L719">
        <v>51</v>
      </c>
      <c r="M719">
        <v>51</v>
      </c>
      <c r="N719">
        <v>2023</v>
      </c>
      <c r="O719" s="1">
        <v>45277</v>
      </c>
      <c r="P719" s="1">
        <v>45283</v>
      </c>
      <c r="Q719">
        <v>19</v>
      </c>
      <c r="R719">
        <v>353</v>
      </c>
      <c r="S719">
        <v>3</v>
      </c>
      <c r="T719" t="str">
        <v>Tuesday</v>
      </c>
      <c r="U719" t="str">
        <v>Tue</v>
      </c>
      <c r="V719" t="str">
        <v>No</v>
      </c>
      <c r="W719" t="str">
        <v>Yes</v>
      </c>
      <c r="X719" t="str">
        <v>No</v>
      </c>
      <c r="Y719" t="str">
        <v/>
      </c>
      <c r="Z719">
        <v>2024</v>
      </c>
      <c r="AA719">
        <v>1</v>
      </c>
      <c r="AB719" t="str">
        <v>Winter</v>
      </c>
      <c r="AC719">
        <v>31</v>
      </c>
      <c r="AD719" t="str">
        <v>No</v>
      </c>
      <c r="AE719" t="str">
        <v>No</v>
      </c>
      <c r="AF719" t="str">
        <v>No</v>
      </c>
      <c r="AG719" t="str">
        <v>No</v>
      </c>
      <c r="AH719">
        <v>3</v>
      </c>
      <c r="AI719" t="str">
        <v>2023-12</v>
      </c>
    </row>
    <row r="720">
      <c r="A720" s="1">
        <v>45280</v>
      </c>
      <c r="B720">
        <v>20231220</v>
      </c>
      <c r="C720">
        <v>2023</v>
      </c>
      <c r="D720">
        <v>202312</v>
      </c>
      <c r="E720" t="str">
        <v>2023-12</v>
      </c>
      <c r="F720">
        <v>4</v>
      </c>
      <c r="G720" t="str">
        <v>2023-Q4</v>
      </c>
      <c r="H720">
        <v>12</v>
      </c>
      <c r="I720" t="str">
        <v>December</v>
      </c>
      <c r="J720" t="str">
        <v>Dec</v>
      </c>
      <c r="K720" t="str">
        <v>Dec 2023</v>
      </c>
      <c r="L720">
        <v>51</v>
      </c>
      <c r="M720">
        <v>51</v>
      </c>
      <c r="N720">
        <v>2023</v>
      </c>
      <c r="O720" s="1">
        <v>45277</v>
      </c>
      <c r="P720" s="1">
        <v>45283</v>
      </c>
      <c r="Q720">
        <v>20</v>
      </c>
      <c r="R720">
        <v>354</v>
      </c>
      <c r="S720">
        <v>4</v>
      </c>
      <c r="T720" t="str">
        <v>Wednesday</v>
      </c>
      <c r="U720" t="str">
        <v>Wed</v>
      </c>
      <c r="V720" t="str">
        <v>No</v>
      </c>
      <c r="W720" t="str">
        <v>Yes</v>
      </c>
      <c r="X720" t="str">
        <v>No</v>
      </c>
      <c r="Y720" t="str">
        <v/>
      </c>
      <c r="Z720">
        <v>2024</v>
      </c>
      <c r="AA720">
        <v>1</v>
      </c>
      <c r="AB720" t="str">
        <v>Winter</v>
      </c>
      <c r="AC720">
        <v>31</v>
      </c>
      <c r="AD720" t="str">
        <v>No</v>
      </c>
      <c r="AE720" t="str">
        <v>No</v>
      </c>
      <c r="AF720" t="str">
        <v>No</v>
      </c>
      <c r="AG720" t="str">
        <v>No</v>
      </c>
      <c r="AH720">
        <v>3</v>
      </c>
      <c r="AI720" t="str">
        <v>2023-12</v>
      </c>
    </row>
    <row r="721">
      <c r="A721" s="1">
        <v>45281</v>
      </c>
      <c r="B721">
        <v>20231221</v>
      </c>
      <c r="C721">
        <v>2023</v>
      </c>
      <c r="D721">
        <v>202312</v>
      </c>
      <c r="E721" t="str">
        <v>2023-12</v>
      </c>
      <c r="F721">
        <v>4</v>
      </c>
      <c r="G721" t="str">
        <v>2023-Q4</v>
      </c>
      <c r="H721">
        <v>12</v>
      </c>
      <c r="I721" t="str">
        <v>December</v>
      </c>
      <c r="J721" t="str">
        <v>Dec</v>
      </c>
      <c r="K721" t="str">
        <v>Dec 2023</v>
      </c>
      <c r="L721">
        <v>51</v>
      </c>
      <c r="M721">
        <v>51</v>
      </c>
      <c r="N721">
        <v>2023</v>
      </c>
      <c r="O721" s="1">
        <v>45277</v>
      </c>
      <c r="P721" s="1">
        <v>45283</v>
      </c>
      <c r="Q721">
        <v>21</v>
      </c>
      <c r="R721">
        <v>355</v>
      </c>
      <c r="S721">
        <v>5</v>
      </c>
      <c r="T721" t="str">
        <v>Thursday</v>
      </c>
      <c r="U721" t="str">
        <v>Thu</v>
      </c>
      <c r="V721" t="str">
        <v>No</v>
      </c>
      <c r="W721" t="str">
        <v>Yes</v>
      </c>
      <c r="X721" t="str">
        <v>No</v>
      </c>
      <c r="Y721" t="str">
        <v/>
      </c>
      <c r="Z721">
        <v>2024</v>
      </c>
      <c r="AA721">
        <v>1</v>
      </c>
      <c r="AB721" t="str">
        <v>Winter</v>
      </c>
      <c r="AC721">
        <v>31</v>
      </c>
      <c r="AD721" t="str">
        <v>No</v>
      </c>
      <c r="AE721" t="str">
        <v>No</v>
      </c>
      <c r="AF721" t="str">
        <v>No</v>
      </c>
      <c r="AG721" t="str">
        <v>No</v>
      </c>
      <c r="AH721">
        <v>3</v>
      </c>
      <c r="AI721" t="str">
        <v>2023-12</v>
      </c>
    </row>
    <row r="722">
      <c r="A722" s="1">
        <v>45282</v>
      </c>
      <c r="B722">
        <v>20231222</v>
      </c>
      <c r="C722">
        <v>2023</v>
      </c>
      <c r="D722">
        <v>202312</v>
      </c>
      <c r="E722" t="str">
        <v>2023-12</v>
      </c>
      <c r="F722">
        <v>4</v>
      </c>
      <c r="G722" t="str">
        <v>2023-Q4</v>
      </c>
      <c r="H722">
        <v>12</v>
      </c>
      <c r="I722" t="str">
        <v>December</v>
      </c>
      <c r="J722" t="str">
        <v>Dec</v>
      </c>
      <c r="K722" t="str">
        <v>Dec 2023</v>
      </c>
      <c r="L722">
        <v>51</v>
      </c>
      <c r="M722">
        <v>51</v>
      </c>
      <c r="N722">
        <v>2023</v>
      </c>
      <c r="O722" s="1">
        <v>45277</v>
      </c>
      <c r="P722" s="1">
        <v>45283</v>
      </c>
      <c r="Q722">
        <v>22</v>
      </c>
      <c r="R722">
        <v>356</v>
      </c>
      <c r="S722">
        <v>6</v>
      </c>
      <c r="T722" t="str">
        <v>Friday</v>
      </c>
      <c r="U722" t="str">
        <v>Fri</v>
      </c>
      <c r="V722" t="str">
        <v>No</v>
      </c>
      <c r="W722" t="str">
        <v>Yes</v>
      </c>
      <c r="X722" t="str">
        <v>No</v>
      </c>
      <c r="Y722" t="str">
        <v/>
      </c>
      <c r="Z722">
        <v>2024</v>
      </c>
      <c r="AA722">
        <v>1</v>
      </c>
      <c r="AB722" t="str">
        <v>Winter</v>
      </c>
      <c r="AC722">
        <v>31</v>
      </c>
      <c r="AD722" t="str">
        <v>No</v>
      </c>
      <c r="AE722" t="str">
        <v>No</v>
      </c>
      <c r="AF722" t="str">
        <v>No</v>
      </c>
      <c r="AG722" t="str">
        <v>No</v>
      </c>
      <c r="AH722">
        <v>4</v>
      </c>
      <c r="AI722" t="str">
        <v>2023-12</v>
      </c>
    </row>
    <row r="723">
      <c r="A723" s="1">
        <v>45283</v>
      </c>
      <c r="B723">
        <v>20231223</v>
      </c>
      <c r="C723">
        <v>2023</v>
      </c>
      <c r="D723">
        <v>202312</v>
      </c>
      <c r="E723" t="str">
        <v>2023-12</v>
      </c>
      <c r="F723">
        <v>4</v>
      </c>
      <c r="G723" t="str">
        <v>2023-Q4</v>
      </c>
      <c r="H723">
        <v>12</v>
      </c>
      <c r="I723" t="str">
        <v>December</v>
      </c>
      <c r="J723" t="str">
        <v>Dec</v>
      </c>
      <c r="K723" t="str">
        <v>Dec 2023</v>
      </c>
      <c r="L723">
        <v>51</v>
      </c>
      <c r="M723">
        <v>51</v>
      </c>
      <c r="N723">
        <v>2023</v>
      </c>
      <c r="O723" s="1">
        <v>45277</v>
      </c>
      <c r="P723" s="1">
        <v>45283</v>
      </c>
      <c r="Q723">
        <v>23</v>
      </c>
      <c r="R723">
        <v>357</v>
      </c>
      <c r="S723">
        <v>7</v>
      </c>
      <c r="T723" t="str">
        <v>Saturday</v>
      </c>
      <c r="U723" t="str">
        <v>Sat</v>
      </c>
      <c r="V723" t="str">
        <v>Yes</v>
      </c>
      <c r="W723" t="str">
        <v>No</v>
      </c>
      <c r="X723" t="str">
        <v>No</v>
      </c>
      <c r="Y723" t="str">
        <v/>
      </c>
      <c r="Z723">
        <v>2024</v>
      </c>
      <c r="AA723">
        <v>1</v>
      </c>
      <c r="AB723" t="str">
        <v>Winter</v>
      </c>
      <c r="AC723">
        <v>31</v>
      </c>
      <c r="AD723" t="str">
        <v>No</v>
      </c>
      <c r="AE723" t="str">
        <v>No</v>
      </c>
      <c r="AF723" t="str">
        <v>No</v>
      </c>
      <c r="AG723" t="str">
        <v>No</v>
      </c>
      <c r="AH723">
        <v>4</v>
      </c>
      <c r="AI723" t="str">
        <v>2023-12</v>
      </c>
    </row>
    <row r="724">
      <c r="A724" s="1">
        <v>45284</v>
      </c>
      <c r="B724">
        <v>20231224</v>
      </c>
      <c r="C724">
        <v>2023</v>
      </c>
      <c r="D724">
        <v>202312</v>
      </c>
      <c r="E724" t="str">
        <v>2023-12</v>
      </c>
      <c r="F724">
        <v>4</v>
      </c>
      <c r="G724" t="str">
        <v>2023-Q4</v>
      </c>
      <c r="H724">
        <v>12</v>
      </c>
      <c r="I724" t="str">
        <v>December</v>
      </c>
      <c r="J724" t="str">
        <v>Dec</v>
      </c>
      <c r="K724" t="str">
        <v>Dec 2023</v>
      </c>
      <c r="L724">
        <v>52</v>
      </c>
      <c r="M724">
        <v>51</v>
      </c>
      <c r="N724">
        <v>2023</v>
      </c>
      <c r="O724" s="1">
        <v>45284</v>
      </c>
      <c r="P724" s="1">
        <v>45290</v>
      </c>
      <c r="Q724">
        <v>24</v>
      </c>
      <c r="R724">
        <v>358</v>
      </c>
      <c r="S724">
        <v>1</v>
      </c>
      <c r="T724" t="str">
        <v>Sunday</v>
      </c>
      <c r="U724" t="str">
        <v>Sun</v>
      </c>
      <c r="V724" t="str">
        <v>Yes</v>
      </c>
      <c r="W724" t="str">
        <v>No</v>
      </c>
      <c r="X724" t="str">
        <v>No</v>
      </c>
      <c r="Y724" t="str">
        <v/>
      </c>
      <c r="Z724">
        <v>2024</v>
      </c>
      <c r="AA724">
        <v>1</v>
      </c>
      <c r="AB724" t="str">
        <v>Winter</v>
      </c>
      <c r="AC724">
        <v>31</v>
      </c>
      <c r="AD724" t="str">
        <v>No</v>
      </c>
      <c r="AE724" t="str">
        <v>No</v>
      </c>
      <c r="AF724" t="str">
        <v>No</v>
      </c>
      <c r="AG724" t="str">
        <v>No</v>
      </c>
      <c r="AH724">
        <v>4</v>
      </c>
      <c r="AI724" t="str">
        <v>2023-12</v>
      </c>
    </row>
    <row r="725">
      <c r="A725" s="1">
        <v>45285</v>
      </c>
      <c r="B725">
        <v>20231225</v>
      </c>
      <c r="C725">
        <v>2023</v>
      </c>
      <c r="D725">
        <v>202312</v>
      </c>
      <c r="E725" t="str">
        <v>2023-12</v>
      </c>
      <c r="F725">
        <v>4</v>
      </c>
      <c r="G725" t="str">
        <v>2023-Q4</v>
      </c>
      <c r="H725">
        <v>12</v>
      </c>
      <c r="I725" t="str">
        <v>December</v>
      </c>
      <c r="J725" t="str">
        <v>Dec</v>
      </c>
      <c r="K725" t="str">
        <v>Dec 2023</v>
      </c>
      <c r="L725">
        <v>52</v>
      </c>
      <c r="M725">
        <v>52</v>
      </c>
      <c r="N725">
        <v>2023</v>
      </c>
      <c r="O725" s="1">
        <v>45284</v>
      </c>
      <c r="P725" s="1">
        <v>45290</v>
      </c>
      <c r="Q725">
        <v>25</v>
      </c>
      <c r="R725">
        <v>359</v>
      </c>
      <c r="S725">
        <v>2</v>
      </c>
      <c r="T725" t="str">
        <v>Monday</v>
      </c>
      <c r="U725" t="str">
        <v>Mon</v>
      </c>
      <c r="V725" t="str">
        <v>No</v>
      </c>
      <c r="W725" t="str">
        <v>Yes</v>
      </c>
      <c r="X725" t="str">
        <v>Yes</v>
      </c>
      <c r="Y725" t="str">
        <v>Christmas Day</v>
      </c>
      <c r="Z725">
        <v>2024</v>
      </c>
      <c r="AA725">
        <v>1</v>
      </c>
      <c r="AB725" t="str">
        <v>Winter</v>
      </c>
      <c r="AC725">
        <v>31</v>
      </c>
      <c r="AD725" t="str">
        <v>No</v>
      </c>
      <c r="AE725" t="str">
        <v>No</v>
      </c>
      <c r="AF725" t="str">
        <v>No</v>
      </c>
      <c r="AG725" t="str">
        <v>No</v>
      </c>
      <c r="AH725">
        <v>4</v>
      </c>
      <c r="AI725" t="str">
        <v>2023-12</v>
      </c>
    </row>
    <row r="726">
      <c r="A726" s="1">
        <v>45286</v>
      </c>
      <c r="B726">
        <v>20231226</v>
      </c>
      <c r="C726">
        <v>2023</v>
      </c>
      <c r="D726">
        <v>202312</v>
      </c>
      <c r="E726" t="str">
        <v>2023-12</v>
      </c>
      <c r="F726">
        <v>4</v>
      </c>
      <c r="G726" t="str">
        <v>2023-Q4</v>
      </c>
      <c r="H726">
        <v>12</v>
      </c>
      <c r="I726" t="str">
        <v>December</v>
      </c>
      <c r="J726" t="str">
        <v>Dec</v>
      </c>
      <c r="K726" t="str">
        <v>Dec 2023</v>
      </c>
      <c r="L726">
        <v>52</v>
      </c>
      <c r="M726">
        <v>52</v>
      </c>
      <c r="N726">
        <v>2023</v>
      </c>
      <c r="O726" s="1">
        <v>45284</v>
      </c>
      <c r="P726" s="1">
        <v>45290</v>
      </c>
      <c r="Q726">
        <v>26</v>
      </c>
      <c r="R726">
        <v>360</v>
      </c>
      <c r="S726">
        <v>3</v>
      </c>
      <c r="T726" t="str">
        <v>Tuesday</v>
      </c>
      <c r="U726" t="str">
        <v>Tue</v>
      </c>
      <c r="V726" t="str">
        <v>No</v>
      </c>
      <c r="W726" t="str">
        <v>Yes</v>
      </c>
      <c r="X726" t="str">
        <v>No</v>
      </c>
      <c r="Y726" t="str">
        <v/>
      </c>
      <c r="Z726">
        <v>2024</v>
      </c>
      <c r="AA726">
        <v>1</v>
      </c>
      <c r="AB726" t="str">
        <v>Winter</v>
      </c>
      <c r="AC726">
        <v>31</v>
      </c>
      <c r="AD726" t="str">
        <v>No</v>
      </c>
      <c r="AE726" t="str">
        <v>No</v>
      </c>
      <c r="AF726" t="str">
        <v>No</v>
      </c>
      <c r="AG726" t="str">
        <v>No</v>
      </c>
      <c r="AH726">
        <v>4</v>
      </c>
      <c r="AI726" t="str">
        <v>2023-12</v>
      </c>
    </row>
    <row r="727">
      <c r="A727" s="1">
        <v>45287</v>
      </c>
      <c r="B727">
        <v>20231227</v>
      </c>
      <c r="C727">
        <v>2023</v>
      </c>
      <c r="D727">
        <v>202312</v>
      </c>
      <c r="E727" t="str">
        <v>2023-12</v>
      </c>
      <c r="F727">
        <v>4</v>
      </c>
      <c r="G727" t="str">
        <v>2023-Q4</v>
      </c>
      <c r="H727">
        <v>12</v>
      </c>
      <c r="I727" t="str">
        <v>December</v>
      </c>
      <c r="J727" t="str">
        <v>Dec</v>
      </c>
      <c r="K727" t="str">
        <v>Dec 2023</v>
      </c>
      <c r="L727">
        <v>52</v>
      </c>
      <c r="M727">
        <v>52</v>
      </c>
      <c r="N727">
        <v>2023</v>
      </c>
      <c r="O727" s="1">
        <v>45284</v>
      </c>
      <c r="P727" s="1">
        <v>45290</v>
      </c>
      <c r="Q727">
        <v>27</v>
      </c>
      <c r="R727">
        <v>361</v>
      </c>
      <c r="S727">
        <v>4</v>
      </c>
      <c r="T727" t="str">
        <v>Wednesday</v>
      </c>
      <c r="U727" t="str">
        <v>Wed</v>
      </c>
      <c r="V727" t="str">
        <v>No</v>
      </c>
      <c r="W727" t="str">
        <v>Yes</v>
      </c>
      <c r="X727" t="str">
        <v>No</v>
      </c>
      <c r="Y727" t="str">
        <v/>
      </c>
      <c r="Z727">
        <v>2024</v>
      </c>
      <c r="AA727">
        <v>1</v>
      </c>
      <c r="AB727" t="str">
        <v>Winter</v>
      </c>
      <c r="AC727">
        <v>31</v>
      </c>
      <c r="AD727" t="str">
        <v>No</v>
      </c>
      <c r="AE727" t="str">
        <v>No</v>
      </c>
      <c r="AF727" t="str">
        <v>No</v>
      </c>
      <c r="AG727" t="str">
        <v>No</v>
      </c>
      <c r="AH727">
        <v>4</v>
      </c>
      <c r="AI727" t="str">
        <v>2023-12</v>
      </c>
    </row>
    <row r="728">
      <c r="A728" s="1">
        <v>45288</v>
      </c>
      <c r="B728">
        <v>20231228</v>
      </c>
      <c r="C728">
        <v>2023</v>
      </c>
      <c r="D728">
        <v>202312</v>
      </c>
      <c r="E728" t="str">
        <v>2023-12</v>
      </c>
      <c r="F728">
        <v>4</v>
      </c>
      <c r="G728" t="str">
        <v>2023-Q4</v>
      </c>
      <c r="H728">
        <v>12</v>
      </c>
      <c r="I728" t="str">
        <v>December</v>
      </c>
      <c r="J728" t="str">
        <v>Dec</v>
      </c>
      <c r="K728" t="str">
        <v>Dec 2023</v>
      </c>
      <c r="L728">
        <v>52</v>
      </c>
      <c r="M728">
        <v>52</v>
      </c>
      <c r="N728">
        <v>2023</v>
      </c>
      <c r="O728" s="1">
        <v>45284</v>
      </c>
      <c r="P728" s="1">
        <v>45290</v>
      </c>
      <c r="Q728">
        <v>28</v>
      </c>
      <c r="R728">
        <v>362</v>
      </c>
      <c r="S728">
        <v>5</v>
      </c>
      <c r="T728" t="str">
        <v>Thursday</v>
      </c>
      <c r="U728" t="str">
        <v>Thu</v>
      </c>
      <c r="V728" t="str">
        <v>No</v>
      </c>
      <c r="W728" t="str">
        <v>Yes</v>
      </c>
      <c r="X728" t="str">
        <v>No</v>
      </c>
      <c r="Y728" t="str">
        <v/>
      </c>
      <c r="Z728">
        <v>2024</v>
      </c>
      <c r="AA728">
        <v>1</v>
      </c>
      <c r="AB728" t="str">
        <v>Winter</v>
      </c>
      <c r="AC728">
        <v>31</v>
      </c>
      <c r="AD728" t="str">
        <v>No</v>
      </c>
      <c r="AE728" t="str">
        <v>No</v>
      </c>
      <c r="AF728" t="str">
        <v>No</v>
      </c>
      <c r="AG728" t="str">
        <v>No</v>
      </c>
      <c r="AH728">
        <v>4</v>
      </c>
      <c r="AI728" t="str">
        <v>2023-12</v>
      </c>
    </row>
    <row r="729">
      <c r="A729" s="1">
        <v>45289</v>
      </c>
      <c r="B729">
        <v>20231229</v>
      </c>
      <c r="C729">
        <v>2023</v>
      </c>
      <c r="D729">
        <v>202312</v>
      </c>
      <c r="E729" t="str">
        <v>2023-12</v>
      </c>
      <c r="F729">
        <v>4</v>
      </c>
      <c r="G729" t="str">
        <v>2023-Q4</v>
      </c>
      <c r="H729">
        <v>12</v>
      </c>
      <c r="I729" t="str">
        <v>December</v>
      </c>
      <c r="J729" t="str">
        <v>Dec</v>
      </c>
      <c r="K729" t="str">
        <v>Dec 2023</v>
      </c>
      <c r="L729">
        <v>52</v>
      </c>
      <c r="M729">
        <v>52</v>
      </c>
      <c r="N729">
        <v>2023</v>
      </c>
      <c r="O729" s="1">
        <v>45284</v>
      </c>
      <c r="P729" s="1">
        <v>45290</v>
      </c>
      <c r="Q729">
        <v>29</v>
      </c>
      <c r="R729">
        <v>363</v>
      </c>
      <c r="S729">
        <v>6</v>
      </c>
      <c r="T729" t="str">
        <v>Friday</v>
      </c>
      <c r="U729" t="str">
        <v>Fri</v>
      </c>
      <c r="V729" t="str">
        <v>No</v>
      </c>
      <c r="W729" t="str">
        <v>Yes</v>
      </c>
      <c r="X729" t="str">
        <v>No</v>
      </c>
      <c r="Y729" t="str">
        <v/>
      </c>
      <c r="Z729">
        <v>2024</v>
      </c>
      <c r="AA729">
        <v>1</v>
      </c>
      <c r="AB729" t="str">
        <v>Winter</v>
      </c>
      <c r="AC729">
        <v>31</v>
      </c>
      <c r="AD729" t="str">
        <v>No</v>
      </c>
      <c r="AE729" t="str">
        <v>No</v>
      </c>
      <c r="AF729" t="str">
        <v>No</v>
      </c>
      <c r="AG729" t="str">
        <v>No</v>
      </c>
      <c r="AH729">
        <v>5</v>
      </c>
      <c r="AI729" t="str">
        <v>2023-12</v>
      </c>
    </row>
    <row r="730">
      <c r="A730" s="1">
        <v>45290</v>
      </c>
      <c r="B730">
        <v>20231230</v>
      </c>
      <c r="C730">
        <v>2023</v>
      </c>
      <c r="D730">
        <v>202312</v>
      </c>
      <c r="E730" t="str">
        <v>2023-12</v>
      </c>
      <c r="F730">
        <v>4</v>
      </c>
      <c r="G730" t="str">
        <v>2023-Q4</v>
      </c>
      <c r="H730">
        <v>12</v>
      </c>
      <c r="I730" t="str">
        <v>December</v>
      </c>
      <c r="J730" t="str">
        <v>Dec</v>
      </c>
      <c r="K730" t="str">
        <v>Dec 2023</v>
      </c>
      <c r="L730">
        <v>52</v>
      </c>
      <c r="M730">
        <v>52</v>
      </c>
      <c r="N730">
        <v>2023</v>
      </c>
      <c r="O730" s="1">
        <v>45284</v>
      </c>
      <c r="P730" s="1">
        <v>45290</v>
      </c>
      <c r="Q730">
        <v>30</v>
      </c>
      <c r="R730">
        <v>364</v>
      </c>
      <c r="S730">
        <v>7</v>
      </c>
      <c r="T730" t="str">
        <v>Saturday</v>
      </c>
      <c r="U730" t="str">
        <v>Sat</v>
      </c>
      <c r="V730" t="str">
        <v>Yes</v>
      </c>
      <c r="W730" t="str">
        <v>No</v>
      </c>
      <c r="X730" t="str">
        <v>No</v>
      </c>
      <c r="Y730" t="str">
        <v/>
      </c>
      <c r="Z730">
        <v>2024</v>
      </c>
      <c r="AA730">
        <v>1</v>
      </c>
      <c r="AB730" t="str">
        <v>Winter</v>
      </c>
      <c r="AC730">
        <v>31</v>
      </c>
      <c r="AD730" t="str">
        <v>No</v>
      </c>
      <c r="AE730" t="str">
        <v>No</v>
      </c>
      <c r="AF730" t="str">
        <v>No</v>
      </c>
      <c r="AG730" t="str">
        <v>No</v>
      </c>
      <c r="AH730">
        <v>5</v>
      </c>
      <c r="AI730" t="str">
        <v>2023-12</v>
      </c>
    </row>
    <row r="731">
      <c r="A731" s="1">
        <v>45291</v>
      </c>
      <c r="B731">
        <v>20231231</v>
      </c>
      <c r="C731">
        <v>2023</v>
      </c>
      <c r="D731">
        <v>202312</v>
      </c>
      <c r="E731" t="str">
        <v>2023-12</v>
      </c>
      <c r="F731">
        <v>4</v>
      </c>
      <c r="G731" t="str">
        <v>2023-Q4</v>
      </c>
      <c r="H731">
        <v>12</v>
      </c>
      <c r="I731" t="str">
        <v>December</v>
      </c>
      <c r="J731" t="str">
        <v>Dec</v>
      </c>
      <c r="K731" t="str">
        <v>Dec 2023</v>
      </c>
      <c r="L731">
        <v>53</v>
      </c>
      <c r="M731">
        <v>52</v>
      </c>
      <c r="N731">
        <v>2023</v>
      </c>
      <c r="O731" s="1">
        <v>45291</v>
      </c>
      <c r="P731" s="1">
        <v>45297</v>
      </c>
      <c r="Q731">
        <v>31</v>
      </c>
      <c r="R731">
        <v>365</v>
      </c>
      <c r="S731">
        <v>1</v>
      </c>
      <c r="T731" t="str">
        <v>Sunday</v>
      </c>
      <c r="U731" t="str">
        <v>Sun</v>
      </c>
      <c r="V731" t="str">
        <v>Yes</v>
      </c>
      <c r="W731" t="str">
        <v>No</v>
      </c>
      <c r="X731" t="str">
        <v>No</v>
      </c>
      <c r="Y731" t="str">
        <v/>
      </c>
      <c r="Z731">
        <v>2024</v>
      </c>
      <c r="AA731">
        <v>1</v>
      </c>
      <c r="AB731" t="str">
        <v>Winter</v>
      </c>
      <c r="AC731">
        <v>31</v>
      </c>
      <c r="AD731" t="str">
        <v>No</v>
      </c>
      <c r="AE731" t="str">
        <v>Yes</v>
      </c>
      <c r="AF731" t="str">
        <v>Yes</v>
      </c>
      <c r="AG731" t="str">
        <v>Yes</v>
      </c>
      <c r="AH731">
        <v>5</v>
      </c>
      <c r="AI731" t="str">
        <v>2023-12</v>
      </c>
    </row>
    <row r="732">
      <c r="A732" s="1">
        <v>45292</v>
      </c>
      <c r="B732">
        <v>20240101</v>
      </c>
      <c r="C732">
        <v>2024</v>
      </c>
      <c r="D732">
        <v>202401</v>
      </c>
      <c r="E732" t="str">
        <v>2024-01</v>
      </c>
      <c r="F732">
        <v>1</v>
      </c>
      <c r="G732" t="str">
        <v>2024-Q1</v>
      </c>
      <c r="H732">
        <v>1</v>
      </c>
      <c r="I732" t="str">
        <v>January</v>
      </c>
      <c r="J732" t="str">
        <v>Jan</v>
      </c>
      <c r="K732" t="str">
        <v>Jan 2024</v>
      </c>
      <c r="L732">
        <v>1</v>
      </c>
      <c r="M732">
        <v>1</v>
      </c>
      <c r="N732">
        <v>2024</v>
      </c>
      <c r="O732" s="1">
        <v>45291</v>
      </c>
      <c r="P732" s="1">
        <v>45297</v>
      </c>
      <c r="Q732">
        <v>1</v>
      </c>
      <c r="R732">
        <v>1</v>
      </c>
      <c r="S732">
        <v>2</v>
      </c>
      <c r="T732" t="str">
        <v>Monday</v>
      </c>
      <c r="U732" t="str">
        <v>Mon</v>
      </c>
      <c r="V732" t="str">
        <v>No</v>
      </c>
      <c r="W732" t="str">
        <v>Yes</v>
      </c>
      <c r="X732" t="str">
        <v>Yes</v>
      </c>
      <c r="Y732" t="str">
        <v>New Year's Day</v>
      </c>
      <c r="Z732">
        <v>2024</v>
      </c>
      <c r="AA732">
        <v>2</v>
      </c>
      <c r="AB732" t="str">
        <v>Winter</v>
      </c>
      <c r="AC732">
        <v>31</v>
      </c>
      <c r="AD732" t="str">
        <v>Yes</v>
      </c>
      <c r="AE732" t="str">
        <v>No</v>
      </c>
      <c r="AF732" t="str">
        <v>No</v>
      </c>
      <c r="AG732" t="str">
        <v>No</v>
      </c>
      <c r="AH732">
        <v>1</v>
      </c>
      <c r="AI732" t="str">
        <v>2024-01</v>
      </c>
    </row>
    <row r="733">
      <c r="A733" s="1">
        <v>45293</v>
      </c>
      <c r="B733">
        <v>20240102</v>
      </c>
      <c r="C733">
        <v>2024</v>
      </c>
      <c r="D733">
        <v>202401</v>
      </c>
      <c r="E733" t="str">
        <v>2024-01</v>
      </c>
      <c r="F733">
        <v>1</v>
      </c>
      <c r="G733" t="str">
        <v>2024-Q1</v>
      </c>
      <c r="H733">
        <v>1</v>
      </c>
      <c r="I733" t="str">
        <v>January</v>
      </c>
      <c r="J733" t="str">
        <v>Jan</v>
      </c>
      <c r="K733" t="str">
        <v>Jan 2024</v>
      </c>
      <c r="L733">
        <v>1</v>
      </c>
      <c r="M733">
        <v>1</v>
      </c>
      <c r="N733">
        <v>2024</v>
      </c>
      <c r="O733" s="1">
        <v>45291</v>
      </c>
      <c r="P733" s="1">
        <v>45297</v>
      </c>
      <c r="Q733">
        <v>2</v>
      </c>
      <c r="R733">
        <v>2</v>
      </c>
      <c r="S733">
        <v>3</v>
      </c>
      <c r="T733" t="str">
        <v>Tuesday</v>
      </c>
      <c r="U733" t="str">
        <v>Tue</v>
      </c>
      <c r="V733" t="str">
        <v>No</v>
      </c>
      <c r="W733" t="str">
        <v>Yes</v>
      </c>
      <c r="X733" t="str">
        <v>No</v>
      </c>
      <c r="Y733" t="str">
        <v/>
      </c>
      <c r="Z733">
        <v>2024</v>
      </c>
      <c r="AA733">
        <v>2</v>
      </c>
      <c r="AB733" t="str">
        <v>Winter</v>
      </c>
      <c r="AC733">
        <v>31</v>
      </c>
      <c r="AD733" t="str">
        <v>No</v>
      </c>
      <c r="AE733" t="str">
        <v>No</v>
      </c>
      <c r="AF733" t="str">
        <v>No</v>
      </c>
      <c r="AG733" t="str">
        <v>No</v>
      </c>
      <c r="AH733">
        <v>1</v>
      </c>
      <c r="AI733" t="str">
        <v>2024-01</v>
      </c>
    </row>
    <row r="734">
      <c r="A734" s="1">
        <v>45294</v>
      </c>
      <c r="B734">
        <v>20240103</v>
      </c>
      <c r="C734">
        <v>2024</v>
      </c>
      <c r="D734">
        <v>202401</v>
      </c>
      <c r="E734" t="str">
        <v>2024-01</v>
      </c>
      <c r="F734">
        <v>1</v>
      </c>
      <c r="G734" t="str">
        <v>2024-Q1</v>
      </c>
      <c r="H734">
        <v>1</v>
      </c>
      <c r="I734" t="str">
        <v>January</v>
      </c>
      <c r="J734" t="str">
        <v>Jan</v>
      </c>
      <c r="K734" t="str">
        <v>Jan 2024</v>
      </c>
      <c r="L734">
        <v>1</v>
      </c>
      <c r="M734">
        <v>1</v>
      </c>
      <c r="N734">
        <v>2024</v>
      </c>
      <c r="O734" s="1">
        <v>45291</v>
      </c>
      <c r="P734" s="1">
        <v>45297</v>
      </c>
      <c r="Q734">
        <v>3</v>
      </c>
      <c r="R734">
        <v>3</v>
      </c>
      <c r="S734">
        <v>4</v>
      </c>
      <c r="T734" t="str">
        <v>Wednesday</v>
      </c>
      <c r="U734" t="str">
        <v>Wed</v>
      </c>
      <c r="V734" t="str">
        <v>No</v>
      </c>
      <c r="W734" t="str">
        <v>Yes</v>
      </c>
      <c r="X734" t="str">
        <v>No</v>
      </c>
      <c r="Y734" t="str">
        <v/>
      </c>
      <c r="Z734">
        <v>2024</v>
      </c>
      <c r="AA734">
        <v>2</v>
      </c>
      <c r="AB734" t="str">
        <v>Winter</v>
      </c>
      <c r="AC734">
        <v>31</v>
      </c>
      <c r="AD734" t="str">
        <v>No</v>
      </c>
      <c r="AE734" t="str">
        <v>No</v>
      </c>
      <c r="AF734" t="str">
        <v>No</v>
      </c>
      <c r="AG734" t="str">
        <v>No</v>
      </c>
      <c r="AH734">
        <v>1</v>
      </c>
      <c r="AI734" t="str">
        <v>2024-01</v>
      </c>
    </row>
    <row r="735">
      <c r="A735" s="1">
        <v>45295</v>
      </c>
      <c r="B735">
        <v>20240104</v>
      </c>
      <c r="C735">
        <v>2024</v>
      </c>
      <c r="D735">
        <v>202401</v>
      </c>
      <c r="E735" t="str">
        <v>2024-01</v>
      </c>
      <c r="F735">
        <v>1</v>
      </c>
      <c r="G735" t="str">
        <v>2024-Q1</v>
      </c>
      <c r="H735">
        <v>1</v>
      </c>
      <c r="I735" t="str">
        <v>January</v>
      </c>
      <c r="J735" t="str">
        <v>Jan</v>
      </c>
      <c r="K735" t="str">
        <v>Jan 2024</v>
      </c>
      <c r="L735">
        <v>1</v>
      </c>
      <c r="M735">
        <v>1</v>
      </c>
      <c r="N735">
        <v>2024</v>
      </c>
      <c r="O735" s="1">
        <v>45291</v>
      </c>
      <c r="P735" s="1">
        <v>45297</v>
      </c>
      <c r="Q735">
        <v>4</v>
      </c>
      <c r="R735">
        <v>4</v>
      </c>
      <c r="S735">
        <v>5</v>
      </c>
      <c r="T735" t="str">
        <v>Thursday</v>
      </c>
      <c r="U735" t="str">
        <v>Thu</v>
      </c>
      <c r="V735" t="str">
        <v>No</v>
      </c>
      <c r="W735" t="str">
        <v>Yes</v>
      </c>
      <c r="X735" t="str">
        <v>No</v>
      </c>
      <c r="Y735" t="str">
        <v/>
      </c>
      <c r="Z735">
        <v>2024</v>
      </c>
      <c r="AA735">
        <v>2</v>
      </c>
      <c r="AB735" t="str">
        <v>Winter</v>
      </c>
      <c r="AC735">
        <v>31</v>
      </c>
      <c r="AD735" t="str">
        <v>No</v>
      </c>
      <c r="AE735" t="str">
        <v>No</v>
      </c>
      <c r="AF735" t="str">
        <v>No</v>
      </c>
      <c r="AG735" t="str">
        <v>No</v>
      </c>
      <c r="AH735">
        <v>1</v>
      </c>
      <c r="AI735" t="str">
        <v>2024-01</v>
      </c>
    </row>
    <row r="736">
      <c r="A736" s="1">
        <v>45296</v>
      </c>
      <c r="B736">
        <v>20240105</v>
      </c>
      <c r="C736">
        <v>2024</v>
      </c>
      <c r="D736">
        <v>202401</v>
      </c>
      <c r="E736" t="str">
        <v>2024-01</v>
      </c>
      <c r="F736">
        <v>1</v>
      </c>
      <c r="G736" t="str">
        <v>2024-Q1</v>
      </c>
      <c r="H736">
        <v>1</v>
      </c>
      <c r="I736" t="str">
        <v>January</v>
      </c>
      <c r="J736" t="str">
        <v>Jan</v>
      </c>
      <c r="K736" t="str">
        <v>Jan 2024</v>
      </c>
      <c r="L736">
        <v>1</v>
      </c>
      <c r="M736">
        <v>1</v>
      </c>
      <c r="N736">
        <v>2024</v>
      </c>
      <c r="O736" s="1">
        <v>45291</v>
      </c>
      <c r="P736" s="1">
        <v>45297</v>
      </c>
      <c r="Q736">
        <v>5</v>
      </c>
      <c r="R736">
        <v>5</v>
      </c>
      <c r="S736">
        <v>6</v>
      </c>
      <c r="T736" t="str">
        <v>Friday</v>
      </c>
      <c r="U736" t="str">
        <v>Fri</v>
      </c>
      <c r="V736" t="str">
        <v>No</v>
      </c>
      <c r="W736" t="str">
        <v>Yes</v>
      </c>
      <c r="X736" t="str">
        <v>No</v>
      </c>
      <c r="Y736" t="str">
        <v/>
      </c>
      <c r="Z736">
        <v>2024</v>
      </c>
      <c r="AA736">
        <v>2</v>
      </c>
      <c r="AB736" t="str">
        <v>Winter</v>
      </c>
      <c r="AC736">
        <v>31</v>
      </c>
      <c r="AD736" t="str">
        <v>No</v>
      </c>
      <c r="AE736" t="str">
        <v>No</v>
      </c>
      <c r="AF736" t="str">
        <v>No</v>
      </c>
      <c r="AG736" t="str">
        <v>No</v>
      </c>
      <c r="AH736">
        <v>1</v>
      </c>
      <c r="AI736" t="str">
        <v>2024-01</v>
      </c>
    </row>
    <row r="737">
      <c r="A737" s="1">
        <v>45297</v>
      </c>
      <c r="B737">
        <v>20240106</v>
      </c>
      <c r="C737">
        <v>2024</v>
      </c>
      <c r="D737">
        <v>202401</v>
      </c>
      <c r="E737" t="str">
        <v>2024-01</v>
      </c>
      <c r="F737">
        <v>1</v>
      </c>
      <c r="G737" t="str">
        <v>2024-Q1</v>
      </c>
      <c r="H737">
        <v>1</v>
      </c>
      <c r="I737" t="str">
        <v>January</v>
      </c>
      <c r="J737" t="str">
        <v>Jan</v>
      </c>
      <c r="K737" t="str">
        <v>Jan 2024</v>
      </c>
      <c r="L737">
        <v>1</v>
      </c>
      <c r="M737">
        <v>1</v>
      </c>
      <c r="N737">
        <v>2024</v>
      </c>
      <c r="O737" s="1">
        <v>45291</v>
      </c>
      <c r="P737" s="1">
        <v>45297</v>
      </c>
      <c r="Q737">
        <v>6</v>
      </c>
      <c r="R737">
        <v>6</v>
      </c>
      <c r="S737">
        <v>7</v>
      </c>
      <c r="T737" t="str">
        <v>Saturday</v>
      </c>
      <c r="U737" t="str">
        <v>Sat</v>
      </c>
      <c r="V737" t="str">
        <v>Yes</v>
      </c>
      <c r="W737" t="str">
        <v>No</v>
      </c>
      <c r="X737" t="str">
        <v>No</v>
      </c>
      <c r="Y737" t="str">
        <v/>
      </c>
      <c r="Z737">
        <v>2024</v>
      </c>
      <c r="AA737">
        <v>2</v>
      </c>
      <c r="AB737" t="str">
        <v>Winter</v>
      </c>
      <c r="AC737">
        <v>31</v>
      </c>
      <c r="AD737" t="str">
        <v>No</v>
      </c>
      <c r="AE737" t="str">
        <v>No</v>
      </c>
      <c r="AF737" t="str">
        <v>No</v>
      </c>
      <c r="AG737" t="str">
        <v>No</v>
      </c>
      <c r="AH737">
        <v>1</v>
      </c>
      <c r="AI737" t="str">
        <v>2024-01</v>
      </c>
    </row>
    <row r="738">
      <c r="A738" s="1">
        <v>45298</v>
      </c>
      <c r="B738">
        <v>20240107</v>
      </c>
      <c r="C738">
        <v>2024</v>
      </c>
      <c r="D738">
        <v>202401</v>
      </c>
      <c r="E738" t="str">
        <v>2024-01</v>
      </c>
      <c r="F738">
        <v>1</v>
      </c>
      <c r="G738" t="str">
        <v>2024-Q1</v>
      </c>
      <c r="H738">
        <v>1</v>
      </c>
      <c r="I738" t="str">
        <v>January</v>
      </c>
      <c r="J738" t="str">
        <v>Jan</v>
      </c>
      <c r="K738" t="str">
        <v>Jan 2024</v>
      </c>
      <c r="L738">
        <v>2</v>
      </c>
      <c r="M738">
        <v>1</v>
      </c>
      <c r="N738">
        <v>2024</v>
      </c>
      <c r="O738" s="1">
        <v>45298</v>
      </c>
      <c r="P738" s="1">
        <v>45304</v>
      </c>
      <c r="Q738">
        <v>7</v>
      </c>
      <c r="R738">
        <v>7</v>
      </c>
      <c r="S738">
        <v>1</v>
      </c>
      <c r="T738" t="str">
        <v>Sunday</v>
      </c>
      <c r="U738" t="str">
        <v>Sun</v>
      </c>
      <c r="V738" t="str">
        <v>Yes</v>
      </c>
      <c r="W738" t="str">
        <v>No</v>
      </c>
      <c r="X738" t="str">
        <v>No</v>
      </c>
      <c r="Y738" t="str">
        <v/>
      </c>
      <c r="Z738">
        <v>2024</v>
      </c>
      <c r="AA738">
        <v>2</v>
      </c>
      <c r="AB738" t="str">
        <v>Winter</v>
      </c>
      <c r="AC738">
        <v>31</v>
      </c>
      <c r="AD738" t="str">
        <v>No</v>
      </c>
      <c r="AE738" t="str">
        <v>No</v>
      </c>
      <c r="AF738" t="str">
        <v>No</v>
      </c>
      <c r="AG738" t="str">
        <v>No</v>
      </c>
      <c r="AH738">
        <v>1</v>
      </c>
      <c r="AI738" t="str">
        <v>2024-01</v>
      </c>
    </row>
    <row r="739">
      <c r="A739" s="1">
        <v>45299</v>
      </c>
      <c r="B739">
        <v>20240108</v>
      </c>
      <c r="C739">
        <v>2024</v>
      </c>
      <c r="D739">
        <v>202401</v>
      </c>
      <c r="E739" t="str">
        <v>2024-01</v>
      </c>
      <c r="F739">
        <v>1</v>
      </c>
      <c r="G739" t="str">
        <v>2024-Q1</v>
      </c>
      <c r="H739">
        <v>1</v>
      </c>
      <c r="I739" t="str">
        <v>January</v>
      </c>
      <c r="J739" t="str">
        <v>Jan</v>
      </c>
      <c r="K739" t="str">
        <v>Jan 2024</v>
      </c>
      <c r="L739">
        <v>2</v>
      </c>
      <c r="M739">
        <v>2</v>
      </c>
      <c r="N739">
        <v>2024</v>
      </c>
      <c r="O739" s="1">
        <v>45298</v>
      </c>
      <c r="P739" s="1">
        <v>45304</v>
      </c>
      <c r="Q739">
        <v>8</v>
      </c>
      <c r="R739">
        <v>8</v>
      </c>
      <c r="S739">
        <v>2</v>
      </c>
      <c r="T739" t="str">
        <v>Monday</v>
      </c>
      <c r="U739" t="str">
        <v>Mon</v>
      </c>
      <c r="V739" t="str">
        <v>No</v>
      </c>
      <c r="W739" t="str">
        <v>Yes</v>
      </c>
      <c r="X739" t="str">
        <v>No</v>
      </c>
      <c r="Y739" t="str">
        <v/>
      </c>
      <c r="Z739">
        <v>2024</v>
      </c>
      <c r="AA739">
        <v>2</v>
      </c>
      <c r="AB739" t="str">
        <v>Winter</v>
      </c>
      <c r="AC739">
        <v>31</v>
      </c>
      <c r="AD739" t="str">
        <v>No</v>
      </c>
      <c r="AE739" t="str">
        <v>No</v>
      </c>
      <c r="AF739" t="str">
        <v>No</v>
      </c>
      <c r="AG739" t="str">
        <v>No</v>
      </c>
      <c r="AH739">
        <v>2</v>
      </c>
      <c r="AI739" t="str">
        <v>2024-01</v>
      </c>
    </row>
    <row r="740">
      <c r="A740" s="1">
        <v>45300</v>
      </c>
      <c r="B740">
        <v>20240109</v>
      </c>
      <c r="C740">
        <v>2024</v>
      </c>
      <c r="D740">
        <v>202401</v>
      </c>
      <c r="E740" t="str">
        <v>2024-01</v>
      </c>
      <c r="F740">
        <v>1</v>
      </c>
      <c r="G740" t="str">
        <v>2024-Q1</v>
      </c>
      <c r="H740">
        <v>1</v>
      </c>
      <c r="I740" t="str">
        <v>January</v>
      </c>
      <c r="J740" t="str">
        <v>Jan</v>
      </c>
      <c r="K740" t="str">
        <v>Jan 2024</v>
      </c>
      <c r="L740">
        <v>2</v>
      </c>
      <c r="M740">
        <v>2</v>
      </c>
      <c r="N740">
        <v>2024</v>
      </c>
      <c r="O740" s="1">
        <v>45298</v>
      </c>
      <c r="P740" s="1">
        <v>45304</v>
      </c>
      <c r="Q740">
        <v>9</v>
      </c>
      <c r="R740">
        <v>9</v>
      </c>
      <c r="S740">
        <v>3</v>
      </c>
      <c r="T740" t="str">
        <v>Tuesday</v>
      </c>
      <c r="U740" t="str">
        <v>Tue</v>
      </c>
      <c r="V740" t="str">
        <v>No</v>
      </c>
      <c r="W740" t="str">
        <v>Yes</v>
      </c>
      <c r="X740" t="str">
        <v>No</v>
      </c>
      <c r="Y740" t="str">
        <v/>
      </c>
      <c r="Z740">
        <v>2024</v>
      </c>
      <c r="AA740">
        <v>2</v>
      </c>
      <c r="AB740" t="str">
        <v>Winter</v>
      </c>
      <c r="AC740">
        <v>31</v>
      </c>
      <c r="AD740" t="str">
        <v>No</v>
      </c>
      <c r="AE740" t="str">
        <v>No</v>
      </c>
      <c r="AF740" t="str">
        <v>No</v>
      </c>
      <c r="AG740" t="str">
        <v>No</v>
      </c>
      <c r="AH740">
        <v>2</v>
      </c>
      <c r="AI740" t="str">
        <v>2024-01</v>
      </c>
    </row>
    <row r="741">
      <c r="A741" s="1">
        <v>45301</v>
      </c>
      <c r="B741">
        <v>20240110</v>
      </c>
      <c r="C741">
        <v>2024</v>
      </c>
      <c r="D741">
        <v>202401</v>
      </c>
      <c r="E741" t="str">
        <v>2024-01</v>
      </c>
      <c r="F741">
        <v>1</v>
      </c>
      <c r="G741" t="str">
        <v>2024-Q1</v>
      </c>
      <c r="H741">
        <v>1</v>
      </c>
      <c r="I741" t="str">
        <v>January</v>
      </c>
      <c r="J741" t="str">
        <v>Jan</v>
      </c>
      <c r="K741" t="str">
        <v>Jan 2024</v>
      </c>
      <c r="L741">
        <v>2</v>
      </c>
      <c r="M741">
        <v>2</v>
      </c>
      <c r="N741">
        <v>2024</v>
      </c>
      <c r="O741" s="1">
        <v>45298</v>
      </c>
      <c r="P741" s="1">
        <v>45304</v>
      </c>
      <c r="Q741">
        <v>10</v>
      </c>
      <c r="R741">
        <v>10</v>
      </c>
      <c r="S741">
        <v>4</v>
      </c>
      <c r="T741" t="str">
        <v>Wednesday</v>
      </c>
      <c r="U741" t="str">
        <v>Wed</v>
      </c>
      <c r="V741" t="str">
        <v>No</v>
      </c>
      <c r="W741" t="str">
        <v>Yes</v>
      </c>
      <c r="X741" t="str">
        <v>No</v>
      </c>
      <c r="Y741" t="str">
        <v/>
      </c>
      <c r="Z741">
        <v>2024</v>
      </c>
      <c r="AA741">
        <v>2</v>
      </c>
      <c r="AB741" t="str">
        <v>Winter</v>
      </c>
      <c r="AC741">
        <v>31</v>
      </c>
      <c r="AD741" t="str">
        <v>No</v>
      </c>
      <c r="AE741" t="str">
        <v>No</v>
      </c>
      <c r="AF741" t="str">
        <v>No</v>
      </c>
      <c r="AG741" t="str">
        <v>No</v>
      </c>
      <c r="AH741">
        <v>2</v>
      </c>
      <c r="AI741" t="str">
        <v>2024-01</v>
      </c>
    </row>
    <row r="742">
      <c r="A742" s="1">
        <v>45302</v>
      </c>
      <c r="B742">
        <v>20240111</v>
      </c>
      <c r="C742">
        <v>2024</v>
      </c>
      <c r="D742">
        <v>202401</v>
      </c>
      <c r="E742" t="str">
        <v>2024-01</v>
      </c>
      <c r="F742">
        <v>1</v>
      </c>
      <c r="G742" t="str">
        <v>2024-Q1</v>
      </c>
      <c r="H742">
        <v>1</v>
      </c>
      <c r="I742" t="str">
        <v>January</v>
      </c>
      <c r="J742" t="str">
        <v>Jan</v>
      </c>
      <c r="K742" t="str">
        <v>Jan 2024</v>
      </c>
      <c r="L742">
        <v>2</v>
      </c>
      <c r="M742">
        <v>2</v>
      </c>
      <c r="N742">
        <v>2024</v>
      </c>
      <c r="O742" s="1">
        <v>45298</v>
      </c>
      <c r="P742" s="1">
        <v>45304</v>
      </c>
      <c r="Q742">
        <v>11</v>
      </c>
      <c r="R742">
        <v>11</v>
      </c>
      <c r="S742">
        <v>5</v>
      </c>
      <c r="T742" t="str">
        <v>Thursday</v>
      </c>
      <c r="U742" t="str">
        <v>Thu</v>
      </c>
      <c r="V742" t="str">
        <v>No</v>
      </c>
      <c r="W742" t="str">
        <v>Yes</v>
      </c>
      <c r="X742" t="str">
        <v>No</v>
      </c>
      <c r="Y742" t="str">
        <v/>
      </c>
      <c r="Z742">
        <v>2024</v>
      </c>
      <c r="AA742">
        <v>2</v>
      </c>
      <c r="AB742" t="str">
        <v>Winter</v>
      </c>
      <c r="AC742">
        <v>31</v>
      </c>
      <c r="AD742" t="str">
        <v>No</v>
      </c>
      <c r="AE742" t="str">
        <v>No</v>
      </c>
      <c r="AF742" t="str">
        <v>No</v>
      </c>
      <c r="AG742" t="str">
        <v>No</v>
      </c>
      <c r="AH742">
        <v>2</v>
      </c>
      <c r="AI742" t="str">
        <v>2024-01</v>
      </c>
    </row>
    <row r="743">
      <c r="A743" s="1">
        <v>45303</v>
      </c>
      <c r="B743">
        <v>20240112</v>
      </c>
      <c r="C743">
        <v>2024</v>
      </c>
      <c r="D743">
        <v>202401</v>
      </c>
      <c r="E743" t="str">
        <v>2024-01</v>
      </c>
      <c r="F743">
        <v>1</v>
      </c>
      <c r="G743" t="str">
        <v>2024-Q1</v>
      </c>
      <c r="H743">
        <v>1</v>
      </c>
      <c r="I743" t="str">
        <v>January</v>
      </c>
      <c r="J743" t="str">
        <v>Jan</v>
      </c>
      <c r="K743" t="str">
        <v>Jan 2024</v>
      </c>
      <c r="L743">
        <v>2</v>
      </c>
      <c r="M743">
        <v>2</v>
      </c>
      <c r="N743">
        <v>2024</v>
      </c>
      <c r="O743" s="1">
        <v>45298</v>
      </c>
      <c r="P743" s="1">
        <v>45304</v>
      </c>
      <c r="Q743">
        <v>12</v>
      </c>
      <c r="R743">
        <v>12</v>
      </c>
      <c r="S743">
        <v>6</v>
      </c>
      <c r="T743" t="str">
        <v>Friday</v>
      </c>
      <c r="U743" t="str">
        <v>Fri</v>
      </c>
      <c r="V743" t="str">
        <v>No</v>
      </c>
      <c r="W743" t="str">
        <v>Yes</v>
      </c>
      <c r="X743" t="str">
        <v>No</v>
      </c>
      <c r="Y743" t="str">
        <v/>
      </c>
      <c r="Z743">
        <v>2024</v>
      </c>
      <c r="AA743">
        <v>2</v>
      </c>
      <c r="AB743" t="str">
        <v>Winter</v>
      </c>
      <c r="AC743">
        <v>31</v>
      </c>
      <c r="AD743" t="str">
        <v>No</v>
      </c>
      <c r="AE743" t="str">
        <v>No</v>
      </c>
      <c r="AF743" t="str">
        <v>No</v>
      </c>
      <c r="AG743" t="str">
        <v>No</v>
      </c>
      <c r="AH743">
        <v>2</v>
      </c>
      <c r="AI743" t="str">
        <v>2024-01</v>
      </c>
    </row>
    <row r="744">
      <c r="A744" s="1">
        <v>45304</v>
      </c>
      <c r="B744">
        <v>20240113</v>
      </c>
      <c r="C744">
        <v>2024</v>
      </c>
      <c r="D744">
        <v>202401</v>
      </c>
      <c r="E744" t="str">
        <v>2024-01</v>
      </c>
      <c r="F744">
        <v>1</v>
      </c>
      <c r="G744" t="str">
        <v>2024-Q1</v>
      </c>
      <c r="H744">
        <v>1</v>
      </c>
      <c r="I744" t="str">
        <v>January</v>
      </c>
      <c r="J744" t="str">
        <v>Jan</v>
      </c>
      <c r="K744" t="str">
        <v>Jan 2024</v>
      </c>
      <c r="L744">
        <v>2</v>
      </c>
      <c r="M744">
        <v>2</v>
      </c>
      <c r="N744">
        <v>2024</v>
      </c>
      <c r="O744" s="1">
        <v>45298</v>
      </c>
      <c r="P744" s="1">
        <v>45304</v>
      </c>
      <c r="Q744">
        <v>13</v>
      </c>
      <c r="R744">
        <v>13</v>
      </c>
      <c r="S744">
        <v>7</v>
      </c>
      <c r="T744" t="str">
        <v>Saturday</v>
      </c>
      <c r="U744" t="str">
        <v>Sat</v>
      </c>
      <c r="V744" t="str">
        <v>Yes</v>
      </c>
      <c r="W744" t="str">
        <v>No</v>
      </c>
      <c r="X744" t="str">
        <v>No</v>
      </c>
      <c r="Y744" t="str">
        <v/>
      </c>
      <c r="Z744">
        <v>2024</v>
      </c>
      <c r="AA744">
        <v>2</v>
      </c>
      <c r="AB744" t="str">
        <v>Winter</v>
      </c>
      <c r="AC744">
        <v>31</v>
      </c>
      <c r="AD744" t="str">
        <v>No</v>
      </c>
      <c r="AE744" t="str">
        <v>No</v>
      </c>
      <c r="AF744" t="str">
        <v>No</v>
      </c>
      <c r="AG744" t="str">
        <v>No</v>
      </c>
      <c r="AH744">
        <v>2</v>
      </c>
      <c r="AI744" t="str">
        <v>2024-01</v>
      </c>
    </row>
    <row r="745">
      <c r="A745" s="1">
        <v>45305</v>
      </c>
      <c r="B745">
        <v>20240114</v>
      </c>
      <c r="C745">
        <v>2024</v>
      </c>
      <c r="D745">
        <v>202401</v>
      </c>
      <c r="E745" t="str">
        <v>2024-01</v>
      </c>
      <c r="F745">
        <v>1</v>
      </c>
      <c r="G745" t="str">
        <v>2024-Q1</v>
      </c>
      <c r="H745">
        <v>1</v>
      </c>
      <c r="I745" t="str">
        <v>January</v>
      </c>
      <c r="J745" t="str">
        <v>Jan</v>
      </c>
      <c r="K745" t="str">
        <v>Jan 2024</v>
      </c>
      <c r="L745">
        <v>3</v>
      </c>
      <c r="M745">
        <v>2</v>
      </c>
      <c r="N745">
        <v>2024</v>
      </c>
      <c r="O745" s="1">
        <v>45305</v>
      </c>
      <c r="P745" s="1">
        <v>45311</v>
      </c>
      <c r="Q745">
        <v>14</v>
      </c>
      <c r="R745">
        <v>14</v>
      </c>
      <c r="S745">
        <v>1</v>
      </c>
      <c r="T745" t="str">
        <v>Sunday</v>
      </c>
      <c r="U745" t="str">
        <v>Sun</v>
      </c>
      <c r="V745" t="str">
        <v>Yes</v>
      </c>
      <c r="W745" t="str">
        <v>No</v>
      </c>
      <c r="X745" t="str">
        <v>No</v>
      </c>
      <c r="Y745" t="str">
        <v/>
      </c>
      <c r="Z745">
        <v>2024</v>
      </c>
      <c r="AA745">
        <v>2</v>
      </c>
      <c r="AB745" t="str">
        <v>Winter</v>
      </c>
      <c r="AC745">
        <v>31</v>
      </c>
      <c r="AD745" t="str">
        <v>No</v>
      </c>
      <c r="AE745" t="str">
        <v>No</v>
      </c>
      <c r="AF745" t="str">
        <v>No</v>
      </c>
      <c r="AG745" t="str">
        <v>No</v>
      </c>
      <c r="AH745">
        <v>2</v>
      </c>
      <c r="AI745" t="str">
        <v>2024-01</v>
      </c>
    </row>
    <row r="746">
      <c r="A746" s="1">
        <v>45306</v>
      </c>
      <c r="B746">
        <v>20240115</v>
      </c>
      <c r="C746">
        <v>2024</v>
      </c>
      <c r="D746">
        <v>202401</v>
      </c>
      <c r="E746" t="str">
        <v>2024-01</v>
      </c>
      <c r="F746">
        <v>1</v>
      </c>
      <c r="G746" t="str">
        <v>2024-Q1</v>
      </c>
      <c r="H746">
        <v>1</v>
      </c>
      <c r="I746" t="str">
        <v>January</v>
      </c>
      <c r="J746" t="str">
        <v>Jan</v>
      </c>
      <c r="K746" t="str">
        <v>Jan 2024</v>
      </c>
      <c r="L746">
        <v>3</v>
      </c>
      <c r="M746">
        <v>3</v>
      </c>
      <c r="N746">
        <v>2024</v>
      </c>
      <c r="O746" s="1">
        <v>45305</v>
      </c>
      <c r="P746" s="1">
        <v>45311</v>
      </c>
      <c r="Q746">
        <v>15</v>
      </c>
      <c r="R746">
        <v>15</v>
      </c>
      <c r="S746">
        <v>2</v>
      </c>
      <c r="T746" t="str">
        <v>Monday</v>
      </c>
      <c r="U746" t="str">
        <v>Mon</v>
      </c>
      <c r="V746" t="str">
        <v>No</v>
      </c>
      <c r="W746" t="str">
        <v>Yes</v>
      </c>
      <c r="X746" t="str">
        <v>Yes</v>
      </c>
      <c r="Y746" t="str">
        <v>Martin Luther King Jr. Day</v>
      </c>
      <c r="Z746">
        <v>2024</v>
      </c>
      <c r="AA746">
        <v>2</v>
      </c>
      <c r="AB746" t="str">
        <v>Winter</v>
      </c>
      <c r="AC746">
        <v>31</v>
      </c>
      <c r="AD746" t="str">
        <v>No</v>
      </c>
      <c r="AE746" t="str">
        <v>No</v>
      </c>
      <c r="AF746" t="str">
        <v>No</v>
      </c>
      <c r="AG746" t="str">
        <v>No</v>
      </c>
      <c r="AH746">
        <v>3</v>
      </c>
      <c r="AI746" t="str">
        <v>2024-01</v>
      </c>
    </row>
    <row r="747">
      <c r="A747" s="1">
        <v>45307</v>
      </c>
      <c r="B747">
        <v>20240116</v>
      </c>
      <c r="C747">
        <v>2024</v>
      </c>
      <c r="D747">
        <v>202401</v>
      </c>
      <c r="E747" t="str">
        <v>2024-01</v>
      </c>
      <c r="F747">
        <v>1</v>
      </c>
      <c r="G747" t="str">
        <v>2024-Q1</v>
      </c>
      <c r="H747">
        <v>1</v>
      </c>
      <c r="I747" t="str">
        <v>January</v>
      </c>
      <c r="J747" t="str">
        <v>Jan</v>
      </c>
      <c r="K747" t="str">
        <v>Jan 2024</v>
      </c>
      <c r="L747">
        <v>3</v>
      </c>
      <c r="M747">
        <v>3</v>
      </c>
      <c r="N747">
        <v>2024</v>
      </c>
      <c r="O747" s="1">
        <v>45305</v>
      </c>
      <c r="P747" s="1">
        <v>45311</v>
      </c>
      <c r="Q747">
        <v>16</v>
      </c>
      <c r="R747">
        <v>16</v>
      </c>
      <c r="S747">
        <v>3</v>
      </c>
      <c r="T747" t="str">
        <v>Tuesday</v>
      </c>
      <c r="U747" t="str">
        <v>Tue</v>
      </c>
      <c r="V747" t="str">
        <v>No</v>
      </c>
      <c r="W747" t="str">
        <v>Yes</v>
      </c>
      <c r="X747" t="str">
        <v>No</v>
      </c>
      <c r="Y747" t="str">
        <v/>
      </c>
      <c r="Z747">
        <v>2024</v>
      </c>
      <c r="AA747">
        <v>2</v>
      </c>
      <c r="AB747" t="str">
        <v>Winter</v>
      </c>
      <c r="AC747">
        <v>31</v>
      </c>
      <c r="AD747" t="str">
        <v>No</v>
      </c>
      <c r="AE747" t="str">
        <v>No</v>
      </c>
      <c r="AF747" t="str">
        <v>No</v>
      </c>
      <c r="AG747" t="str">
        <v>No</v>
      </c>
      <c r="AH747">
        <v>3</v>
      </c>
      <c r="AI747" t="str">
        <v>2024-01</v>
      </c>
    </row>
    <row r="748">
      <c r="A748" s="1">
        <v>45308</v>
      </c>
      <c r="B748">
        <v>20240117</v>
      </c>
      <c r="C748">
        <v>2024</v>
      </c>
      <c r="D748">
        <v>202401</v>
      </c>
      <c r="E748" t="str">
        <v>2024-01</v>
      </c>
      <c r="F748">
        <v>1</v>
      </c>
      <c r="G748" t="str">
        <v>2024-Q1</v>
      </c>
      <c r="H748">
        <v>1</v>
      </c>
      <c r="I748" t="str">
        <v>January</v>
      </c>
      <c r="J748" t="str">
        <v>Jan</v>
      </c>
      <c r="K748" t="str">
        <v>Jan 2024</v>
      </c>
      <c r="L748">
        <v>3</v>
      </c>
      <c r="M748">
        <v>3</v>
      </c>
      <c r="N748">
        <v>2024</v>
      </c>
      <c r="O748" s="1">
        <v>45305</v>
      </c>
      <c r="P748" s="1">
        <v>45311</v>
      </c>
      <c r="Q748">
        <v>17</v>
      </c>
      <c r="R748">
        <v>17</v>
      </c>
      <c r="S748">
        <v>4</v>
      </c>
      <c r="T748" t="str">
        <v>Wednesday</v>
      </c>
      <c r="U748" t="str">
        <v>Wed</v>
      </c>
      <c r="V748" t="str">
        <v>No</v>
      </c>
      <c r="W748" t="str">
        <v>Yes</v>
      </c>
      <c r="X748" t="str">
        <v>No</v>
      </c>
      <c r="Y748" t="str">
        <v/>
      </c>
      <c r="Z748">
        <v>2024</v>
      </c>
      <c r="AA748">
        <v>2</v>
      </c>
      <c r="AB748" t="str">
        <v>Winter</v>
      </c>
      <c r="AC748">
        <v>31</v>
      </c>
      <c r="AD748" t="str">
        <v>No</v>
      </c>
      <c r="AE748" t="str">
        <v>No</v>
      </c>
      <c r="AF748" t="str">
        <v>No</v>
      </c>
      <c r="AG748" t="str">
        <v>No</v>
      </c>
      <c r="AH748">
        <v>3</v>
      </c>
      <c r="AI748" t="str">
        <v>2024-01</v>
      </c>
    </row>
    <row r="749">
      <c r="A749" s="1">
        <v>45309</v>
      </c>
      <c r="B749">
        <v>20240118</v>
      </c>
      <c r="C749">
        <v>2024</v>
      </c>
      <c r="D749">
        <v>202401</v>
      </c>
      <c r="E749" t="str">
        <v>2024-01</v>
      </c>
      <c r="F749">
        <v>1</v>
      </c>
      <c r="G749" t="str">
        <v>2024-Q1</v>
      </c>
      <c r="H749">
        <v>1</v>
      </c>
      <c r="I749" t="str">
        <v>January</v>
      </c>
      <c r="J749" t="str">
        <v>Jan</v>
      </c>
      <c r="K749" t="str">
        <v>Jan 2024</v>
      </c>
      <c r="L749">
        <v>3</v>
      </c>
      <c r="M749">
        <v>3</v>
      </c>
      <c r="N749">
        <v>2024</v>
      </c>
      <c r="O749" s="1">
        <v>45305</v>
      </c>
      <c r="P749" s="1">
        <v>45311</v>
      </c>
      <c r="Q749">
        <v>18</v>
      </c>
      <c r="R749">
        <v>18</v>
      </c>
      <c r="S749">
        <v>5</v>
      </c>
      <c r="T749" t="str">
        <v>Thursday</v>
      </c>
      <c r="U749" t="str">
        <v>Thu</v>
      </c>
      <c r="V749" t="str">
        <v>No</v>
      </c>
      <c r="W749" t="str">
        <v>Yes</v>
      </c>
      <c r="X749" t="str">
        <v>No</v>
      </c>
      <c r="Y749" t="str">
        <v/>
      </c>
      <c r="Z749">
        <v>2024</v>
      </c>
      <c r="AA749">
        <v>2</v>
      </c>
      <c r="AB749" t="str">
        <v>Winter</v>
      </c>
      <c r="AC749">
        <v>31</v>
      </c>
      <c r="AD749" t="str">
        <v>No</v>
      </c>
      <c r="AE749" t="str">
        <v>No</v>
      </c>
      <c r="AF749" t="str">
        <v>No</v>
      </c>
      <c r="AG749" t="str">
        <v>No</v>
      </c>
      <c r="AH749">
        <v>3</v>
      </c>
      <c r="AI749" t="str">
        <v>2024-01</v>
      </c>
    </row>
    <row r="750">
      <c r="A750" s="1">
        <v>45310</v>
      </c>
      <c r="B750">
        <v>20240119</v>
      </c>
      <c r="C750">
        <v>2024</v>
      </c>
      <c r="D750">
        <v>202401</v>
      </c>
      <c r="E750" t="str">
        <v>2024-01</v>
      </c>
      <c r="F750">
        <v>1</v>
      </c>
      <c r="G750" t="str">
        <v>2024-Q1</v>
      </c>
      <c r="H750">
        <v>1</v>
      </c>
      <c r="I750" t="str">
        <v>January</v>
      </c>
      <c r="J750" t="str">
        <v>Jan</v>
      </c>
      <c r="K750" t="str">
        <v>Jan 2024</v>
      </c>
      <c r="L750">
        <v>3</v>
      </c>
      <c r="M750">
        <v>3</v>
      </c>
      <c r="N750">
        <v>2024</v>
      </c>
      <c r="O750" s="1">
        <v>45305</v>
      </c>
      <c r="P750" s="1">
        <v>45311</v>
      </c>
      <c r="Q750">
        <v>19</v>
      </c>
      <c r="R750">
        <v>19</v>
      </c>
      <c r="S750">
        <v>6</v>
      </c>
      <c r="T750" t="str">
        <v>Friday</v>
      </c>
      <c r="U750" t="str">
        <v>Fri</v>
      </c>
      <c r="V750" t="str">
        <v>No</v>
      </c>
      <c r="W750" t="str">
        <v>Yes</v>
      </c>
      <c r="X750" t="str">
        <v>No</v>
      </c>
      <c r="Y750" t="str">
        <v/>
      </c>
      <c r="Z750">
        <v>2024</v>
      </c>
      <c r="AA750">
        <v>2</v>
      </c>
      <c r="AB750" t="str">
        <v>Winter</v>
      </c>
      <c r="AC750">
        <v>31</v>
      </c>
      <c r="AD750" t="str">
        <v>No</v>
      </c>
      <c r="AE750" t="str">
        <v>No</v>
      </c>
      <c r="AF750" t="str">
        <v>No</v>
      </c>
      <c r="AG750" t="str">
        <v>No</v>
      </c>
      <c r="AH750">
        <v>3</v>
      </c>
      <c r="AI750" t="str">
        <v>2024-01</v>
      </c>
    </row>
    <row r="751">
      <c r="A751" s="1">
        <v>45311</v>
      </c>
      <c r="B751">
        <v>20240120</v>
      </c>
      <c r="C751">
        <v>2024</v>
      </c>
      <c r="D751">
        <v>202401</v>
      </c>
      <c r="E751" t="str">
        <v>2024-01</v>
      </c>
      <c r="F751">
        <v>1</v>
      </c>
      <c r="G751" t="str">
        <v>2024-Q1</v>
      </c>
      <c r="H751">
        <v>1</v>
      </c>
      <c r="I751" t="str">
        <v>January</v>
      </c>
      <c r="J751" t="str">
        <v>Jan</v>
      </c>
      <c r="K751" t="str">
        <v>Jan 2024</v>
      </c>
      <c r="L751">
        <v>3</v>
      </c>
      <c r="M751">
        <v>3</v>
      </c>
      <c r="N751">
        <v>2024</v>
      </c>
      <c r="O751" s="1">
        <v>45305</v>
      </c>
      <c r="P751" s="1">
        <v>45311</v>
      </c>
      <c r="Q751">
        <v>20</v>
      </c>
      <c r="R751">
        <v>20</v>
      </c>
      <c r="S751">
        <v>7</v>
      </c>
      <c r="T751" t="str">
        <v>Saturday</v>
      </c>
      <c r="U751" t="str">
        <v>Sat</v>
      </c>
      <c r="V751" t="str">
        <v>Yes</v>
      </c>
      <c r="W751" t="str">
        <v>No</v>
      </c>
      <c r="X751" t="str">
        <v>No</v>
      </c>
      <c r="Y751" t="str">
        <v/>
      </c>
      <c r="Z751">
        <v>2024</v>
      </c>
      <c r="AA751">
        <v>2</v>
      </c>
      <c r="AB751" t="str">
        <v>Winter</v>
      </c>
      <c r="AC751">
        <v>31</v>
      </c>
      <c r="AD751" t="str">
        <v>No</v>
      </c>
      <c r="AE751" t="str">
        <v>No</v>
      </c>
      <c r="AF751" t="str">
        <v>No</v>
      </c>
      <c r="AG751" t="str">
        <v>No</v>
      </c>
      <c r="AH751">
        <v>3</v>
      </c>
      <c r="AI751" t="str">
        <v>2024-01</v>
      </c>
    </row>
    <row r="752">
      <c r="A752" s="1">
        <v>45312</v>
      </c>
      <c r="B752">
        <v>20240121</v>
      </c>
      <c r="C752">
        <v>2024</v>
      </c>
      <c r="D752">
        <v>202401</v>
      </c>
      <c r="E752" t="str">
        <v>2024-01</v>
      </c>
      <c r="F752">
        <v>1</v>
      </c>
      <c r="G752" t="str">
        <v>2024-Q1</v>
      </c>
      <c r="H752">
        <v>1</v>
      </c>
      <c r="I752" t="str">
        <v>January</v>
      </c>
      <c r="J752" t="str">
        <v>Jan</v>
      </c>
      <c r="K752" t="str">
        <v>Jan 2024</v>
      </c>
      <c r="L752">
        <v>4</v>
      </c>
      <c r="M752">
        <v>3</v>
      </c>
      <c r="N752">
        <v>2024</v>
      </c>
      <c r="O752" s="1">
        <v>45312</v>
      </c>
      <c r="P752" s="1">
        <v>45318</v>
      </c>
      <c r="Q752">
        <v>21</v>
      </c>
      <c r="R752">
        <v>21</v>
      </c>
      <c r="S752">
        <v>1</v>
      </c>
      <c r="T752" t="str">
        <v>Sunday</v>
      </c>
      <c r="U752" t="str">
        <v>Sun</v>
      </c>
      <c r="V752" t="str">
        <v>Yes</v>
      </c>
      <c r="W752" t="str">
        <v>No</v>
      </c>
      <c r="X752" t="str">
        <v>No</v>
      </c>
      <c r="Y752" t="str">
        <v/>
      </c>
      <c r="Z752">
        <v>2024</v>
      </c>
      <c r="AA752">
        <v>2</v>
      </c>
      <c r="AB752" t="str">
        <v>Winter</v>
      </c>
      <c r="AC752">
        <v>31</v>
      </c>
      <c r="AD752" t="str">
        <v>No</v>
      </c>
      <c r="AE752" t="str">
        <v>No</v>
      </c>
      <c r="AF752" t="str">
        <v>No</v>
      </c>
      <c r="AG752" t="str">
        <v>No</v>
      </c>
      <c r="AH752">
        <v>3</v>
      </c>
      <c r="AI752" t="str">
        <v>2024-01</v>
      </c>
    </row>
    <row r="753">
      <c r="A753" s="1">
        <v>45313</v>
      </c>
      <c r="B753">
        <v>20240122</v>
      </c>
      <c r="C753">
        <v>2024</v>
      </c>
      <c r="D753">
        <v>202401</v>
      </c>
      <c r="E753" t="str">
        <v>2024-01</v>
      </c>
      <c r="F753">
        <v>1</v>
      </c>
      <c r="G753" t="str">
        <v>2024-Q1</v>
      </c>
      <c r="H753">
        <v>1</v>
      </c>
      <c r="I753" t="str">
        <v>January</v>
      </c>
      <c r="J753" t="str">
        <v>Jan</v>
      </c>
      <c r="K753" t="str">
        <v>Jan 2024</v>
      </c>
      <c r="L753">
        <v>4</v>
      </c>
      <c r="M753">
        <v>4</v>
      </c>
      <c r="N753">
        <v>2024</v>
      </c>
      <c r="O753" s="1">
        <v>45312</v>
      </c>
      <c r="P753" s="1">
        <v>45318</v>
      </c>
      <c r="Q753">
        <v>22</v>
      </c>
      <c r="R753">
        <v>22</v>
      </c>
      <c r="S753">
        <v>2</v>
      </c>
      <c r="T753" t="str">
        <v>Monday</v>
      </c>
      <c r="U753" t="str">
        <v>Mon</v>
      </c>
      <c r="V753" t="str">
        <v>No</v>
      </c>
      <c r="W753" t="str">
        <v>Yes</v>
      </c>
      <c r="X753" t="str">
        <v>No</v>
      </c>
      <c r="Y753" t="str">
        <v/>
      </c>
      <c r="Z753">
        <v>2024</v>
      </c>
      <c r="AA753">
        <v>2</v>
      </c>
      <c r="AB753" t="str">
        <v>Winter</v>
      </c>
      <c r="AC753">
        <v>31</v>
      </c>
      <c r="AD753" t="str">
        <v>No</v>
      </c>
      <c r="AE753" t="str">
        <v>No</v>
      </c>
      <c r="AF753" t="str">
        <v>No</v>
      </c>
      <c r="AG753" t="str">
        <v>No</v>
      </c>
      <c r="AH753">
        <v>4</v>
      </c>
      <c r="AI753" t="str">
        <v>2024-01</v>
      </c>
    </row>
    <row r="754">
      <c r="A754" s="1">
        <v>45314</v>
      </c>
      <c r="B754">
        <v>20240123</v>
      </c>
      <c r="C754">
        <v>2024</v>
      </c>
      <c r="D754">
        <v>202401</v>
      </c>
      <c r="E754" t="str">
        <v>2024-01</v>
      </c>
      <c r="F754">
        <v>1</v>
      </c>
      <c r="G754" t="str">
        <v>2024-Q1</v>
      </c>
      <c r="H754">
        <v>1</v>
      </c>
      <c r="I754" t="str">
        <v>January</v>
      </c>
      <c r="J754" t="str">
        <v>Jan</v>
      </c>
      <c r="K754" t="str">
        <v>Jan 2024</v>
      </c>
      <c r="L754">
        <v>4</v>
      </c>
      <c r="M754">
        <v>4</v>
      </c>
      <c r="N754">
        <v>2024</v>
      </c>
      <c r="O754" s="1">
        <v>45312</v>
      </c>
      <c r="P754" s="1">
        <v>45318</v>
      </c>
      <c r="Q754">
        <v>23</v>
      </c>
      <c r="R754">
        <v>23</v>
      </c>
      <c r="S754">
        <v>3</v>
      </c>
      <c r="T754" t="str">
        <v>Tuesday</v>
      </c>
      <c r="U754" t="str">
        <v>Tue</v>
      </c>
      <c r="V754" t="str">
        <v>No</v>
      </c>
      <c r="W754" t="str">
        <v>Yes</v>
      </c>
      <c r="X754" t="str">
        <v>No</v>
      </c>
      <c r="Y754" t="str">
        <v/>
      </c>
      <c r="Z754">
        <v>2024</v>
      </c>
      <c r="AA754">
        <v>2</v>
      </c>
      <c r="AB754" t="str">
        <v>Winter</v>
      </c>
      <c r="AC754">
        <v>31</v>
      </c>
      <c r="AD754" t="str">
        <v>No</v>
      </c>
      <c r="AE754" t="str">
        <v>No</v>
      </c>
      <c r="AF754" t="str">
        <v>No</v>
      </c>
      <c r="AG754" t="str">
        <v>No</v>
      </c>
      <c r="AH754">
        <v>4</v>
      </c>
      <c r="AI754" t="str">
        <v>2024-01</v>
      </c>
    </row>
    <row r="755">
      <c r="A755" s="1">
        <v>45315</v>
      </c>
      <c r="B755">
        <v>20240124</v>
      </c>
      <c r="C755">
        <v>2024</v>
      </c>
      <c r="D755">
        <v>202401</v>
      </c>
      <c r="E755" t="str">
        <v>2024-01</v>
      </c>
      <c r="F755">
        <v>1</v>
      </c>
      <c r="G755" t="str">
        <v>2024-Q1</v>
      </c>
      <c r="H755">
        <v>1</v>
      </c>
      <c r="I755" t="str">
        <v>January</v>
      </c>
      <c r="J755" t="str">
        <v>Jan</v>
      </c>
      <c r="K755" t="str">
        <v>Jan 2024</v>
      </c>
      <c r="L755">
        <v>4</v>
      </c>
      <c r="M755">
        <v>4</v>
      </c>
      <c r="N755">
        <v>2024</v>
      </c>
      <c r="O755" s="1">
        <v>45312</v>
      </c>
      <c r="P755" s="1">
        <v>45318</v>
      </c>
      <c r="Q755">
        <v>24</v>
      </c>
      <c r="R755">
        <v>24</v>
      </c>
      <c r="S755">
        <v>4</v>
      </c>
      <c r="T755" t="str">
        <v>Wednesday</v>
      </c>
      <c r="U755" t="str">
        <v>Wed</v>
      </c>
      <c r="V755" t="str">
        <v>No</v>
      </c>
      <c r="W755" t="str">
        <v>Yes</v>
      </c>
      <c r="X755" t="str">
        <v>No</v>
      </c>
      <c r="Y755" t="str">
        <v/>
      </c>
      <c r="Z755">
        <v>2024</v>
      </c>
      <c r="AA755">
        <v>2</v>
      </c>
      <c r="AB755" t="str">
        <v>Winter</v>
      </c>
      <c r="AC755">
        <v>31</v>
      </c>
      <c r="AD755" t="str">
        <v>No</v>
      </c>
      <c r="AE755" t="str">
        <v>No</v>
      </c>
      <c r="AF755" t="str">
        <v>No</v>
      </c>
      <c r="AG755" t="str">
        <v>No</v>
      </c>
      <c r="AH755">
        <v>4</v>
      </c>
      <c r="AI755" t="str">
        <v>2024-01</v>
      </c>
    </row>
    <row r="756">
      <c r="A756" s="1">
        <v>45316</v>
      </c>
      <c r="B756">
        <v>20240125</v>
      </c>
      <c r="C756">
        <v>2024</v>
      </c>
      <c r="D756">
        <v>202401</v>
      </c>
      <c r="E756" t="str">
        <v>2024-01</v>
      </c>
      <c r="F756">
        <v>1</v>
      </c>
      <c r="G756" t="str">
        <v>2024-Q1</v>
      </c>
      <c r="H756">
        <v>1</v>
      </c>
      <c r="I756" t="str">
        <v>January</v>
      </c>
      <c r="J756" t="str">
        <v>Jan</v>
      </c>
      <c r="K756" t="str">
        <v>Jan 2024</v>
      </c>
      <c r="L756">
        <v>4</v>
      </c>
      <c r="M756">
        <v>4</v>
      </c>
      <c r="N756">
        <v>2024</v>
      </c>
      <c r="O756" s="1">
        <v>45312</v>
      </c>
      <c r="P756" s="1">
        <v>45318</v>
      </c>
      <c r="Q756">
        <v>25</v>
      </c>
      <c r="R756">
        <v>25</v>
      </c>
      <c r="S756">
        <v>5</v>
      </c>
      <c r="T756" t="str">
        <v>Thursday</v>
      </c>
      <c r="U756" t="str">
        <v>Thu</v>
      </c>
      <c r="V756" t="str">
        <v>No</v>
      </c>
      <c r="W756" t="str">
        <v>Yes</v>
      </c>
      <c r="X756" t="str">
        <v>No</v>
      </c>
      <c r="Y756" t="str">
        <v/>
      </c>
      <c r="Z756">
        <v>2024</v>
      </c>
      <c r="AA756">
        <v>2</v>
      </c>
      <c r="AB756" t="str">
        <v>Winter</v>
      </c>
      <c r="AC756">
        <v>31</v>
      </c>
      <c r="AD756" t="str">
        <v>No</v>
      </c>
      <c r="AE756" t="str">
        <v>No</v>
      </c>
      <c r="AF756" t="str">
        <v>No</v>
      </c>
      <c r="AG756" t="str">
        <v>No</v>
      </c>
      <c r="AH756">
        <v>4</v>
      </c>
      <c r="AI756" t="str">
        <v>2024-01</v>
      </c>
    </row>
    <row r="757">
      <c r="A757" s="1">
        <v>45317</v>
      </c>
      <c r="B757">
        <v>20240126</v>
      </c>
      <c r="C757">
        <v>2024</v>
      </c>
      <c r="D757">
        <v>202401</v>
      </c>
      <c r="E757" t="str">
        <v>2024-01</v>
      </c>
      <c r="F757">
        <v>1</v>
      </c>
      <c r="G757" t="str">
        <v>2024-Q1</v>
      </c>
      <c r="H757">
        <v>1</v>
      </c>
      <c r="I757" t="str">
        <v>January</v>
      </c>
      <c r="J757" t="str">
        <v>Jan</v>
      </c>
      <c r="K757" t="str">
        <v>Jan 2024</v>
      </c>
      <c r="L757">
        <v>4</v>
      </c>
      <c r="M757">
        <v>4</v>
      </c>
      <c r="N757">
        <v>2024</v>
      </c>
      <c r="O757" s="1">
        <v>45312</v>
      </c>
      <c r="P757" s="1">
        <v>45318</v>
      </c>
      <c r="Q757">
        <v>26</v>
      </c>
      <c r="R757">
        <v>26</v>
      </c>
      <c r="S757">
        <v>6</v>
      </c>
      <c r="T757" t="str">
        <v>Friday</v>
      </c>
      <c r="U757" t="str">
        <v>Fri</v>
      </c>
      <c r="V757" t="str">
        <v>No</v>
      </c>
      <c r="W757" t="str">
        <v>Yes</v>
      </c>
      <c r="X757" t="str">
        <v>No</v>
      </c>
      <c r="Y757" t="str">
        <v/>
      </c>
      <c r="Z757">
        <v>2024</v>
      </c>
      <c r="AA757">
        <v>2</v>
      </c>
      <c r="AB757" t="str">
        <v>Winter</v>
      </c>
      <c r="AC757">
        <v>31</v>
      </c>
      <c r="AD757" t="str">
        <v>No</v>
      </c>
      <c r="AE757" t="str">
        <v>No</v>
      </c>
      <c r="AF757" t="str">
        <v>No</v>
      </c>
      <c r="AG757" t="str">
        <v>No</v>
      </c>
      <c r="AH757">
        <v>4</v>
      </c>
      <c r="AI757" t="str">
        <v>2024-01</v>
      </c>
    </row>
    <row r="758">
      <c r="A758" s="1">
        <v>45318</v>
      </c>
      <c r="B758">
        <v>20240127</v>
      </c>
      <c r="C758">
        <v>2024</v>
      </c>
      <c r="D758">
        <v>202401</v>
      </c>
      <c r="E758" t="str">
        <v>2024-01</v>
      </c>
      <c r="F758">
        <v>1</v>
      </c>
      <c r="G758" t="str">
        <v>2024-Q1</v>
      </c>
      <c r="H758">
        <v>1</v>
      </c>
      <c r="I758" t="str">
        <v>January</v>
      </c>
      <c r="J758" t="str">
        <v>Jan</v>
      </c>
      <c r="K758" t="str">
        <v>Jan 2024</v>
      </c>
      <c r="L758">
        <v>4</v>
      </c>
      <c r="M758">
        <v>4</v>
      </c>
      <c r="N758">
        <v>2024</v>
      </c>
      <c r="O758" s="1">
        <v>45312</v>
      </c>
      <c r="P758" s="1">
        <v>45318</v>
      </c>
      <c r="Q758">
        <v>27</v>
      </c>
      <c r="R758">
        <v>27</v>
      </c>
      <c r="S758">
        <v>7</v>
      </c>
      <c r="T758" t="str">
        <v>Saturday</v>
      </c>
      <c r="U758" t="str">
        <v>Sat</v>
      </c>
      <c r="V758" t="str">
        <v>Yes</v>
      </c>
      <c r="W758" t="str">
        <v>No</v>
      </c>
      <c r="X758" t="str">
        <v>No</v>
      </c>
      <c r="Y758" t="str">
        <v/>
      </c>
      <c r="Z758">
        <v>2024</v>
      </c>
      <c r="AA758">
        <v>2</v>
      </c>
      <c r="AB758" t="str">
        <v>Winter</v>
      </c>
      <c r="AC758">
        <v>31</v>
      </c>
      <c r="AD758" t="str">
        <v>No</v>
      </c>
      <c r="AE758" t="str">
        <v>No</v>
      </c>
      <c r="AF758" t="str">
        <v>No</v>
      </c>
      <c r="AG758" t="str">
        <v>No</v>
      </c>
      <c r="AH758">
        <v>4</v>
      </c>
      <c r="AI758" t="str">
        <v>2024-01</v>
      </c>
    </row>
    <row r="759">
      <c r="A759" s="1">
        <v>45319</v>
      </c>
      <c r="B759">
        <v>20240128</v>
      </c>
      <c r="C759">
        <v>2024</v>
      </c>
      <c r="D759">
        <v>202401</v>
      </c>
      <c r="E759" t="str">
        <v>2024-01</v>
      </c>
      <c r="F759">
        <v>1</v>
      </c>
      <c r="G759" t="str">
        <v>2024-Q1</v>
      </c>
      <c r="H759">
        <v>1</v>
      </c>
      <c r="I759" t="str">
        <v>January</v>
      </c>
      <c r="J759" t="str">
        <v>Jan</v>
      </c>
      <c r="K759" t="str">
        <v>Jan 2024</v>
      </c>
      <c r="L759">
        <v>5</v>
      </c>
      <c r="M759">
        <v>4</v>
      </c>
      <c r="N759">
        <v>2024</v>
      </c>
      <c r="O759" s="1">
        <v>45319</v>
      </c>
      <c r="P759" s="1">
        <v>45325</v>
      </c>
      <c r="Q759">
        <v>28</v>
      </c>
      <c r="R759">
        <v>28</v>
      </c>
      <c r="S759">
        <v>1</v>
      </c>
      <c r="T759" t="str">
        <v>Sunday</v>
      </c>
      <c r="U759" t="str">
        <v>Sun</v>
      </c>
      <c r="V759" t="str">
        <v>Yes</v>
      </c>
      <c r="W759" t="str">
        <v>No</v>
      </c>
      <c r="X759" t="str">
        <v>No</v>
      </c>
      <c r="Y759" t="str">
        <v/>
      </c>
      <c r="Z759">
        <v>2024</v>
      </c>
      <c r="AA759">
        <v>2</v>
      </c>
      <c r="AB759" t="str">
        <v>Winter</v>
      </c>
      <c r="AC759">
        <v>31</v>
      </c>
      <c r="AD759" t="str">
        <v>No</v>
      </c>
      <c r="AE759" t="str">
        <v>No</v>
      </c>
      <c r="AF759" t="str">
        <v>No</v>
      </c>
      <c r="AG759" t="str">
        <v>No</v>
      </c>
      <c r="AH759">
        <v>4</v>
      </c>
      <c r="AI759" t="str">
        <v>2024-01</v>
      </c>
    </row>
    <row r="760">
      <c r="A760" s="1">
        <v>45320</v>
      </c>
      <c r="B760">
        <v>20240129</v>
      </c>
      <c r="C760">
        <v>2024</v>
      </c>
      <c r="D760">
        <v>202401</v>
      </c>
      <c r="E760" t="str">
        <v>2024-01</v>
      </c>
      <c r="F760">
        <v>1</v>
      </c>
      <c r="G760" t="str">
        <v>2024-Q1</v>
      </c>
      <c r="H760">
        <v>1</v>
      </c>
      <c r="I760" t="str">
        <v>January</v>
      </c>
      <c r="J760" t="str">
        <v>Jan</v>
      </c>
      <c r="K760" t="str">
        <v>Jan 2024</v>
      </c>
      <c r="L760">
        <v>5</v>
      </c>
      <c r="M760">
        <v>5</v>
      </c>
      <c r="N760">
        <v>2024</v>
      </c>
      <c r="O760" s="1">
        <v>45319</v>
      </c>
      <c r="P760" s="1">
        <v>45325</v>
      </c>
      <c r="Q760">
        <v>29</v>
      </c>
      <c r="R760">
        <v>29</v>
      </c>
      <c r="S760">
        <v>2</v>
      </c>
      <c r="T760" t="str">
        <v>Monday</v>
      </c>
      <c r="U760" t="str">
        <v>Mon</v>
      </c>
      <c r="V760" t="str">
        <v>No</v>
      </c>
      <c r="W760" t="str">
        <v>Yes</v>
      </c>
      <c r="X760" t="str">
        <v>No</v>
      </c>
      <c r="Y760" t="str">
        <v/>
      </c>
      <c r="Z760">
        <v>2024</v>
      </c>
      <c r="AA760">
        <v>2</v>
      </c>
      <c r="AB760" t="str">
        <v>Winter</v>
      </c>
      <c r="AC760">
        <v>31</v>
      </c>
      <c r="AD760" t="str">
        <v>No</v>
      </c>
      <c r="AE760" t="str">
        <v>No</v>
      </c>
      <c r="AF760" t="str">
        <v>No</v>
      </c>
      <c r="AG760" t="str">
        <v>No</v>
      </c>
      <c r="AH760">
        <v>5</v>
      </c>
      <c r="AI760" t="str">
        <v>2024-01</v>
      </c>
    </row>
    <row r="761">
      <c r="A761" s="1">
        <v>45321</v>
      </c>
      <c r="B761">
        <v>20240130</v>
      </c>
      <c r="C761">
        <v>2024</v>
      </c>
      <c r="D761">
        <v>202401</v>
      </c>
      <c r="E761" t="str">
        <v>2024-01</v>
      </c>
      <c r="F761">
        <v>1</v>
      </c>
      <c r="G761" t="str">
        <v>2024-Q1</v>
      </c>
      <c r="H761">
        <v>1</v>
      </c>
      <c r="I761" t="str">
        <v>January</v>
      </c>
      <c r="J761" t="str">
        <v>Jan</v>
      </c>
      <c r="K761" t="str">
        <v>Jan 2024</v>
      </c>
      <c r="L761">
        <v>5</v>
      </c>
      <c r="M761">
        <v>5</v>
      </c>
      <c r="N761">
        <v>2024</v>
      </c>
      <c r="O761" s="1">
        <v>45319</v>
      </c>
      <c r="P761" s="1">
        <v>45325</v>
      </c>
      <c r="Q761">
        <v>30</v>
      </c>
      <c r="R761">
        <v>30</v>
      </c>
      <c r="S761">
        <v>3</v>
      </c>
      <c r="T761" t="str">
        <v>Tuesday</v>
      </c>
      <c r="U761" t="str">
        <v>Tue</v>
      </c>
      <c r="V761" t="str">
        <v>No</v>
      </c>
      <c r="W761" t="str">
        <v>Yes</v>
      </c>
      <c r="X761" t="str">
        <v>No</v>
      </c>
      <c r="Y761" t="str">
        <v/>
      </c>
      <c r="Z761">
        <v>2024</v>
      </c>
      <c r="AA761">
        <v>2</v>
      </c>
      <c r="AB761" t="str">
        <v>Winter</v>
      </c>
      <c r="AC761">
        <v>31</v>
      </c>
      <c r="AD761" t="str">
        <v>No</v>
      </c>
      <c r="AE761" t="str">
        <v>No</v>
      </c>
      <c r="AF761" t="str">
        <v>No</v>
      </c>
      <c r="AG761" t="str">
        <v>No</v>
      </c>
      <c r="AH761">
        <v>5</v>
      </c>
      <c r="AI761" t="str">
        <v>2024-01</v>
      </c>
    </row>
    <row r="762">
      <c r="A762" s="1">
        <v>45322</v>
      </c>
      <c r="B762">
        <v>20240131</v>
      </c>
      <c r="C762">
        <v>2024</v>
      </c>
      <c r="D762">
        <v>202401</v>
      </c>
      <c r="E762" t="str">
        <v>2024-01</v>
      </c>
      <c r="F762">
        <v>1</v>
      </c>
      <c r="G762" t="str">
        <v>2024-Q1</v>
      </c>
      <c r="H762">
        <v>1</v>
      </c>
      <c r="I762" t="str">
        <v>January</v>
      </c>
      <c r="J762" t="str">
        <v>Jan</v>
      </c>
      <c r="K762" t="str">
        <v>Jan 2024</v>
      </c>
      <c r="L762">
        <v>5</v>
      </c>
      <c r="M762">
        <v>5</v>
      </c>
      <c r="N762">
        <v>2024</v>
      </c>
      <c r="O762" s="1">
        <v>45319</v>
      </c>
      <c r="P762" s="1">
        <v>45325</v>
      </c>
      <c r="Q762">
        <v>31</v>
      </c>
      <c r="R762">
        <v>31</v>
      </c>
      <c r="S762">
        <v>4</v>
      </c>
      <c r="T762" t="str">
        <v>Wednesday</v>
      </c>
      <c r="U762" t="str">
        <v>Wed</v>
      </c>
      <c r="V762" t="str">
        <v>No</v>
      </c>
      <c r="W762" t="str">
        <v>Yes</v>
      </c>
      <c r="X762" t="str">
        <v>No</v>
      </c>
      <c r="Y762" t="str">
        <v/>
      </c>
      <c r="Z762">
        <v>2024</v>
      </c>
      <c r="AA762">
        <v>2</v>
      </c>
      <c r="AB762" t="str">
        <v>Winter</v>
      </c>
      <c r="AC762">
        <v>31</v>
      </c>
      <c r="AD762" t="str">
        <v>No</v>
      </c>
      <c r="AE762" t="str">
        <v>Yes</v>
      </c>
      <c r="AF762" t="str">
        <v>No</v>
      </c>
      <c r="AG762" t="str">
        <v>No</v>
      </c>
      <c r="AH762">
        <v>5</v>
      </c>
      <c r="AI762" t="str">
        <v>2024-01</v>
      </c>
    </row>
    <row r="763">
      <c r="A763" s="1">
        <v>45323</v>
      </c>
      <c r="B763">
        <v>20240201</v>
      </c>
      <c r="C763">
        <v>2024</v>
      </c>
      <c r="D763">
        <v>202402</v>
      </c>
      <c r="E763" t="str">
        <v>2024-02</v>
      </c>
      <c r="F763">
        <v>1</v>
      </c>
      <c r="G763" t="str">
        <v>2024-Q1</v>
      </c>
      <c r="H763">
        <v>2</v>
      </c>
      <c r="I763" t="str">
        <v>February</v>
      </c>
      <c r="J763" t="str">
        <v>Feb</v>
      </c>
      <c r="K763" t="str">
        <v>Feb 2024</v>
      </c>
      <c r="L763">
        <v>5</v>
      </c>
      <c r="M763">
        <v>5</v>
      </c>
      <c r="N763">
        <v>2024</v>
      </c>
      <c r="O763" s="1">
        <v>45319</v>
      </c>
      <c r="P763" s="1">
        <v>45325</v>
      </c>
      <c r="Q763">
        <v>1</v>
      </c>
      <c r="R763">
        <v>32</v>
      </c>
      <c r="S763">
        <v>5</v>
      </c>
      <c r="T763" t="str">
        <v>Thursday</v>
      </c>
      <c r="U763" t="str">
        <v>Thu</v>
      </c>
      <c r="V763" t="str">
        <v>No</v>
      </c>
      <c r="W763" t="str">
        <v>Yes</v>
      </c>
      <c r="X763" t="str">
        <v>No</v>
      </c>
      <c r="Y763" t="str">
        <v/>
      </c>
      <c r="Z763">
        <v>2024</v>
      </c>
      <c r="AA763">
        <v>2</v>
      </c>
      <c r="AB763" t="str">
        <v>Winter</v>
      </c>
      <c r="AC763">
        <v>29</v>
      </c>
      <c r="AD763" t="str">
        <v>Yes</v>
      </c>
      <c r="AE763" t="str">
        <v>No</v>
      </c>
      <c r="AF763" t="str">
        <v>No</v>
      </c>
      <c r="AG763" t="str">
        <v>No</v>
      </c>
      <c r="AH763">
        <v>1</v>
      </c>
      <c r="AI763" t="str">
        <v>2024-02</v>
      </c>
    </row>
    <row r="764">
      <c r="A764" s="1">
        <v>45324</v>
      </c>
      <c r="B764">
        <v>20240202</v>
      </c>
      <c r="C764">
        <v>2024</v>
      </c>
      <c r="D764">
        <v>202402</v>
      </c>
      <c r="E764" t="str">
        <v>2024-02</v>
      </c>
      <c r="F764">
        <v>1</v>
      </c>
      <c r="G764" t="str">
        <v>2024-Q1</v>
      </c>
      <c r="H764">
        <v>2</v>
      </c>
      <c r="I764" t="str">
        <v>February</v>
      </c>
      <c r="J764" t="str">
        <v>Feb</v>
      </c>
      <c r="K764" t="str">
        <v>Feb 2024</v>
      </c>
      <c r="L764">
        <v>5</v>
      </c>
      <c r="M764">
        <v>5</v>
      </c>
      <c r="N764">
        <v>2024</v>
      </c>
      <c r="O764" s="1">
        <v>45319</v>
      </c>
      <c r="P764" s="1">
        <v>45325</v>
      </c>
      <c r="Q764">
        <v>2</v>
      </c>
      <c r="R764">
        <v>33</v>
      </c>
      <c r="S764">
        <v>6</v>
      </c>
      <c r="T764" t="str">
        <v>Friday</v>
      </c>
      <c r="U764" t="str">
        <v>Fri</v>
      </c>
      <c r="V764" t="str">
        <v>No</v>
      </c>
      <c r="W764" t="str">
        <v>Yes</v>
      </c>
      <c r="X764" t="str">
        <v>No</v>
      </c>
      <c r="Y764" t="str">
        <v/>
      </c>
      <c r="Z764">
        <v>2024</v>
      </c>
      <c r="AA764">
        <v>2</v>
      </c>
      <c r="AB764" t="str">
        <v>Winter</v>
      </c>
      <c r="AC764">
        <v>29</v>
      </c>
      <c r="AD764" t="str">
        <v>No</v>
      </c>
      <c r="AE764" t="str">
        <v>No</v>
      </c>
      <c r="AF764" t="str">
        <v>No</v>
      </c>
      <c r="AG764" t="str">
        <v>No</v>
      </c>
      <c r="AH764">
        <v>1</v>
      </c>
      <c r="AI764" t="str">
        <v>2024-02</v>
      </c>
    </row>
    <row r="765">
      <c r="A765" s="1">
        <v>45325</v>
      </c>
      <c r="B765">
        <v>20240203</v>
      </c>
      <c r="C765">
        <v>2024</v>
      </c>
      <c r="D765">
        <v>202402</v>
      </c>
      <c r="E765" t="str">
        <v>2024-02</v>
      </c>
      <c r="F765">
        <v>1</v>
      </c>
      <c r="G765" t="str">
        <v>2024-Q1</v>
      </c>
      <c r="H765">
        <v>2</v>
      </c>
      <c r="I765" t="str">
        <v>February</v>
      </c>
      <c r="J765" t="str">
        <v>Feb</v>
      </c>
      <c r="K765" t="str">
        <v>Feb 2024</v>
      </c>
      <c r="L765">
        <v>5</v>
      </c>
      <c r="M765">
        <v>5</v>
      </c>
      <c r="N765">
        <v>2024</v>
      </c>
      <c r="O765" s="1">
        <v>45319</v>
      </c>
      <c r="P765" s="1">
        <v>45325</v>
      </c>
      <c r="Q765">
        <v>3</v>
      </c>
      <c r="R765">
        <v>34</v>
      </c>
      <c r="S765">
        <v>7</v>
      </c>
      <c r="T765" t="str">
        <v>Saturday</v>
      </c>
      <c r="U765" t="str">
        <v>Sat</v>
      </c>
      <c r="V765" t="str">
        <v>Yes</v>
      </c>
      <c r="W765" t="str">
        <v>No</v>
      </c>
      <c r="X765" t="str">
        <v>No</v>
      </c>
      <c r="Y765" t="str">
        <v/>
      </c>
      <c r="Z765">
        <v>2024</v>
      </c>
      <c r="AA765">
        <v>2</v>
      </c>
      <c r="AB765" t="str">
        <v>Winter</v>
      </c>
      <c r="AC765">
        <v>29</v>
      </c>
      <c r="AD765" t="str">
        <v>No</v>
      </c>
      <c r="AE765" t="str">
        <v>No</v>
      </c>
      <c r="AF765" t="str">
        <v>No</v>
      </c>
      <c r="AG765" t="str">
        <v>No</v>
      </c>
      <c r="AH765">
        <v>1</v>
      </c>
      <c r="AI765" t="str">
        <v>2024-02</v>
      </c>
    </row>
    <row r="766">
      <c r="A766" s="1">
        <v>45326</v>
      </c>
      <c r="B766">
        <v>20240204</v>
      </c>
      <c r="C766">
        <v>2024</v>
      </c>
      <c r="D766">
        <v>202402</v>
      </c>
      <c r="E766" t="str">
        <v>2024-02</v>
      </c>
      <c r="F766">
        <v>1</v>
      </c>
      <c r="G766" t="str">
        <v>2024-Q1</v>
      </c>
      <c r="H766">
        <v>2</v>
      </c>
      <c r="I766" t="str">
        <v>February</v>
      </c>
      <c r="J766" t="str">
        <v>Feb</v>
      </c>
      <c r="K766" t="str">
        <v>Feb 2024</v>
      </c>
      <c r="L766">
        <v>6</v>
      </c>
      <c r="M766">
        <v>5</v>
      </c>
      <c r="N766">
        <v>2024</v>
      </c>
      <c r="O766" s="1">
        <v>45326</v>
      </c>
      <c r="P766" s="1">
        <v>45332</v>
      </c>
      <c r="Q766">
        <v>4</v>
      </c>
      <c r="R766">
        <v>35</v>
      </c>
      <c r="S766">
        <v>1</v>
      </c>
      <c r="T766" t="str">
        <v>Sunday</v>
      </c>
      <c r="U766" t="str">
        <v>Sun</v>
      </c>
      <c r="V766" t="str">
        <v>Yes</v>
      </c>
      <c r="W766" t="str">
        <v>No</v>
      </c>
      <c r="X766" t="str">
        <v>No</v>
      </c>
      <c r="Y766" t="str">
        <v/>
      </c>
      <c r="Z766">
        <v>2024</v>
      </c>
      <c r="AA766">
        <v>2</v>
      </c>
      <c r="AB766" t="str">
        <v>Winter</v>
      </c>
      <c r="AC766">
        <v>29</v>
      </c>
      <c r="AD766" t="str">
        <v>No</v>
      </c>
      <c r="AE766" t="str">
        <v>No</v>
      </c>
      <c r="AF766" t="str">
        <v>No</v>
      </c>
      <c r="AG766" t="str">
        <v>No</v>
      </c>
      <c r="AH766">
        <v>1</v>
      </c>
      <c r="AI766" t="str">
        <v>2024-02</v>
      </c>
    </row>
    <row r="767">
      <c r="A767" s="1">
        <v>45327</v>
      </c>
      <c r="B767">
        <v>20240205</v>
      </c>
      <c r="C767">
        <v>2024</v>
      </c>
      <c r="D767">
        <v>202402</v>
      </c>
      <c r="E767" t="str">
        <v>2024-02</v>
      </c>
      <c r="F767">
        <v>1</v>
      </c>
      <c r="G767" t="str">
        <v>2024-Q1</v>
      </c>
      <c r="H767">
        <v>2</v>
      </c>
      <c r="I767" t="str">
        <v>February</v>
      </c>
      <c r="J767" t="str">
        <v>Feb</v>
      </c>
      <c r="K767" t="str">
        <v>Feb 2024</v>
      </c>
      <c r="L767">
        <v>6</v>
      </c>
      <c r="M767">
        <v>6</v>
      </c>
      <c r="N767">
        <v>2024</v>
      </c>
      <c r="O767" s="1">
        <v>45326</v>
      </c>
      <c r="P767" s="1">
        <v>45332</v>
      </c>
      <c r="Q767">
        <v>5</v>
      </c>
      <c r="R767">
        <v>36</v>
      </c>
      <c r="S767">
        <v>2</v>
      </c>
      <c r="T767" t="str">
        <v>Monday</v>
      </c>
      <c r="U767" t="str">
        <v>Mon</v>
      </c>
      <c r="V767" t="str">
        <v>No</v>
      </c>
      <c r="W767" t="str">
        <v>Yes</v>
      </c>
      <c r="X767" t="str">
        <v>No</v>
      </c>
      <c r="Y767" t="str">
        <v/>
      </c>
      <c r="Z767">
        <v>2024</v>
      </c>
      <c r="AA767">
        <v>2</v>
      </c>
      <c r="AB767" t="str">
        <v>Winter</v>
      </c>
      <c r="AC767">
        <v>29</v>
      </c>
      <c r="AD767" t="str">
        <v>No</v>
      </c>
      <c r="AE767" t="str">
        <v>No</v>
      </c>
      <c r="AF767" t="str">
        <v>No</v>
      </c>
      <c r="AG767" t="str">
        <v>No</v>
      </c>
      <c r="AH767">
        <v>1</v>
      </c>
      <c r="AI767" t="str">
        <v>2024-02</v>
      </c>
    </row>
    <row r="768">
      <c r="A768" s="1">
        <v>45328</v>
      </c>
      <c r="B768">
        <v>20240206</v>
      </c>
      <c r="C768">
        <v>2024</v>
      </c>
      <c r="D768">
        <v>202402</v>
      </c>
      <c r="E768" t="str">
        <v>2024-02</v>
      </c>
      <c r="F768">
        <v>1</v>
      </c>
      <c r="G768" t="str">
        <v>2024-Q1</v>
      </c>
      <c r="H768">
        <v>2</v>
      </c>
      <c r="I768" t="str">
        <v>February</v>
      </c>
      <c r="J768" t="str">
        <v>Feb</v>
      </c>
      <c r="K768" t="str">
        <v>Feb 2024</v>
      </c>
      <c r="L768">
        <v>6</v>
      </c>
      <c r="M768">
        <v>6</v>
      </c>
      <c r="N768">
        <v>2024</v>
      </c>
      <c r="O768" s="1">
        <v>45326</v>
      </c>
      <c r="P768" s="1">
        <v>45332</v>
      </c>
      <c r="Q768">
        <v>6</v>
      </c>
      <c r="R768">
        <v>37</v>
      </c>
      <c r="S768">
        <v>3</v>
      </c>
      <c r="T768" t="str">
        <v>Tuesday</v>
      </c>
      <c r="U768" t="str">
        <v>Tue</v>
      </c>
      <c r="V768" t="str">
        <v>No</v>
      </c>
      <c r="W768" t="str">
        <v>Yes</v>
      </c>
      <c r="X768" t="str">
        <v>No</v>
      </c>
      <c r="Y768" t="str">
        <v/>
      </c>
      <c r="Z768">
        <v>2024</v>
      </c>
      <c r="AA768">
        <v>2</v>
      </c>
      <c r="AB768" t="str">
        <v>Winter</v>
      </c>
      <c r="AC768">
        <v>29</v>
      </c>
      <c r="AD768" t="str">
        <v>No</v>
      </c>
      <c r="AE768" t="str">
        <v>No</v>
      </c>
      <c r="AF768" t="str">
        <v>No</v>
      </c>
      <c r="AG768" t="str">
        <v>No</v>
      </c>
      <c r="AH768">
        <v>1</v>
      </c>
      <c r="AI768" t="str">
        <v>2024-02</v>
      </c>
    </row>
    <row r="769">
      <c r="A769" s="1">
        <v>45329</v>
      </c>
      <c r="B769">
        <v>20240207</v>
      </c>
      <c r="C769">
        <v>2024</v>
      </c>
      <c r="D769">
        <v>202402</v>
      </c>
      <c r="E769" t="str">
        <v>2024-02</v>
      </c>
      <c r="F769">
        <v>1</v>
      </c>
      <c r="G769" t="str">
        <v>2024-Q1</v>
      </c>
      <c r="H769">
        <v>2</v>
      </c>
      <c r="I769" t="str">
        <v>February</v>
      </c>
      <c r="J769" t="str">
        <v>Feb</v>
      </c>
      <c r="K769" t="str">
        <v>Feb 2024</v>
      </c>
      <c r="L769">
        <v>6</v>
      </c>
      <c r="M769">
        <v>6</v>
      </c>
      <c r="N769">
        <v>2024</v>
      </c>
      <c r="O769" s="1">
        <v>45326</v>
      </c>
      <c r="P769" s="1">
        <v>45332</v>
      </c>
      <c r="Q769">
        <v>7</v>
      </c>
      <c r="R769">
        <v>38</v>
      </c>
      <c r="S769">
        <v>4</v>
      </c>
      <c r="T769" t="str">
        <v>Wednesday</v>
      </c>
      <c r="U769" t="str">
        <v>Wed</v>
      </c>
      <c r="V769" t="str">
        <v>No</v>
      </c>
      <c r="W769" t="str">
        <v>Yes</v>
      </c>
      <c r="X769" t="str">
        <v>No</v>
      </c>
      <c r="Y769" t="str">
        <v/>
      </c>
      <c r="Z769">
        <v>2024</v>
      </c>
      <c r="AA769">
        <v>2</v>
      </c>
      <c r="AB769" t="str">
        <v>Winter</v>
      </c>
      <c r="AC769">
        <v>29</v>
      </c>
      <c r="AD769" t="str">
        <v>No</v>
      </c>
      <c r="AE769" t="str">
        <v>No</v>
      </c>
      <c r="AF769" t="str">
        <v>No</v>
      </c>
      <c r="AG769" t="str">
        <v>No</v>
      </c>
      <c r="AH769">
        <v>1</v>
      </c>
      <c r="AI769" t="str">
        <v>2024-02</v>
      </c>
    </row>
    <row r="770">
      <c r="A770" s="1">
        <v>45330</v>
      </c>
      <c r="B770">
        <v>20240208</v>
      </c>
      <c r="C770">
        <v>2024</v>
      </c>
      <c r="D770">
        <v>202402</v>
      </c>
      <c r="E770" t="str">
        <v>2024-02</v>
      </c>
      <c r="F770">
        <v>1</v>
      </c>
      <c r="G770" t="str">
        <v>2024-Q1</v>
      </c>
      <c r="H770">
        <v>2</v>
      </c>
      <c r="I770" t="str">
        <v>February</v>
      </c>
      <c r="J770" t="str">
        <v>Feb</v>
      </c>
      <c r="K770" t="str">
        <v>Feb 2024</v>
      </c>
      <c r="L770">
        <v>6</v>
      </c>
      <c r="M770">
        <v>6</v>
      </c>
      <c r="N770">
        <v>2024</v>
      </c>
      <c r="O770" s="1">
        <v>45326</v>
      </c>
      <c r="P770" s="1">
        <v>45332</v>
      </c>
      <c r="Q770">
        <v>8</v>
      </c>
      <c r="R770">
        <v>39</v>
      </c>
      <c r="S770">
        <v>5</v>
      </c>
      <c r="T770" t="str">
        <v>Thursday</v>
      </c>
      <c r="U770" t="str">
        <v>Thu</v>
      </c>
      <c r="V770" t="str">
        <v>No</v>
      </c>
      <c r="W770" t="str">
        <v>Yes</v>
      </c>
      <c r="X770" t="str">
        <v>No</v>
      </c>
      <c r="Y770" t="str">
        <v/>
      </c>
      <c r="Z770">
        <v>2024</v>
      </c>
      <c r="AA770">
        <v>2</v>
      </c>
      <c r="AB770" t="str">
        <v>Winter</v>
      </c>
      <c r="AC770">
        <v>29</v>
      </c>
      <c r="AD770" t="str">
        <v>No</v>
      </c>
      <c r="AE770" t="str">
        <v>No</v>
      </c>
      <c r="AF770" t="str">
        <v>No</v>
      </c>
      <c r="AG770" t="str">
        <v>No</v>
      </c>
      <c r="AH770">
        <v>2</v>
      </c>
      <c r="AI770" t="str">
        <v>2024-02</v>
      </c>
    </row>
    <row r="771">
      <c r="A771" s="1">
        <v>45331</v>
      </c>
      <c r="B771">
        <v>20240209</v>
      </c>
      <c r="C771">
        <v>2024</v>
      </c>
      <c r="D771">
        <v>202402</v>
      </c>
      <c r="E771" t="str">
        <v>2024-02</v>
      </c>
      <c r="F771">
        <v>1</v>
      </c>
      <c r="G771" t="str">
        <v>2024-Q1</v>
      </c>
      <c r="H771">
        <v>2</v>
      </c>
      <c r="I771" t="str">
        <v>February</v>
      </c>
      <c r="J771" t="str">
        <v>Feb</v>
      </c>
      <c r="K771" t="str">
        <v>Feb 2024</v>
      </c>
      <c r="L771">
        <v>6</v>
      </c>
      <c r="M771">
        <v>6</v>
      </c>
      <c r="N771">
        <v>2024</v>
      </c>
      <c r="O771" s="1">
        <v>45326</v>
      </c>
      <c r="P771" s="1">
        <v>45332</v>
      </c>
      <c r="Q771">
        <v>9</v>
      </c>
      <c r="R771">
        <v>40</v>
      </c>
      <c r="S771">
        <v>6</v>
      </c>
      <c r="T771" t="str">
        <v>Friday</v>
      </c>
      <c r="U771" t="str">
        <v>Fri</v>
      </c>
      <c r="V771" t="str">
        <v>No</v>
      </c>
      <c r="W771" t="str">
        <v>Yes</v>
      </c>
      <c r="X771" t="str">
        <v>No</v>
      </c>
      <c r="Y771" t="str">
        <v/>
      </c>
      <c r="Z771">
        <v>2024</v>
      </c>
      <c r="AA771">
        <v>2</v>
      </c>
      <c r="AB771" t="str">
        <v>Winter</v>
      </c>
      <c r="AC771">
        <v>29</v>
      </c>
      <c r="AD771" t="str">
        <v>No</v>
      </c>
      <c r="AE771" t="str">
        <v>No</v>
      </c>
      <c r="AF771" t="str">
        <v>No</v>
      </c>
      <c r="AG771" t="str">
        <v>No</v>
      </c>
      <c r="AH771">
        <v>2</v>
      </c>
      <c r="AI771" t="str">
        <v>2024-02</v>
      </c>
    </row>
    <row r="772">
      <c r="A772" s="1">
        <v>45332</v>
      </c>
      <c r="B772">
        <v>20240210</v>
      </c>
      <c r="C772">
        <v>2024</v>
      </c>
      <c r="D772">
        <v>202402</v>
      </c>
      <c r="E772" t="str">
        <v>2024-02</v>
      </c>
      <c r="F772">
        <v>1</v>
      </c>
      <c r="G772" t="str">
        <v>2024-Q1</v>
      </c>
      <c r="H772">
        <v>2</v>
      </c>
      <c r="I772" t="str">
        <v>February</v>
      </c>
      <c r="J772" t="str">
        <v>Feb</v>
      </c>
      <c r="K772" t="str">
        <v>Feb 2024</v>
      </c>
      <c r="L772">
        <v>6</v>
      </c>
      <c r="M772">
        <v>6</v>
      </c>
      <c r="N772">
        <v>2024</v>
      </c>
      <c r="O772" s="1">
        <v>45326</v>
      </c>
      <c r="P772" s="1">
        <v>45332</v>
      </c>
      <c r="Q772">
        <v>10</v>
      </c>
      <c r="R772">
        <v>41</v>
      </c>
      <c r="S772">
        <v>7</v>
      </c>
      <c r="T772" t="str">
        <v>Saturday</v>
      </c>
      <c r="U772" t="str">
        <v>Sat</v>
      </c>
      <c r="V772" t="str">
        <v>Yes</v>
      </c>
      <c r="W772" t="str">
        <v>No</v>
      </c>
      <c r="X772" t="str">
        <v>No</v>
      </c>
      <c r="Y772" t="str">
        <v/>
      </c>
      <c r="Z772">
        <v>2024</v>
      </c>
      <c r="AA772">
        <v>2</v>
      </c>
      <c r="AB772" t="str">
        <v>Winter</v>
      </c>
      <c r="AC772">
        <v>29</v>
      </c>
      <c r="AD772" t="str">
        <v>No</v>
      </c>
      <c r="AE772" t="str">
        <v>No</v>
      </c>
      <c r="AF772" t="str">
        <v>No</v>
      </c>
      <c r="AG772" t="str">
        <v>No</v>
      </c>
      <c r="AH772">
        <v>2</v>
      </c>
      <c r="AI772" t="str">
        <v>2024-02</v>
      </c>
    </row>
    <row r="773">
      <c r="A773" s="1">
        <v>45333</v>
      </c>
      <c r="B773">
        <v>20240211</v>
      </c>
      <c r="C773">
        <v>2024</v>
      </c>
      <c r="D773">
        <v>202402</v>
      </c>
      <c r="E773" t="str">
        <v>2024-02</v>
      </c>
      <c r="F773">
        <v>1</v>
      </c>
      <c r="G773" t="str">
        <v>2024-Q1</v>
      </c>
      <c r="H773">
        <v>2</v>
      </c>
      <c r="I773" t="str">
        <v>February</v>
      </c>
      <c r="J773" t="str">
        <v>Feb</v>
      </c>
      <c r="K773" t="str">
        <v>Feb 2024</v>
      </c>
      <c r="L773">
        <v>7</v>
      </c>
      <c r="M773">
        <v>6</v>
      </c>
      <c r="N773">
        <v>2024</v>
      </c>
      <c r="O773" s="1">
        <v>45333</v>
      </c>
      <c r="P773" s="1">
        <v>45339</v>
      </c>
      <c r="Q773">
        <v>11</v>
      </c>
      <c r="R773">
        <v>42</v>
      </c>
      <c r="S773">
        <v>1</v>
      </c>
      <c r="T773" t="str">
        <v>Sunday</v>
      </c>
      <c r="U773" t="str">
        <v>Sun</v>
      </c>
      <c r="V773" t="str">
        <v>Yes</v>
      </c>
      <c r="W773" t="str">
        <v>No</v>
      </c>
      <c r="X773" t="str">
        <v>No</v>
      </c>
      <c r="Y773" t="str">
        <v/>
      </c>
      <c r="Z773">
        <v>2024</v>
      </c>
      <c r="AA773">
        <v>2</v>
      </c>
      <c r="AB773" t="str">
        <v>Winter</v>
      </c>
      <c r="AC773">
        <v>29</v>
      </c>
      <c r="AD773" t="str">
        <v>No</v>
      </c>
      <c r="AE773" t="str">
        <v>No</v>
      </c>
      <c r="AF773" t="str">
        <v>No</v>
      </c>
      <c r="AG773" t="str">
        <v>No</v>
      </c>
      <c r="AH773">
        <v>2</v>
      </c>
      <c r="AI773" t="str">
        <v>2024-02</v>
      </c>
    </row>
    <row r="774">
      <c r="A774" s="1">
        <v>45334</v>
      </c>
      <c r="B774">
        <v>20240212</v>
      </c>
      <c r="C774">
        <v>2024</v>
      </c>
      <c r="D774">
        <v>202402</v>
      </c>
      <c r="E774" t="str">
        <v>2024-02</v>
      </c>
      <c r="F774">
        <v>1</v>
      </c>
      <c r="G774" t="str">
        <v>2024-Q1</v>
      </c>
      <c r="H774">
        <v>2</v>
      </c>
      <c r="I774" t="str">
        <v>February</v>
      </c>
      <c r="J774" t="str">
        <v>Feb</v>
      </c>
      <c r="K774" t="str">
        <v>Feb 2024</v>
      </c>
      <c r="L774">
        <v>7</v>
      </c>
      <c r="M774">
        <v>7</v>
      </c>
      <c r="N774">
        <v>2024</v>
      </c>
      <c r="O774" s="1">
        <v>45333</v>
      </c>
      <c r="P774" s="1">
        <v>45339</v>
      </c>
      <c r="Q774">
        <v>12</v>
      </c>
      <c r="R774">
        <v>43</v>
      </c>
      <c r="S774">
        <v>2</v>
      </c>
      <c r="T774" t="str">
        <v>Monday</v>
      </c>
      <c r="U774" t="str">
        <v>Mon</v>
      </c>
      <c r="V774" t="str">
        <v>No</v>
      </c>
      <c r="W774" t="str">
        <v>Yes</v>
      </c>
      <c r="X774" t="str">
        <v>No</v>
      </c>
      <c r="Y774" t="str">
        <v/>
      </c>
      <c r="Z774">
        <v>2024</v>
      </c>
      <c r="AA774">
        <v>2</v>
      </c>
      <c r="AB774" t="str">
        <v>Winter</v>
      </c>
      <c r="AC774">
        <v>29</v>
      </c>
      <c r="AD774" t="str">
        <v>No</v>
      </c>
      <c r="AE774" t="str">
        <v>No</v>
      </c>
      <c r="AF774" t="str">
        <v>No</v>
      </c>
      <c r="AG774" t="str">
        <v>No</v>
      </c>
      <c r="AH774">
        <v>2</v>
      </c>
      <c r="AI774" t="str">
        <v>2024-02</v>
      </c>
    </row>
    <row r="775">
      <c r="A775" s="1">
        <v>45335</v>
      </c>
      <c r="B775">
        <v>20240213</v>
      </c>
      <c r="C775">
        <v>2024</v>
      </c>
      <c r="D775">
        <v>202402</v>
      </c>
      <c r="E775" t="str">
        <v>2024-02</v>
      </c>
      <c r="F775">
        <v>1</v>
      </c>
      <c r="G775" t="str">
        <v>2024-Q1</v>
      </c>
      <c r="H775">
        <v>2</v>
      </c>
      <c r="I775" t="str">
        <v>February</v>
      </c>
      <c r="J775" t="str">
        <v>Feb</v>
      </c>
      <c r="K775" t="str">
        <v>Feb 2024</v>
      </c>
      <c r="L775">
        <v>7</v>
      </c>
      <c r="M775">
        <v>7</v>
      </c>
      <c r="N775">
        <v>2024</v>
      </c>
      <c r="O775" s="1">
        <v>45333</v>
      </c>
      <c r="P775" s="1">
        <v>45339</v>
      </c>
      <c r="Q775">
        <v>13</v>
      </c>
      <c r="R775">
        <v>44</v>
      </c>
      <c r="S775">
        <v>3</v>
      </c>
      <c r="T775" t="str">
        <v>Tuesday</v>
      </c>
      <c r="U775" t="str">
        <v>Tue</v>
      </c>
      <c r="V775" t="str">
        <v>No</v>
      </c>
      <c r="W775" t="str">
        <v>Yes</v>
      </c>
      <c r="X775" t="str">
        <v>No</v>
      </c>
      <c r="Y775" t="str">
        <v/>
      </c>
      <c r="Z775">
        <v>2024</v>
      </c>
      <c r="AA775">
        <v>2</v>
      </c>
      <c r="AB775" t="str">
        <v>Winter</v>
      </c>
      <c r="AC775">
        <v>29</v>
      </c>
      <c r="AD775" t="str">
        <v>No</v>
      </c>
      <c r="AE775" t="str">
        <v>No</v>
      </c>
      <c r="AF775" t="str">
        <v>No</v>
      </c>
      <c r="AG775" t="str">
        <v>No</v>
      </c>
      <c r="AH775">
        <v>2</v>
      </c>
      <c r="AI775" t="str">
        <v>2024-02</v>
      </c>
    </row>
    <row r="776">
      <c r="A776" s="1">
        <v>45336</v>
      </c>
      <c r="B776">
        <v>20240214</v>
      </c>
      <c r="C776">
        <v>2024</v>
      </c>
      <c r="D776">
        <v>202402</v>
      </c>
      <c r="E776" t="str">
        <v>2024-02</v>
      </c>
      <c r="F776">
        <v>1</v>
      </c>
      <c r="G776" t="str">
        <v>2024-Q1</v>
      </c>
      <c r="H776">
        <v>2</v>
      </c>
      <c r="I776" t="str">
        <v>February</v>
      </c>
      <c r="J776" t="str">
        <v>Feb</v>
      </c>
      <c r="K776" t="str">
        <v>Feb 2024</v>
      </c>
      <c r="L776">
        <v>7</v>
      </c>
      <c r="M776">
        <v>7</v>
      </c>
      <c r="N776">
        <v>2024</v>
      </c>
      <c r="O776" s="1">
        <v>45333</v>
      </c>
      <c r="P776" s="1">
        <v>45339</v>
      </c>
      <c r="Q776">
        <v>14</v>
      </c>
      <c r="R776">
        <v>45</v>
      </c>
      <c r="S776">
        <v>4</v>
      </c>
      <c r="T776" t="str">
        <v>Wednesday</v>
      </c>
      <c r="U776" t="str">
        <v>Wed</v>
      </c>
      <c r="V776" t="str">
        <v>No</v>
      </c>
      <c r="W776" t="str">
        <v>Yes</v>
      </c>
      <c r="X776" t="str">
        <v>No</v>
      </c>
      <c r="Y776" t="str">
        <v/>
      </c>
      <c r="Z776">
        <v>2024</v>
      </c>
      <c r="AA776">
        <v>2</v>
      </c>
      <c r="AB776" t="str">
        <v>Winter</v>
      </c>
      <c r="AC776">
        <v>29</v>
      </c>
      <c r="AD776" t="str">
        <v>No</v>
      </c>
      <c r="AE776" t="str">
        <v>No</v>
      </c>
      <c r="AF776" t="str">
        <v>No</v>
      </c>
      <c r="AG776" t="str">
        <v>No</v>
      </c>
      <c r="AH776">
        <v>2</v>
      </c>
      <c r="AI776" t="str">
        <v>2024-02</v>
      </c>
    </row>
    <row r="777">
      <c r="A777" s="1">
        <v>45337</v>
      </c>
      <c r="B777">
        <v>20240215</v>
      </c>
      <c r="C777">
        <v>2024</v>
      </c>
      <c r="D777">
        <v>202402</v>
      </c>
      <c r="E777" t="str">
        <v>2024-02</v>
      </c>
      <c r="F777">
        <v>1</v>
      </c>
      <c r="G777" t="str">
        <v>2024-Q1</v>
      </c>
      <c r="H777">
        <v>2</v>
      </c>
      <c r="I777" t="str">
        <v>February</v>
      </c>
      <c r="J777" t="str">
        <v>Feb</v>
      </c>
      <c r="K777" t="str">
        <v>Feb 2024</v>
      </c>
      <c r="L777">
        <v>7</v>
      </c>
      <c r="M777">
        <v>7</v>
      </c>
      <c r="N777">
        <v>2024</v>
      </c>
      <c r="O777" s="1">
        <v>45333</v>
      </c>
      <c r="P777" s="1">
        <v>45339</v>
      </c>
      <c r="Q777">
        <v>15</v>
      </c>
      <c r="R777">
        <v>46</v>
      </c>
      <c r="S777">
        <v>5</v>
      </c>
      <c r="T777" t="str">
        <v>Thursday</v>
      </c>
      <c r="U777" t="str">
        <v>Thu</v>
      </c>
      <c r="V777" t="str">
        <v>No</v>
      </c>
      <c r="W777" t="str">
        <v>Yes</v>
      </c>
      <c r="X777" t="str">
        <v>No</v>
      </c>
      <c r="Y777" t="str">
        <v/>
      </c>
      <c r="Z777">
        <v>2024</v>
      </c>
      <c r="AA777">
        <v>2</v>
      </c>
      <c r="AB777" t="str">
        <v>Winter</v>
      </c>
      <c r="AC777">
        <v>29</v>
      </c>
      <c r="AD777" t="str">
        <v>No</v>
      </c>
      <c r="AE777" t="str">
        <v>No</v>
      </c>
      <c r="AF777" t="str">
        <v>No</v>
      </c>
      <c r="AG777" t="str">
        <v>No</v>
      </c>
      <c r="AH777">
        <v>3</v>
      </c>
      <c r="AI777" t="str">
        <v>2024-02</v>
      </c>
    </row>
    <row r="778">
      <c r="A778" s="1">
        <v>45338</v>
      </c>
      <c r="B778">
        <v>20240216</v>
      </c>
      <c r="C778">
        <v>2024</v>
      </c>
      <c r="D778">
        <v>202402</v>
      </c>
      <c r="E778" t="str">
        <v>2024-02</v>
      </c>
      <c r="F778">
        <v>1</v>
      </c>
      <c r="G778" t="str">
        <v>2024-Q1</v>
      </c>
      <c r="H778">
        <v>2</v>
      </c>
      <c r="I778" t="str">
        <v>February</v>
      </c>
      <c r="J778" t="str">
        <v>Feb</v>
      </c>
      <c r="K778" t="str">
        <v>Feb 2024</v>
      </c>
      <c r="L778">
        <v>7</v>
      </c>
      <c r="M778">
        <v>7</v>
      </c>
      <c r="N778">
        <v>2024</v>
      </c>
      <c r="O778" s="1">
        <v>45333</v>
      </c>
      <c r="P778" s="1">
        <v>45339</v>
      </c>
      <c r="Q778">
        <v>16</v>
      </c>
      <c r="R778">
        <v>47</v>
      </c>
      <c r="S778">
        <v>6</v>
      </c>
      <c r="T778" t="str">
        <v>Friday</v>
      </c>
      <c r="U778" t="str">
        <v>Fri</v>
      </c>
      <c r="V778" t="str">
        <v>No</v>
      </c>
      <c r="W778" t="str">
        <v>Yes</v>
      </c>
      <c r="X778" t="str">
        <v>No</v>
      </c>
      <c r="Y778" t="str">
        <v/>
      </c>
      <c r="Z778">
        <v>2024</v>
      </c>
      <c r="AA778">
        <v>2</v>
      </c>
      <c r="AB778" t="str">
        <v>Winter</v>
      </c>
      <c r="AC778">
        <v>29</v>
      </c>
      <c r="AD778" t="str">
        <v>No</v>
      </c>
      <c r="AE778" t="str">
        <v>No</v>
      </c>
      <c r="AF778" t="str">
        <v>No</v>
      </c>
      <c r="AG778" t="str">
        <v>No</v>
      </c>
      <c r="AH778">
        <v>3</v>
      </c>
      <c r="AI778" t="str">
        <v>2024-02</v>
      </c>
    </row>
    <row r="779">
      <c r="A779" s="1">
        <v>45339</v>
      </c>
      <c r="B779">
        <v>20240217</v>
      </c>
      <c r="C779">
        <v>2024</v>
      </c>
      <c r="D779">
        <v>202402</v>
      </c>
      <c r="E779" t="str">
        <v>2024-02</v>
      </c>
      <c r="F779">
        <v>1</v>
      </c>
      <c r="G779" t="str">
        <v>2024-Q1</v>
      </c>
      <c r="H779">
        <v>2</v>
      </c>
      <c r="I779" t="str">
        <v>February</v>
      </c>
      <c r="J779" t="str">
        <v>Feb</v>
      </c>
      <c r="K779" t="str">
        <v>Feb 2024</v>
      </c>
      <c r="L779">
        <v>7</v>
      </c>
      <c r="M779">
        <v>7</v>
      </c>
      <c r="N779">
        <v>2024</v>
      </c>
      <c r="O779" s="1">
        <v>45333</v>
      </c>
      <c r="P779" s="1">
        <v>45339</v>
      </c>
      <c r="Q779">
        <v>17</v>
      </c>
      <c r="R779">
        <v>48</v>
      </c>
      <c r="S779">
        <v>7</v>
      </c>
      <c r="T779" t="str">
        <v>Saturday</v>
      </c>
      <c r="U779" t="str">
        <v>Sat</v>
      </c>
      <c r="V779" t="str">
        <v>Yes</v>
      </c>
      <c r="W779" t="str">
        <v>No</v>
      </c>
      <c r="X779" t="str">
        <v>No</v>
      </c>
      <c r="Y779" t="str">
        <v/>
      </c>
      <c r="Z779">
        <v>2024</v>
      </c>
      <c r="AA779">
        <v>2</v>
      </c>
      <c r="AB779" t="str">
        <v>Winter</v>
      </c>
      <c r="AC779">
        <v>29</v>
      </c>
      <c r="AD779" t="str">
        <v>No</v>
      </c>
      <c r="AE779" t="str">
        <v>No</v>
      </c>
      <c r="AF779" t="str">
        <v>No</v>
      </c>
      <c r="AG779" t="str">
        <v>No</v>
      </c>
      <c r="AH779">
        <v>3</v>
      </c>
      <c r="AI779" t="str">
        <v>2024-02</v>
      </c>
    </row>
    <row r="780">
      <c r="A780" s="1">
        <v>45340</v>
      </c>
      <c r="B780">
        <v>20240218</v>
      </c>
      <c r="C780">
        <v>2024</v>
      </c>
      <c r="D780">
        <v>202402</v>
      </c>
      <c r="E780" t="str">
        <v>2024-02</v>
      </c>
      <c r="F780">
        <v>1</v>
      </c>
      <c r="G780" t="str">
        <v>2024-Q1</v>
      </c>
      <c r="H780">
        <v>2</v>
      </c>
      <c r="I780" t="str">
        <v>February</v>
      </c>
      <c r="J780" t="str">
        <v>Feb</v>
      </c>
      <c r="K780" t="str">
        <v>Feb 2024</v>
      </c>
      <c r="L780">
        <v>8</v>
      </c>
      <c r="M780">
        <v>7</v>
      </c>
      <c r="N780">
        <v>2024</v>
      </c>
      <c r="O780" s="1">
        <v>45340</v>
      </c>
      <c r="P780" s="1">
        <v>45346</v>
      </c>
      <c r="Q780">
        <v>18</v>
      </c>
      <c r="R780">
        <v>49</v>
      </c>
      <c r="S780">
        <v>1</v>
      </c>
      <c r="T780" t="str">
        <v>Sunday</v>
      </c>
      <c r="U780" t="str">
        <v>Sun</v>
      </c>
      <c r="V780" t="str">
        <v>Yes</v>
      </c>
      <c r="W780" t="str">
        <v>No</v>
      </c>
      <c r="X780" t="str">
        <v>No</v>
      </c>
      <c r="Y780" t="str">
        <v/>
      </c>
      <c r="Z780">
        <v>2024</v>
      </c>
      <c r="AA780">
        <v>2</v>
      </c>
      <c r="AB780" t="str">
        <v>Winter</v>
      </c>
      <c r="AC780">
        <v>29</v>
      </c>
      <c r="AD780" t="str">
        <v>No</v>
      </c>
      <c r="AE780" t="str">
        <v>No</v>
      </c>
      <c r="AF780" t="str">
        <v>No</v>
      </c>
      <c r="AG780" t="str">
        <v>No</v>
      </c>
      <c r="AH780">
        <v>3</v>
      </c>
      <c r="AI780" t="str">
        <v>2024-02</v>
      </c>
    </row>
    <row r="781">
      <c r="A781" s="1">
        <v>45341</v>
      </c>
      <c r="B781">
        <v>20240219</v>
      </c>
      <c r="C781">
        <v>2024</v>
      </c>
      <c r="D781">
        <v>202402</v>
      </c>
      <c r="E781" t="str">
        <v>2024-02</v>
      </c>
      <c r="F781">
        <v>1</v>
      </c>
      <c r="G781" t="str">
        <v>2024-Q1</v>
      </c>
      <c r="H781">
        <v>2</v>
      </c>
      <c r="I781" t="str">
        <v>February</v>
      </c>
      <c r="J781" t="str">
        <v>Feb</v>
      </c>
      <c r="K781" t="str">
        <v>Feb 2024</v>
      </c>
      <c r="L781">
        <v>8</v>
      </c>
      <c r="M781">
        <v>8</v>
      </c>
      <c r="N781">
        <v>2024</v>
      </c>
      <c r="O781" s="1">
        <v>45340</v>
      </c>
      <c r="P781" s="1">
        <v>45346</v>
      </c>
      <c r="Q781">
        <v>19</v>
      </c>
      <c r="R781">
        <v>50</v>
      </c>
      <c r="S781">
        <v>2</v>
      </c>
      <c r="T781" t="str">
        <v>Monday</v>
      </c>
      <c r="U781" t="str">
        <v>Mon</v>
      </c>
      <c r="V781" t="str">
        <v>No</v>
      </c>
      <c r="W781" t="str">
        <v>Yes</v>
      </c>
      <c r="X781" t="str">
        <v>Yes</v>
      </c>
      <c r="Y781" t="str">
        <v>Presidents' Day</v>
      </c>
      <c r="Z781">
        <v>2024</v>
      </c>
      <c r="AA781">
        <v>2</v>
      </c>
      <c r="AB781" t="str">
        <v>Winter</v>
      </c>
      <c r="AC781">
        <v>29</v>
      </c>
      <c r="AD781" t="str">
        <v>No</v>
      </c>
      <c r="AE781" t="str">
        <v>No</v>
      </c>
      <c r="AF781" t="str">
        <v>No</v>
      </c>
      <c r="AG781" t="str">
        <v>No</v>
      </c>
      <c r="AH781">
        <v>3</v>
      </c>
      <c r="AI781" t="str">
        <v>2024-02</v>
      </c>
    </row>
    <row r="782">
      <c r="A782" s="1">
        <v>45342</v>
      </c>
      <c r="B782">
        <v>20240220</v>
      </c>
      <c r="C782">
        <v>2024</v>
      </c>
      <c r="D782">
        <v>202402</v>
      </c>
      <c r="E782" t="str">
        <v>2024-02</v>
      </c>
      <c r="F782">
        <v>1</v>
      </c>
      <c r="G782" t="str">
        <v>2024-Q1</v>
      </c>
      <c r="H782">
        <v>2</v>
      </c>
      <c r="I782" t="str">
        <v>February</v>
      </c>
      <c r="J782" t="str">
        <v>Feb</v>
      </c>
      <c r="K782" t="str">
        <v>Feb 2024</v>
      </c>
      <c r="L782">
        <v>8</v>
      </c>
      <c r="M782">
        <v>8</v>
      </c>
      <c r="N782">
        <v>2024</v>
      </c>
      <c r="O782" s="1">
        <v>45340</v>
      </c>
      <c r="P782" s="1">
        <v>45346</v>
      </c>
      <c r="Q782">
        <v>20</v>
      </c>
      <c r="R782">
        <v>51</v>
      </c>
      <c r="S782">
        <v>3</v>
      </c>
      <c r="T782" t="str">
        <v>Tuesday</v>
      </c>
      <c r="U782" t="str">
        <v>Tue</v>
      </c>
      <c r="V782" t="str">
        <v>No</v>
      </c>
      <c r="W782" t="str">
        <v>Yes</v>
      </c>
      <c r="X782" t="str">
        <v>No</v>
      </c>
      <c r="Y782" t="str">
        <v/>
      </c>
      <c r="Z782">
        <v>2024</v>
      </c>
      <c r="AA782">
        <v>2</v>
      </c>
      <c r="AB782" t="str">
        <v>Winter</v>
      </c>
      <c r="AC782">
        <v>29</v>
      </c>
      <c r="AD782" t="str">
        <v>No</v>
      </c>
      <c r="AE782" t="str">
        <v>No</v>
      </c>
      <c r="AF782" t="str">
        <v>No</v>
      </c>
      <c r="AG782" t="str">
        <v>No</v>
      </c>
      <c r="AH782">
        <v>3</v>
      </c>
      <c r="AI782" t="str">
        <v>2024-02</v>
      </c>
    </row>
    <row r="783">
      <c r="A783" s="1">
        <v>45343</v>
      </c>
      <c r="B783">
        <v>20240221</v>
      </c>
      <c r="C783">
        <v>2024</v>
      </c>
      <c r="D783">
        <v>202402</v>
      </c>
      <c r="E783" t="str">
        <v>2024-02</v>
      </c>
      <c r="F783">
        <v>1</v>
      </c>
      <c r="G783" t="str">
        <v>2024-Q1</v>
      </c>
      <c r="H783">
        <v>2</v>
      </c>
      <c r="I783" t="str">
        <v>February</v>
      </c>
      <c r="J783" t="str">
        <v>Feb</v>
      </c>
      <c r="K783" t="str">
        <v>Feb 2024</v>
      </c>
      <c r="L783">
        <v>8</v>
      </c>
      <c r="M783">
        <v>8</v>
      </c>
      <c r="N783">
        <v>2024</v>
      </c>
      <c r="O783" s="1">
        <v>45340</v>
      </c>
      <c r="P783" s="1">
        <v>45346</v>
      </c>
      <c r="Q783">
        <v>21</v>
      </c>
      <c r="R783">
        <v>52</v>
      </c>
      <c r="S783">
        <v>4</v>
      </c>
      <c r="T783" t="str">
        <v>Wednesday</v>
      </c>
      <c r="U783" t="str">
        <v>Wed</v>
      </c>
      <c r="V783" t="str">
        <v>No</v>
      </c>
      <c r="W783" t="str">
        <v>Yes</v>
      </c>
      <c r="X783" t="str">
        <v>No</v>
      </c>
      <c r="Y783" t="str">
        <v/>
      </c>
      <c r="Z783">
        <v>2024</v>
      </c>
      <c r="AA783">
        <v>2</v>
      </c>
      <c r="AB783" t="str">
        <v>Winter</v>
      </c>
      <c r="AC783">
        <v>29</v>
      </c>
      <c r="AD783" t="str">
        <v>No</v>
      </c>
      <c r="AE783" t="str">
        <v>No</v>
      </c>
      <c r="AF783" t="str">
        <v>No</v>
      </c>
      <c r="AG783" t="str">
        <v>No</v>
      </c>
      <c r="AH783">
        <v>3</v>
      </c>
      <c r="AI783" t="str">
        <v>2024-02</v>
      </c>
    </row>
    <row r="784">
      <c r="A784" s="1">
        <v>45344</v>
      </c>
      <c r="B784">
        <v>20240222</v>
      </c>
      <c r="C784">
        <v>2024</v>
      </c>
      <c r="D784">
        <v>202402</v>
      </c>
      <c r="E784" t="str">
        <v>2024-02</v>
      </c>
      <c r="F784">
        <v>1</v>
      </c>
      <c r="G784" t="str">
        <v>2024-Q1</v>
      </c>
      <c r="H784">
        <v>2</v>
      </c>
      <c r="I784" t="str">
        <v>February</v>
      </c>
      <c r="J784" t="str">
        <v>Feb</v>
      </c>
      <c r="K784" t="str">
        <v>Feb 2024</v>
      </c>
      <c r="L784">
        <v>8</v>
      </c>
      <c r="M784">
        <v>8</v>
      </c>
      <c r="N784">
        <v>2024</v>
      </c>
      <c r="O784" s="1">
        <v>45340</v>
      </c>
      <c r="P784" s="1">
        <v>45346</v>
      </c>
      <c r="Q784">
        <v>22</v>
      </c>
      <c r="R784">
        <v>53</v>
      </c>
      <c r="S784">
        <v>5</v>
      </c>
      <c r="T784" t="str">
        <v>Thursday</v>
      </c>
      <c r="U784" t="str">
        <v>Thu</v>
      </c>
      <c r="V784" t="str">
        <v>No</v>
      </c>
      <c r="W784" t="str">
        <v>Yes</v>
      </c>
      <c r="X784" t="str">
        <v>No</v>
      </c>
      <c r="Y784" t="str">
        <v/>
      </c>
      <c r="Z784">
        <v>2024</v>
      </c>
      <c r="AA784">
        <v>2</v>
      </c>
      <c r="AB784" t="str">
        <v>Winter</v>
      </c>
      <c r="AC784">
        <v>29</v>
      </c>
      <c r="AD784" t="str">
        <v>No</v>
      </c>
      <c r="AE784" t="str">
        <v>No</v>
      </c>
      <c r="AF784" t="str">
        <v>No</v>
      </c>
      <c r="AG784" t="str">
        <v>No</v>
      </c>
      <c r="AH784">
        <v>4</v>
      </c>
      <c r="AI784" t="str">
        <v>2024-02</v>
      </c>
    </row>
    <row r="785">
      <c r="A785" s="1">
        <v>45345</v>
      </c>
      <c r="B785">
        <v>20240223</v>
      </c>
      <c r="C785">
        <v>2024</v>
      </c>
      <c r="D785">
        <v>202402</v>
      </c>
      <c r="E785" t="str">
        <v>2024-02</v>
      </c>
      <c r="F785">
        <v>1</v>
      </c>
      <c r="G785" t="str">
        <v>2024-Q1</v>
      </c>
      <c r="H785">
        <v>2</v>
      </c>
      <c r="I785" t="str">
        <v>February</v>
      </c>
      <c r="J785" t="str">
        <v>Feb</v>
      </c>
      <c r="K785" t="str">
        <v>Feb 2024</v>
      </c>
      <c r="L785">
        <v>8</v>
      </c>
      <c r="M785">
        <v>8</v>
      </c>
      <c r="N785">
        <v>2024</v>
      </c>
      <c r="O785" s="1">
        <v>45340</v>
      </c>
      <c r="P785" s="1">
        <v>45346</v>
      </c>
      <c r="Q785">
        <v>23</v>
      </c>
      <c r="R785">
        <v>54</v>
      </c>
      <c r="S785">
        <v>6</v>
      </c>
      <c r="T785" t="str">
        <v>Friday</v>
      </c>
      <c r="U785" t="str">
        <v>Fri</v>
      </c>
      <c r="V785" t="str">
        <v>No</v>
      </c>
      <c r="W785" t="str">
        <v>Yes</v>
      </c>
      <c r="X785" t="str">
        <v>No</v>
      </c>
      <c r="Y785" t="str">
        <v/>
      </c>
      <c r="Z785">
        <v>2024</v>
      </c>
      <c r="AA785">
        <v>2</v>
      </c>
      <c r="AB785" t="str">
        <v>Winter</v>
      </c>
      <c r="AC785">
        <v>29</v>
      </c>
      <c r="AD785" t="str">
        <v>No</v>
      </c>
      <c r="AE785" t="str">
        <v>No</v>
      </c>
      <c r="AF785" t="str">
        <v>No</v>
      </c>
      <c r="AG785" t="str">
        <v>No</v>
      </c>
      <c r="AH785">
        <v>4</v>
      </c>
      <c r="AI785" t="str">
        <v>2024-02</v>
      </c>
    </row>
    <row r="786">
      <c r="A786" s="1">
        <v>45346</v>
      </c>
      <c r="B786">
        <v>20240224</v>
      </c>
      <c r="C786">
        <v>2024</v>
      </c>
      <c r="D786">
        <v>202402</v>
      </c>
      <c r="E786" t="str">
        <v>2024-02</v>
      </c>
      <c r="F786">
        <v>1</v>
      </c>
      <c r="G786" t="str">
        <v>2024-Q1</v>
      </c>
      <c r="H786">
        <v>2</v>
      </c>
      <c r="I786" t="str">
        <v>February</v>
      </c>
      <c r="J786" t="str">
        <v>Feb</v>
      </c>
      <c r="K786" t="str">
        <v>Feb 2024</v>
      </c>
      <c r="L786">
        <v>8</v>
      </c>
      <c r="M786">
        <v>8</v>
      </c>
      <c r="N786">
        <v>2024</v>
      </c>
      <c r="O786" s="1">
        <v>45340</v>
      </c>
      <c r="P786" s="1">
        <v>45346</v>
      </c>
      <c r="Q786">
        <v>24</v>
      </c>
      <c r="R786">
        <v>55</v>
      </c>
      <c r="S786">
        <v>7</v>
      </c>
      <c r="T786" t="str">
        <v>Saturday</v>
      </c>
      <c r="U786" t="str">
        <v>Sat</v>
      </c>
      <c r="V786" t="str">
        <v>Yes</v>
      </c>
      <c r="W786" t="str">
        <v>No</v>
      </c>
      <c r="X786" t="str">
        <v>No</v>
      </c>
      <c r="Y786" t="str">
        <v/>
      </c>
      <c r="Z786">
        <v>2024</v>
      </c>
      <c r="AA786">
        <v>2</v>
      </c>
      <c r="AB786" t="str">
        <v>Winter</v>
      </c>
      <c r="AC786">
        <v>29</v>
      </c>
      <c r="AD786" t="str">
        <v>No</v>
      </c>
      <c r="AE786" t="str">
        <v>No</v>
      </c>
      <c r="AF786" t="str">
        <v>No</v>
      </c>
      <c r="AG786" t="str">
        <v>No</v>
      </c>
      <c r="AH786">
        <v>4</v>
      </c>
      <c r="AI786" t="str">
        <v>2024-02</v>
      </c>
    </row>
    <row r="787">
      <c r="A787" s="1">
        <v>45347</v>
      </c>
      <c r="B787">
        <v>20240225</v>
      </c>
      <c r="C787">
        <v>2024</v>
      </c>
      <c r="D787">
        <v>202402</v>
      </c>
      <c r="E787" t="str">
        <v>2024-02</v>
      </c>
      <c r="F787">
        <v>1</v>
      </c>
      <c r="G787" t="str">
        <v>2024-Q1</v>
      </c>
      <c r="H787">
        <v>2</v>
      </c>
      <c r="I787" t="str">
        <v>February</v>
      </c>
      <c r="J787" t="str">
        <v>Feb</v>
      </c>
      <c r="K787" t="str">
        <v>Feb 2024</v>
      </c>
      <c r="L787">
        <v>9</v>
      </c>
      <c r="M787">
        <v>8</v>
      </c>
      <c r="N787">
        <v>2024</v>
      </c>
      <c r="O787" s="1">
        <v>45347</v>
      </c>
      <c r="P787" s="1">
        <v>45353</v>
      </c>
      <c r="Q787">
        <v>25</v>
      </c>
      <c r="R787">
        <v>56</v>
      </c>
      <c r="S787">
        <v>1</v>
      </c>
      <c r="T787" t="str">
        <v>Sunday</v>
      </c>
      <c r="U787" t="str">
        <v>Sun</v>
      </c>
      <c r="V787" t="str">
        <v>Yes</v>
      </c>
      <c r="W787" t="str">
        <v>No</v>
      </c>
      <c r="X787" t="str">
        <v>No</v>
      </c>
      <c r="Y787" t="str">
        <v/>
      </c>
      <c r="Z787">
        <v>2024</v>
      </c>
      <c r="AA787">
        <v>2</v>
      </c>
      <c r="AB787" t="str">
        <v>Winter</v>
      </c>
      <c r="AC787">
        <v>29</v>
      </c>
      <c r="AD787" t="str">
        <v>No</v>
      </c>
      <c r="AE787" t="str">
        <v>No</v>
      </c>
      <c r="AF787" t="str">
        <v>No</v>
      </c>
      <c r="AG787" t="str">
        <v>No</v>
      </c>
      <c r="AH787">
        <v>4</v>
      </c>
      <c r="AI787" t="str">
        <v>2024-02</v>
      </c>
    </row>
    <row r="788">
      <c r="A788" s="1">
        <v>45348</v>
      </c>
      <c r="B788">
        <v>20240226</v>
      </c>
      <c r="C788">
        <v>2024</v>
      </c>
      <c r="D788">
        <v>202402</v>
      </c>
      <c r="E788" t="str">
        <v>2024-02</v>
      </c>
      <c r="F788">
        <v>1</v>
      </c>
      <c r="G788" t="str">
        <v>2024-Q1</v>
      </c>
      <c r="H788">
        <v>2</v>
      </c>
      <c r="I788" t="str">
        <v>February</v>
      </c>
      <c r="J788" t="str">
        <v>Feb</v>
      </c>
      <c r="K788" t="str">
        <v>Feb 2024</v>
      </c>
      <c r="L788">
        <v>9</v>
      </c>
      <c r="M788">
        <v>9</v>
      </c>
      <c r="N788">
        <v>2024</v>
      </c>
      <c r="O788" s="1">
        <v>45347</v>
      </c>
      <c r="P788" s="1">
        <v>45353</v>
      </c>
      <c r="Q788">
        <v>26</v>
      </c>
      <c r="R788">
        <v>57</v>
      </c>
      <c r="S788">
        <v>2</v>
      </c>
      <c r="T788" t="str">
        <v>Monday</v>
      </c>
      <c r="U788" t="str">
        <v>Mon</v>
      </c>
      <c r="V788" t="str">
        <v>No</v>
      </c>
      <c r="W788" t="str">
        <v>Yes</v>
      </c>
      <c r="X788" t="str">
        <v>No</v>
      </c>
      <c r="Y788" t="str">
        <v/>
      </c>
      <c r="Z788">
        <v>2024</v>
      </c>
      <c r="AA788">
        <v>2</v>
      </c>
      <c r="AB788" t="str">
        <v>Winter</v>
      </c>
      <c r="AC788">
        <v>29</v>
      </c>
      <c r="AD788" t="str">
        <v>No</v>
      </c>
      <c r="AE788" t="str">
        <v>No</v>
      </c>
      <c r="AF788" t="str">
        <v>No</v>
      </c>
      <c r="AG788" t="str">
        <v>No</v>
      </c>
      <c r="AH788">
        <v>4</v>
      </c>
      <c r="AI788" t="str">
        <v>2024-02</v>
      </c>
    </row>
    <row r="789">
      <c r="A789" s="1">
        <v>45349</v>
      </c>
      <c r="B789">
        <v>20240227</v>
      </c>
      <c r="C789">
        <v>2024</v>
      </c>
      <c r="D789">
        <v>202402</v>
      </c>
      <c r="E789" t="str">
        <v>2024-02</v>
      </c>
      <c r="F789">
        <v>1</v>
      </c>
      <c r="G789" t="str">
        <v>2024-Q1</v>
      </c>
      <c r="H789">
        <v>2</v>
      </c>
      <c r="I789" t="str">
        <v>February</v>
      </c>
      <c r="J789" t="str">
        <v>Feb</v>
      </c>
      <c r="K789" t="str">
        <v>Feb 2024</v>
      </c>
      <c r="L789">
        <v>9</v>
      </c>
      <c r="M789">
        <v>9</v>
      </c>
      <c r="N789">
        <v>2024</v>
      </c>
      <c r="O789" s="1">
        <v>45347</v>
      </c>
      <c r="P789" s="1">
        <v>45353</v>
      </c>
      <c r="Q789">
        <v>27</v>
      </c>
      <c r="R789">
        <v>58</v>
      </c>
      <c r="S789">
        <v>3</v>
      </c>
      <c r="T789" t="str">
        <v>Tuesday</v>
      </c>
      <c r="U789" t="str">
        <v>Tue</v>
      </c>
      <c r="V789" t="str">
        <v>No</v>
      </c>
      <c r="W789" t="str">
        <v>Yes</v>
      </c>
      <c r="X789" t="str">
        <v>No</v>
      </c>
      <c r="Y789" t="str">
        <v/>
      </c>
      <c r="Z789">
        <v>2024</v>
      </c>
      <c r="AA789">
        <v>2</v>
      </c>
      <c r="AB789" t="str">
        <v>Winter</v>
      </c>
      <c r="AC789">
        <v>29</v>
      </c>
      <c r="AD789" t="str">
        <v>No</v>
      </c>
      <c r="AE789" t="str">
        <v>No</v>
      </c>
      <c r="AF789" t="str">
        <v>No</v>
      </c>
      <c r="AG789" t="str">
        <v>No</v>
      </c>
      <c r="AH789">
        <v>4</v>
      </c>
      <c r="AI789" t="str">
        <v>2024-02</v>
      </c>
    </row>
    <row r="790">
      <c r="A790" s="1">
        <v>45350</v>
      </c>
      <c r="B790">
        <v>20240228</v>
      </c>
      <c r="C790">
        <v>2024</v>
      </c>
      <c r="D790">
        <v>202402</v>
      </c>
      <c r="E790" t="str">
        <v>2024-02</v>
      </c>
      <c r="F790">
        <v>1</v>
      </c>
      <c r="G790" t="str">
        <v>2024-Q1</v>
      </c>
      <c r="H790">
        <v>2</v>
      </c>
      <c r="I790" t="str">
        <v>February</v>
      </c>
      <c r="J790" t="str">
        <v>Feb</v>
      </c>
      <c r="K790" t="str">
        <v>Feb 2024</v>
      </c>
      <c r="L790">
        <v>9</v>
      </c>
      <c r="M790">
        <v>9</v>
      </c>
      <c r="N790">
        <v>2024</v>
      </c>
      <c r="O790" s="1">
        <v>45347</v>
      </c>
      <c r="P790" s="1">
        <v>45353</v>
      </c>
      <c r="Q790">
        <v>28</v>
      </c>
      <c r="R790">
        <v>59</v>
      </c>
      <c r="S790">
        <v>4</v>
      </c>
      <c r="T790" t="str">
        <v>Wednesday</v>
      </c>
      <c r="U790" t="str">
        <v>Wed</v>
      </c>
      <c r="V790" t="str">
        <v>No</v>
      </c>
      <c r="W790" t="str">
        <v>Yes</v>
      </c>
      <c r="X790" t="str">
        <v>No</v>
      </c>
      <c r="Y790" t="str">
        <v/>
      </c>
      <c r="Z790">
        <v>2024</v>
      </c>
      <c r="AA790">
        <v>2</v>
      </c>
      <c r="AB790" t="str">
        <v>Winter</v>
      </c>
      <c r="AC790">
        <v>29</v>
      </c>
      <c r="AD790" t="str">
        <v>No</v>
      </c>
      <c r="AE790" t="str">
        <v>No</v>
      </c>
      <c r="AF790" t="str">
        <v>No</v>
      </c>
      <c r="AG790" t="str">
        <v>No</v>
      </c>
      <c r="AH790">
        <v>4</v>
      </c>
      <c r="AI790" t="str">
        <v>2024-02</v>
      </c>
    </row>
    <row r="791">
      <c r="A791" s="1">
        <v>45351</v>
      </c>
      <c r="B791">
        <v>20240229</v>
      </c>
      <c r="C791">
        <v>2024</v>
      </c>
      <c r="D791">
        <v>202402</v>
      </c>
      <c r="E791" t="str">
        <v>2024-02</v>
      </c>
      <c r="F791">
        <v>1</v>
      </c>
      <c r="G791" t="str">
        <v>2024-Q1</v>
      </c>
      <c r="H791">
        <v>2</v>
      </c>
      <c r="I791" t="str">
        <v>February</v>
      </c>
      <c r="J791" t="str">
        <v>Feb</v>
      </c>
      <c r="K791" t="str">
        <v>Feb 2024</v>
      </c>
      <c r="L791">
        <v>9</v>
      </c>
      <c r="M791">
        <v>9</v>
      </c>
      <c r="N791">
        <v>2024</v>
      </c>
      <c r="O791" s="1">
        <v>45347</v>
      </c>
      <c r="P791" s="1">
        <v>45353</v>
      </c>
      <c r="Q791">
        <v>29</v>
      </c>
      <c r="R791">
        <v>60</v>
      </c>
      <c r="S791">
        <v>5</v>
      </c>
      <c r="T791" t="str">
        <v>Thursday</v>
      </c>
      <c r="U791" t="str">
        <v>Thu</v>
      </c>
      <c r="V791" t="str">
        <v>No</v>
      </c>
      <c r="W791" t="str">
        <v>Yes</v>
      </c>
      <c r="X791" t="str">
        <v>No</v>
      </c>
      <c r="Y791" t="str">
        <v/>
      </c>
      <c r="Z791">
        <v>2024</v>
      </c>
      <c r="AA791">
        <v>2</v>
      </c>
      <c r="AB791" t="str">
        <v>Winter</v>
      </c>
      <c r="AC791">
        <v>29</v>
      </c>
      <c r="AD791" t="str">
        <v>No</v>
      </c>
      <c r="AE791" t="str">
        <v>Yes</v>
      </c>
      <c r="AF791" t="str">
        <v>No</v>
      </c>
      <c r="AG791" t="str">
        <v>No</v>
      </c>
      <c r="AH791">
        <v>5</v>
      </c>
      <c r="AI791" t="str">
        <v>2024-02</v>
      </c>
    </row>
    <row r="792">
      <c r="A792" s="1">
        <v>45352</v>
      </c>
      <c r="B792">
        <v>20240301</v>
      </c>
      <c r="C792">
        <v>2024</v>
      </c>
      <c r="D792">
        <v>202403</v>
      </c>
      <c r="E792" t="str">
        <v>2024-03</v>
      </c>
      <c r="F792">
        <v>1</v>
      </c>
      <c r="G792" t="str">
        <v>2024-Q1</v>
      </c>
      <c r="H792">
        <v>3</v>
      </c>
      <c r="I792" t="str">
        <v>March</v>
      </c>
      <c r="J792" t="str">
        <v>Mar</v>
      </c>
      <c r="K792" t="str">
        <v>Mar 2024</v>
      </c>
      <c r="L792">
        <v>9</v>
      </c>
      <c r="M792">
        <v>9</v>
      </c>
      <c r="N792">
        <v>2024</v>
      </c>
      <c r="O792" s="1">
        <v>45347</v>
      </c>
      <c r="P792" s="1">
        <v>45353</v>
      </c>
      <c r="Q792">
        <v>1</v>
      </c>
      <c r="R792">
        <v>61</v>
      </c>
      <c r="S792">
        <v>6</v>
      </c>
      <c r="T792" t="str">
        <v>Friday</v>
      </c>
      <c r="U792" t="str">
        <v>Fri</v>
      </c>
      <c r="V792" t="str">
        <v>No</v>
      </c>
      <c r="W792" t="str">
        <v>Yes</v>
      </c>
      <c r="X792" t="str">
        <v>No</v>
      </c>
      <c r="Y792" t="str">
        <v/>
      </c>
      <c r="Z792">
        <v>2024</v>
      </c>
      <c r="AA792">
        <v>2</v>
      </c>
      <c r="AB792" t="str">
        <v>Spring</v>
      </c>
      <c r="AC792">
        <v>31</v>
      </c>
      <c r="AD792" t="str">
        <v>Yes</v>
      </c>
      <c r="AE792" t="str">
        <v>No</v>
      </c>
      <c r="AF792" t="str">
        <v>No</v>
      </c>
      <c r="AG792" t="str">
        <v>No</v>
      </c>
      <c r="AH792">
        <v>1</v>
      </c>
      <c r="AI792" t="str">
        <v>2024-03</v>
      </c>
    </row>
    <row r="793">
      <c r="A793" s="1">
        <v>45353</v>
      </c>
      <c r="B793">
        <v>20240302</v>
      </c>
      <c r="C793">
        <v>2024</v>
      </c>
      <c r="D793">
        <v>202403</v>
      </c>
      <c r="E793" t="str">
        <v>2024-03</v>
      </c>
      <c r="F793">
        <v>1</v>
      </c>
      <c r="G793" t="str">
        <v>2024-Q1</v>
      </c>
      <c r="H793">
        <v>3</v>
      </c>
      <c r="I793" t="str">
        <v>March</v>
      </c>
      <c r="J793" t="str">
        <v>Mar</v>
      </c>
      <c r="K793" t="str">
        <v>Mar 2024</v>
      </c>
      <c r="L793">
        <v>9</v>
      </c>
      <c r="M793">
        <v>9</v>
      </c>
      <c r="N793">
        <v>2024</v>
      </c>
      <c r="O793" s="1">
        <v>45347</v>
      </c>
      <c r="P793" s="1">
        <v>45353</v>
      </c>
      <c r="Q793">
        <v>2</v>
      </c>
      <c r="R793">
        <v>62</v>
      </c>
      <c r="S793">
        <v>7</v>
      </c>
      <c r="T793" t="str">
        <v>Saturday</v>
      </c>
      <c r="U793" t="str">
        <v>Sat</v>
      </c>
      <c r="V793" t="str">
        <v>Yes</v>
      </c>
      <c r="W793" t="str">
        <v>No</v>
      </c>
      <c r="X793" t="str">
        <v>No</v>
      </c>
      <c r="Y793" t="str">
        <v/>
      </c>
      <c r="Z793">
        <v>2024</v>
      </c>
      <c r="AA793">
        <v>2</v>
      </c>
      <c r="AB793" t="str">
        <v>Spring</v>
      </c>
      <c r="AC793">
        <v>31</v>
      </c>
      <c r="AD793" t="str">
        <v>No</v>
      </c>
      <c r="AE793" t="str">
        <v>No</v>
      </c>
      <c r="AF793" t="str">
        <v>No</v>
      </c>
      <c r="AG793" t="str">
        <v>No</v>
      </c>
      <c r="AH793">
        <v>1</v>
      </c>
      <c r="AI793" t="str">
        <v>2024-03</v>
      </c>
    </row>
    <row r="794">
      <c r="A794" s="1">
        <v>45354</v>
      </c>
      <c r="B794">
        <v>20240303</v>
      </c>
      <c r="C794">
        <v>2024</v>
      </c>
      <c r="D794">
        <v>202403</v>
      </c>
      <c r="E794" t="str">
        <v>2024-03</v>
      </c>
      <c r="F794">
        <v>1</v>
      </c>
      <c r="G794" t="str">
        <v>2024-Q1</v>
      </c>
      <c r="H794">
        <v>3</v>
      </c>
      <c r="I794" t="str">
        <v>March</v>
      </c>
      <c r="J794" t="str">
        <v>Mar</v>
      </c>
      <c r="K794" t="str">
        <v>Mar 2024</v>
      </c>
      <c r="L794">
        <v>10</v>
      </c>
      <c r="M794">
        <v>9</v>
      </c>
      <c r="N794">
        <v>2024</v>
      </c>
      <c r="O794" s="1">
        <v>45354</v>
      </c>
      <c r="P794" s="1">
        <v>45360</v>
      </c>
      <c r="Q794">
        <v>3</v>
      </c>
      <c r="R794">
        <v>63</v>
      </c>
      <c r="S794">
        <v>1</v>
      </c>
      <c r="T794" t="str">
        <v>Sunday</v>
      </c>
      <c r="U794" t="str">
        <v>Sun</v>
      </c>
      <c r="V794" t="str">
        <v>Yes</v>
      </c>
      <c r="W794" t="str">
        <v>No</v>
      </c>
      <c r="X794" t="str">
        <v>No</v>
      </c>
      <c r="Y794" t="str">
        <v/>
      </c>
      <c r="Z794">
        <v>2024</v>
      </c>
      <c r="AA794">
        <v>2</v>
      </c>
      <c r="AB794" t="str">
        <v>Spring</v>
      </c>
      <c r="AC794">
        <v>31</v>
      </c>
      <c r="AD794" t="str">
        <v>No</v>
      </c>
      <c r="AE794" t="str">
        <v>No</v>
      </c>
      <c r="AF794" t="str">
        <v>No</v>
      </c>
      <c r="AG794" t="str">
        <v>No</v>
      </c>
      <c r="AH794">
        <v>1</v>
      </c>
      <c r="AI794" t="str">
        <v>2024-03</v>
      </c>
    </row>
    <row r="795">
      <c r="A795" s="1">
        <v>45355</v>
      </c>
      <c r="B795">
        <v>20240304</v>
      </c>
      <c r="C795">
        <v>2024</v>
      </c>
      <c r="D795">
        <v>202403</v>
      </c>
      <c r="E795" t="str">
        <v>2024-03</v>
      </c>
      <c r="F795">
        <v>1</v>
      </c>
      <c r="G795" t="str">
        <v>2024-Q1</v>
      </c>
      <c r="H795">
        <v>3</v>
      </c>
      <c r="I795" t="str">
        <v>March</v>
      </c>
      <c r="J795" t="str">
        <v>Mar</v>
      </c>
      <c r="K795" t="str">
        <v>Mar 2024</v>
      </c>
      <c r="L795">
        <v>10</v>
      </c>
      <c r="M795">
        <v>10</v>
      </c>
      <c r="N795">
        <v>2024</v>
      </c>
      <c r="O795" s="1">
        <v>45354</v>
      </c>
      <c r="P795" s="1">
        <v>45360</v>
      </c>
      <c r="Q795">
        <v>4</v>
      </c>
      <c r="R795">
        <v>64</v>
      </c>
      <c r="S795">
        <v>2</v>
      </c>
      <c r="T795" t="str">
        <v>Monday</v>
      </c>
      <c r="U795" t="str">
        <v>Mon</v>
      </c>
      <c r="V795" t="str">
        <v>No</v>
      </c>
      <c r="W795" t="str">
        <v>Yes</v>
      </c>
      <c r="X795" t="str">
        <v>No</v>
      </c>
      <c r="Y795" t="str">
        <v/>
      </c>
      <c r="Z795">
        <v>2024</v>
      </c>
      <c r="AA795">
        <v>2</v>
      </c>
      <c r="AB795" t="str">
        <v>Spring</v>
      </c>
      <c r="AC795">
        <v>31</v>
      </c>
      <c r="AD795" t="str">
        <v>No</v>
      </c>
      <c r="AE795" t="str">
        <v>No</v>
      </c>
      <c r="AF795" t="str">
        <v>No</v>
      </c>
      <c r="AG795" t="str">
        <v>No</v>
      </c>
      <c r="AH795">
        <v>1</v>
      </c>
      <c r="AI795" t="str">
        <v>2024-03</v>
      </c>
    </row>
    <row r="796">
      <c r="A796" s="1">
        <v>45356</v>
      </c>
      <c r="B796">
        <v>20240305</v>
      </c>
      <c r="C796">
        <v>2024</v>
      </c>
      <c r="D796">
        <v>202403</v>
      </c>
      <c r="E796" t="str">
        <v>2024-03</v>
      </c>
      <c r="F796">
        <v>1</v>
      </c>
      <c r="G796" t="str">
        <v>2024-Q1</v>
      </c>
      <c r="H796">
        <v>3</v>
      </c>
      <c r="I796" t="str">
        <v>March</v>
      </c>
      <c r="J796" t="str">
        <v>Mar</v>
      </c>
      <c r="K796" t="str">
        <v>Mar 2024</v>
      </c>
      <c r="L796">
        <v>10</v>
      </c>
      <c r="M796">
        <v>10</v>
      </c>
      <c r="N796">
        <v>2024</v>
      </c>
      <c r="O796" s="1">
        <v>45354</v>
      </c>
      <c r="P796" s="1">
        <v>45360</v>
      </c>
      <c r="Q796">
        <v>5</v>
      </c>
      <c r="R796">
        <v>65</v>
      </c>
      <c r="S796">
        <v>3</v>
      </c>
      <c r="T796" t="str">
        <v>Tuesday</v>
      </c>
      <c r="U796" t="str">
        <v>Tue</v>
      </c>
      <c r="V796" t="str">
        <v>No</v>
      </c>
      <c r="W796" t="str">
        <v>Yes</v>
      </c>
      <c r="X796" t="str">
        <v>No</v>
      </c>
      <c r="Y796" t="str">
        <v/>
      </c>
      <c r="Z796">
        <v>2024</v>
      </c>
      <c r="AA796">
        <v>2</v>
      </c>
      <c r="AB796" t="str">
        <v>Spring</v>
      </c>
      <c r="AC796">
        <v>31</v>
      </c>
      <c r="AD796" t="str">
        <v>No</v>
      </c>
      <c r="AE796" t="str">
        <v>No</v>
      </c>
      <c r="AF796" t="str">
        <v>No</v>
      </c>
      <c r="AG796" t="str">
        <v>No</v>
      </c>
      <c r="AH796">
        <v>1</v>
      </c>
      <c r="AI796" t="str">
        <v>2024-03</v>
      </c>
    </row>
    <row r="797">
      <c r="A797" s="1">
        <v>45357</v>
      </c>
      <c r="B797">
        <v>20240306</v>
      </c>
      <c r="C797">
        <v>2024</v>
      </c>
      <c r="D797">
        <v>202403</v>
      </c>
      <c r="E797" t="str">
        <v>2024-03</v>
      </c>
      <c r="F797">
        <v>1</v>
      </c>
      <c r="G797" t="str">
        <v>2024-Q1</v>
      </c>
      <c r="H797">
        <v>3</v>
      </c>
      <c r="I797" t="str">
        <v>March</v>
      </c>
      <c r="J797" t="str">
        <v>Mar</v>
      </c>
      <c r="K797" t="str">
        <v>Mar 2024</v>
      </c>
      <c r="L797">
        <v>10</v>
      </c>
      <c r="M797">
        <v>10</v>
      </c>
      <c r="N797">
        <v>2024</v>
      </c>
      <c r="O797" s="1">
        <v>45354</v>
      </c>
      <c r="P797" s="1">
        <v>45360</v>
      </c>
      <c r="Q797">
        <v>6</v>
      </c>
      <c r="R797">
        <v>66</v>
      </c>
      <c r="S797">
        <v>4</v>
      </c>
      <c r="T797" t="str">
        <v>Wednesday</v>
      </c>
      <c r="U797" t="str">
        <v>Wed</v>
      </c>
      <c r="V797" t="str">
        <v>No</v>
      </c>
      <c r="W797" t="str">
        <v>Yes</v>
      </c>
      <c r="X797" t="str">
        <v>No</v>
      </c>
      <c r="Y797" t="str">
        <v/>
      </c>
      <c r="Z797">
        <v>2024</v>
      </c>
      <c r="AA797">
        <v>2</v>
      </c>
      <c r="AB797" t="str">
        <v>Spring</v>
      </c>
      <c r="AC797">
        <v>31</v>
      </c>
      <c r="AD797" t="str">
        <v>No</v>
      </c>
      <c r="AE797" t="str">
        <v>No</v>
      </c>
      <c r="AF797" t="str">
        <v>No</v>
      </c>
      <c r="AG797" t="str">
        <v>No</v>
      </c>
      <c r="AH797">
        <v>1</v>
      </c>
      <c r="AI797" t="str">
        <v>2024-03</v>
      </c>
    </row>
    <row r="798">
      <c r="A798" s="1">
        <v>45358</v>
      </c>
      <c r="B798">
        <v>20240307</v>
      </c>
      <c r="C798">
        <v>2024</v>
      </c>
      <c r="D798">
        <v>202403</v>
      </c>
      <c r="E798" t="str">
        <v>2024-03</v>
      </c>
      <c r="F798">
        <v>1</v>
      </c>
      <c r="G798" t="str">
        <v>2024-Q1</v>
      </c>
      <c r="H798">
        <v>3</v>
      </c>
      <c r="I798" t="str">
        <v>March</v>
      </c>
      <c r="J798" t="str">
        <v>Mar</v>
      </c>
      <c r="K798" t="str">
        <v>Mar 2024</v>
      </c>
      <c r="L798">
        <v>10</v>
      </c>
      <c r="M798">
        <v>10</v>
      </c>
      <c r="N798">
        <v>2024</v>
      </c>
      <c r="O798" s="1">
        <v>45354</v>
      </c>
      <c r="P798" s="1">
        <v>45360</v>
      </c>
      <c r="Q798">
        <v>7</v>
      </c>
      <c r="R798">
        <v>67</v>
      </c>
      <c r="S798">
        <v>5</v>
      </c>
      <c r="T798" t="str">
        <v>Thursday</v>
      </c>
      <c r="U798" t="str">
        <v>Thu</v>
      </c>
      <c r="V798" t="str">
        <v>No</v>
      </c>
      <c r="W798" t="str">
        <v>Yes</v>
      </c>
      <c r="X798" t="str">
        <v>No</v>
      </c>
      <c r="Y798" t="str">
        <v/>
      </c>
      <c r="Z798">
        <v>2024</v>
      </c>
      <c r="AA798">
        <v>2</v>
      </c>
      <c r="AB798" t="str">
        <v>Spring</v>
      </c>
      <c r="AC798">
        <v>31</v>
      </c>
      <c r="AD798" t="str">
        <v>No</v>
      </c>
      <c r="AE798" t="str">
        <v>No</v>
      </c>
      <c r="AF798" t="str">
        <v>No</v>
      </c>
      <c r="AG798" t="str">
        <v>No</v>
      </c>
      <c r="AH798">
        <v>1</v>
      </c>
      <c r="AI798" t="str">
        <v>2024-03</v>
      </c>
    </row>
    <row r="799">
      <c r="A799" s="1">
        <v>45359</v>
      </c>
      <c r="B799">
        <v>20240308</v>
      </c>
      <c r="C799">
        <v>2024</v>
      </c>
      <c r="D799">
        <v>202403</v>
      </c>
      <c r="E799" t="str">
        <v>2024-03</v>
      </c>
      <c r="F799">
        <v>1</v>
      </c>
      <c r="G799" t="str">
        <v>2024-Q1</v>
      </c>
      <c r="H799">
        <v>3</v>
      </c>
      <c r="I799" t="str">
        <v>March</v>
      </c>
      <c r="J799" t="str">
        <v>Mar</v>
      </c>
      <c r="K799" t="str">
        <v>Mar 2024</v>
      </c>
      <c r="L799">
        <v>10</v>
      </c>
      <c r="M799">
        <v>10</v>
      </c>
      <c r="N799">
        <v>2024</v>
      </c>
      <c r="O799" s="1">
        <v>45354</v>
      </c>
      <c r="P799" s="1">
        <v>45360</v>
      </c>
      <c r="Q799">
        <v>8</v>
      </c>
      <c r="R799">
        <v>68</v>
      </c>
      <c r="S799">
        <v>6</v>
      </c>
      <c r="T799" t="str">
        <v>Friday</v>
      </c>
      <c r="U799" t="str">
        <v>Fri</v>
      </c>
      <c r="V799" t="str">
        <v>No</v>
      </c>
      <c r="W799" t="str">
        <v>Yes</v>
      </c>
      <c r="X799" t="str">
        <v>No</v>
      </c>
      <c r="Y799" t="str">
        <v/>
      </c>
      <c r="Z799">
        <v>2024</v>
      </c>
      <c r="AA799">
        <v>2</v>
      </c>
      <c r="AB799" t="str">
        <v>Spring</v>
      </c>
      <c r="AC799">
        <v>31</v>
      </c>
      <c r="AD799" t="str">
        <v>No</v>
      </c>
      <c r="AE799" t="str">
        <v>No</v>
      </c>
      <c r="AF799" t="str">
        <v>No</v>
      </c>
      <c r="AG799" t="str">
        <v>No</v>
      </c>
      <c r="AH799">
        <v>2</v>
      </c>
      <c r="AI799" t="str">
        <v>2024-03</v>
      </c>
    </row>
    <row r="800">
      <c r="A800" s="1">
        <v>45360</v>
      </c>
      <c r="B800">
        <v>20240309</v>
      </c>
      <c r="C800">
        <v>2024</v>
      </c>
      <c r="D800">
        <v>202403</v>
      </c>
      <c r="E800" t="str">
        <v>2024-03</v>
      </c>
      <c r="F800">
        <v>1</v>
      </c>
      <c r="G800" t="str">
        <v>2024-Q1</v>
      </c>
      <c r="H800">
        <v>3</v>
      </c>
      <c r="I800" t="str">
        <v>March</v>
      </c>
      <c r="J800" t="str">
        <v>Mar</v>
      </c>
      <c r="K800" t="str">
        <v>Mar 2024</v>
      </c>
      <c r="L800">
        <v>10</v>
      </c>
      <c r="M800">
        <v>10</v>
      </c>
      <c r="N800">
        <v>2024</v>
      </c>
      <c r="O800" s="1">
        <v>45354</v>
      </c>
      <c r="P800" s="1">
        <v>45360</v>
      </c>
      <c r="Q800">
        <v>9</v>
      </c>
      <c r="R800">
        <v>69</v>
      </c>
      <c r="S800">
        <v>7</v>
      </c>
      <c r="T800" t="str">
        <v>Saturday</v>
      </c>
      <c r="U800" t="str">
        <v>Sat</v>
      </c>
      <c r="V800" t="str">
        <v>Yes</v>
      </c>
      <c r="W800" t="str">
        <v>No</v>
      </c>
      <c r="X800" t="str">
        <v>No</v>
      </c>
      <c r="Y800" t="str">
        <v/>
      </c>
      <c r="Z800">
        <v>2024</v>
      </c>
      <c r="AA800">
        <v>2</v>
      </c>
      <c r="AB800" t="str">
        <v>Spring</v>
      </c>
      <c r="AC800">
        <v>31</v>
      </c>
      <c r="AD800" t="str">
        <v>No</v>
      </c>
      <c r="AE800" t="str">
        <v>No</v>
      </c>
      <c r="AF800" t="str">
        <v>No</v>
      </c>
      <c r="AG800" t="str">
        <v>No</v>
      </c>
      <c r="AH800">
        <v>2</v>
      </c>
      <c r="AI800" t="str">
        <v>2024-03</v>
      </c>
    </row>
    <row r="801">
      <c r="A801" s="1">
        <v>45361</v>
      </c>
      <c r="B801">
        <v>20240310</v>
      </c>
      <c r="C801">
        <v>2024</v>
      </c>
      <c r="D801">
        <v>202403</v>
      </c>
      <c r="E801" t="str">
        <v>2024-03</v>
      </c>
      <c r="F801">
        <v>1</v>
      </c>
      <c r="G801" t="str">
        <v>2024-Q1</v>
      </c>
      <c r="H801">
        <v>3</v>
      </c>
      <c r="I801" t="str">
        <v>March</v>
      </c>
      <c r="J801" t="str">
        <v>Mar</v>
      </c>
      <c r="K801" t="str">
        <v>Mar 2024</v>
      </c>
      <c r="L801">
        <v>11</v>
      </c>
      <c r="M801">
        <v>10</v>
      </c>
      <c r="N801">
        <v>2024</v>
      </c>
      <c r="O801" s="1">
        <v>45361</v>
      </c>
      <c r="P801" s="1">
        <v>45367</v>
      </c>
      <c r="Q801">
        <v>10</v>
      </c>
      <c r="R801">
        <v>70</v>
      </c>
      <c r="S801">
        <v>1</v>
      </c>
      <c r="T801" t="str">
        <v>Sunday</v>
      </c>
      <c r="U801" t="str">
        <v>Sun</v>
      </c>
      <c r="V801" t="str">
        <v>Yes</v>
      </c>
      <c r="W801" t="str">
        <v>No</v>
      </c>
      <c r="X801" t="str">
        <v>No</v>
      </c>
      <c r="Y801" t="str">
        <v/>
      </c>
      <c r="Z801">
        <v>2024</v>
      </c>
      <c r="AA801">
        <v>2</v>
      </c>
      <c r="AB801" t="str">
        <v>Spring</v>
      </c>
      <c r="AC801">
        <v>31</v>
      </c>
      <c r="AD801" t="str">
        <v>No</v>
      </c>
      <c r="AE801" t="str">
        <v>No</v>
      </c>
      <c r="AF801" t="str">
        <v>No</v>
      </c>
      <c r="AG801" t="str">
        <v>No</v>
      </c>
      <c r="AH801">
        <v>2</v>
      </c>
      <c r="AI801" t="str">
        <v>2024-03</v>
      </c>
    </row>
    <row r="802">
      <c r="A802" s="1">
        <v>45362</v>
      </c>
      <c r="B802">
        <v>20240311</v>
      </c>
      <c r="C802">
        <v>2024</v>
      </c>
      <c r="D802">
        <v>202403</v>
      </c>
      <c r="E802" t="str">
        <v>2024-03</v>
      </c>
      <c r="F802">
        <v>1</v>
      </c>
      <c r="G802" t="str">
        <v>2024-Q1</v>
      </c>
      <c r="H802">
        <v>3</v>
      </c>
      <c r="I802" t="str">
        <v>March</v>
      </c>
      <c r="J802" t="str">
        <v>Mar</v>
      </c>
      <c r="K802" t="str">
        <v>Mar 2024</v>
      </c>
      <c r="L802">
        <v>11</v>
      </c>
      <c r="M802">
        <v>11</v>
      </c>
      <c r="N802">
        <v>2024</v>
      </c>
      <c r="O802" s="1">
        <v>45361</v>
      </c>
      <c r="P802" s="1">
        <v>45367</v>
      </c>
      <c r="Q802">
        <v>11</v>
      </c>
      <c r="R802">
        <v>71</v>
      </c>
      <c r="S802">
        <v>2</v>
      </c>
      <c r="T802" t="str">
        <v>Monday</v>
      </c>
      <c r="U802" t="str">
        <v>Mon</v>
      </c>
      <c r="V802" t="str">
        <v>No</v>
      </c>
      <c r="W802" t="str">
        <v>Yes</v>
      </c>
      <c r="X802" t="str">
        <v>No</v>
      </c>
      <c r="Y802" t="str">
        <v/>
      </c>
      <c r="Z802">
        <v>2024</v>
      </c>
      <c r="AA802">
        <v>2</v>
      </c>
      <c r="AB802" t="str">
        <v>Spring</v>
      </c>
      <c r="AC802">
        <v>31</v>
      </c>
      <c r="AD802" t="str">
        <v>No</v>
      </c>
      <c r="AE802" t="str">
        <v>No</v>
      </c>
      <c r="AF802" t="str">
        <v>No</v>
      </c>
      <c r="AG802" t="str">
        <v>No</v>
      </c>
      <c r="AH802">
        <v>2</v>
      </c>
      <c r="AI802" t="str">
        <v>2024-03</v>
      </c>
    </row>
    <row r="803">
      <c r="A803" s="1">
        <v>45363</v>
      </c>
      <c r="B803">
        <v>20240312</v>
      </c>
      <c r="C803">
        <v>2024</v>
      </c>
      <c r="D803">
        <v>202403</v>
      </c>
      <c r="E803" t="str">
        <v>2024-03</v>
      </c>
      <c r="F803">
        <v>1</v>
      </c>
      <c r="G803" t="str">
        <v>2024-Q1</v>
      </c>
      <c r="H803">
        <v>3</v>
      </c>
      <c r="I803" t="str">
        <v>March</v>
      </c>
      <c r="J803" t="str">
        <v>Mar</v>
      </c>
      <c r="K803" t="str">
        <v>Mar 2024</v>
      </c>
      <c r="L803">
        <v>11</v>
      </c>
      <c r="M803">
        <v>11</v>
      </c>
      <c r="N803">
        <v>2024</v>
      </c>
      <c r="O803" s="1">
        <v>45361</v>
      </c>
      <c r="P803" s="1">
        <v>45367</v>
      </c>
      <c r="Q803">
        <v>12</v>
      </c>
      <c r="R803">
        <v>72</v>
      </c>
      <c r="S803">
        <v>3</v>
      </c>
      <c r="T803" t="str">
        <v>Tuesday</v>
      </c>
      <c r="U803" t="str">
        <v>Tue</v>
      </c>
      <c r="V803" t="str">
        <v>No</v>
      </c>
      <c r="W803" t="str">
        <v>Yes</v>
      </c>
      <c r="X803" t="str">
        <v>No</v>
      </c>
      <c r="Y803" t="str">
        <v/>
      </c>
      <c r="Z803">
        <v>2024</v>
      </c>
      <c r="AA803">
        <v>2</v>
      </c>
      <c r="AB803" t="str">
        <v>Spring</v>
      </c>
      <c r="AC803">
        <v>31</v>
      </c>
      <c r="AD803" t="str">
        <v>No</v>
      </c>
      <c r="AE803" t="str">
        <v>No</v>
      </c>
      <c r="AF803" t="str">
        <v>No</v>
      </c>
      <c r="AG803" t="str">
        <v>No</v>
      </c>
      <c r="AH803">
        <v>2</v>
      </c>
      <c r="AI803" t="str">
        <v>2024-03</v>
      </c>
    </row>
    <row r="804">
      <c r="A804" s="1">
        <v>45364</v>
      </c>
      <c r="B804">
        <v>20240313</v>
      </c>
      <c r="C804">
        <v>2024</v>
      </c>
      <c r="D804">
        <v>202403</v>
      </c>
      <c r="E804" t="str">
        <v>2024-03</v>
      </c>
      <c r="F804">
        <v>1</v>
      </c>
      <c r="G804" t="str">
        <v>2024-Q1</v>
      </c>
      <c r="H804">
        <v>3</v>
      </c>
      <c r="I804" t="str">
        <v>March</v>
      </c>
      <c r="J804" t="str">
        <v>Mar</v>
      </c>
      <c r="K804" t="str">
        <v>Mar 2024</v>
      </c>
      <c r="L804">
        <v>11</v>
      </c>
      <c r="M804">
        <v>11</v>
      </c>
      <c r="N804">
        <v>2024</v>
      </c>
      <c r="O804" s="1">
        <v>45361</v>
      </c>
      <c r="P804" s="1">
        <v>45367</v>
      </c>
      <c r="Q804">
        <v>13</v>
      </c>
      <c r="R804">
        <v>73</v>
      </c>
      <c r="S804">
        <v>4</v>
      </c>
      <c r="T804" t="str">
        <v>Wednesday</v>
      </c>
      <c r="U804" t="str">
        <v>Wed</v>
      </c>
      <c r="V804" t="str">
        <v>No</v>
      </c>
      <c r="W804" t="str">
        <v>Yes</v>
      </c>
      <c r="X804" t="str">
        <v>No</v>
      </c>
      <c r="Y804" t="str">
        <v/>
      </c>
      <c r="Z804">
        <v>2024</v>
      </c>
      <c r="AA804">
        <v>2</v>
      </c>
      <c r="AB804" t="str">
        <v>Spring</v>
      </c>
      <c r="AC804">
        <v>31</v>
      </c>
      <c r="AD804" t="str">
        <v>No</v>
      </c>
      <c r="AE804" t="str">
        <v>No</v>
      </c>
      <c r="AF804" t="str">
        <v>No</v>
      </c>
      <c r="AG804" t="str">
        <v>No</v>
      </c>
      <c r="AH804">
        <v>2</v>
      </c>
      <c r="AI804" t="str">
        <v>2024-03</v>
      </c>
    </row>
    <row r="805">
      <c r="A805" s="1">
        <v>45365</v>
      </c>
      <c r="B805">
        <v>20240314</v>
      </c>
      <c r="C805">
        <v>2024</v>
      </c>
      <c r="D805">
        <v>202403</v>
      </c>
      <c r="E805" t="str">
        <v>2024-03</v>
      </c>
      <c r="F805">
        <v>1</v>
      </c>
      <c r="G805" t="str">
        <v>2024-Q1</v>
      </c>
      <c r="H805">
        <v>3</v>
      </c>
      <c r="I805" t="str">
        <v>March</v>
      </c>
      <c r="J805" t="str">
        <v>Mar</v>
      </c>
      <c r="K805" t="str">
        <v>Mar 2024</v>
      </c>
      <c r="L805">
        <v>11</v>
      </c>
      <c r="M805">
        <v>11</v>
      </c>
      <c r="N805">
        <v>2024</v>
      </c>
      <c r="O805" s="1">
        <v>45361</v>
      </c>
      <c r="P805" s="1">
        <v>45367</v>
      </c>
      <c r="Q805">
        <v>14</v>
      </c>
      <c r="R805">
        <v>74</v>
      </c>
      <c r="S805">
        <v>5</v>
      </c>
      <c r="T805" t="str">
        <v>Thursday</v>
      </c>
      <c r="U805" t="str">
        <v>Thu</v>
      </c>
      <c r="V805" t="str">
        <v>No</v>
      </c>
      <c r="W805" t="str">
        <v>Yes</v>
      </c>
      <c r="X805" t="str">
        <v>No</v>
      </c>
      <c r="Y805" t="str">
        <v/>
      </c>
      <c r="Z805">
        <v>2024</v>
      </c>
      <c r="AA805">
        <v>2</v>
      </c>
      <c r="AB805" t="str">
        <v>Spring</v>
      </c>
      <c r="AC805">
        <v>31</v>
      </c>
      <c r="AD805" t="str">
        <v>No</v>
      </c>
      <c r="AE805" t="str">
        <v>No</v>
      </c>
      <c r="AF805" t="str">
        <v>No</v>
      </c>
      <c r="AG805" t="str">
        <v>No</v>
      </c>
      <c r="AH805">
        <v>2</v>
      </c>
      <c r="AI805" t="str">
        <v>2024-03</v>
      </c>
    </row>
    <row r="806">
      <c r="A806" s="1">
        <v>45366</v>
      </c>
      <c r="B806">
        <v>20240315</v>
      </c>
      <c r="C806">
        <v>2024</v>
      </c>
      <c r="D806">
        <v>202403</v>
      </c>
      <c r="E806" t="str">
        <v>2024-03</v>
      </c>
      <c r="F806">
        <v>1</v>
      </c>
      <c r="G806" t="str">
        <v>2024-Q1</v>
      </c>
      <c r="H806">
        <v>3</v>
      </c>
      <c r="I806" t="str">
        <v>March</v>
      </c>
      <c r="J806" t="str">
        <v>Mar</v>
      </c>
      <c r="K806" t="str">
        <v>Mar 2024</v>
      </c>
      <c r="L806">
        <v>11</v>
      </c>
      <c r="M806">
        <v>11</v>
      </c>
      <c r="N806">
        <v>2024</v>
      </c>
      <c r="O806" s="1">
        <v>45361</v>
      </c>
      <c r="P806" s="1">
        <v>45367</v>
      </c>
      <c r="Q806">
        <v>15</v>
      </c>
      <c r="R806">
        <v>75</v>
      </c>
      <c r="S806">
        <v>6</v>
      </c>
      <c r="T806" t="str">
        <v>Friday</v>
      </c>
      <c r="U806" t="str">
        <v>Fri</v>
      </c>
      <c r="V806" t="str">
        <v>No</v>
      </c>
      <c r="W806" t="str">
        <v>Yes</v>
      </c>
      <c r="X806" t="str">
        <v>No</v>
      </c>
      <c r="Y806" t="str">
        <v/>
      </c>
      <c r="Z806">
        <v>2024</v>
      </c>
      <c r="AA806">
        <v>2</v>
      </c>
      <c r="AB806" t="str">
        <v>Spring</v>
      </c>
      <c r="AC806">
        <v>31</v>
      </c>
      <c r="AD806" t="str">
        <v>No</v>
      </c>
      <c r="AE806" t="str">
        <v>No</v>
      </c>
      <c r="AF806" t="str">
        <v>No</v>
      </c>
      <c r="AG806" t="str">
        <v>No</v>
      </c>
      <c r="AH806">
        <v>3</v>
      </c>
      <c r="AI806" t="str">
        <v>2024-03</v>
      </c>
    </row>
    <row r="807">
      <c r="A807" s="1">
        <v>45367</v>
      </c>
      <c r="B807">
        <v>20240316</v>
      </c>
      <c r="C807">
        <v>2024</v>
      </c>
      <c r="D807">
        <v>202403</v>
      </c>
      <c r="E807" t="str">
        <v>2024-03</v>
      </c>
      <c r="F807">
        <v>1</v>
      </c>
      <c r="G807" t="str">
        <v>2024-Q1</v>
      </c>
      <c r="H807">
        <v>3</v>
      </c>
      <c r="I807" t="str">
        <v>March</v>
      </c>
      <c r="J807" t="str">
        <v>Mar</v>
      </c>
      <c r="K807" t="str">
        <v>Mar 2024</v>
      </c>
      <c r="L807">
        <v>11</v>
      </c>
      <c r="M807">
        <v>11</v>
      </c>
      <c r="N807">
        <v>2024</v>
      </c>
      <c r="O807" s="1">
        <v>45361</v>
      </c>
      <c r="P807" s="1">
        <v>45367</v>
      </c>
      <c r="Q807">
        <v>16</v>
      </c>
      <c r="R807">
        <v>76</v>
      </c>
      <c r="S807">
        <v>7</v>
      </c>
      <c r="T807" t="str">
        <v>Saturday</v>
      </c>
      <c r="U807" t="str">
        <v>Sat</v>
      </c>
      <c r="V807" t="str">
        <v>Yes</v>
      </c>
      <c r="W807" t="str">
        <v>No</v>
      </c>
      <c r="X807" t="str">
        <v>No</v>
      </c>
      <c r="Y807" t="str">
        <v/>
      </c>
      <c r="Z807">
        <v>2024</v>
      </c>
      <c r="AA807">
        <v>2</v>
      </c>
      <c r="AB807" t="str">
        <v>Spring</v>
      </c>
      <c r="AC807">
        <v>31</v>
      </c>
      <c r="AD807" t="str">
        <v>No</v>
      </c>
      <c r="AE807" t="str">
        <v>No</v>
      </c>
      <c r="AF807" t="str">
        <v>No</v>
      </c>
      <c r="AG807" t="str">
        <v>No</v>
      </c>
      <c r="AH807">
        <v>3</v>
      </c>
      <c r="AI807" t="str">
        <v>2024-03</v>
      </c>
    </row>
    <row r="808">
      <c r="A808" s="1">
        <v>45368</v>
      </c>
      <c r="B808">
        <v>20240317</v>
      </c>
      <c r="C808">
        <v>2024</v>
      </c>
      <c r="D808">
        <v>202403</v>
      </c>
      <c r="E808" t="str">
        <v>2024-03</v>
      </c>
      <c r="F808">
        <v>1</v>
      </c>
      <c r="G808" t="str">
        <v>2024-Q1</v>
      </c>
      <c r="H808">
        <v>3</v>
      </c>
      <c r="I808" t="str">
        <v>March</v>
      </c>
      <c r="J808" t="str">
        <v>Mar</v>
      </c>
      <c r="K808" t="str">
        <v>Mar 2024</v>
      </c>
      <c r="L808">
        <v>12</v>
      </c>
      <c r="M808">
        <v>11</v>
      </c>
      <c r="N808">
        <v>2024</v>
      </c>
      <c r="O808" s="1">
        <v>45368</v>
      </c>
      <c r="P808" s="1">
        <v>45374</v>
      </c>
      <c r="Q808">
        <v>17</v>
      </c>
      <c r="R808">
        <v>77</v>
      </c>
      <c r="S808">
        <v>1</v>
      </c>
      <c r="T808" t="str">
        <v>Sunday</v>
      </c>
      <c r="U808" t="str">
        <v>Sun</v>
      </c>
      <c r="V808" t="str">
        <v>Yes</v>
      </c>
      <c r="W808" t="str">
        <v>No</v>
      </c>
      <c r="X808" t="str">
        <v>No</v>
      </c>
      <c r="Y808" t="str">
        <v/>
      </c>
      <c r="Z808">
        <v>2024</v>
      </c>
      <c r="AA808">
        <v>2</v>
      </c>
      <c r="AB808" t="str">
        <v>Spring</v>
      </c>
      <c r="AC808">
        <v>31</v>
      </c>
      <c r="AD808" t="str">
        <v>No</v>
      </c>
      <c r="AE808" t="str">
        <v>No</v>
      </c>
      <c r="AF808" t="str">
        <v>No</v>
      </c>
      <c r="AG808" t="str">
        <v>No</v>
      </c>
      <c r="AH808">
        <v>3</v>
      </c>
      <c r="AI808" t="str">
        <v>2024-03</v>
      </c>
    </row>
    <row r="809">
      <c r="A809" s="1">
        <v>45369</v>
      </c>
      <c r="B809">
        <v>20240318</v>
      </c>
      <c r="C809">
        <v>2024</v>
      </c>
      <c r="D809">
        <v>202403</v>
      </c>
      <c r="E809" t="str">
        <v>2024-03</v>
      </c>
      <c r="F809">
        <v>1</v>
      </c>
      <c r="G809" t="str">
        <v>2024-Q1</v>
      </c>
      <c r="H809">
        <v>3</v>
      </c>
      <c r="I809" t="str">
        <v>March</v>
      </c>
      <c r="J809" t="str">
        <v>Mar</v>
      </c>
      <c r="K809" t="str">
        <v>Mar 2024</v>
      </c>
      <c r="L809">
        <v>12</v>
      </c>
      <c r="M809">
        <v>12</v>
      </c>
      <c r="N809">
        <v>2024</v>
      </c>
      <c r="O809" s="1">
        <v>45368</v>
      </c>
      <c r="P809" s="1">
        <v>45374</v>
      </c>
      <c r="Q809">
        <v>18</v>
      </c>
      <c r="R809">
        <v>78</v>
      </c>
      <c r="S809">
        <v>2</v>
      </c>
      <c r="T809" t="str">
        <v>Monday</v>
      </c>
      <c r="U809" t="str">
        <v>Mon</v>
      </c>
      <c r="V809" t="str">
        <v>No</v>
      </c>
      <c r="W809" t="str">
        <v>Yes</v>
      </c>
      <c r="X809" t="str">
        <v>No</v>
      </c>
      <c r="Y809" t="str">
        <v/>
      </c>
      <c r="Z809">
        <v>2024</v>
      </c>
      <c r="AA809">
        <v>2</v>
      </c>
      <c r="AB809" t="str">
        <v>Spring</v>
      </c>
      <c r="AC809">
        <v>31</v>
      </c>
      <c r="AD809" t="str">
        <v>No</v>
      </c>
      <c r="AE809" t="str">
        <v>No</v>
      </c>
      <c r="AF809" t="str">
        <v>No</v>
      </c>
      <c r="AG809" t="str">
        <v>No</v>
      </c>
      <c r="AH809">
        <v>3</v>
      </c>
      <c r="AI809" t="str">
        <v>2024-03</v>
      </c>
    </row>
    <row r="810">
      <c r="A810" s="1">
        <v>45370</v>
      </c>
      <c r="B810">
        <v>20240319</v>
      </c>
      <c r="C810">
        <v>2024</v>
      </c>
      <c r="D810">
        <v>202403</v>
      </c>
      <c r="E810" t="str">
        <v>2024-03</v>
      </c>
      <c r="F810">
        <v>1</v>
      </c>
      <c r="G810" t="str">
        <v>2024-Q1</v>
      </c>
      <c r="H810">
        <v>3</v>
      </c>
      <c r="I810" t="str">
        <v>March</v>
      </c>
      <c r="J810" t="str">
        <v>Mar</v>
      </c>
      <c r="K810" t="str">
        <v>Mar 2024</v>
      </c>
      <c r="L810">
        <v>12</v>
      </c>
      <c r="M810">
        <v>12</v>
      </c>
      <c r="N810">
        <v>2024</v>
      </c>
      <c r="O810" s="1">
        <v>45368</v>
      </c>
      <c r="P810" s="1">
        <v>45374</v>
      </c>
      <c r="Q810">
        <v>19</v>
      </c>
      <c r="R810">
        <v>79</v>
      </c>
      <c r="S810">
        <v>3</v>
      </c>
      <c r="T810" t="str">
        <v>Tuesday</v>
      </c>
      <c r="U810" t="str">
        <v>Tue</v>
      </c>
      <c r="V810" t="str">
        <v>No</v>
      </c>
      <c r="W810" t="str">
        <v>Yes</v>
      </c>
      <c r="X810" t="str">
        <v>No</v>
      </c>
      <c r="Y810" t="str">
        <v/>
      </c>
      <c r="Z810">
        <v>2024</v>
      </c>
      <c r="AA810">
        <v>2</v>
      </c>
      <c r="AB810" t="str">
        <v>Spring</v>
      </c>
      <c r="AC810">
        <v>31</v>
      </c>
      <c r="AD810" t="str">
        <v>No</v>
      </c>
      <c r="AE810" t="str">
        <v>No</v>
      </c>
      <c r="AF810" t="str">
        <v>No</v>
      </c>
      <c r="AG810" t="str">
        <v>No</v>
      </c>
      <c r="AH810">
        <v>3</v>
      </c>
      <c r="AI810" t="str">
        <v>2024-03</v>
      </c>
    </row>
    <row r="811">
      <c r="A811" s="1">
        <v>45371</v>
      </c>
      <c r="B811">
        <v>20240320</v>
      </c>
      <c r="C811">
        <v>2024</v>
      </c>
      <c r="D811">
        <v>202403</v>
      </c>
      <c r="E811" t="str">
        <v>2024-03</v>
      </c>
      <c r="F811">
        <v>1</v>
      </c>
      <c r="G811" t="str">
        <v>2024-Q1</v>
      </c>
      <c r="H811">
        <v>3</v>
      </c>
      <c r="I811" t="str">
        <v>March</v>
      </c>
      <c r="J811" t="str">
        <v>Mar</v>
      </c>
      <c r="K811" t="str">
        <v>Mar 2024</v>
      </c>
      <c r="L811">
        <v>12</v>
      </c>
      <c r="M811">
        <v>12</v>
      </c>
      <c r="N811">
        <v>2024</v>
      </c>
      <c r="O811" s="1">
        <v>45368</v>
      </c>
      <c r="P811" s="1">
        <v>45374</v>
      </c>
      <c r="Q811">
        <v>20</v>
      </c>
      <c r="R811">
        <v>80</v>
      </c>
      <c r="S811">
        <v>4</v>
      </c>
      <c r="T811" t="str">
        <v>Wednesday</v>
      </c>
      <c r="U811" t="str">
        <v>Wed</v>
      </c>
      <c r="V811" t="str">
        <v>No</v>
      </c>
      <c r="W811" t="str">
        <v>Yes</v>
      </c>
      <c r="X811" t="str">
        <v>No</v>
      </c>
      <c r="Y811" t="str">
        <v/>
      </c>
      <c r="Z811">
        <v>2024</v>
      </c>
      <c r="AA811">
        <v>2</v>
      </c>
      <c r="AB811" t="str">
        <v>Spring</v>
      </c>
      <c r="AC811">
        <v>31</v>
      </c>
      <c r="AD811" t="str">
        <v>No</v>
      </c>
      <c r="AE811" t="str">
        <v>No</v>
      </c>
      <c r="AF811" t="str">
        <v>No</v>
      </c>
      <c r="AG811" t="str">
        <v>No</v>
      </c>
      <c r="AH811">
        <v>3</v>
      </c>
      <c r="AI811" t="str">
        <v>2024-03</v>
      </c>
    </row>
    <row r="812">
      <c r="A812" s="1">
        <v>45372</v>
      </c>
      <c r="B812">
        <v>20240321</v>
      </c>
      <c r="C812">
        <v>2024</v>
      </c>
      <c r="D812">
        <v>202403</v>
      </c>
      <c r="E812" t="str">
        <v>2024-03</v>
      </c>
      <c r="F812">
        <v>1</v>
      </c>
      <c r="G812" t="str">
        <v>2024-Q1</v>
      </c>
      <c r="H812">
        <v>3</v>
      </c>
      <c r="I812" t="str">
        <v>March</v>
      </c>
      <c r="J812" t="str">
        <v>Mar</v>
      </c>
      <c r="K812" t="str">
        <v>Mar 2024</v>
      </c>
      <c r="L812">
        <v>12</v>
      </c>
      <c r="M812">
        <v>12</v>
      </c>
      <c r="N812">
        <v>2024</v>
      </c>
      <c r="O812" s="1">
        <v>45368</v>
      </c>
      <c r="P812" s="1">
        <v>45374</v>
      </c>
      <c r="Q812">
        <v>21</v>
      </c>
      <c r="R812">
        <v>81</v>
      </c>
      <c r="S812">
        <v>5</v>
      </c>
      <c r="T812" t="str">
        <v>Thursday</v>
      </c>
      <c r="U812" t="str">
        <v>Thu</v>
      </c>
      <c r="V812" t="str">
        <v>No</v>
      </c>
      <c r="W812" t="str">
        <v>Yes</v>
      </c>
      <c r="X812" t="str">
        <v>No</v>
      </c>
      <c r="Y812" t="str">
        <v/>
      </c>
      <c r="Z812">
        <v>2024</v>
      </c>
      <c r="AA812">
        <v>2</v>
      </c>
      <c r="AB812" t="str">
        <v>Spring</v>
      </c>
      <c r="AC812">
        <v>31</v>
      </c>
      <c r="AD812" t="str">
        <v>No</v>
      </c>
      <c r="AE812" t="str">
        <v>No</v>
      </c>
      <c r="AF812" t="str">
        <v>No</v>
      </c>
      <c r="AG812" t="str">
        <v>No</v>
      </c>
      <c r="AH812">
        <v>3</v>
      </c>
      <c r="AI812" t="str">
        <v>2024-03</v>
      </c>
    </row>
    <row r="813">
      <c r="A813" s="1">
        <v>45373</v>
      </c>
      <c r="B813">
        <v>20240322</v>
      </c>
      <c r="C813">
        <v>2024</v>
      </c>
      <c r="D813">
        <v>202403</v>
      </c>
      <c r="E813" t="str">
        <v>2024-03</v>
      </c>
      <c r="F813">
        <v>1</v>
      </c>
      <c r="G813" t="str">
        <v>2024-Q1</v>
      </c>
      <c r="H813">
        <v>3</v>
      </c>
      <c r="I813" t="str">
        <v>March</v>
      </c>
      <c r="J813" t="str">
        <v>Mar</v>
      </c>
      <c r="K813" t="str">
        <v>Mar 2024</v>
      </c>
      <c r="L813">
        <v>12</v>
      </c>
      <c r="M813">
        <v>12</v>
      </c>
      <c r="N813">
        <v>2024</v>
      </c>
      <c r="O813" s="1">
        <v>45368</v>
      </c>
      <c r="P813" s="1">
        <v>45374</v>
      </c>
      <c r="Q813">
        <v>22</v>
      </c>
      <c r="R813">
        <v>82</v>
      </c>
      <c r="S813">
        <v>6</v>
      </c>
      <c r="T813" t="str">
        <v>Friday</v>
      </c>
      <c r="U813" t="str">
        <v>Fri</v>
      </c>
      <c r="V813" t="str">
        <v>No</v>
      </c>
      <c r="W813" t="str">
        <v>Yes</v>
      </c>
      <c r="X813" t="str">
        <v>No</v>
      </c>
      <c r="Y813" t="str">
        <v/>
      </c>
      <c r="Z813">
        <v>2024</v>
      </c>
      <c r="AA813">
        <v>2</v>
      </c>
      <c r="AB813" t="str">
        <v>Spring</v>
      </c>
      <c r="AC813">
        <v>31</v>
      </c>
      <c r="AD813" t="str">
        <v>No</v>
      </c>
      <c r="AE813" t="str">
        <v>No</v>
      </c>
      <c r="AF813" t="str">
        <v>No</v>
      </c>
      <c r="AG813" t="str">
        <v>No</v>
      </c>
      <c r="AH813">
        <v>4</v>
      </c>
      <c r="AI813" t="str">
        <v>2024-03</v>
      </c>
    </row>
    <row r="814">
      <c r="A814" s="1">
        <v>45374</v>
      </c>
      <c r="B814">
        <v>20240323</v>
      </c>
      <c r="C814">
        <v>2024</v>
      </c>
      <c r="D814">
        <v>202403</v>
      </c>
      <c r="E814" t="str">
        <v>2024-03</v>
      </c>
      <c r="F814">
        <v>1</v>
      </c>
      <c r="G814" t="str">
        <v>2024-Q1</v>
      </c>
      <c r="H814">
        <v>3</v>
      </c>
      <c r="I814" t="str">
        <v>March</v>
      </c>
      <c r="J814" t="str">
        <v>Mar</v>
      </c>
      <c r="K814" t="str">
        <v>Mar 2024</v>
      </c>
      <c r="L814">
        <v>12</v>
      </c>
      <c r="M814">
        <v>12</v>
      </c>
      <c r="N814">
        <v>2024</v>
      </c>
      <c r="O814" s="1">
        <v>45368</v>
      </c>
      <c r="P814" s="1">
        <v>45374</v>
      </c>
      <c r="Q814">
        <v>23</v>
      </c>
      <c r="R814">
        <v>83</v>
      </c>
      <c r="S814">
        <v>7</v>
      </c>
      <c r="T814" t="str">
        <v>Saturday</v>
      </c>
      <c r="U814" t="str">
        <v>Sat</v>
      </c>
      <c r="V814" t="str">
        <v>Yes</v>
      </c>
      <c r="W814" t="str">
        <v>No</v>
      </c>
      <c r="X814" t="str">
        <v>No</v>
      </c>
      <c r="Y814" t="str">
        <v/>
      </c>
      <c r="Z814">
        <v>2024</v>
      </c>
      <c r="AA814">
        <v>2</v>
      </c>
      <c r="AB814" t="str">
        <v>Spring</v>
      </c>
      <c r="AC814">
        <v>31</v>
      </c>
      <c r="AD814" t="str">
        <v>No</v>
      </c>
      <c r="AE814" t="str">
        <v>No</v>
      </c>
      <c r="AF814" t="str">
        <v>No</v>
      </c>
      <c r="AG814" t="str">
        <v>No</v>
      </c>
      <c r="AH814">
        <v>4</v>
      </c>
      <c r="AI814" t="str">
        <v>2024-03</v>
      </c>
    </row>
    <row r="815">
      <c r="A815" s="1">
        <v>45375</v>
      </c>
      <c r="B815">
        <v>20240324</v>
      </c>
      <c r="C815">
        <v>2024</v>
      </c>
      <c r="D815">
        <v>202403</v>
      </c>
      <c r="E815" t="str">
        <v>2024-03</v>
      </c>
      <c r="F815">
        <v>1</v>
      </c>
      <c r="G815" t="str">
        <v>2024-Q1</v>
      </c>
      <c r="H815">
        <v>3</v>
      </c>
      <c r="I815" t="str">
        <v>March</v>
      </c>
      <c r="J815" t="str">
        <v>Mar</v>
      </c>
      <c r="K815" t="str">
        <v>Mar 2024</v>
      </c>
      <c r="L815">
        <v>13</v>
      </c>
      <c r="M815">
        <v>12</v>
      </c>
      <c r="N815">
        <v>2024</v>
      </c>
      <c r="O815" s="1">
        <v>45375</v>
      </c>
      <c r="P815" s="1">
        <v>45381</v>
      </c>
      <c r="Q815">
        <v>24</v>
      </c>
      <c r="R815">
        <v>84</v>
      </c>
      <c r="S815">
        <v>1</v>
      </c>
      <c r="T815" t="str">
        <v>Sunday</v>
      </c>
      <c r="U815" t="str">
        <v>Sun</v>
      </c>
      <c r="V815" t="str">
        <v>Yes</v>
      </c>
      <c r="W815" t="str">
        <v>No</v>
      </c>
      <c r="X815" t="str">
        <v>No</v>
      </c>
      <c r="Y815" t="str">
        <v/>
      </c>
      <c r="Z815">
        <v>2024</v>
      </c>
      <c r="AA815">
        <v>2</v>
      </c>
      <c r="AB815" t="str">
        <v>Spring</v>
      </c>
      <c r="AC815">
        <v>31</v>
      </c>
      <c r="AD815" t="str">
        <v>No</v>
      </c>
      <c r="AE815" t="str">
        <v>No</v>
      </c>
      <c r="AF815" t="str">
        <v>No</v>
      </c>
      <c r="AG815" t="str">
        <v>No</v>
      </c>
      <c r="AH815">
        <v>4</v>
      </c>
      <c r="AI815" t="str">
        <v>2024-03</v>
      </c>
    </row>
    <row r="816">
      <c r="A816" s="1">
        <v>45376</v>
      </c>
      <c r="B816">
        <v>20240325</v>
      </c>
      <c r="C816">
        <v>2024</v>
      </c>
      <c r="D816">
        <v>202403</v>
      </c>
      <c r="E816" t="str">
        <v>2024-03</v>
      </c>
      <c r="F816">
        <v>1</v>
      </c>
      <c r="G816" t="str">
        <v>2024-Q1</v>
      </c>
      <c r="H816">
        <v>3</v>
      </c>
      <c r="I816" t="str">
        <v>March</v>
      </c>
      <c r="J816" t="str">
        <v>Mar</v>
      </c>
      <c r="K816" t="str">
        <v>Mar 2024</v>
      </c>
      <c r="L816">
        <v>13</v>
      </c>
      <c r="M816">
        <v>13</v>
      </c>
      <c r="N816">
        <v>2024</v>
      </c>
      <c r="O816" s="1">
        <v>45375</v>
      </c>
      <c r="P816" s="1">
        <v>45381</v>
      </c>
      <c r="Q816">
        <v>25</v>
      </c>
      <c r="R816">
        <v>85</v>
      </c>
      <c r="S816">
        <v>2</v>
      </c>
      <c r="T816" t="str">
        <v>Monday</v>
      </c>
      <c r="U816" t="str">
        <v>Mon</v>
      </c>
      <c r="V816" t="str">
        <v>No</v>
      </c>
      <c r="W816" t="str">
        <v>Yes</v>
      </c>
      <c r="X816" t="str">
        <v>No</v>
      </c>
      <c r="Y816" t="str">
        <v/>
      </c>
      <c r="Z816">
        <v>2024</v>
      </c>
      <c r="AA816">
        <v>2</v>
      </c>
      <c r="AB816" t="str">
        <v>Spring</v>
      </c>
      <c r="AC816">
        <v>31</v>
      </c>
      <c r="AD816" t="str">
        <v>No</v>
      </c>
      <c r="AE816" t="str">
        <v>No</v>
      </c>
      <c r="AF816" t="str">
        <v>No</v>
      </c>
      <c r="AG816" t="str">
        <v>No</v>
      </c>
      <c r="AH816">
        <v>4</v>
      </c>
      <c r="AI816" t="str">
        <v>2024-03</v>
      </c>
    </row>
    <row r="817">
      <c r="A817" s="1">
        <v>45377</v>
      </c>
      <c r="B817">
        <v>20240326</v>
      </c>
      <c r="C817">
        <v>2024</v>
      </c>
      <c r="D817">
        <v>202403</v>
      </c>
      <c r="E817" t="str">
        <v>2024-03</v>
      </c>
      <c r="F817">
        <v>1</v>
      </c>
      <c r="G817" t="str">
        <v>2024-Q1</v>
      </c>
      <c r="H817">
        <v>3</v>
      </c>
      <c r="I817" t="str">
        <v>March</v>
      </c>
      <c r="J817" t="str">
        <v>Mar</v>
      </c>
      <c r="K817" t="str">
        <v>Mar 2024</v>
      </c>
      <c r="L817">
        <v>13</v>
      </c>
      <c r="M817">
        <v>13</v>
      </c>
      <c r="N817">
        <v>2024</v>
      </c>
      <c r="O817" s="1">
        <v>45375</v>
      </c>
      <c r="P817" s="1">
        <v>45381</v>
      </c>
      <c r="Q817">
        <v>26</v>
      </c>
      <c r="R817">
        <v>86</v>
      </c>
      <c r="S817">
        <v>3</v>
      </c>
      <c r="T817" t="str">
        <v>Tuesday</v>
      </c>
      <c r="U817" t="str">
        <v>Tue</v>
      </c>
      <c r="V817" t="str">
        <v>No</v>
      </c>
      <c r="W817" t="str">
        <v>Yes</v>
      </c>
      <c r="X817" t="str">
        <v>No</v>
      </c>
      <c r="Y817" t="str">
        <v/>
      </c>
      <c r="Z817">
        <v>2024</v>
      </c>
      <c r="AA817">
        <v>2</v>
      </c>
      <c r="AB817" t="str">
        <v>Spring</v>
      </c>
      <c r="AC817">
        <v>31</v>
      </c>
      <c r="AD817" t="str">
        <v>No</v>
      </c>
      <c r="AE817" t="str">
        <v>No</v>
      </c>
      <c r="AF817" t="str">
        <v>No</v>
      </c>
      <c r="AG817" t="str">
        <v>No</v>
      </c>
      <c r="AH817">
        <v>4</v>
      </c>
      <c r="AI817" t="str">
        <v>2024-03</v>
      </c>
    </row>
    <row r="818">
      <c r="A818" s="1">
        <v>45378</v>
      </c>
      <c r="B818">
        <v>20240327</v>
      </c>
      <c r="C818">
        <v>2024</v>
      </c>
      <c r="D818">
        <v>202403</v>
      </c>
      <c r="E818" t="str">
        <v>2024-03</v>
      </c>
      <c r="F818">
        <v>1</v>
      </c>
      <c r="G818" t="str">
        <v>2024-Q1</v>
      </c>
      <c r="H818">
        <v>3</v>
      </c>
      <c r="I818" t="str">
        <v>March</v>
      </c>
      <c r="J818" t="str">
        <v>Mar</v>
      </c>
      <c r="K818" t="str">
        <v>Mar 2024</v>
      </c>
      <c r="L818">
        <v>13</v>
      </c>
      <c r="M818">
        <v>13</v>
      </c>
      <c r="N818">
        <v>2024</v>
      </c>
      <c r="O818" s="1">
        <v>45375</v>
      </c>
      <c r="P818" s="1">
        <v>45381</v>
      </c>
      <c r="Q818">
        <v>27</v>
      </c>
      <c r="R818">
        <v>87</v>
      </c>
      <c r="S818">
        <v>4</v>
      </c>
      <c r="T818" t="str">
        <v>Wednesday</v>
      </c>
      <c r="U818" t="str">
        <v>Wed</v>
      </c>
      <c r="V818" t="str">
        <v>No</v>
      </c>
      <c r="W818" t="str">
        <v>Yes</v>
      </c>
      <c r="X818" t="str">
        <v>No</v>
      </c>
      <c r="Y818" t="str">
        <v/>
      </c>
      <c r="Z818">
        <v>2024</v>
      </c>
      <c r="AA818">
        <v>2</v>
      </c>
      <c r="AB818" t="str">
        <v>Spring</v>
      </c>
      <c r="AC818">
        <v>31</v>
      </c>
      <c r="AD818" t="str">
        <v>No</v>
      </c>
      <c r="AE818" t="str">
        <v>No</v>
      </c>
      <c r="AF818" t="str">
        <v>No</v>
      </c>
      <c r="AG818" t="str">
        <v>No</v>
      </c>
      <c r="AH818">
        <v>4</v>
      </c>
      <c r="AI818" t="str">
        <v>2024-03</v>
      </c>
    </row>
    <row r="819">
      <c r="A819" s="1">
        <v>45379</v>
      </c>
      <c r="B819">
        <v>20240328</v>
      </c>
      <c r="C819">
        <v>2024</v>
      </c>
      <c r="D819">
        <v>202403</v>
      </c>
      <c r="E819" t="str">
        <v>2024-03</v>
      </c>
      <c r="F819">
        <v>1</v>
      </c>
      <c r="G819" t="str">
        <v>2024-Q1</v>
      </c>
      <c r="H819">
        <v>3</v>
      </c>
      <c r="I819" t="str">
        <v>March</v>
      </c>
      <c r="J819" t="str">
        <v>Mar</v>
      </c>
      <c r="K819" t="str">
        <v>Mar 2024</v>
      </c>
      <c r="L819">
        <v>13</v>
      </c>
      <c r="M819">
        <v>13</v>
      </c>
      <c r="N819">
        <v>2024</v>
      </c>
      <c r="O819" s="1">
        <v>45375</v>
      </c>
      <c r="P819" s="1">
        <v>45381</v>
      </c>
      <c r="Q819">
        <v>28</v>
      </c>
      <c r="R819">
        <v>88</v>
      </c>
      <c r="S819">
        <v>5</v>
      </c>
      <c r="T819" t="str">
        <v>Thursday</v>
      </c>
      <c r="U819" t="str">
        <v>Thu</v>
      </c>
      <c r="V819" t="str">
        <v>No</v>
      </c>
      <c r="W819" t="str">
        <v>Yes</v>
      </c>
      <c r="X819" t="str">
        <v>No</v>
      </c>
      <c r="Y819" t="str">
        <v/>
      </c>
      <c r="Z819">
        <v>2024</v>
      </c>
      <c r="AA819">
        <v>2</v>
      </c>
      <c r="AB819" t="str">
        <v>Spring</v>
      </c>
      <c r="AC819">
        <v>31</v>
      </c>
      <c r="AD819" t="str">
        <v>No</v>
      </c>
      <c r="AE819" t="str">
        <v>No</v>
      </c>
      <c r="AF819" t="str">
        <v>No</v>
      </c>
      <c r="AG819" t="str">
        <v>No</v>
      </c>
      <c r="AH819">
        <v>4</v>
      </c>
      <c r="AI819" t="str">
        <v>2024-03</v>
      </c>
    </row>
    <row r="820">
      <c r="A820" s="1">
        <v>45380</v>
      </c>
      <c r="B820">
        <v>20240329</v>
      </c>
      <c r="C820">
        <v>2024</v>
      </c>
      <c r="D820">
        <v>202403</v>
      </c>
      <c r="E820" t="str">
        <v>2024-03</v>
      </c>
      <c r="F820">
        <v>1</v>
      </c>
      <c r="G820" t="str">
        <v>2024-Q1</v>
      </c>
      <c r="H820">
        <v>3</v>
      </c>
      <c r="I820" t="str">
        <v>March</v>
      </c>
      <c r="J820" t="str">
        <v>Mar</v>
      </c>
      <c r="K820" t="str">
        <v>Mar 2024</v>
      </c>
      <c r="L820">
        <v>13</v>
      </c>
      <c r="M820">
        <v>13</v>
      </c>
      <c r="N820">
        <v>2024</v>
      </c>
      <c r="O820" s="1">
        <v>45375</v>
      </c>
      <c r="P820" s="1">
        <v>45381</v>
      </c>
      <c r="Q820">
        <v>29</v>
      </c>
      <c r="R820">
        <v>89</v>
      </c>
      <c r="S820">
        <v>6</v>
      </c>
      <c r="T820" t="str">
        <v>Friday</v>
      </c>
      <c r="U820" t="str">
        <v>Fri</v>
      </c>
      <c r="V820" t="str">
        <v>No</v>
      </c>
      <c r="W820" t="str">
        <v>Yes</v>
      </c>
      <c r="X820" t="str">
        <v>No</v>
      </c>
      <c r="Y820" t="str">
        <v/>
      </c>
      <c r="Z820">
        <v>2024</v>
      </c>
      <c r="AA820">
        <v>2</v>
      </c>
      <c r="AB820" t="str">
        <v>Spring</v>
      </c>
      <c r="AC820">
        <v>31</v>
      </c>
      <c r="AD820" t="str">
        <v>No</v>
      </c>
      <c r="AE820" t="str">
        <v>No</v>
      </c>
      <c r="AF820" t="str">
        <v>No</v>
      </c>
      <c r="AG820" t="str">
        <v>No</v>
      </c>
      <c r="AH820">
        <v>5</v>
      </c>
      <c r="AI820" t="str">
        <v>2024-03</v>
      </c>
    </row>
    <row r="821">
      <c r="A821" s="1">
        <v>45381</v>
      </c>
      <c r="B821">
        <v>20240330</v>
      </c>
      <c r="C821">
        <v>2024</v>
      </c>
      <c r="D821">
        <v>202403</v>
      </c>
      <c r="E821" t="str">
        <v>2024-03</v>
      </c>
      <c r="F821">
        <v>1</v>
      </c>
      <c r="G821" t="str">
        <v>2024-Q1</v>
      </c>
      <c r="H821">
        <v>3</v>
      </c>
      <c r="I821" t="str">
        <v>March</v>
      </c>
      <c r="J821" t="str">
        <v>Mar</v>
      </c>
      <c r="K821" t="str">
        <v>Mar 2024</v>
      </c>
      <c r="L821">
        <v>13</v>
      </c>
      <c r="M821">
        <v>13</v>
      </c>
      <c r="N821">
        <v>2024</v>
      </c>
      <c r="O821" s="1">
        <v>45375</v>
      </c>
      <c r="P821" s="1">
        <v>45381</v>
      </c>
      <c r="Q821">
        <v>30</v>
      </c>
      <c r="R821">
        <v>90</v>
      </c>
      <c r="S821">
        <v>7</v>
      </c>
      <c r="T821" t="str">
        <v>Saturday</v>
      </c>
      <c r="U821" t="str">
        <v>Sat</v>
      </c>
      <c r="V821" t="str">
        <v>Yes</v>
      </c>
      <c r="W821" t="str">
        <v>No</v>
      </c>
      <c r="X821" t="str">
        <v>No</v>
      </c>
      <c r="Y821" t="str">
        <v/>
      </c>
      <c r="Z821">
        <v>2024</v>
      </c>
      <c r="AA821">
        <v>2</v>
      </c>
      <c r="AB821" t="str">
        <v>Spring</v>
      </c>
      <c r="AC821">
        <v>31</v>
      </c>
      <c r="AD821" t="str">
        <v>No</v>
      </c>
      <c r="AE821" t="str">
        <v>No</v>
      </c>
      <c r="AF821" t="str">
        <v>No</v>
      </c>
      <c r="AG821" t="str">
        <v>No</v>
      </c>
      <c r="AH821">
        <v>5</v>
      </c>
      <c r="AI821" t="str">
        <v>2024-03</v>
      </c>
    </row>
    <row r="822">
      <c r="A822" s="1">
        <v>45382</v>
      </c>
      <c r="B822">
        <v>20240331</v>
      </c>
      <c r="C822">
        <v>2024</v>
      </c>
      <c r="D822">
        <v>202403</v>
      </c>
      <c r="E822" t="str">
        <v>2024-03</v>
      </c>
      <c r="F822">
        <v>1</v>
      </c>
      <c r="G822" t="str">
        <v>2024-Q1</v>
      </c>
      <c r="H822">
        <v>3</v>
      </c>
      <c r="I822" t="str">
        <v>March</v>
      </c>
      <c r="J822" t="str">
        <v>Mar</v>
      </c>
      <c r="K822" t="str">
        <v>Mar 2024</v>
      </c>
      <c r="L822">
        <v>14</v>
      </c>
      <c r="M822">
        <v>13</v>
      </c>
      <c r="N822">
        <v>2024</v>
      </c>
      <c r="O822" s="1">
        <v>45382</v>
      </c>
      <c r="P822" s="1">
        <v>45388</v>
      </c>
      <c r="Q822">
        <v>31</v>
      </c>
      <c r="R822">
        <v>91</v>
      </c>
      <c r="S822">
        <v>1</v>
      </c>
      <c r="T822" t="str">
        <v>Sunday</v>
      </c>
      <c r="U822" t="str">
        <v>Sun</v>
      </c>
      <c r="V822" t="str">
        <v>Yes</v>
      </c>
      <c r="W822" t="str">
        <v>No</v>
      </c>
      <c r="X822" t="str">
        <v>No</v>
      </c>
      <c r="Y822" t="str">
        <v/>
      </c>
      <c r="Z822">
        <v>2024</v>
      </c>
      <c r="AA822">
        <v>2</v>
      </c>
      <c r="AB822" t="str">
        <v>Spring</v>
      </c>
      <c r="AC822">
        <v>31</v>
      </c>
      <c r="AD822" t="str">
        <v>No</v>
      </c>
      <c r="AE822" t="str">
        <v>Yes</v>
      </c>
      <c r="AF822" t="str">
        <v>Yes</v>
      </c>
      <c r="AG822" t="str">
        <v>No</v>
      </c>
      <c r="AH822">
        <v>5</v>
      </c>
      <c r="AI822" t="str">
        <v>2024-03</v>
      </c>
    </row>
    <row r="823">
      <c r="A823" s="1">
        <v>45383</v>
      </c>
      <c r="B823">
        <v>20240401</v>
      </c>
      <c r="C823">
        <v>2024</v>
      </c>
      <c r="D823">
        <v>202404</v>
      </c>
      <c r="E823" t="str">
        <v>2024-04</v>
      </c>
      <c r="F823">
        <v>2</v>
      </c>
      <c r="G823" t="str">
        <v>2024-Q2</v>
      </c>
      <c r="H823">
        <v>4</v>
      </c>
      <c r="I823" t="str">
        <v>April</v>
      </c>
      <c r="J823" t="str">
        <v>Apr</v>
      </c>
      <c r="K823" t="str">
        <v>Apr 2024</v>
      </c>
      <c r="L823">
        <v>14</v>
      </c>
      <c r="M823">
        <v>14</v>
      </c>
      <c r="N823">
        <v>2024</v>
      </c>
      <c r="O823" s="1">
        <v>45382</v>
      </c>
      <c r="P823" s="1">
        <v>45388</v>
      </c>
      <c r="Q823">
        <v>1</v>
      </c>
      <c r="R823">
        <v>92</v>
      </c>
      <c r="S823">
        <v>2</v>
      </c>
      <c r="T823" t="str">
        <v>Monday</v>
      </c>
      <c r="U823" t="str">
        <v>Mon</v>
      </c>
      <c r="V823" t="str">
        <v>No</v>
      </c>
      <c r="W823" t="str">
        <v>Yes</v>
      </c>
      <c r="X823" t="str">
        <v>No</v>
      </c>
      <c r="Y823" t="str">
        <v/>
      </c>
      <c r="Z823">
        <v>2024</v>
      </c>
      <c r="AA823">
        <v>3</v>
      </c>
      <c r="AB823" t="str">
        <v>Spring</v>
      </c>
      <c r="AC823">
        <v>30</v>
      </c>
      <c r="AD823" t="str">
        <v>Yes</v>
      </c>
      <c r="AE823" t="str">
        <v>No</v>
      </c>
      <c r="AF823" t="str">
        <v>No</v>
      </c>
      <c r="AG823" t="str">
        <v>No</v>
      </c>
      <c r="AH823">
        <v>1</v>
      </c>
      <c r="AI823" t="str">
        <v>2024-04</v>
      </c>
    </row>
    <row r="824">
      <c r="A824" s="1">
        <v>45384</v>
      </c>
      <c r="B824">
        <v>20240402</v>
      </c>
      <c r="C824">
        <v>2024</v>
      </c>
      <c r="D824">
        <v>202404</v>
      </c>
      <c r="E824" t="str">
        <v>2024-04</v>
      </c>
      <c r="F824">
        <v>2</v>
      </c>
      <c r="G824" t="str">
        <v>2024-Q2</v>
      </c>
      <c r="H824">
        <v>4</v>
      </c>
      <c r="I824" t="str">
        <v>April</v>
      </c>
      <c r="J824" t="str">
        <v>Apr</v>
      </c>
      <c r="K824" t="str">
        <v>Apr 2024</v>
      </c>
      <c r="L824">
        <v>14</v>
      </c>
      <c r="M824">
        <v>14</v>
      </c>
      <c r="N824">
        <v>2024</v>
      </c>
      <c r="O824" s="1">
        <v>45382</v>
      </c>
      <c r="P824" s="1">
        <v>45388</v>
      </c>
      <c r="Q824">
        <v>2</v>
      </c>
      <c r="R824">
        <v>93</v>
      </c>
      <c r="S824">
        <v>3</v>
      </c>
      <c r="T824" t="str">
        <v>Tuesday</v>
      </c>
      <c r="U824" t="str">
        <v>Tue</v>
      </c>
      <c r="V824" t="str">
        <v>No</v>
      </c>
      <c r="W824" t="str">
        <v>Yes</v>
      </c>
      <c r="X824" t="str">
        <v>No</v>
      </c>
      <c r="Y824" t="str">
        <v/>
      </c>
      <c r="Z824">
        <v>2024</v>
      </c>
      <c r="AA824">
        <v>3</v>
      </c>
      <c r="AB824" t="str">
        <v>Spring</v>
      </c>
      <c r="AC824">
        <v>30</v>
      </c>
      <c r="AD824" t="str">
        <v>No</v>
      </c>
      <c r="AE824" t="str">
        <v>No</v>
      </c>
      <c r="AF824" t="str">
        <v>No</v>
      </c>
      <c r="AG824" t="str">
        <v>No</v>
      </c>
      <c r="AH824">
        <v>1</v>
      </c>
      <c r="AI824" t="str">
        <v>2024-04</v>
      </c>
    </row>
    <row r="825">
      <c r="A825" s="1">
        <v>45385</v>
      </c>
      <c r="B825">
        <v>20240403</v>
      </c>
      <c r="C825">
        <v>2024</v>
      </c>
      <c r="D825">
        <v>202404</v>
      </c>
      <c r="E825" t="str">
        <v>2024-04</v>
      </c>
      <c r="F825">
        <v>2</v>
      </c>
      <c r="G825" t="str">
        <v>2024-Q2</v>
      </c>
      <c r="H825">
        <v>4</v>
      </c>
      <c r="I825" t="str">
        <v>April</v>
      </c>
      <c r="J825" t="str">
        <v>Apr</v>
      </c>
      <c r="K825" t="str">
        <v>Apr 2024</v>
      </c>
      <c r="L825">
        <v>14</v>
      </c>
      <c r="M825">
        <v>14</v>
      </c>
      <c r="N825">
        <v>2024</v>
      </c>
      <c r="O825" s="1">
        <v>45382</v>
      </c>
      <c r="P825" s="1">
        <v>45388</v>
      </c>
      <c r="Q825">
        <v>3</v>
      </c>
      <c r="R825">
        <v>94</v>
      </c>
      <c r="S825">
        <v>4</v>
      </c>
      <c r="T825" t="str">
        <v>Wednesday</v>
      </c>
      <c r="U825" t="str">
        <v>Wed</v>
      </c>
      <c r="V825" t="str">
        <v>No</v>
      </c>
      <c r="W825" t="str">
        <v>Yes</v>
      </c>
      <c r="X825" t="str">
        <v>No</v>
      </c>
      <c r="Y825" t="str">
        <v/>
      </c>
      <c r="Z825">
        <v>2024</v>
      </c>
      <c r="AA825">
        <v>3</v>
      </c>
      <c r="AB825" t="str">
        <v>Spring</v>
      </c>
      <c r="AC825">
        <v>30</v>
      </c>
      <c r="AD825" t="str">
        <v>No</v>
      </c>
      <c r="AE825" t="str">
        <v>No</v>
      </c>
      <c r="AF825" t="str">
        <v>No</v>
      </c>
      <c r="AG825" t="str">
        <v>No</v>
      </c>
      <c r="AH825">
        <v>1</v>
      </c>
      <c r="AI825" t="str">
        <v>2024-04</v>
      </c>
    </row>
    <row r="826">
      <c r="A826" s="1">
        <v>45386</v>
      </c>
      <c r="B826">
        <v>20240404</v>
      </c>
      <c r="C826">
        <v>2024</v>
      </c>
      <c r="D826">
        <v>202404</v>
      </c>
      <c r="E826" t="str">
        <v>2024-04</v>
      </c>
      <c r="F826">
        <v>2</v>
      </c>
      <c r="G826" t="str">
        <v>2024-Q2</v>
      </c>
      <c r="H826">
        <v>4</v>
      </c>
      <c r="I826" t="str">
        <v>April</v>
      </c>
      <c r="J826" t="str">
        <v>Apr</v>
      </c>
      <c r="K826" t="str">
        <v>Apr 2024</v>
      </c>
      <c r="L826">
        <v>14</v>
      </c>
      <c r="M826">
        <v>14</v>
      </c>
      <c r="N826">
        <v>2024</v>
      </c>
      <c r="O826" s="1">
        <v>45382</v>
      </c>
      <c r="P826" s="1">
        <v>45388</v>
      </c>
      <c r="Q826">
        <v>4</v>
      </c>
      <c r="R826">
        <v>95</v>
      </c>
      <c r="S826">
        <v>5</v>
      </c>
      <c r="T826" t="str">
        <v>Thursday</v>
      </c>
      <c r="U826" t="str">
        <v>Thu</v>
      </c>
      <c r="V826" t="str">
        <v>No</v>
      </c>
      <c r="W826" t="str">
        <v>Yes</v>
      </c>
      <c r="X826" t="str">
        <v>No</v>
      </c>
      <c r="Y826" t="str">
        <v/>
      </c>
      <c r="Z826">
        <v>2024</v>
      </c>
      <c r="AA826">
        <v>3</v>
      </c>
      <c r="AB826" t="str">
        <v>Spring</v>
      </c>
      <c r="AC826">
        <v>30</v>
      </c>
      <c r="AD826" t="str">
        <v>No</v>
      </c>
      <c r="AE826" t="str">
        <v>No</v>
      </c>
      <c r="AF826" t="str">
        <v>No</v>
      </c>
      <c r="AG826" t="str">
        <v>No</v>
      </c>
      <c r="AH826">
        <v>1</v>
      </c>
      <c r="AI826" t="str">
        <v>2024-04</v>
      </c>
    </row>
    <row r="827">
      <c r="A827" s="1">
        <v>45387</v>
      </c>
      <c r="B827">
        <v>20240405</v>
      </c>
      <c r="C827">
        <v>2024</v>
      </c>
      <c r="D827">
        <v>202404</v>
      </c>
      <c r="E827" t="str">
        <v>2024-04</v>
      </c>
      <c r="F827">
        <v>2</v>
      </c>
      <c r="G827" t="str">
        <v>2024-Q2</v>
      </c>
      <c r="H827">
        <v>4</v>
      </c>
      <c r="I827" t="str">
        <v>April</v>
      </c>
      <c r="J827" t="str">
        <v>Apr</v>
      </c>
      <c r="K827" t="str">
        <v>Apr 2024</v>
      </c>
      <c r="L827">
        <v>14</v>
      </c>
      <c r="M827">
        <v>14</v>
      </c>
      <c r="N827">
        <v>2024</v>
      </c>
      <c r="O827" s="1">
        <v>45382</v>
      </c>
      <c r="P827" s="1">
        <v>45388</v>
      </c>
      <c r="Q827">
        <v>5</v>
      </c>
      <c r="R827">
        <v>96</v>
      </c>
      <c r="S827">
        <v>6</v>
      </c>
      <c r="T827" t="str">
        <v>Friday</v>
      </c>
      <c r="U827" t="str">
        <v>Fri</v>
      </c>
      <c r="V827" t="str">
        <v>No</v>
      </c>
      <c r="W827" t="str">
        <v>Yes</v>
      </c>
      <c r="X827" t="str">
        <v>No</v>
      </c>
      <c r="Y827" t="str">
        <v/>
      </c>
      <c r="Z827">
        <v>2024</v>
      </c>
      <c r="AA827">
        <v>3</v>
      </c>
      <c r="AB827" t="str">
        <v>Spring</v>
      </c>
      <c r="AC827">
        <v>30</v>
      </c>
      <c r="AD827" t="str">
        <v>No</v>
      </c>
      <c r="AE827" t="str">
        <v>No</v>
      </c>
      <c r="AF827" t="str">
        <v>No</v>
      </c>
      <c r="AG827" t="str">
        <v>No</v>
      </c>
      <c r="AH827">
        <v>1</v>
      </c>
      <c r="AI827" t="str">
        <v>2024-04</v>
      </c>
    </row>
    <row r="828">
      <c r="A828" s="1">
        <v>45388</v>
      </c>
      <c r="B828">
        <v>20240406</v>
      </c>
      <c r="C828">
        <v>2024</v>
      </c>
      <c r="D828">
        <v>202404</v>
      </c>
      <c r="E828" t="str">
        <v>2024-04</v>
      </c>
      <c r="F828">
        <v>2</v>
      </c>
      <c r="G828" t="str">
        <v>2024-Q2</v>
      </c>
      <c r="H828">
        <v>4</v>
      </c>
      <c r="I828" t="str">
        <v>April</v>
      </c>
      <c r="J828" t="str">
        <v>Apr</v>
      </c>
      <c r="K828" t="str">
        <v>Apr 2024</v>
      </c>
      <c r="L828">
        <v>14</v>
      </c>
      <c r="M828">
        <v>14</v>
      </c>
      <c r="N828">
        <v>2024</v>
      </c>
      <c r="O828" s="1">
        <v>45382</v>
      </c>
      <c r="P828" s="1">
        <v>45388</v>
      </c>
      <c r="Q828">
        <v>6</v>
      </c>
      <c r="R828">
        <v>97</v>
      </c>
      <c r="S828">
        <v>7</v>
      </c>
      <c r="T828" t="str">
        <v>Saturday</v>
      </c>
      <c r="U828" t="str">
        <v>Sat</v>
      </c>
      <c r="V828" t="str">
        <v>Yes</v>
      </c>
      <c r="W828" t="str">
        <v>No</v>
      </c>
      <c r="X828" t="str">
        <v>No</v>
      </c>
      <c r="Y828" t="str">
        <v/>
      </c>
      <c r="Z828">
        <v>2024</v>
      </c>
      <c r="AA828">
        <v>3</v>
      </c>
      <c r="AB828" t="str">
        <v>Spring</v>
      </c>
      <c r="AC828">
        <v>30</v>
      </c>
      <c r="AD828" t="str">
        <v>No</v>
      </c>
      <c r="AE828" t="str">
        <v>No</v>
      </c>
      <c r="AF828" t="str">
        <v>No</v>
      </c>
      <c r="AG828" t="str">
        <v>No</v>
      </c>
      <c r="AH828">
        <v>1</v>
      </c>
      <c r="AI828" t="str">
        <v>2024-04</v>
      </c>
    </row>
    <row r="829">
      <c r="A829" s="1">
        <v>45389</v>
      </c>
      <c r="B829">
        <v>20240407</v>
      </c>
      <c r="C829">
        <v>2024</v>
      </c>
      <c r="D829">
        <v>202404</v>
      </c>
      <c r="E829" t="str">
        <v>2024-04</v>
      </c>
      <c r="F829">
        <v>2</v>
      </c>
      <c r="G829" t="str">
        <v>2024-Q2</v>
      </c>
      <c r="H829">
        <v>4</v>
      </c>
      <c r="I829" t="str">
        <v>April</v>
      </c>
      <c r="J829" t="str">
        <v>Apr</v>
      </c>
      <c r="K829" t="str">
        <v>Apr 2024</v>
      </c>
      <c r="L829">
        <v>15</v>
      </c>
      <c r="M829">
        <v>14</v>
      </c>
      <c r="N829">
        <v>2024</v>
      </c>
      <c r="O829" s="1">
        <v>45389</v>
      </c>
      <c r="P829" s="1">
        <v>45395</v>
      </c>
      <c r="Q829">
        <v>7</v>
      </c>
      <c r="R829">
        <v>98</v>
      </c>
      <c r="S829">
        <v>1</v>
      </c>
      <c r="T829" t="str">
        <v>Sunday</v>
      </c>
      <c r="U829" t="str">
        <v>Sun</v>
      </c>
      <c r="V829" t="str">
        <v>Yes</v>
      </c>
      <c r="W829" t="str">
        <v>No</v>
      </c>
      <c r="X829" t="str">
        <v>No</v>
      </c>
      <c r="Y829" t="str">
        <v/>
      </c>
      <c r="Z829">
        <v>2024</v>
      </c>
      <c r="AA829">
        <v>3</v>
      </c>
      <c r="AB829" t="str">
        <v>Spring</v>
      </c>
      <c r="AC829">
        <v>30</v>
      </c>
      <c r="AD829" t="str">
        <v>No</v>
      </c>
      <c r="AE829" t="str">
        <v>No</v>
      </c>
      <c r="AF829" t="str">
        <v>No</v>
      </c>
      <c r="AG829" t="str">
        <v>No</v>
      </c>
      <c r="AH829">
        <v>1</v>
      </c>
      <c r="AI829" t="str">
        <v>2024-04</v>
      </c>
    </row>
    <row r="830">
      <c r="A830" s="1">
        <v>45390</v>
      </c>
      <c r="B830">
        <v>20240408</v>
      </c>
      <c r="C830">
        <v>2024</v>
      </c>
      <c r="D830">
        <v>202404</v>
      </c>
      <c r="E830" t="str">
        <v>2024-04</v>
      </c>
      <c r="F830">
        <v>2</v>
      </c>
      <c r="G830" t="str">
        <v>2024-Q2</v>
      </c>
      <c r="H830">
        <v>4</v>
      </c>
      <c r="I830" t="str">
        <v>April</v>
      </c>
      <c r="J830" t="str">
        <v>Apr</v>
      </c>
      <c r="K830" t="str">
        <v>Apr 2024</v>
      </c>
      <c r="L830">
        <v>15</v>
      </c>
      <c r="M830">
        <v>15</v>
      </c>
      <c r="N830">
        <v>2024</v>
      </c>
      <c r="O830" s="1">
        <v>45389</v>
      </c>
      <c r="P830" s="1">
        <v>45395</v>
      </c>
      <c r="Q830">
        <v>8</v>
      </c>
      <c r="R830">
        <v>99</v>
      </c>
      <c r="S830">
        <v>2</v>
      </c>
      <c r="T830" t="str">
        <v>Monday</v>
      </c>
      <c r="U830" t="str">
        <v>Mon</v>
      </c>
      <c r="V830" t="str">
        <v>No</v>
      </c>
      <c r="W830" t="str">
        <v>Yes</v>
      </c>
      <c r="X830" t="str">
        <v>No</v>
      </c>
      <c r="Y830" t="str">
        <v/>
      </c>
      <c r="Z830">
        <v>2024</v>
      </c>
      <c r="AA830">
        <v>3</v>
      </c>
      <c r="AB830" t="str">
        <v>Spring</v>
      </c>
      <c r="AC830">
        <v>30</v>
      </c>
      <c r="AD830" t="str">
        <v>No</v>
      </c>
      <c r="AE830" t="str">
        <v>No</v>
      </c>
      <c r="AF830" t="str">
        <v>No</v>
      </c>
      <c r="AG830" t="str">
        <v>No</v>
      </c>
      <c r="AH830">
        <v>2</v>
      </c>
      <c r="AI830" t="str">
        <v>2024-04</v>
      </c>
    </row>
    <row r="831">
      <c r="A831" s="1">
        <v>45391</v>
      </c>
      <c r="B831">
        <v>20240409</v>
      </c>
      <c r="C831">
        <v>2024</v>
      </c>
      <c r="D831">
        <v>202404</v>
      </c>
      <c r="E831" t="str">
        <v>2024-04</v>
      </c>
      <c r="F831">
        <v>2</v>
      </c>
      <c r="G831" t="str">
        <v>2024-Q2</v>
      </c>
      <c r="H831">
        <v>4</v>
      </c>
      <c r="I831" t="str">
        <v>April</v>
      </c>
      <c r="J831" t="str">
        <v>Apr</v>
      </c>
      <c r="K831" t="str">
        <v>Apr 2024</v>
      </c>
      <c r="L831">
        <v>15</v>
      </c>
      <c r="M831">
        <v>15</v>
      </c>
      <c r="N831">
        <v>2024</v>
      </c>
      <c r="O831" s="1">
        <v>45389</v>
      </c>
      <c r="P831" s="1">
        <v>45395</v>
      </c>
      <c r="Q831">
        <v>9</v>
      </c>
      <c r="R831">
        <v>100</v>
      </c>
      <c r="S831">
        <v>3</v>
      </c>
      <c r="T831" t="str">
        <v>Tuesday</v>
      </c>
      <c r="U831" t="str">
        <v>Tue</v>
      </c>
      <c r="V831" t="str">
        <v>No</v>
      </c>
      <c r="W831" t="str">
        <v>Yes</v>
      </c>
      <c r="X831" t="str">
        <v>No</v>
      </c>
      <c r="Y831" t="str">
        <v/>
      </c>
      <c r="Z831">
        <v>2024</v>
      </c>
      <c r="AA831">
        <v>3</v>
      </c>
      <c r="AB831" t="str">
        <v>Spring</v>
      </c>
      <c r="AC831">
        <v>30</v>
      </c>
      <c r="AD831" t="str">
        <v>No</v>
      </c>
      <c r="AE831" t="str">
        <v>No</v>
      </c>
      <c r="AF831" t="str">
        <v>No</v>
      </c>
      <c r="AG831" t="str">
        <v>No</v>
      </c>
      <c r="AH831">
        <v>2</v>
      </c>
      <c r="AI831" t="str">
        <v>2024-04</v>
      </c>
    </row>
    <row r="832">
      <c r="A832" s="1">
        <v>45392</v>
      </c>
      <c r="B832">
        <v>20240410</v>
      </c>
      <c r="C832">
        <v>2024</v>
      </c>
      <c r="D832">
        <v>202404</v>
      </c>
      <c r="E832" t="str">
        <v>2024-04</v>
      </c>
      <c r="F832">
        <v>2</v>
      </c>
      <c r="G832" t="str">
        <v>2024-Q2</v>
      </c>
      <c r="H832">
        <v>4</v>
      </c>
      <c r="I832" t="str">
        <v>April</v>
      </c>
      <c r="J832" t="str">
        <v>Apr</v>
      </c>
      <c r="K832" t="str">
        <v>Apr 2024</v>
      </c>
      <c r="L832">
        <v>15</v>
      </c>
      <c r="M832">
        <v>15</v>
      </c>
      <c r="N832">
        <v>2024</v>
      </c>
      <c r="O832" s="1">
        <v>45389</v>
      </c>
      <c r="P832" s="1">
        <v>45395</v>
      </c>
      <c r="Q832">
        <v>10</v>
      </c>
      <c r="R832">
        <v>101</v>
      </c>
      <c r="S832">
        <v>4</v>
      </c>
      <c r="T832" t="str">
        <v>Wednesday</v>
      </c>
      <c r="U832" t="str">
        <v>Wed</v>
      </c>
      <c r="V832" t="str">
        <v>No</v>
      </c>
      <c r="W832" t="str">
        <v>Yes</v>
      </c>
      <c r="X832" t="str">
        <v>No</v>
      </c>
      <c r="Y832" t="str">
        <v/>
      </c>
      <c r="Z832">
        <v>2024</v>
      </c>
      <c r="AA832">
        <v>3</v>
      </c>
      <c r="AB832" t="str">
        <v>Spring</v>
      </c>
      <c r="AC832">
        <v>30</v>
      </c>
      <c r="AD832" t="str">
        <v>No</v>
      </c>
      <c r="AE832" t="str">
        <v>No</v>
      </c>
      <c r="AF832" t="str">
        <v>No</v>
      </c>
      <c r="AG832" t="str">
        <v>No</v>
      </c>
      <c r="AH832">
        <v>2</v>
      </c>
      <c r="AI832" t="str">
        <v>2024-04</v>
      </c>
    </row>
    <row r="833">
      <c r="A833" s="1">
        <v>45393</v>
      </c>
      <c r="B833">
        <v>20240411</v>
      </c>
      <c r="C833">
        <v>2024</v>
      </c>
      <c r="D833">
        <v>202404</v>
      </c>
      <c r="E833" t="str">
        <v>2024-04</v>
      </c>
      <c r="F833">
        <v>2</v>
      </c>
      <c r="G833" t="str">
        <v>2024-Q2</v>
      </c>
      <c r="H833">
        <v>4</v>
      </c>
      <c r="I833" t="str">
        <v>April</v>
      </c>
      <c r="J833" t="str">
        <v>Apr</v>
      </c>
      <c r="K833" t="str">
        <v>Apr 2024</v>
      </c>
      <c r="L833">
        <v>15</v>
      </c>
      <c r="M833">
        <v>15</v>
      </c>
      <c r="N833">
        <v>2024</v>
      </c>
      <c r="O833" s="1">
        <v>45389</v>
      </c>
      <c r="P833" s="1">
        <v>45395</v>
      </c>
      <c r="Q833">
        <v>11</v>
      </c>
      <c r="R833">
        <v>102</v>
      </c>
      <c r="S833">
        <v>5</v>
      </c>
      <c r="T833" t="str">
        <v>Thursday</v>
      </c>
      <c r="U833" t="str">
        <v>Thu</v>
      </c>
      <c r="V833" t="str">
        <v>No</v>
      </c>
      <c r="W833" t="str">
        <v>Yes</v>
      </c>
      <c r="X833" t="str">
        <v>No</v>
      </c>
      <c r="Y833" t="str">
        <v/>
      </c>
      <c r="Z833">
        <v>2024</v>
      </c>
      <c r="AA833">
        <v>3</v>
      </c>
      <c r="AB833" t="str">
        <v>Spring</v>
      </c>
      <c r="AC833">
        <v>30</v>
      </c>
      <c r="AD833" t="str">
        <v>No</v>
      </c>
      <c r="AE833" t="str">
        <v>No</v>
      </c>
      <c r="AF833" t="str">
        <v>No</v>
      </c>
      <c r="AG833" t="str">
        <v>No</v>
      </c>
      <c r="AH833">
        <v>2</v>
      </c>
      <c r="AI833" t="str">
        <v>2024-04</v>
      </c>
    </row>
    <row r="834">
      <c r="A834" s="1">
        <v>45394</v>
      </c>
      <c r="B834">
        <v>20240412</v>
      </c>
      <c r="C834">
        <v>2024</v>
      </c>
      <c r="D834">
        <v>202404</v>
      </c>
      <c r="E834" t="str">
        <v>2024-04</v>
      </c>
      <c r="F834">
        <v>2</v>
      </c>
      <c r="G834" t="str">
        <v>2024-Q2</v>
      </c>
      <c r="H834">
        <v>4</v>
      </c>
      <c r="I834" t="str">
        <v>April</v>
      </c>
      <c r="J834" t="str">
        <v>Apr</v>
      </c>
      <c r="K834" t="str">
        <v>Apr 2024</v>
      </c>
      <c r="L834">
        <v>15</v>
      </c>
      <c r="M834">
        <v>15</v>
      </c>
      <c r="N834">
        <v>2024</v>
      </c>
      <c r="O834" s="1">
        <v>45389</v>
      </c>
      <c r="P834" s="1">
        <v>45395</v>
      </c>
      <c r="Q834">
        <v>12</v>
      </c>
      <c r="R834">
        <v>103</v>
      </c>
      <c r="S834">
        <v>6</v>
      </c>
      <c r="T834" t="str">
        <v>Friday</v>
      </c>
      <c r="U834" t="str">
        <v>Fri</v>
      </c>
      <c r="V834" t="str">
        <v>No</v>
      </c>
      <c r="W834" t="str">
        <v>Yes</v>
      </c>
      <c r="X834" t="str">
        <v>No</v>
      </c>
      <c r="Y834" t="str">
        <v/>
      </c>
      <c r="Z834">
        <v>2024</v>
      </c>
      <c r="AA834">
        <v>3</v>
      </c>
      <c r="AB834" t="str">
        <v>Spring</v>
      </c>
      <c r="AC834">
        <v>30</v>
      </c>
      <c r="AD834" t="str">
        <v>No</v>
      </c>
      <c r="AE834" t="str">
        <v>No</v>
      </c>
      <c r="AF834" t="str">
        <v>No</v>
      </c>
      <c r="AG834" t="str">
        <v>No</v>
      </c>
      <c r="AH834">
        <v>2</v>
      </c>
      <c r="AI834" t="str">
        <v>2024-04</v>
      </c>
    </row>
    <row r="835">
      <c r="A835" s="1">
        <v>45395</v>
      </c>
      <c r="B835">
        <v>20240413</v>
      </c>
      <c r="C835">
        <v>2024</v>
      </c>
      <c r="D835">
        <v>202404</v>
      </c>
      <c r="E835" t="str">
        <v>2024-04</v>
      </c>
      <c r="F835">
        <v>2</v>
      </c>
      <c r="G835" t="str">
        <v>2024-Q2</v>
      </c>
      <c r="H835">
        <v>4</v>
      </c>
      <c r="I835" t="str">
        <v>April</v>
      </c>
      <c r="J835" t="str">
        <v>Apr</v>
      </c>
      <c r="K835" t="str">
        <v>Apr 2024</v>
      </c>
      <c r="L835">
        <v>15</v>
      </c>
      <c r="M835">
        <v>15</v>
      </c>
      <c r="N835">
        <v>2024</v>
      </c>
      <c r="O835" s="1">
        <v>45389</v>
      </c>
      <c r="P835" s="1">
        <v>45395</v>
      </c>
      <c r="Q835">
        <v>13</v>
      </c>
      <c r="R835">
        <v>104</v>
      </c>
      <c r="S835">
        <v>7</v>
      </c>
      <c r="T835" t="str">
        <v>Saturday</v>
      </c>
      <c r="U835" t="str">
        <v>Sat</v>
      </c>
      <c r="V835" t="str">
        <v>Yes</v>
      </c>
      <c r="W835" t="str">
        <v>No</v>
      </c>
      <c r="X835" t="str">
        <v>No</v>
      </c>
      <c r="Y835" t="str">
        <v/>
      </c>
      <c r="Z835">
        <v>2024</v>
      </c>
      <c r="AA835">
        <v>3</v>
      </c>
      <c r="AB835" t="str">
        <v>Spring</v>
      </c>
      <c r="AC835">
        <v>30</v>
      </c>
      <c r="AD835" t="str">
        <v>No</v>
      </c>
      <c r="AE835" t="str">
        <v>No</v>
      </c>
      <c r="AF835" t="str">
        <v>No</v>
      </c>
      <c r="AG835" t="str">
        <v>No</v>
      </c>
      <c r="AH835">
        <v>2</v>
      </c>
      <c r="AI835" t="str">
        <v>2024-04</v>
      </c>
    </row>
    <row r="836">
      <c r="A836" s="1">
        <v>45396</v>
      </c>
      <c r="B836">
        <v>20240414</v>
      </c>
      <c r="C836">
        <v>2024</v>
      </c>
      <c r="D836">
        <v>202404</v>
      </c>
      <c r="E836" t="str">
        <v>2024-04</v>
      </c>
      <c r="F836">
        <v>2</v>
      </c>
      <c r="G836" t="str">
        <v>2024-Q2</v>
      </c>
      <c r="H836">
        <v>4</v>
      </c>
      <c r="I836" t="str">
        <v>April</v>
      </c>
      <c r="J836" t="str">
        <v>Apr</v>
      </c>
      <c r="K836" t="str">
        <v>Apr 2024</v>
      </c>
      <c r="L836">
        <v>16</v>
      </c>
      <c r="M836">
        <v>15</v>
      </c>
      <c r="N836">
        <v>2024</v>
      </c>
      <c r="O836" s="1">
        <v>45396</v>
      </c>
      <c r="P836" s="1">
        <v>45402</v>
      </c>
      <c r="Q836">
        <v>14</v>
      </c>
      <c r="R836">
        <v>105</v>
      </c>
      <c r="S836">
        <v>1</v>
      </c>
      <c r="T836" t="str">
        <v>Sunday</v>
      </c>
      <c r="U836" t="str">
        <v>Sun</v>
      </c>
      <c r="V836" t="str">
        <v>Yes</v>
      </c>
      <c r="W836" t="str">
        <v>No</v>
      </c>
      <c r="X836" t="str">
        <v>No</v>
      </c>
      <c r="Y836" t="str">
        <v/>
      </c>
      <c r="Z836">
        <v>2024</v>
      </c>
      <c r="AA836">
        <v>3</v>
      </c>
      <c r="AB836" t="str">
        <v>Spring</v>
      </c>
      <c r="AC836">
        <v>30</v>
      </c>
      <c r="AD836" t="str">
        <v>No</v>
      </c>
      <c r="AE836" t="str">
        <v>No</v>
      </c>
      <c r="AF836" t="str">
        <v>No</v>
      </c>
      <c r="AG836" t="str">
        <v>No</v>
      </c>
      <c r="AH836">
        <v>2</v>
      </c>
      <c r="AI836" t="str">
        <v>2024-04</v>
      </c>
    </row>
    <row r="837">
      <c r="A837" s="1">
        <v>45397</v>
      </c>
      <c r="B837">
        <v>20240415</v>
      </c>
      <c r="C837">
        <v>2024</v>
      </c>
      <c r="D837">
        <v>202404</v>
      </c>
      <c r="E837" t="str">
        <v>2024-04</v>
      </c>
      <c r="F837">
        <v>2</v>
      </c>
      <c r="G837" t="str">
        <v>2024-Q2</v>
      </c>
      <c r="H837">
        <v>4</v>
      </c>
      <c r="I837" t="str">
        <v>April</v>
      </c>
      <c r="J837" t="str">
        <v>Apr</v>
      </c>
      <c r="K837" t="str">
        <v>Apr 2024</v>
      </c>
      <c r="L837">
        <v>16</v>
      </c>
      <c r="M837">
        <v>16</v>
      </c>
      <c r="N837">
        <v>2024</v>
      </c>
      <c r="O837" s="1">
        <v>45396</v>
      </c>
      <c r="P837" s="1">
        <v>45402</v>
      </c>
      <c r="Q837">
        <v>15</v>
      </c>
      <c r="R837">
        <v>106</v>
      </c>
      <c r="S837">
        <v>2</v>
      </c>
      <c r="T837" t="str">
        <v>Monday</v>
      </c>
      <c r="U837" t="str">
        <v>Mon</v>
      </c>
      <c r="V837" t="str">
        <v>No</v>
      </c>
      <c r="W837" t="str">
        <v>Yes</v>
      </c>
      <c r="X837" t="str">
        <v>No</v>
      </c>
      <c r="Y837" t="str">
        <v/>
      </c>
      <c r="Z837">
        <v>2024</v>
      </c>
      <c r="AA837">
        <v>3</v>
      </c>
      <c r="AB837" t="str">
        <v>Spring</v>
      </c>
      <c r="AC837">
        <v>30</v>
      </c>
      <c r="AD837" t="str">
        <v>No</v>
      </c>
      <c r="AE837" t="str">
        <v>No</v>
      </c>
      <c r="AF837" t="str">
        <v>No</v>
      </c>
      <c r="AG837" t="str">
        <v>No</v>
      </c>
      <c r="AH837">
        <v>3</v>
      </c>
      <c r="AI837" t="str">
        <v>2024-04</v>
      </c>
    </row>
    <row r="838">
      <c r="A838" s="1">
        <v>45398</v>
      </c>
      <c r="B838">
        <v>20240416</v>
      </c>
      <c r="C838">
        <v>2024</v>
      </c>
      <c r="D838">
        <v>202404</v>
      </c>
      <c r="E838" t="str">
        <v>2024-04</v>
      </c>
      <c r="F838">
        <v>2</v>
      </c>
      <c r="G838" t="str">
        <v>2024-Q2</v>
      </c>
      <c r="H838">
        <v>4</v>
      </c>
      <c r="I838" t="str">
        <v>April</v>
      </c>
      <c r="J838" t="str">
        <v>Apr</v>
      </c>
      <c r="K838" t="str">
        <v>Apr 2024</v>
      </c>
      <c r="L838">
        <v>16</v>
      </c>
      <c r="M838">
        <v>16</v>
      </c>
      <c r="N838">
        <v>2024</v>
      </c>
      <c r="O838" s="1">
        <v>45396</v>
      </c>
      <c r="P838" s="1">
        <v>45402</v>
      </c>
      <c r="Q838">
        <v>16</v>
      </c>
      <c r="R838">
        <v>107</v>
      </c>
      <c r="S838">
        <v>3</v>
      </c>
      <c r="T838" t="str">
        <v>Tuesday</v>
      </c>
      <c r="U838" t="str">
        <v>Tue</v>
      </c>
      <c r="V838" t="str">
        <v>No</v>
      </c>
      <c r="W838" t="str">
        <v>Yes</v>
      </c>
      <c r="X838" t="str">
        <v>No</v>
      </c>
      <c r="Y838" t="str">
        <v/>
      </c>
      <c r="Z838">
        <v>2024</v>
      </c>
      <c r="AA838">
        <v>3</v>
      </c>
      <c r="AB838" t="str">
        <v>Spring</v>
      </c>
      <c r="AC838">
        <v>30</v>
      </c>
      <c r="AD838" t="str">
        <v>No</v>
      </c>
      <c r="AE838" t="str">
        <v>No</v>
      </c>
      <c r="AF838" t="str">
        <v>No</v>
      </c>
      <c r="AG838" t="str">
        <v>No</v>
      </c>
      <c r="AH838">
        <v>3</v>
      </c>
      <c r="AI838" t="str">
        <v>2024-04</v>
      </c>
    </row>
    <row r="839">
      <c r="A839" s="1">
        <v>45399</v>
      </c>
      <c r="B839">
        <v>20240417</v>
      </c>
      <c r="C839">
        <v>2024</v>
      </c>
      <c r="D839">
        <v>202404</v>
      </c>
      <c r="E839" t="str">
        <v>2024-04</v>
      </c>
      <c r="F839">
        <v>2</v>
      </c>
      <c r="G839" t="str">
        <v>2024-Q2</v>
      </c>
      <c r="H839">
        <v>4</v>
      </c>
      <c r="I839" t="str">
        <v>April</v>
      </c>
      <c r="J839" t="str">
        <v>Apr</v>
      </c>
      <c r="K839" t="str">
        <v>Apr 2024</v>
      </c>
      <c r="L839">
        <v>16</v>
      </c>
      <c r="M839">
        <v>16</v>
      </c>
      <c r="N839">
        <v>2024</v>
      </c>
      <c r="O839" s="1">
        <v>45396</v>
      </c>
      <c r="P839" s="1">
        <v>45402</v>
      </c>
      <c r="Q839">
        <v>17</v>
      </c>
      <c r="R839">
        <v>108</v>
      </c>
      <c r="S839">
        <v>4</v>
      </c>
      <c r="T839" t="str">
        <v>Wednesday</v>
      </c>
      <c r="U839" t="str">
        <v>Wed</v>
      </c>
      <c r="V839" t="str">
        <v>No</v>
      </c>
      <c r="W839" t="str">
        <v>Yes</v>
      </c>
      <c r="X839" t="str">
        <v>No</v>
      </c>
      <c r="Y839" t="str">
        <v/>
      </c>
      <c r="Z839">
        <v>2024</v>
      </c>
      <c r="AA839">
        <v>3</v>
      </c>
      <c r="AB839" t="str">
        <v>Spring</v>
      </c>
      <c r="AC839">
        <v>30</v>
      </c>
      <c r="AD839" t="str">
        <v>No</v>
      </c>
      <c r="AE839" t="str">
        <v>No</v>
      </c>
      <c r="AF839" t="str">
        <v>No</v>
      </c>
      <c r="AG839" t="str">
        <v>No</v>
      </c>
      <c r="AH839">
        <v>3</v>
      </c>
      <c r="AI839" t="str">
        <v>2024-04</v>
      </c>
    </row>
    <row r="840">
      <c r="A840" s="1">
        <v>45400</v>
      </c>
      <c r="B840">
        <v>20240418</v>
      </c>
      <c r="C840">
        <v>2024</v>
      </c>
      <c r="D840">
        <v>202404</v>
      </c>
      <c r="E840" t="str">
        <v>2024-04</v>
      </c>
      <c r="F840">
        <v>2</v>
      </c>
      <c r="G840" t="str">
        <v>2024-Q2</v>
      </c>
      <c r="H840">
        <v>4</v>
      </c>
      <c r="I840" t="str">
        <v>April</v>
      </c>
      <c r="J840" t="str">
        <v>Apr</v>
      </c>
      <c r="K840" t="str">
        <v>Apr 2024</v>
      </c>
      <c r="L840">
        <v>16</v>
      </c>
      <c r="M840">
        <v>16</v>
      </c>
      <c r="N840">
        <v>2024</v>
      </c>
      <c r="O840" s="1">
        <v>45396</v>
      </c>
      <c r="P840" s="1">
        <v>45402</v>
      </c>
      <c r="Q840">
        <v>18</v>
      </c>
      <c r="R840">
        <v>109</v>
      </c>
      <c r="S840">
        <v>5</v>
      </c>
      <c r="T840" t="str">
        <v>Thursday</v>
      </c>
      <c r="U840" t="str">
        <v>Thu</v>
      </c>
      <c r="V840" t="str">
        <v>No</v>
      </c>
      <c r="W840" t="str">
        <v>Yes</v>
      </c>
      <c r="X840" t="str">
        <v>No</v>
      </c>
      <c r="Y840" t="str">
        <v/>
      </c>
      <c r="Z840">
        <v>2024</v>
      </c>
      <c r="AA840">
        <v>3</v>
      </c>
      <c r="AB840" t="str">
        <v>Spring</v>
      </c>
      <c r="AC840">
        <v>30</v>
      </c>
      <c r="AD840" t="str">
        <v>No</v>
      </c>
      <c r="AE840" t="str">
        <v>No</v>
      </c>
      <c r="AF840" t="str">
        <v>No</v>
      </c>
      <c r="AG840" t="str">
        <v>No</v>
      </c>
      <c r="AH840">
        <v>3</v>
      </c>
      <c r="AI840" t="str">
        <v>2024-04</v>
      </c>
    </row>
    <row r="841">
      <c r="A841" s="1">
        <v>45401</v>
      </c>
      <c r="B841">
        <v>20240419</v>
      </c>
      <c r="C841">
        <v>2024</v>
      </c>
      <c r="D841">
        <v>202404</v>
      </c>
      <c r="E841" t="str">
        <v>2024-04</v>
      </c>
      <c r="F841">
        <v>2</v>
      </c>
      <c r="G841" t="str">
        <v>2024-Q2</v>
      </c>
      <c r="H841">
        <v>4</v>
      </c>
      <c r="I841" t="str">
        <v>April</v>
      </c>
      <c r="J841" t="str">
        <v>Apr</v>
      </c>
      <c r="K841" t="str">
        <v>Apr 2024</v>
      </c>
      <c r="L841">
        <v>16</v>
      </c>
      <c r="M841">
        <v>16</v>
      </c>
      <c r="N841">
        <v>2024</v>
      </c>
      <c r="O841" s="1">
        <v>45396</v>
      </c>
      <c r="P841" s="1">
        <v>45402</v>
      </c>
      <c r="Q841">
        <v>19</v>
      </c>
      <c r="R841">
        <v>110</v>
      </c>
      <c r="S841">
        <v>6</v>
      </c>
      <c r="T841" t="str">
        <v>Friday</v>
      </c>
      <c r="U841" t="str">
        <v>Fri</v>
      </c>
      <c r="V841" t="str">
        <v>No</v>
      </c>
      <c r="W841" t="str">
        <v>Yes</v>
      </c>
      <c r="X841" t="str">
        <v>No</v>
      </c>
      <c r="Y841" t="str">
        <v/>
      </c>
      <c r="Z841">
        <v>2024</v>
      </c>
      <c r="AA841">
        <v>3</v>
      </c>
      <c r="AB841" t="str">
        <v>Spring</v>
      </c>
      <c r="AC841">
        <v>30</v>
      </c>
      <c r="AD841" t="str">
        <v>No</v>
      </c>
      <c r="AE841" t="str">
        <v>No</v>
      </c>
      <c r="AF841" t="str">
        <v>No</v>
      </c>
      <c r="AG841" t="str">
        <v>No</v>
      </c>
      <c r="AH841">
        <v>3</v>
      </c>
      <c r="AI841" t="str">
        <v>2024-04</v>
      </c>
    </row>
    <row r="842">
      <c r="A842" s="1">
        <v>45402</v>
      </c>
      <c r="B842">
        <v>20240420</v>
      </c>
      <c r="C842">
        <v>2024</v>
      </c>
      <c r="D842">
        <v>202404</v>
      </c>
      <c r="E842" t="str">
        <v>2024-04</v>
      </c>
      <c r="F842">
        <v>2</v>
      </c>
      <c r="G842" t="str">
        <v>2024-Q2</v>
      </c>
      <c r="H842">
        <v>4</v>
      </c>
      <c r="I842" t="str">
        <v>April</v>
      </c>
      <c r="J842" t="str">
        <v>Apr</v>
      </c>
      <c r="K842" t="str">
        <v>Apr 2024</v>
      </c>
      <c r="L842">
        <v>16</v>
      </c>
      <c r="M842">
        <v>16</v>
      </c>
      <c r="N842">
        <v>2024</v>
      </c>
      <c r="O842" s="1">
        <v>45396</v>
      </c>
      <c r="P842" s="1">
        <v>45402</v>
      </c>
      <c r="Q842">
        <v>20</v>
      </c>
      <c r="R842">
        <v>111</v>
      </c>
      <c r="S842">
        <v>7</v>
      </c>
      <c r="T842" t="str">
        <v>Saturday</v>
      </c>
      <c r="U842" t="str">
        <v>Sat</v>
      </c>
      <c r="V842" t="str">
        <v>Yes</v>
      </c>
      <c r="W842" t="str">
        <v>No</v>
      </c>
      <c r="X842" t="str">
        <v>No</v>
      </c>
      <c r="Y842" t="str">
        <v/>
      </c>
      <c r="Z842">
        <v>2024</v>
      </c>
      <c r="AA842">
        <v>3</v>
      </c>
      <c r="AB842" t="str">
        <v>Spring</v>
      </c>
      <c r="AC842">
        <v>30</v>
      </c>
      <c r="AD842" t="str">
        <v>No</v>
      </c>
      <c r="AE842" t="str">
        <v>No</v>
      </c>
      <c r="AF842" t="str">
        <v>No</v>
      </c>
      <c r="AG842" t="str">
        <v>No</v>
      </c>
      <c r="AH842">
        <v>3</v>
      </c>
      <c r="AI842" t="str">
        <v>2024-04</v>
      </c>
    </row>
    <row r="843">
      <c r="A843" s="1">
        <v>45403</v>
      </c>
      <c r="B843">
        <v>20240421</v>
      </c>
      <c r="C843">
        <v>2024</v>
      </c>
      <c r="D843">
        <v>202404</v>
      </c>
      <c r="E843" t="str">
        <v>2024-04</v>
      </c>
      <c r="F843">
        <v>2</v>
      </c>
      <c r="G843" t="str">
        <v>2024-Q2</v>
      </c>
      <c r="H843">
        <v>4</v>
      </c>
      <c r="I843" t="str">
        <v>April</v>
      </c>
      <c r="J843" t="str">
        <v>Apr</v>
      </c>
      <c r="K843" t="str">
        <v>Apr 2024</v>
      </c>
      <c r="L843">
        <v>17</v>
      </c>
      <c r="M843">
        <v>16</v>
      </c>
      <c r="N843">
        <v>2024</v>
      </c>
      <c r="O843" s="1">
        <v>45403</v>
      </c>
      <c r="P843" s="1">
        <v>45409</v>
      </c>
      <c r="Q843">
        <v>21</v>
      </c>
      <c r="R843">
        <v>112</v>
      </c>
      <c r="S843">
        <v>1</v>
      </c>
      <c r="T843" t="str">
        <v>Sunday</v>
      </c>
      <c r="U843" t="str">
        <v>Sun</v>
      </c>
      <c r="V843" t="str">
        <v>Yes</v>
      </c>
      <c r="W843" t="str">
        <v>No</v>
      </c>
      <c r="X843" t="str">
        <v>No</v>
      </c>
      <c r="Y843" t="str">
        <v/>
      </c>
      <c r="Z843">
        <v>2024</v>
      </c>
      <c r="AA843">
        <v>3</v>
      </c>
      <c r="AB843" t="str">
        <v>Spring</v>
      </c>
      <c r="AC843">
        <v>30</v>
      </c>
      <c r="AD843" t="str">
        <v>No</v>
      </c>
      <c r="AE843" t="str">
        <v>No</v>
      </c>
      <c r="AF843" t="str">
        <v>No</v>
      </c>
      <c r="AG843" t="str">
        <v>No</v>
      </c>
      <c r="AH843">
        <v>3</v>
      </c>
      <c r="AI843" t="str">
        <v>2024-04</v>
      </c>
    </row>
    <row r="844">
      <c r="A844" s="1">
        <v>45404</v>
      </c>
      <c r="B844">
        <v>20240422</v>
      </c>
      <c r="C844">
        <v>2024</v>
      </c>
      <c r="D844">
        <v>202404</v>
      </c>
      <c r="E844" t="str">
        <v>2024-04</v>
      </c>
      <c r="F844">
        <v>2</v>
      </c>
      <c r="G844" t="str">
        <v>2024-Q2</v>
      </c>
      <c r="H844">
        <v>4</v>
      </c>
      <c r="I844" t="str">
        <v>April</v>
      </c>
      <c r="J844" t="str">
        <v>Apr</v>
      </c>
      <c r="K844" t="str">
        <v>Apr 2024</v>
      </c>
      <c r="L844">
        <v>17</v>
      </c>
      <c r="M844">
        <v>17</v>
      </c>
      <c r="N844">
        <v>2024</v>
      </c>
      <c r="O844" s="1">
        <v>45403</v>
      </c>
      <c r="P844" s="1">
        <v>45409</v>
      </c>
      <c r="Q844">
        <v>22</v>
      </c>
      <c r="R844">
        <v>113</v>
      </c>
      <c r="S844">
        <v>2</v>
      </c>
      <c r="T844" t="str">
        <v>Monday</v>
      </c>
      <c r="U844" t="str">
        <v>Mon</v>
      </c>
      <c r="V844" t="str">
        <v>No</v>
      </c>
      <c r="W844" t="str">
        <v>Yes</v>
      </c>
      <c r="X844" t="str">
        <v>No</v>
      </c>
      <c r="Y844" t="str">
        <v/>
      </c>
      <c r="Z844">
        <v>2024</v>
      </c>
      <c r="AA844">
        <v>3</v>
      </c>
      <c r="AB844" t="str">
        <v>Spring</v>
      </c>
      <c r="AC844">
        <v>30</v>
      </c>
      <c r="AD844" t="str">
        <v>No</v>
      </c>
      <c r="AE844" t="str">
        <v>No</v>
      </c>
      <c r="AF844" t="str">
        <v>No</v>
      </c>
      <c r="AG844" t="str">
        <v>No</v>
      </c>
      <c r="AH844">
        <v>4</v>
      </c>
      <c r="AI844" t="str">
        <v>2024-04</v>
      </c>
    </row>
    <row r="845">
      <c r="A845" s="1">
        <v>45405</v>
      </c>
      <c r="B845">
        <v>20240423</v>
      </c>
      <c r="C845">
        <v>2024</v>
      </c>
      <c r="D845">
        <v>202404</v>
      </c>
      <c r="E845" t="str">
        <v>2024-04</v>
      </c>
      <c r="F845">
        <v>2</v>
      </c>
      <c r="G845" t="str">
        <v>2024-Q2</v>
      </c>
      <c r="H845">
        <v>4</v>
      </c>
      <c r="I845" t="str">
        <v>April</v>
      </c>
      <c r="J845" t="str">
        <v>Apr</v>
      </c>
      <c r="K845" t="str">
        <v>Apr 2024</v>
      </c>
      <c r="L845">
        <v>17</v>
      </c>
      <c r="M845">
        <v>17</v>
      </c>
      <c r="N845">
        <v>2024</v>
      </c>
      <c r="O845" s="1">
        <v>45403</v>
      </c>
      <c r="P845" s="1">
        <v>45409</v>
      </c>
      <c r="Q845">
        <v>23</v>
      </c>
      <c r="R845">
        <v>114</v>
      </c>
      <c r="S845">
        <v>3</v>
      </c>
      <c r="T845" t="str">
        <v>Tuesday</v>
      </c>
      <c r="U845" t="str">
        <v>Tue</v>
      </c>
      <c r="V845" t="str">
        <v>No</v>
      </c>
      <c r="W845" t="str">
        <v>Yes</v>
      </c>
      <c r="X845" t="str">
        <v>No</v>
      </c>
      <c r="Y845" t="str">
        <v/>
      </c>
      <c r="Z845">
        <v>2024</v>
      </c>
      <c r="AA845">
        <v>3</v>
      </c>
      <c r="AB845" t="str">
        <v>Spring</v>
      </c>
      <c r="AC845">
        <v>30</v>
      </c>
      <c r="AD845" t="str">
        <v>No</v>
      </c>
      <c r="AE845" t="str">
        <v>No</v>
      </c>
      <c r="AF845" t="str">
        <v>No</v>
      </c>
      <c r="AG845" t="str">
        <v>No</v>
      </c>
      <c r="AH845">
        <v>4</v>
      </c>
      <c r="AI845" t="str">
        <v>2024-04</v>
      </c>
    </row>
    <row r="846">
      <c r="A846" s="1">
        <v>45406</v>
      </c>
      <c r="B846">
        <v>20240424</v>
      </c>
      <c r="C846">
        <v>2024</v>
      </c>
      <c r="D846">
        <v>202404</v>
      </c>
      <c r="E846" t="str">
        <v>2024-04</v>
      </c>
      <c r="F846">
        <v>2</v>
      </c>
      <c r="G846" t="str">
        <v>2024-Q2</v>
      </c>
      <c r="H846">
        <v>4</v>
      </c>
      <c r="I846" t="str">
        <v>April</v>
      </c>
      <c r="J846" t="str">
        <v>Apr</v>
      </c>
      <c r="K846" t="str">
        <v>Apr 2024</v>
      </c>
      <c r="L846">
        <v>17</v>
      </c>
      <c r="M846">
        <v>17</v>
      </c>
      <c r="N846">
        <v>2024</v>
      </c>
      <c r="O846" s="1">
        <v>45403</v>
      </c>
      <c r="P846" s="1">
        <v>45409</v>
      </c>
      <c r="Q846">
        <v>24</v>
      </c>
      <c r="R846">
        <v>115</v>
      </c>
      <c r="S846">
        <v>4</v>
      </c>
      <c r="T846" t="str">
        <v>Wednesday</v>
      </c>
      <c r="U846" t="str">
        <v>Wed</v>
      </c>
      <c r="V846" t="str">
        <v>No</v>
      </c>
      <c r="W846" t="str">
        <v>Yes</v>
      </c>
      <c r="X846" t="str">
        <v>No</v>
      </c>
      <c r="Y846" t="str">
        <v/>
      </c>
      <c r="Z846">
        <v>2024</v>
      </c>
      <c r="AA846">
        <v>3</v>
      </c>
      <c r="AB846" t="str">
        <v>Spring</v>
      </c>
      <c r="AC846">
        <v>30</v>
      </c>
      <c r="AD846" t="str">
        <v>No</v>
      </c>
      <c r="AE846" t="str">
        <v>No</v>
      </c>
      <c r="AF846" t="str">
        <v>No</v>
      </c>
      <c r="AG846" t="str">
        <v>No</v>
      </c>
      <c r="AH846">
        <v>4</v>
      </c>
      <c r="AI846" t="str">
        <v>2024-04</v>
      </c>
    </row>
    <row r="847">
      <c r="A847" s="1">
        <v>45407</v>
      </c>
      <c r="B847">
        <v>20240425</v>
      </c>
      <c r="C847">
        <v>2024</v>
      </c>
      <c r="D847">
        <v>202404</v>
      </c>
      <c r="E847" t="str">
        <v>2024-04</v>
      </c>
      <c r="F847">
        <v>2</v>
      </c>
      <c r="G847" t="str">
        <v>2024-Q2</v>
      </c>
      <c r="H847">
        <v>4</v>
      </c>
      <c r="I847" t="str">
        <v>April</v>
      </c>
      <c r="J847" t="str">
        <v>Apr</v>
      </c>
      <c r="K847" t="str">
        <v>Apr 2024</v>
      </c>
      <c r="L847">
        <v>17</v>
      </c>
      <c r="M847">
        <v>17</v>
      </c>
      <c r="N847">
        <v>2024</v>
      </c>
      <c r="O847" s="1">
        <v>45403</v>
      </c>
      <c r="P847" s="1">
        <v>45409</v>
      </c>
      <c r="Q847">
        <v>25</v>
      </c>
      <c r="R847">
        <v>116</v>
      </c>
      <c r="S847">
        <v>5</v>
      </c>
      <c r="T847" t="str">
        <v>Thursday</v>
      </c>
      <c r="U847" t="str">
        <v>Thu</v>
      </c>
      <c r="V847" t="str">
        <v>No</v>
      </c>
      <c r="W847" t="str">
        <v>Yes</v>
      </c>
      <c r="X847" t="str">
        <v>No</v>
      </c>
      <c r="Y847" t="str">
        <v/>
      </c>
      <c r="Z847">
        <v>2024</v>
      </c>
      <c r="AA847">
        <v>3</v>
      </c>
      <c r="AB847" t="str">
        <v>Spring</v>
      </c>
      <c r="AC847">
        <v>30</v>
      </c>
      <c r="AD847" t="str">
        <v>No</v>
      </c>
      <c r="AE847" t="str">
        <v>No</v>
      </c>
      <c r="AF847" t="str">
        <v>No</v>
      </c>
      <c r="AG847" t="str">
        <v>No</v>
      </c>
      <c r="AH847">
        <v>4</v>
      </c>
      <c r="AI847" t="str">
        <v>2024-04</v>
      </c>
    </row>
    <row r="848">
      <c r="A848" s="1">
        <v>45408</v>
      </c>
      <c r="B848">
        <v>20240426</v>
      </c>
      <c r="C848">
        <v>2024</v>
      </c>
      <c r="D848">
        <v>202404</v>
      </c>
      <c r="E848" t="str">
        <v>2024-04</v>
      </c>
      <c r="F848">
        <v>2</v>
      </c>
      <c r="G848" t="str">
        <v>2024-Q2</v>
      </c>
      <c r="H848">
        <v>4</v>
      </c>
      <c r="I848" t="str">
        <v>April</v>
      </c>
      <c r="J848" t="str">
        <v>Apr</v>
      </c>
      <c r="K848" t="str">
        <v>Apr 2024</v>
      </c>
      <c r="L848">
        <v>17</v>
      </c>
      <c r="M848">
        <v>17</v>
      </c>
      <c r="N848">
        <v>2024</v>
      </c>
      <c r="O848" s="1">
        <v>45403</v>
      </c>
      <c r="P848" s="1">
        <v>45409</v>
      </c>
      <c r="Q848">
        <v>26</v>
      </c>
      <c r="R848">
        <v>117</v>
      </c>
      <c r="S848">
        <v>6</v>
      </c>
      <c r="T848" t="str">
        <v>Friday</v>
      </c>
      <c r="U848" t="str">
        <v>Fri</v>
      </c>
      <c r="V848" t="str">
        <v>No</v>
      </c>
      <c r="W848" t="str">
        <v>Yes</v>
      </c>
      <c r="X848" t="str">
        <v>No</v>
      </c>
      <c r="Y848" t="str">
        <v/>
      </c>
      <c r="Z848">
        <v>2024</v>
      </c>
      <c r="AA848">
        <v>3</v>
      </c>
      <c r="AB848" t="str">
        <v>Spring</v>
      </c>
      <c r="AC848">
        <v>30</v>
      </c>
      <c r="AD848" t="str">
        <v>No</v>
      </c>
      <c r="AE848" t="str">
        <v>No</v>
      </c>
      <c r="AF848" t="str">
        <v>No</v>
      </c>
      <c r="AG848" t="str">
        <v>No</v>
      </c>
      <c r="AH848">
        <v>4</v>
      </c>
      <c r="AI848" t="str">
        <v>2024-04</v>
      </c>
    </row>
    <row r="849">
      <c r="A849" s="1">
        <v>45409</v>
      </c>
      <c r="B849">
        <v>20240427</v>
      </c>
      <c r="C849">
        <v>2024</v>
      </c>
      <c r="D849">
        <v>202404</v>
      </c>
      <c r="E849" t="str">
        <v>2024-04</v>
      </c>
      <c r="F849">
        <v>2</v>
      </c>
      <c r="G849" t="str">
        <v>2024-Q2</v>
      </c>
      <c r="H849">
        <v>4</v>
      </c>
      <c r="I849" t="str">
        <v>April</v>
      </c>
      <c r="J849" t="str">
        <v>Apr</v>
      </c>
      <c r="K849" t="str">
        <v>Apr 2024</v>
      </c>
      <c r="L849">
        <v>17</v>
      </c>
      <c r="M849">
        <v>17</v>
      </c>
      <c r="N849">
        <v>2024</v>
      </c>
      <c r="O849" s="1">
        <v>45403</v>
      </c>
      <c r="P849" s="1">
        <v>45409</v>
      </c>
      <c r="Q849">
        <v>27</v>
      </c>
      <c r="R849">
        <v>118</v>
      </c>
      <c r="S849">
        <v>7</v>
      </c>
      <c r="T849" t="str">
        <v>Saturday</v>
      </c>
      <c r="U849" t="str">
        <v>Sat</v>
      </c>
      <c r="V849" t="str">
        <v>Yes</v>
      </c>
      <c r="W849" t="str">
        <v>No</v>
      </c>
      <c r="X849" t="str">
        <v>No</v>
      </c>
      <c r="Y849" t="str">
        <v/>
      </c>
      <c r="Z849">
        <v>2024</v>
      </c>
      <c r="AA849">
        <v>3</v>
      </c>
      <c r="AB849" t="str">
        <v>Spring</v>
      </c>
      <c r="AC849">
        <v>30</v>
      </c>
      <c r="AD849" t="str">
        <v>No</v>
      </c>
      <c r="AE849" t="str">
        <v>No</v>
      </c>
      <c r="AF849" t="str">
        <v>No</v>
      </c>
      <c r="AG849" t="str">
        <v>No</v>
      </c>
      <c r="AH849">
        <v>4</v>
      </c>
      <c r="AI849" t="str">
        <v>2024-04</v>
      </c>
    </row>
    <row r="850">
      <c r="A850" s="1">
        <v>45410</v>
      </c>
      <c r="B850">
        <v>20240428</v>
      </c>
      <c r="C850">
        <v>2024</v>
      </c>
      <c r="D850">
        <v>202404</v>
      </c>
      <c r="E850" t="str">
        <v>2024-04</v>
      </c>
      <c r="F850">
        <v>2</v>
      </c>
      <c r="G850" t="str">
        <v>2024-Q2</v>
      </c>
      <c r="H850">
        <v>4</v>
      </c>
      <c r="I850" t="str">
        <v>April</v>
      </c>
      <c r="J850" t="str">
        <v>Apr</v>
      </c>
      <c r="K850" t="str">
        <v>Apr 2024</v>
      </c>
      <c r="L850">
        <v>18</v>
      </c>
      <c r="M850">
        <v>17</v>
      </c>
      <c r="N850">
        <v>2024</v>
      </c>
      <c r="O850" s="1">
        <v>45410</v>
      </c>
      <c r="P850" s="1">
        <v>45416</v>
      </c>
      <c r="Q850">
        <v>28</v>
      </c>
      <c r="R850">
        <v>119</v>
      </c>
      <c r="S850">
        <v>1</v>
      </c>
      <c r="T850" t="str">
        <v>Sunday</v>
      </c>
      <c r="U850" t="str">
        <v>Sun</v>
      </c>
      <c r="V850" t="str">
        <v>Yes</v>
      </c>
      <c r="W850" t="str">
        <v>No</v>
      </c>
      <c r="X850" t="str">
        <v>No</v>
      </c>
      <c r="Y850" t="str">
        <v/>
      </c>
      <c r="Z850">
        <v>2024</v>
      </c>
      <c r="AA850">
        <v>3</v>
      </c>
      <c r="AB850" t="str">
        <v>Spring</v>
      </c>
      <c r="AC850">
        <v>30</v>
      </c>
      <c r="AD850" t="str">
        <v>No</v>
      </c>
      <c r="AE850" t="str">
        <v>No</v>
      </c>
      <c r="AF850" t="str">
        <v>No</v>
      </c>
      <c r="AG850" t="str">
        <v>No</v>
      </c>
      <c r="AH850">
        <v>4</v>
      </c>
      <c r="AI850" t="str">
        <v>2024-04</v>
      </c>
    </row>
    <row r="851">
      <c r="A851" s="1">
        <v>45411</v>
      </c>
      <c r="B851">
        <v>20240429</v>
      </c>
      <c r="C851">
        <v>2024</v>
      </c>
      <c r="D851">
        <v>202404</v>
      </c>
      <c r="E851" t="str">
        <v>2024-04</v>
      </c>
      <c r="F851">
        <v>2</v>
      </c>
      <c r="G851" t="str">
        <v>2024-Q2</v>
      </c>
      <c r="H851">
        <v>4</v>
      </c>
      <c r="I851" t="str">
        <v>April</v>
      </c>
      <c r="J851" t="str">
        <v>Apr</v>
      </c>
      <c r="K851" t="str">
        <v>Apr 2024</v>
      </c>
      <c r="L851">
        <v>18</v>
      </c>
      <c r="M851">
        <v>18</v>
      </c>
      <c r="N851">
        <v>2024</v>
      </c>
      <c r="O851" s="1">
        <v>45410</v>
      </c>
      <c r="P851" s="1">
        <v>45416</v>
      </c>
      <c r="Q851">
        <v>29</v>
      </c>
      <c r="R851">
        <v>120</v>
      </c>
      <c r="S851">
        <v>2</v>
      </c>
      <c r="T851" t="str">
        <v>Monday</v>
      </c>
      <c r="U851" t="str">
        <v>Mon</v>
      </c>
      <c r="V851" t="str">
        <v>No</v>
      </c>
      <c r="W851" t="str">
        <v>Yes</v>
      </c>
      <c r="X851" t="str">
        <v>No</v>
      </c>
      <c r="Y851" t="str">
        <v/>
      </c>
      <c r="Z851">
        <v>2024</v>
      </c>
      <c r="AA851">
        <v>3</v>
      </c>
      <c r="AB851" t="str">
        <v>Spring</v>
      </c>
      <c r="AC851">
        <v>30</v>
      </c>
      <c r="AD851" t="str">
        <v>No</v>
      </c>
      <c r="AE851" t="str">
        <v>No</v>
      </c>
      <c r="AF851" t="str">
        <v>No</v>
      </c>
      <c r="AG851" t="str">
        <v>No</v>
      </c>
      <c r="AH851">
        <v>5</v>
      </c>
      <c r="AI851" t="str">
        <v>2024-04</v>
      </c>
    </row>
    <row r="852">
      <c r="A852" s="1">
        <v>45412</v>
      </c>
      <c r="B852">
        <v>20240430</v>
      </c>
      <c r="C852">
        <v>2024</v>
      </c>
      <c r="D852">
        <v>202404</v>
      </c>
      <c r="E852" t="str">
        <v>2024-04</v>
      </c>
      <c r="F852">
        <v>2</v>
      </c>
      <c r="G852" t="str">
        <v>2024-Q2</v>
      </c>
      <c r="H852">
        <v>4</v>
      </c>
      <c r="I852" t="str">
        <v>April</v>
      </c>
      <c r="J852" t="str">
        <v>Apr</v>
      </c>
      <c r="K852" t="str">
        <v>Apr 2024</v>
      </c>
      <c r="L852">
        <v>18</v>
      </c>
      <c r="M852">
        <v>18</v>
      </c>
      <c r="N852">
        <v>2024</v>
      </c>
      <c r="O852" s="1">
        <v>45410</v>
      </c>
      <c r="P852" s="1">
        <v>45416</v>
      </c>
      <c r="Q852">
        <v>30</v>
      </c>
      <c r="R852">
        <v>121</v>
      </c>
      <c r="S852">
        <v>3</v>
      </c>
      <c r="T852" t="str">
        <v>Tuesday</v>
      </c>
      <c r="U852" t="str">
        <v>Tue</v>
      </c>
      <c r="V852" t="str">
        <v>No</v>
      </c>
      <c r="W852" t="str">
        <v>Yes</v>
      </c>
      <c r="X852" t="str">
        <v>No</v>
      </c>
      <c r="Y852" t="str">
        <v/>
      </c>
      <c r="Z852">
        <v>2024</v>
      </c>
      <c r="AA852">
        <v>3</v>
      </c>
      <c r="AB852" t="str">
        <v>Spring</v>
      </c>
      <c r="AC852">
        <v>30</v>
      </c>
      <c r="AD852" t="str">
        <v>No</v>
      </c>
      <c r="AE852" t="str">
        <v>Yes</v>
      </c>
      <c r="AF852" t="str">
        <v>No</v>
      </c>
      <c r="AG852" t="str">
        <v>No</v>
      </c>
      <c r="AH852">
        <v>5</v>
      </c>
      <c r="AI852" t="str">
        <v>2024-04</v>
      </c>
    </row>
    <row r="853">
      <c r="A853" s="1">
        <v>45413</v>
      </c>
      <c r="B853">
        <v>20240501</v>
      </c>
      <c r="C853">
        <v>2024</v>
      </c>
      <c r="D853">
        <v>202405</v>
      </c>
      <c r="E853" t="str">
        <v>2024-05</v>
      </c>
      <c r="F853">
        <v>2</v>
      </c>
      <c r="G853" t="str">
        <v>2024-Q2</v>
      </c>
      <c r="H853">
        <v>5</v>
      </c>
      <c r="I853" t="str">
        <v>May</v>
      </c>
      <c r="J853" t="str">
        <v>May</v>
      </c>
      <c r="K853" t="str">
        <v>May 2024</v>
      </c>
      <c r="L853">
        <v>18</v>
      </c>
      <c r="M853">
        <v>18</v>
      </c>
      <c r="N853">
        <v>2024</v>
      </c>
      <c r="O853" s="1">
        <v>45410</v>
      </c>
      <c r="P853" s="1">
        <v>45416</v>
      </c>
      <c r="Q853">
        <v>1</v>
      </c>
      <c r="R853">
        <v>122</v>
      </c>
      <c r="S853">
        <v>4</v>
      </c>
      <c r="T853" t="str">
        <v>Wednesday</v>
      </c>
      <c r="U853" t="str">
        <v>Wed</v>
      </c>
      <c r="V853" t="str">
        <v>No</v>
      </c>
      <c r="W853" t="str">
        <v>Yes</v>
      </c>
      <c r="X853" t="str">
        <v>No</v>
      </c>
      <c r="Y853" t="str">
        <v/>
      </c>
      <c r="Z853">
        <v>2024</v>
      </c>
      <c r="AA853">
        <v>3</v>
      </c>
      <c r="AB853" t="str">
        <v>Spring</v>
      </c>
      <c r="AC853">
        <v>31</v>
      </c>
      <c r="AD853" t="str">
        <v>Yes</v>
      </c>
      <c r="AE853" t="str">
        <v>No</v>
      </c>
      <c r="AF853" t="str">
        <v>No</v>
      </c>
      <c r="AG853" t="str">
        <v>No</v>
      </c>
      <c r="AH853">
        <v>1</v>
      </c>
      <c r="AI853" t="str">
        <v>2024-05</v>
      </c>
    </row>
    <row r="854">
      <c r="A854" s="1">
        <v>45414</v>
      </c>
      <c r="B854">
        <v>20240502</v>
      </c>
      <c r="C854">
        <v>2024</v>
      </c>
      <c r="D854">
        <v>202405</v>
      </c>
      <c r="E854" t="str">
        <v>2024-05</v>
      </c>
      <c r="F854">
        <v>2</v>
      </c>
      <c r="G854" t="str">
        <v>2024-Q2</v>
      </c>
      <c r="H854">
        <v>5</v>
      </c>
      <c r="I854" t="str">
        <v>May</v>
      </c>
      <c r="J854" t="str">
        <v>May</v>
      </c>
      <c r="K854" t="str">
        <v>May 2024</v>
      </c>
      <c r="L854">
        <v>18</v>
      </c>
      <c r="M854">
        <v>18</v>
      </c>
      <c r="N854">
        <v>2024</v>
      </c>
      <c r="O854" s="1">
        <v>45410</v>
      </c>
      <c r="P854" s="1">
        <v>45416</v>
      </c>
      <c r="Q854">
        <v>2</v>
      </c>
      <c r="R854">
        <v>123</v>
      </c>
      <c r="S854">
        <v>5</v>
      </c>
      <c r="T854" t="str">
        <v>Thursday</v>
      </c>
      <c r="U854" t="str">
        <v>Thu</v>
      </c>
      <c r="V854" t="str">
        <v>No</v>
      </c>
      <c r="W854" t="str">
        <v>Yes</v>
      </c>
      <c r="X854" t="str">
        <v>No</v>
      </c>
      <c r="Y854" t="str">
        <v/>
      </c>
      <c r="Z854">
        <v>2024</v>
      </c>
      <c r="AA854">
        <v>3</v>
      </c>
      <c r="AB854" t="str">
        <v>Spring</v>
      </c>
      <c r="AC854">
        <v>31</v>
      </c>
      <c r="AD854" t="str">
        <v>No</v>
      </c>
      <c r="AE854" t="str">
        <v>No</v>
      </c>
      <c r="AF854" t="str">
        <v>No</v>
      </c>
      <c r="AG854" t="str">
        <v>No</v>
      </c>
      <c r="AH854">
        <v>1</v>
      </c>
      <c r="AI854" t="str">
        <v>2024-05</v>
      </c>
    </row>
    <row r="855">
      <c r="A855" s="1">
        <v>45415</v>
      </c>
      <c r="B855">
        <v>20240503</v>
      </c>
      <c r="C855">
        <v>2024</v>
      </c>
      <c r="D855">
        <v>202405</v>
      </c>
      <c r="E855" t="str">
        <v>2024-05</v>
      </c>
      <c r="F855">
        <v>2</v>
      </c>
      <c r="G855" t="str">
        <v>2024-Q2</v>
      </c>
      <c r="H855">
        <v>5</v>
      </c>
      <c r="I855" t="str">
        <v>May</v>
      </c>
      <c r="J855" t="str">
        <v>May</v>
      </c>
      <c r="K855" t="str">
        <v>May 2024</v>
      </c>
      <c r="L855">
        <v>18</v>
      </c>
      <c r="M855">
        <v>18</v>
      </c>
      <c r="N855">
        <v>2024</v>
      </c>
      <c r="O855" s="1">
        <v>45410</v>
      </c>
      <c r="P855" s="1">
        <v>45416</v>
      </c>
      <c r="Q855">
        <v>3</v>
      </c>
      <c r="R855">
        <v>124</v>
      </c>
      <c r="S855">
        <v>6</v>
      </c>
      <c r="T855" t="str">
        <v>Friday</v>
      </c>
      <c r="U855" t="str">
        <v>Fri</v>
      </c>
      <c r="V855" t="str">
        <v>No</v>
      </c>
      <c r="W855" t="str">
        <v>Yes</v>
      </c>
      <c r="X855" t="str">
        <v>No</v>
      </c>
      <c r="Y855" t="str">
        <v/>
      </c>
      <c r="Z855">
        <v>2024</v>
      </c>
      <c r="AA855">
        <v>3</v>
      </c>
      <c r="AB855" t="str">
        <v>Spring</v>
      </c>
      <c r="AC855">
        <v>31</v>
      </c>
      <c r="AD855" t="str">
        <v>No</v>
      </c>
      <c r="AE855" t="str">
        <v>No</v>
      </c>
      <c r="AF855" t="str">
        <v>No</v>
      </c>
      <c r="AG855" t="str">
        <v>No</v>
      </c>
      <c r="AH855">
        <v>1</v>
      </c>
      <c r="AI855" t="str">
        <v>2024-05</v>
      </c>
    </row>
    <row r="856">
      <c r="A856" s="1">
        <v>45416</v>
      </c>
      <c r="B856">
        <v>20240504</v>
      </c>
      <c r="C856">
        <v>2024</v>
      </c>
      <c r="D856">
        <v>202405</v>
      </c>
      <c r="E856" t="str">
        <v>2024-05</v>
      </c>
      <c r="F856">
        <v>2</v>
      </c>
      <c r="G856" t="str">
        <v>2024-Q2</v>
      </c>
      <c r="H856">
        <v>5</v>
      </c>
      <c r="I856" t="str">
        <v>May</v>
      </c>
      <c r="J856" t="str">
        <v>May</v>
      </c>
      <c r="K856" t="str">
        <v>May 2024</v>
      </c>
      <c r="L856">
        <v>18</v>
      </c>
      <c r="M856">
        <v>18</v>
      </c>
      <c r="N856">
        <v>2024</v>
      </c>
      <c r="O856" s="1">
        <v>45410</v>
      </c>
      <c r="P856" s="1">
        <v>45416</v>
      </c>
      <c r="Q856">
        <v>4</v>
      </c>
      <c r="R856">
        <v>125</v>
      </c>
      <c r="S856">
        <v>7</v>
      </c>
      <c r="T856" t="str">
        <v>Saturday</v>
      </c>
      <c r="U856" t="str">
        <v>Sat</v>
      </c>
      <c r="V856" t="str">
        <v>Yes</v>
      </c>
      <c r="W856" t="str">
        <v>No</v>
      </c>
      <c r="X856" t="str">
        <v>No</v>
      </c>
      <c r="Y856" t="str">
        <v/>
      </c>
      <c r="Z856">
        <v>2024</v>
      </c>
      <c r="AA856">
        <v>3</v>
      </c>
      <c r="AB856" t="str">
        <v>Spring</v>
      </c>
      <c r="AC856">
        <v>31</v>
      </c>
      <c r="AD856" t="str">
        <v>No</v>
      </c>
      <c r="AE856" t="str">
        <v>No</v>
      </c>
      <c r="AF856" t="str">
        <v>No</v>
      </c>
      <c r="AG856" t="str">
        <v>No</v>
      </c>
      <c r="AH856">
        <v>1</v>
      </c>
      <c r="AI856" t="str">
        <v>2024-05</v>
      </c>
    </row>
    <row r="857">
      <c r="A857" s="1">
        <v>45417</v>
      </c>
      <c r="B857">
        <v>20240505</v>
      </c>
      <c r="C857">
        <v>2024</v>
      </c>
      <c r="D857">
        <v>202405</v>
      </c>
      <c r="E857" t="str">
        <v>2024-05</v>
      </c>
      <c r="F857">
        <v>2</v>
      </c>
      <c r="G857" t="str">
        <v>2024-Q2</v>
      </c>
      <c r="H857">
        <v>5</v>
      </c>
      <c r="I857" t="str">
        <v>May</v>
      </c>
      <c r="J857" t="str">
        <v>May</v>
      </c>
      <c r="K857" t="str">
        <v>May 2024</v>
      </c>
      <c r="L857">
        <v>19</v>
      </c>
      <c r="M857">
        <v>18</v>
      </c>
      <c r="N857">
        <v>2024</v>
      </c>
      <c r="O857" s="1">
        <v>45417</v>
      </c>
      <c r="P857" s="1">
        <v>45423</v>
      </c>
      <c r="Q857">
        <v>5</v>
      </c>
      <c r="R857">
        <v>126</v>
      </c>
      <c r="S857">
        <v>1</v>
      </c>
      <c r="T857" t="str">
        <v>Sunday</v>
      </c>
      <c r="U857" t="str">
        <v>Sun</v>
      </c>
      <c r="V857" t="str">
        <v>Yes</v>
      </c>
      <c r="W857" t="str">
        <v>No</v>
      </c>
      <c r="X857" t="str">
        <v>No</v>
      </c>
      <c r="Y857" t="str">
        <v/>
      </c>
      <c r="Z857">
        <v>2024</v>
      </c>
      <c r="AA857">
        <v>3</v>
      </c>
      <c r="AB857" t="str">
        <v>Spring</v>
      </c>
      <c r="AC857">
        <v>31</v>
      </c>
      <c r="AD857" t="str">
        <v>No</v>
      </c>
      <c r="AE857" t="str">
        <v>No</v>
      </c>
      <c r="AF857" t="str">
        <v>No</v>
      </c>
      <c r="AG857" t="str">
        <v>No</v>
      </c>
      <c r="AH857">
        <v>1</v>
      </c>
      <c r="AI857" t="str">
        <v>2024-05</v>
      </c>
    </row>
    <row r="858">
      <c r="A858" s="1">
        <v>45418</v>
      </c>
      <c r="B858">
        <v>20240506</v>
      </c>
      <c r="C858">
        <v>2024</v>
      </c>
      <c r="D858">
        <v>202405</v>
      </c>
      <c r="E858" t="str">
        <v>2024-05</v>
      </c>
      <c r="F858">
        <v>2</v>
      </c>
      <c r="G858" t="str">
        <v>2024-Q2</v>
      </c>
      <c r="H858">
        <v>5</v>
      </c>
      <c r="I858" t="str">
        <v>May</v>
      </c>
      <c r="J858" t="str">
        <v>May</v>
      </c>
      <c r="K858" t="str">
        <v>May 2024</v>
      </c>
      <c r="L858">
        <v>19</v>
      </c>
      <c r="M858">
        <v>19</v>
      </c>
      <c r="N858">
        <v>2024</v>
      </c>
      <c r="O858" s="1">
        <v>45417</v>
      </c>
      <c r="P858" s="1">
        <v>45423</v>
      </c>
      <c r="Q858">
        <v>6</v>
      </c>
      <c r="R858">
        <v>127</v>
      </c>
      <c r="S858">
        <v>2</v>
      </c>
      <c r="T858" t="str">
        <v>Monday</v>
      </c>
      <c r="U858" t="str">
        <v>Mon</v>
      </c>
      <c r="V858" t="str">
        <v>No</v>
      </c>
      <c r="W858" t="str">
        <v>Yes</v>
      </c>
      <c r="X858" t="str">
        <v>No</v>
      </c>
      <c r="Y858" t="str">
        <v/>
      </c>
      <c r="Z858">
        <v>2024</v>
      </c>
      <c r="AA858">
        <v>3</v>
      </c>
      <c r="AB858" t="str">
        <v>Spring</v>
      </c>
      <c r="AC858">
        <v>31</v>
      </c>
      <c r="AD858" t="str">
        <v>No</v>
      </c>
      <c r="AE858" t="str">
        <v>No</v>
      </c>
      <c r="AF858" t="str">
        <v>No</v>
      </c>
      <c r="AG858" t="str">
        <v>No</v>
      </c>
      <c r="AH858">
        <v>1</v>
      </c>
      <c r="AI858" t="str">
        <v>2024-05</v>
      </c>
    </row>
    <row r="859">
      <c r="A859" s="1">
        <v>45419</v>
      </c>
      <c r="B859">
        <v>20240507</v>
      </c>
      <c r="C859">
        <v>2024</v>
      </c>
      <c r="D859">
        <v>202405</v>
      </c>
      <c r="E859" t="str">
        <v>2024-05</v>
      </c>
      <c r="F859">
        <v>2</v>
      </c>
      <c r="G859" t="str">
        <v>2024-Q2</v>
      </c>
      <c r="H859">
        <v>5</v>
      </c>
      <c r="I859" t="str">
        <v>May</v>
      </c>
      <c r="J859" t="str">
        <v>May</v>
      </c>
      <c r="K859" t="str">
        <v>May 2024</v>
      </c>
      <c r="L859">
        <v>19</v>
      </c>
      <c r="M859">
        <v>19</v>
      </c>
      <c r="N859">
        <v>2024</v>
      </c>
      <c r="O859" s="1">
        <v>45417</v>
      </c>
      <c r="P859" s="1">
        <v>45423</v>
      </c>
      <c r="Q859">
        <v>7</v>
      </c>
      <c r="R859">
        <v>128</v>
      </c>
      <c r="S859">
        <v>3</v>
      </c>
      <c r="T859" t="str">
        <v>Tuesday</v>
      </c>
      <c r="U859" t="str">
        <v>Tue</v>
      </c>
      <c r="V859" t="str">
        <v>No</v>
      </c>
      <c r="W859" t="str">
        <v>Yes</v>
      </c>
      <c r="X859" t="str">
        <v>No</v>
      </c>
      <c r="Y859" t="str">
        <v/>
      </c>
      <c r="Z859">
        <v>2024</v>
      </c>
      <c r="AA859">
        <v>3</v>
      </c>
      <c r="AB859" t="str">
        <v>Spring</v>
      </c>
      <c r="AC859">
        <v>31</v>
      </c>
      <c r="AD859" t="str">
        <v>No</v>
      </c>
      <c r="AE859" t="str">
        <v>No</v>
      </c>
      <c r="AF859" t="str">
        <v>No</v>
      </c>
      <c r="AG859" t="str">
        <v>No</v>
      </c>
      <c r="AH859">
        <v>1</v>
      </c>
      <c r="AI859" t="str">
        <v>2024-05</v>
      </c>
    </row>
    <row r="860">
      <c r="A860" s="1">
        <v>45420</v>
      </c>
      <c r="B860">
        <v>20240508</v>
      </c>
      <c r="C860">
        <v>2024</v>
      </c>
      <c r="D860">
        <v>202405</v>
      </c>
      <c r="E860" t="str">
        <v>2024-05</v>
      </c>
      <c r="F860">
        <v>2</v>
      </c>
      <c r="G860" t="str">
        <v>2024-Q2</v>
      </c>
      <c r="H860">
        <v>5</v>
      </c>
      <c r="I860" t="str">
        <v>May</v>
      </c>
      <c r="J860" t="str">
        <v>May</v>
      </c>
      <c r="K860" t="str">
        <v>May 2024</v>
      </c>
      <c r="L860">
        <v>19</v>
      </c>
      <c r="M860">
        <v>19</v>
      </c>
      <c r="N860">
        <v>2024</v>
      </c>
      <c r="O860" s="1">
        <v>45417</v>
      </c>
      <c r="P860" s="1">
        <v>45423</v>
      </c>
      <c r="Q860">
        <v>8</v>
      </c>
      <c r="R860">
        <v>129</v>
      </c>
      <c r="S860">
        <v>4</v>
      </c>
      <c r="T860" t="str">
        <v>Wednesday</v>
      </c>
      <c r="U860" t="str">
        <v>Wed</v>
      </c>
      <c r="V860" t="str">
        <v>No</v>
      </c>
      <c r="W860" t="str">
        <v>Yes</v>
      </c>
      <c r="X860" t="str">
        <v>No</v>
      </c>
      <c r="Y860" t="str">
        <v/>
      </c>
      <c r="Z860">
        <v>2024</v>
      </c>
      <c r="AA860">
        <v>3</v>
      </c>
      <c r="AB860" t="str">
        <v>Spring</v>
      </c>
      <c r="AC860">
        <v>31</v>
      </c>
      <c r="AD860" t="str">
        <v>No</v>
      </c>
      <c r="AE860" t="str">
        <v>No</v>
      </c>
      <c r="AF860" t="str">
        <v>No</v>
      </c>
      <c r="AG860" t="str">
        <v>No</v>
      </c>
      <c r="AH860">
        <v>2</v>
      </c>
      <c r="AI860" t="str">
        <v>2024-05</v>
      </c>
    </row>
    <row r="861">
      <c r="A861" s="1">
        <v>45421</v>
      </c>
      <c r="B861">
        <v>20240509</v>
      </c>
      <c r="C861">
        <v>2024</v>
      </c>
      <c r="D861">
        <v>202405</v>
      </c>
      <c r="E861" t="str">
        <v>2024-05</v>
      </c>
      <c r="F861">
        <v>2</v>
      </c>
      <c r="G861" t="str">
        <v>2024-Q2</v>
      </c>
      <c r="H861">
        <v>5</v>
      </c>
      <c r="I861" t="str">
        <v>May</v>
      </c>
      <c r="J861" t="str">
        <v>May</v>
      </c>
      <c r="K861" t="str">
        <v>May 2024</v>
      </c>
      <c r="L861">
        <v>19</v>
      </c>
      <c r="M861">
        <v>19</v>
      </c>
      <c r="N861">
        <v>2024</v>
      </c>
      <c r="O861" s="1">
        <v>45417</v>
      </c>
      <c r="P861" s="1">
        <v>45423</v>
      </c>
      <c r="Q861">
        <v>9</v>
      </c>
      <c r="R861">
        <v>130</v>
      </c>
      <c r="S861">
        <v>5</v>
      </c>
      <c r="T861" t="str">
        <v>Thursday</v>
      </c>
      <c r="U861" t="str">
        <v>Thu</v>
      </c>
      <c r="V861" t="str">
        <v>No</v>
      </c>
      <c r="W861" t="str">
        <v>Yes</v>
      </c>
      <c r="X861" t="str">
        <v>No</v>
      </c>
      <c r="Y861" t="str">
        <v/>
      </c>
      <c r="Z861">
        <v>2024</v>
      </c>
      <c r="AA861">
        <v>3</v>
      </c>
      <c r="AB861" t="str">
        <v>Spring</v>
      </c>
      <c r="AC861">
        <v>31</v>
      </c>
      <c r="AD861" t="str">
        <v>No</v>
      </c>
      <c r="AE861" t="str">
        <v>No</v>
      </c>
      <c r="AF861" t="str">
        <v>No</v>
      </c>
      <c r="AG861" t="str">
        <v>No</v>
      </c>
      <c r="AH861">
        <v>2</v>
      </c>
      <c r="AI861" t="str">
        <v>2024-05</v>
      </c>
    </row>
    <row r="862">
      <c r="A862" s="1">
        <v>45422</v>
      </c>
      <c r="B862">
        <v>20240510</v>
      </c>
      <c r="C862">
        <v>2024</v>
      </c>
      <c r="D862">
        <v>202405</v>
      </c>
      <c r="E862" t="str">
        <v>2024-05</v>
      </c>
      <c r="F862">
        <v>2</v>
      </c>
      <c r="G862" t="str">
        <v>2024-Q2</v>
      </c>
      <c r="H862">
        <v>5</v>
      </c>
      <c r="I862" t="str">
        <v>May</v>
      </c>
      <c r="J862" t="str">
        <v>May</v>
      </c>
      <c r="K862" t="str">
        <v>May 2024</v>
      </c>
      <c r="L862">
        <v>19</v>
      </c>
      <c r="M862">
        <v>19</v>
      </c>
      <c r="N862">
        <v>2024</v>
      </c>
      <c r="O862" s="1">
        <v>45417</v>
      </c>
      <c r="P862" s="1">
        <v>45423</v>
      </c>
      <c r="Q862">
        <v>10</v>
      </c>
      <c r="R862">
        <v>131</v>
      </c>
      <c r="S862">
        <v>6</v>
      </c>
      <c r="T862" t="str">
        <v>Friday</v>
      </c>
      <c r="U862" t="str">
        <v>Fri</v>
      </c>
      <c r="V862" t="str">
        <v>No</v>
      </c>
      <c r="W862" t="str">
        <v>Yes</v>
      </c>
      <c r="X862" t="str">
        <v>No</v>
      </c>
      <c r="Y862" t="str">
        <v/>
      </c>
      <c r="Z862">
        <v>2024</v>
      </c>
      <c r="AA862">
        <v>3</v>
      </c>
      <c r="AB862" t="str">
        <v>Spring</v>
      </c>
      <c r="AC862">
        <v>31</v>
      </c>
      <c r="AD862" t="str">
        <v>No</v>
      </c>
      <c r="AE862" t="str">
        <v>No</v>
      </c>
      <c r="AF862" t="str">
        <v>No</v>
      </c>
      <c r="AG862" t="str">
        <v>No</v>
      </c>
      <c r="AH862">
        <v>2</v>
      </c>
      <c r="AI862" t="str">
        <v>2024-05</v>
      </c>
    </row>
    <row r="863">
      <c r="A863" s="1">
        <v>45423</v>
      </c>
      <c r="B863">
        <v>20240511</v>
      </c>
      <c r="C863">
        <v>2024</v>
      </c>
      <c r="D863">
        <v>202405</v>
      </c>
      <c r="E863" t="str">
        <v>2024-05</v>
      </c>
      <c r="F863">
        <v>2</v>
      </c>
      <c r="G863" t="str">
        <v>2024-Q2</v>
      </c>
      <c r="H863">
        <v>5</v>
      </c>
      <c r="I863" t="str">
        <v>May</v>
      </c>
      <c r="J863" t="str">
        <v>May</v>
      </c>
      <c r="K863" t="str">
        <v>May 2024</v>
      </c>
      <c r="L863">
        <v>19</v>
      </c>
      <c r="M863">
        <v>19</v>
      </c>
      <c r="N863">
        <v>2024</v>
      </c>
      <c r="O863" s="1">
        <v>45417</v>
      </c>
      <c r="P863" s="1">
        <v>45423</v>
      </c>
      <c r="Q863">
        <v>11</v>
      </c>
      <c r="R863">
        <v>132</v>
      </c>
      <c r="S863">
        <v>7</v>
      </c>
      <c r="T863" t="str">
        <v>Saturday</v>
      </c>
      <c r="U863" t="str">
        <v>Sat</v>
      </c>
      <c r="V863" t="str">
        <v>Yes</v>
      </c>
      <c r="W863" t="str">
        <v>No</v>
      </c>
      <c r="X863" t="str">
        <v>No</v>
      </c>
      <c r="Y863" t="str">
        <v/>
      </c>
      <c r="Z863">
        <v>2024</v>
      </c>
      <c r="AA863">
        <v>3</v>
      </c>
      <c r="AB863" t="str">
        <v>Spring</v>
      </c>
      <c r="AC863">
        <v>31</v>
      </c>
      <c r="AD863" t="str">
        <v>No</v>
      </c>
      <c r="AE863" t="str">
        <v>No</v>
      </c>
      <c r="AF863" t="str">
        <v>No</v>
      </c>
      <c r="AG863" t="str">
        <v>No</v>
      </c>
      <c r="AH863">
        <v>2</v>
      </c>
      <c r="AI863" t="str">
        <v>2024-05</v>
      </c>
    </row>
    <row r="864">
      <c r="A864" s="1">
        <v>45424</v>
      </c>
      <c r="B864">
        <v>20240512</v>
      </c>
      <c r="C864">
        <v>2024</v>
      </c>
      <c r="D864">
        <v>202405</v>
      </c>
      <c r="E864" t="str">
        <v>2024-05</v>
      </c>
      <c r="F864">
        <v>2</v>
      </c>
      <c r="G864" t="str">
        <v>2024-Q2</v>
      </c>
      <c r="H864">
        <v>5</v>
      </c>
      <c r="I864" t="str">
        <v>May</v>
      </c>
      <c r="J864" t="str">
        <v>May</v>
      </c>
      <c r="K864" t="str">
        <v>May 2024</v>
      </c>
      <c r="L864">
        <v>20</v>
      </c>
      <c r="M864">
        <v>19</v>
      </c>
      <c r="N864">
        <v>2024</v>
      </c>
      <c r="O864" s="1">
        <v>45424</v>
      </c>
      <c r="P864" s="1">
        <v>45430</v>
      </c>
      <c r="Q864">
        <v>12</v>
      </c>
      <c r="R864">
        <v>133</v>
      </c>
      <c r="S864">
        <v>1</v>
      </c>
      <c r="T864" t="str">
        <v>Sunday</v>
      </c>
      <c r="U864" t="str">
        <v>Sun</v>
      </c>
      <c r="V864" t="str">
        <v>Yes</v>
      </c>
      <c r="W864" t="str">
        <v>No</v>
      </c>
      <c r="X864" t="str">
        <v>No</v>
      </c>
      <c r="Y864" t="str">
        <v/>
      </c>
      <c r="Z864">
        <v>2024</v>
      </c>
      <c r="AA864">
        <v>3</v>
      </c>
      <c r="AB864" t="str">
        <v>Spring</v>
      </c>
      <c r="AC864">
        <v>31</v>
      </c>
      <c r="AD864" t="str">
        <v>No</v>
      </c>
      <c r="AE864" t="str">
        <v>No</v>
      </c>
      <c r="AF864" t="str">
        <v>No</v>
      </c>
      <c r="AG864" t="str">
        <v>No</v>
      </c>
      <c r="AH864">
        <v>2</v>
      </c>
      <c r="AI864" t="str">
        <v>2024-05</v>
      </c>
    </row>
    <row r="865">
      <c r="A865" s="1">
        <v>45425</v>
      </c>
      <c r="B865">
        <v>20240513</v>
      </c>
      <c r="C865">
        <v>2024</v>
      </c>
      <c r="D865">
        <v>202405</v>
      </c>
      <c r="E865" t="str">
        <v>2024-05</v>
      </c>
      <c r="F865">
        <v>2</v>
      </c>
      <c r="G865" t="str">
        <v>2024-Q2</v>
      </c>
      <c r="H865">
        <v>5</v>
      </c>
      <c r="I865" t="str">
        <v>May</v>
      </c>
      <c r="J865" t="str">
        <v>May</v>
      </c>
      <c r="K865" t="str">
        <v>May 2024</v>
      </c>
      <c r="L865">
        <v>20</v>
      </c>
      <c r="M865">
        <v>20</v>
      </c>
      <c r="N865">
        <v>2024</v>
      </c>
      <c r="O865" s="1">
        <v>45424</v>
      </c>
      <c r="P865" s="1">
        <v>45430</v>
      </c>
      <c r="Q865">
        <v>13</v>
      </c>
      <c r="R865">
        <v>134</v>
      </c>
      <c r="S865">
        <v>2</v>
      </c>
      <c r="T865" t="str">
        <v>Monday</v>
      </c>
      <c r="U865" t="str">
        <v>Mon</v>
      </c>
      <c r="V865" t="str">
        <v>No</v>
      </c>
      <c r="W865" t="str">
        <v>Yes</v>
      </c>
      <c r="X865" t="str">
        <v>No</v>
      </c>
      <c r="Y865" t="str">
        <v/>
      </c>
      <c r="Z865">
        <v>2024</v>
      </c>
      <c r="AA865">
        <v>3</v>
      </c>
      <c r="AB865" t="str">
        <v>Spring</v>
      </c>
      <c r="AC865">
        <v>31</v>
      </c>
      <c r="AD865" t="str">
        <v>No</v>
      </c>
      <c r="AE865" t="str">
        <v>No</v>
      </c>
      <c r="AF865" t="str">
        <v>No</v>
      </c>
      <c r="AG865" t="str">
        <v>No</v>
      </c>
      <c r="AH865">
        <v>2</v>
      </c>
      <c r="AI865" t="str">
        <v>2024-05</v>
      </c>
    </row>
    <row r="866">
      <c r="A866" s="1">
        <v>45426</v>
      </c>
      <c r="B866">
        <v>20240514</v>
      </c>
      <c r="C866">
        <v>2024</v>
      </c>
      <c r="D866">
        <v>202405</v>
      </c>
      <c r="E866" t="str">
        <v>2024-05</v>
      </c>
      <c r="F866">
        <v>2</v>
      </c>
      <c r="G866" t="str">
        <v>2024-Q2</v>
      </c>
      <c r="H866">
        <v>5</v>
      </c>
      <c r="I866" t="str">
        <v>May</v>
      </c>
      <c r="J866" t="str">
        <v>May</v>
      </c>
      <c r="K866" t="str">
        <v>May 2024</v>
      </c>
      <c r="L866">
        <v>20</v>
      </c>
      <c r="M866">
        <v>20</v>
      </c>
      <c r="N866">
        <v>2024</v>
      </c>
      <c r="O866" s="1">
        <v>45424</v>
      </c>
      <c r="P866" s="1">
        <v>45430</v>
      </c>
      <c r="Q866">
        <v>14</v>
      </c>
      <c r="R866">
        <v>135</v>
      </c>
      <c r="S866">
        <v>3</v>
      </c>
      <c r="T866" t="str">
        <v>Tuesday</v>
      </c>
      <c r="U866" t="str">
        <v>Tue</v>
      </c>
      <c r="V866" t="str">
        <v>No</v>
      </c>
      <c r="W866" t="str">
        <v>Yes</v>
      </c>
      <c r="X866" t="str">
        <v>No</v>
      </c>
      <c r="Y866" t="str">
        <v/>
      </c>
      <c r="Z866">
        <v>2024</v>
      </c>
      <c r="AA866">
        <v>3</v>
      </c>
      <c r="AB866" t="str">
        <v>Spring</v>
      </c>
      <c r="AC866">
        <v>31</v>
      </c>
      <c r="AD866" t="str">
        <v>No</v>
      </c>
      <c r="AE866" t="str">
        <v>No</v>
      </c>
      <c r="AF866" t="str">
        <v>No</v>
      </c>
      <c r="AG866" t="str">
        <v>No</v>
      </c>
      <c r="AH866">
        <v>2</v>
      </c>
      <c r="AI866" t="str">
        <v>2024-05</v>
      </c>
    </row>
    <row r="867">
      <c r="A867" s="1">
        <v>45427</v>
      </c>
      <c r="B867">
        <v>20240515</v>
      </c>
      <c r="C867">
        <v>2024</v>
      </c>
      <c r="D867">
        <v>202405</v>
      </c>
      <c r="E867" t="str">
        <v>2024-05</v>
      </c>
      <c r="F867">
        <v>2</v>
      </c>
      <c r="G867" t="str">
        <v>2024-Q2</v>
      </c>
      <c r="H867">
        <v>5</v>
      </c>
      <c r="I867" t="str">
        <v>May</v>
      </c>
      <c r="J867" t="str">
        <v>May</v>
      </c>
      <c r="K867" t="str">
        <v>May 2024</v>
      </c>
      <c r="L867">
        <v>20</v>
      </c>
      <c r="M867">
        <v>20</v>
      </c>
      <c r="N867">
        <v>2024</v>
      </c>
      <c r="O867" s="1">
        <v>45424</v>
      </c>
      <c r="P867" s="1">
        <v>45430</v>
      </c>
      <c r="Q867">
        <v>15</v>
      </c>
      <c r="R867">
        <v>136</v>
      </c>
      <c r="S867">
        <v>4</v>
      </c>
      <c r="T867" t="str">
        <v>Wednesday</v>
      </c>
      <c r="U867" t="str">
        <v>Wed</v>
      </c>
      <c r="V867" t="str">
        <v>No</v>
      </c>
      <c r="W867" t="str">
        <v>Yes</v>
      </c>
      <c r="X867" t="str">
        <v>No</v>
      </c>
      <c r="Y867" t="str">
        <v/>
      </c>
      <c r="Z867">
        <v>2024</v>
      </c>
      <c r="AA867">
        <v>3</v>
      </c>
      <c r="AB867" t="str">
        <v>Spring</v>
      </c>
      <c r="AC867">
        <v>31</v>
      </c>
      <c r="AD867" t="str">
        <v>No</v>
      </c>
      <c r="AE867" t="str">
        <v>No</v>
      </c>
      <c r="AF867" t="str">
        <v>No</v>
      </c>
      <c r="AG867" t="str">
        <v>No</v>
      </c>
      <c r="AH867">
        <v>3</v>
      </c>
      <c r="AI867" t="str">
        <v>2024-05</v>
      </c>
    </row>
    <row r="868">
      <c r="A868" s="1">
        <v>45428</v>
      </c>
      <c r="B868">
        <v>20240516</v>
      </c>
      <c r="C868">
        <v>2024</v>
      </c>
      <c r="D868">
        <v>202405</v>
      </c>
      <c r="E868" t="str">
        <v>2024-05</v>
      </c>
      <c r="F868">
        <v>2</v>
      </c>
      <c r="G868" t="str">
        <v>2024-Q2</v>
      </c>
      <c r="H868">
        <v>5</v>
      </c>
      <c r="I868" t="str">
        <v>May</v>
      </c>
      <c r="J868" t="str">
        <v>May</v>
      </c>
      <c r="K868" t="str">
        <v>May 2024</v>
      </c>
      <c r="L868">
        <v>20</v>
      </c>
      <c r="M868">
        <v>20</v>
      </c>
      <c r="N868">
        <v>2024</v>
      </c>
      <c r="O868" s="1">
        <v>45424</v>
      </c>
      <c r="P868" s="1">
        <v>45430</v>
      </c>
      <c r="Q868">
        <v>16</v>
      </c>
      <c r="R868">
        <v>137</v>
      </c>
      <c r="S868">
        <v>5</v>
      </c>
      <c r="T868" t="str">
        <v>Thursday</v>
      </c>
      <c r="U868" t="str">
        <v>Thu</v>
      </c>
      <c r="V868" t="str">
        <v>No</v>
      </c>
      <c r="W868" t="str">
        <v>Yes</v>
      </c>
      <c r="X868" t="str">
        <v>No</v>
      </c>
      <c r="Y868" t="str">
        <v/>
      </c>
      <c r="Z868">
        <v>2024</v>
      </c>
      <c r="AA868">
        <v>3</v>
      </c>
      <c r="AB868" t="str">
        <v>Spring</v>
      </c>
      <c r="AC868">
        <v>31</v>
      </c>
      <c r="AD868" t="str">
        <v>No</v>
      </c>
      <c r="AE868" t="str">
        <v>No</v>
      </c>
      <c r="AF868" t="str">
        <v>No</v>
      </c>
      <c r="AG868" t="str">
        <v>No</v>
      </c>
      <c r="AH868">
        <v>3</v>
      </c>
      <c r="AI868" t="str">
        <v>2024-05</v>
      </c>
    </row>
    <row r="869">
      <c r="A869" s="1">
        <v>45429</v>
      </c>
      <c r="B869">
        <v>20240517</v>
      </c>
      <c r="C869">
        <v>2024</v>
      </c>
      <c r="D869">
        <v>202405</v>
      </c>
      <c r="E869" t="str">
        <v>2024-05</v>
      </c>
      <c r="F869">
        <v>2</v>
      </c>
      <c r="G869" t="str">
        <v>2024-Q2</v>
      </c>
      <c r="H869">
        <v>5</v>
      </c>
      <c r="I869" t="str">
        <v>May</v>
      </c>
      <c r="J869" t="str">
        <v>May</v>
      </c>
      <c r="K869" t="str">
        <v>May 2024</v>
      </c>
      <c r="L869">
        <v>20</v>
      </c>
      <c r="M869">
        <v>20</v>
      </c>
      <c r="N869">
        <v>2024</v>
      </c>
      <c r="O869" s="1">
        <v>45424</v>
      </c>
      <c r="P869" s="1">
        <v>45430</v>
      </c>
      <c r="Q869">
        <v>17</v>
      </c>
      <c r="R869">
        <v>138</v>
      </c>
      <c r="S869">
        <v>6</v>
      </c>
      <c r="T869" t="str">
        <v>Friday</v>
      </c>
      <c r="U869" t="str">
        <v>Fri</v>
      </c>
      <c r="V869" t="str">
        <v>No</v>
      </c>
      <c r="W869" t="str">
        <v>Yes</v>
      </c>
      <c r="X869" t="str">
        <v>No</v>
      </c>
      <c r="Y869" t="str">
        <v/>
      </c>
      <c r="Z869">
        <v>2024</v>
      </c>
      <c r="AA869">
        <v>3</v>
      </c>
      <c r="AB869" t="str">
        <v>Spring</v>
      </c>
      <c r="AC869">
        <v>31</v>
      </c>
      <c r="AD869" t="str">
        <v>No</v>
      </c>
      <c r="AE869" t="str">
        <v>No</v>
      </c>
      <c r="AF869" t="str">
        <v>No</v>
      </c>
      <c r="AG869" t="str">
        <v>No</v>
      </c>
      <c r="AH869">
        <v>3</v>
      </c>
      <c r="AI869" t="str">
        <v>2024-05</v>
      </c>
    </row>
    <row r="870">
      <c r="A870" s="1">
        <v>45430</v>
      </c>
      <c r="B870">
        <v>20240518</v>
      </c>
      <c r="C870">
        <v>2024</v>
      </c>
      <c r="D870">
        <v>202405</v>
      </c>
      <c r="E870" t="str">
        <v>2024-05</v>
      </c>
      <c r="F870">
        <v>2</v>
      </c>
      <c r="G870" t="str">
        <v>2024-Q2</v>
      </c>
      <c r="H870">
        <v>5</v>
      </c>
      <c r="I870" t="str">
        <v>May</v>
      </c>
      <c r="J870" t="str">
        <v>May</v>
      </c>
      <c r="K870" t="str">
        <v>May 2024</v>
      </c>
      <c r="L870">
        <v>20</v>
      </c>
      <c r="M870">
        <v>20</v>
      </c>
      <c r="N870">
        <v>2024</v>
      </c>
      <c r="O870" s="1">
        <v>45424</v>
      </c>
      <c r="P870" s="1">
        <v>45430</v>
      </c>
      <c r="Q870">
        <v>18</v>
      </c>
      <c r="R870">
        <v>139</v>
      </c>
      <c r="S870">
        <v>7</v>
      </c>
      <c r="T870" t="str">
        <v>Saturday</v>
      </c>
      <c r="U870" t="str">
        <v>Sat</v>
      </c>
      <c r="V870" t="str">
        <v>Yes</v>
      </c>
      <c r="W870" t="str">
        <v>No</v>
      </c>
      <c r="X870" t="str">
        <v>No</v>
      </c>
      <c r="Y870" t="str">
        <v/>
      </c>
      <c r="Z870">
        <v>2024</v>
      </c>
      <c r="AA870">
        <v>3</v>
      </c>
      <c r="AB870" t="str">
        <v>Spring</v>
      </c>
      <c r="AC870">
        <v>31</v>
      </c>
      <c r="AD870" t="str">
        <v>No</v>
      </c>
      <c r="AE870" t="str">
        <v>No</v>
      </c>
      <c r="AF870" t="str">
        <v>No</v>
      </c>
      <c r="AG870" t="str">
        <v>No</v>
      </c>
      <c r="AH870">
        <v>3</v>
      </c>
      <c r="AI870" t="str">
        <v>2024-05</v>
      </c>
    </row>
    <row r="871">
      <c r="A871" s="1">
        <v>45431</v>
      </c>
      <c r="B871">
        <v>20240519</v>
      </c>
      <c r="C871">
        <v>2024</v>
      </c>
      <c r="D871">
        <v>202405</v>
      </c>
      <c r="E871" t="str">
        <v>2024-05</v>
      </c>
      <c r="F871">
        <v>2</v>
      </c>
      <c r="G871" t="str">
        <v>2024-Q2</v>
      </c>
      <c r="H871">
        <v>5</v>
      </c>
      <c r="I871" t="str">
        <v>May</v>
      </c>
      <c r="J871" t="str">
        <v>May</v>
      </c>
      <c r="K871" t="str">
        <v>May 2024</v>
      </c>
      <c r="L871">
        <v>21</v>
      </c>
      <c r="M871">
        <v>20</v>
      </c>
      <c r="N871">
        <v>2024</v>
      </c>
      <c r="O871" s="1">
        <v>45431</v>
      </c>
      <c r="P871" s="1">
        <v>45437</v>
      </c>
      <c r="Q871">
        <v>19</v>
      </c>
      <c r="R871">
        <v>140</v>
      </c>
      <c r="S871">
        <v>1</v>
      </c>
      <c r="T871" t="str">
        <v>Sunday</v>
      </c>
      <c r="U871" t="str">
        <v>Sun</v>
      </c>
      <c r="V871" t="str">
        <v>Yes</v>
      </c>
      <c r="W871" t="str">
        <v>No</v>
      </c>
      <c r="X871" t="str">
        <v>No</v>
      </c>
      <c r="Y871" t="str">
        <v/>
      </c>
      <c r="Z871">
        <v>2024</v>
      </c>
      <c r="AA871">
        <v>3</v>
      </c>
      <c r="AB871" t="str">
        <v>Spring</v>
      </c>
      <c r="AC871">
        <v>31</v>
      </c>
      <c r="AD871" t="str">
        <v>No</v>
      </c>
      <c r="AE871" t="str">
        <v>No</v>
      </c>
      <c r="AF871" t="str">
        <v>No</v>
      </c>
      <c r="AG871" t="str">
        <v>No</v>
      </c>
      <c r="AH871">
        <v>3</v>
      </c>
      <c r="AI871" t="str">
        <v>2024-05</v>
      </c>
    </row>
    <row r="872">
      <c r="A872" s="1">
        <v>45432</v>
      </c>
      <c r="B872">
        <v>20240520</v>
      </c>
      <c r="C872">
        <v>2024</v>
      </c>
      <c r="D872">
        <v>202405</v>
      </c>
      <c r="E872" t="str">
        <v>2024-05</v>
      </c>
      <c r="F872">
        <v>2</v>
      </c>
      <c r="G872" t="str">
        <v>2024-Q2</v>
      </c>
      <c r="H872">
        <v>5</v>
      </c>
      <c r="I872" t="str">
        <v>May</v>
      </c>
      <c r="J872" t="str">
        <v>May</v>
      </c>
      <c r="K872" t="str">
        <v>May 2024</v>
      </c>
      <c r="L872">
        <v>21</v>
      </c>
      <c r="M872">
        <v>21</v>
      </c>
      <c r="N872">
        <v>2024</v>
      </c>
      <c r="O872" s="1">
        <v>45431</v>
      </c>
      <c r="P872" s="1">
        <v>45437</v>
      </c>
      <c r="Q872">
        <v>20</v>
      </c>
      <c r="R872">
        <v>141</v>
      </c>
      <c r="S872">
        <v>2</v>
      </c>
      <c r="T872" t="str">
        <v>Monday</v>
      </c>
      <c r="U872" t="str">
        <v>Mon</v>
      </c>
      <c r="V872" t="str">
        <v>No</v>
      </c>
      <c r="W872" t="str">
        <v>Yes</v>
      </c>
      <c r="X872" t="str">
        <v>No</v>
      </c>
      <c r="Y872" t="str">
        <v/>
      </c>
      <c r="Z872">
        <v>2024</v>
      </c>
      <c r="AA872">
        <v>3</v>
      </c>
      <c r="AB872" t="str">
        <v>Spring</v>
      </c>
      <c r="AC872">
        <v>31</v>
      </c>
      <c r="AD872" t="str">
        <v>No</v>
      </c>
      <c r="AE872" t="str">
        <v>No</v>
      </c>
      <c r="AF872" t="str">
        <v>No</v>
      </c>
      <c r="AG872" t="str">
        <v>No</v>
      </c>
      <c r="AH872">
        <v>3</v>
      </c>
      <c r="AI872" t="str">
        <v>2024-05</v>
      </c>
    </row>
    <row r="873">
      <c r="A873" s="1">
        <v>45433</v>
      </c>
      <c r="B873">
        <v>20240521</v>
      </c>
      <c r="C873">
        <v>2024</v>
      </c>
      <c r="D873">
        <v>202405</v>
      </c>
      <c r="E873" t="str">
        <v>2024-05</v>
      </c>
      <c r="F873">
        <v>2</v>
      </c>
      <c r="G873" t="str">
        <v>2024-Q2</v>
      </c>
      <c r="H873">
        <v>5</v>
      </c>
      <c r="I873" t="str">
        <v>May</v>
      </c>
      <c r="J873" t="str">
        <v>May</v>
      </c>
      <c r="K873" t="str">
        <v>May 2024</v>
      </c>
      <c r="L873">
        <v>21</v>
      </c>
      <c r="M873">
        <v>21</v>
      </c>
      <c r="N873">
        <v>2024</v>
      </c>
      <c r="O873" s="1">
        <v>45431</v>
      </c>
      <c r="P873" s="1">
        <v>45437</v>
      </c>
      <c r="Q873">
        <v>21</v>
      </c>
      <c r="R873">
        <v>142</v>
      </c>
      <c r="S873">
        <v>3</v>
      </c>
      <c r="T873" t="str">
        <v>Tuesday</v>
      </c>
      <c r="U873" t="str">
        <v>Tue</v>
      </c>
      <c r="V873" t="str">
        <v>No</v>
      </c>
      <c r="W873" t="str">
        <v>Yes</v>
      </c>
      <c r="X873" t="str">
        <v>No</v>
      </c>
      <c r="Y873" t="str">
        <v/>
      </c>
      <c r="Z873">
        <v>2024</v>
      </c>
      <c r="AA873">
        <v>3</v>
      </c>
      <c r="AB873" t="str">
        <v>Spring</v>
      </c>
      <c r="AC873">
        <v>31</v>
      </c>
      <c r="AD873" t="str">
        <v>No</v>
      </c>
      <c r="AE873" t="str">
        <v>No</v>
      </c>
      <c r="AF873" t="str">
        <v>No</v>
      </c>
      <c r="AG873" t="str">
        <v>No</v>
      </c>
      <c r="AH873">
        <v>3</v>
      </c>
      <c r="AI873" t="str">
        <v>2024-05</v>
      </c>
    </row>
    <row r="874">
      <c r="A874" s="1">
        <v>45434</v>
      </c>
      <c r="B874">
        <v>20240522</v>
      </c>
      <c r="C874">
        <v>2024</v>
      </c>
      <c r="D874">
        <v>202405</v>
      </c>
      <c r="E874" t="str">
        <v>2024-05</v>
      </c>
      <c r="F874">
        <v>2</v>
      </c>
      <c r="G874" t="str">
        <v>2024-Q2</v>
      </c>
      <c r="H874">
        <v>5</v>
      </c>
      <c r="I874" t="str">
        <v>May</v>
      </c>
      <c r="J874" t="str">
        <v>May</v>
      </c>
      <c r="K874" t="str">
        <v>May 2024</v>
      </c>
      <c r="L874">
        <v>21</v>
      </c>
      <c r="M874">
        <v>21</v>
      </c>
      <c r="N874">
        <v>2024</v>
      </c>
      <c r="O874" s="1">
        <v>45431</v>
      </c>
      <c r="P874" s="1">
        <v>45437</v>
      </c>
      <c r="Q874">
        <v>22</v>
      </c>
      <c r="R874">
        <v>143</v>
      </c>
      <c r="S874">
        <v>4</v>
      </c>
      <c r="T874" t="str">
        <v>Wednesday</v>
      </c>
      <c r="U874" t="str">
        <v>Wed</v>
      </c>
      <c r="V874" t="str">
        <v>No</v>
      </c>
      <c r="W874" t="str">
        <v>Yes</v>
      </c>
      <c r="X874" t="str">
        <v>No</v>
      </c>
      <c r="Y874" t="str">
        <v/>
      </c>
      <c r="Z874">
        <v>2024</v>
      </c>
      <c r="AA874">
        <v>3</v>
      </c>
      <c r="AB874" t="str">
        <v>Spring</v>
      </c>
      <c r="AC874">
        <v>31</v>
      </c>
      <c r="AD874" t="str">
        <v>No</v>
      </c>
      <c r="AE874" t="str">
        <v>No</v>
      </c>
      <c r="AF874" t="str">
        <v>No</v>
      </c>
      <c r="AG874" t="str">
        <v>No</v>
      </c>
      <c r="AH874">
        <v>4</v>
      </c>
      <c r="AI874" t="str">
        <v>2024-05</v>
      </c>
    </row>
    <row r="875">
      <c r="A875" s="1">
        <v>45435</v>
      </c>
      <c r="B875">
        <v>20240523</v>
      </c>
      <c r="C875">
        <v>2024</v>
      </c>
      <c r="D875">
        <v>202405</v>
      </c>
      <c r="E875" t="str">
        <v>2024-05</v>
      </c>
      <c r="F875">
        <v>2</v>
      </c>
      <c r="G875" t="str">
        <v>2024-Q2</v>
      </c>
      <c r="H875">
        <v>5</v>
      </c>
      <c r="I875" t="str">
        <v>May</v>
      </c>
      <c r="J875" t="str">
        <v>May</v>
      </c>
      <c r="K875" t="str">
        <v>May 2024</v>
      </c>
      <c r="L875">
        <v>21</v>
      </c>
      <c r="M875">
        <v>21</v>
      </c>
      <c r="N875">
        <v>2024</v>
      </c>
      <c r="O875" s="1">
        <v>45431</v>
      </c>
      <c r="P875" s="1">
        <v>45437</v>
      </c>
      <c r="Q875">
        <v>23</v>
      </c>
      <c r="R875">
        <v>144</v>
      </c>
      <c r="S875">
        <v>5</v>
      </c>
      <c r="T875" t="str">
        <v>Thursday</v>
      </c>
      <c r="U875" t="str">
        <v>Thu</v>
      </c>
      <c r="V875" t="str">
        <v>No</v>
      </c>
      <c r="W875" t="str">
        <v>Yes</v>
      </c>
      <c r="X875" t="str">
        <v>No</v>
      </c>
      <c r="Y875" t="str">
        <v/>
      </c>
      <c r="Z875">
        <v>2024</v>
      </c>
      <c r="AA875">
        <v>3</v>
      </c>
      <c r="AB875" t="str">
        <v>Spring</v>
      </c>
      <c r="AC875">
        <v>31</v>
      </c>
      <c r="AD875" t="str">
        <v>No</v>
      </c>
      <c r="AE875" t="str">
        <v>No</v>
      </c>
      <c r="AF875" t="str">
        <v>No</v>
      </c>
      <c r="AG875" t="str">
        <v>No</v>
      </c>
      <c r="AH875">
        <v>4</v>
      </c>
      <c r="AI875" t="str">
        <v>2024-05</v>
      </c>
    </row>
    <row r="876">
      <c r="A876" s="1">
        <v>45436</v>
      </c>
      <c r="B876">
        <v>20240524</v>
      </c>
      <c r="C876">
        <v>2024</v>
      </c>
      <c r="D876">
        <v>202405</v>
      </c>
      <c r="E876" t="str">
        <v>2024-05</v>
      </c>
      <c r="F876">
        <v>2</v>
      </c>
      <c r="G876" t="str">
        <v>2024-Q2</v>
      </c>
      <c r="H876">
        <v>5</v>
      </c>
      <c r="I876" t="str">
        <v>May</v>
      </c>
      <c r="J876" t="str">
        <v>May</v>
      </c>
      <c r="K876" t="str">
        <v>May 2024</v>
      </c>
      <c r="L876">
        <v>21</v>
      </c>
      <c r="M876">
        <v>21</v>
      </c>
      <c r="N876">
        <v>2024</v>
      </c>
      <c r="O876" s="1">
        <v>45431</v>
      </c>
      <c r="P876" s="1">
        <v>45437</v>
      </c>
      <c r="Q876">
        <v>24</v>
      </c>
      <c r="R876">
        <v>145</v>
      </c>
      <c r="S876">
        <v>6</v>
      </c>
      <c r="T876" t="str">
        <v>Friday</v>
      </c>
      <c r="U876" t="str">
        <v>Fri</v>
      </c>
      <c r="V876" t="str">
        <v>No</v>
      </c>
      <c r="W876" t="str">
        <v>Yes</v>
      </c>
      <c r="X876" t="str">
        <v>No</v>
      </c>
      <c r="Y876" t="str">
        <v/>
      </c>
      <c r="Z876">
        <v>2024</v>
      </c>
      <c r="AA876">
        <v>3</v>
      </c>
      <c r="AB876" t="str">
        <v>Spring</v>
      </c>
      <c r="AC876">
        <v>31</v>
      </c>
      <c r="AD876" t="str">
        <v>No</v>
      </c>
      <c r="AE876" t="str">
        <v>No</v>
      </c>
      <c r="AF876" t="str">
        <v>No</v>
      </c>
      <c r="AG876" t="str">
        <v>No</v>
      </c>
      <c r="AH876">
        <v>4</v>
      </c>
      <c r="AI876" t="str">
        <v>2024-05</v>
      </c>
    </row>
    <row r="877">
      <c r="A877" s="1">
        <v>45437</v>
      </c>
      <c r="B877">
        <v>20240525</v>
      </c>
      <c r="C877">
        <v>2024</v>
      </c>
      <c r="D877">
        <v>202405</v>
      </c>
      <c r="E877" t="str">
        <v>2024-05</v>
      </c>
      <c r="F877">
        <v>2</v>
      </c>
      <c r="G877" t="str">
        <v>2024-Q2</v>
      </c>
      <c r="H877">
        <v>5</v>
      </c>
      <c r="I877" t="str">
        <v>May</v>
      </c>
      <c r="J877" t="str">
        <v>May</v>
      </c>
      <c r="K877" t="str">
        <v>May 2024</v>
      </c>
      <c r="L877">
        <v>21</v>
      </c>
      <c r="M877">
        <v>21</v>
      </c>
      <c r="N877">
        <v>2024</v>
      </c>
      <c r="O877" s="1">
        <v>45431</v>
      </c>
      <c r="P877" s="1">
        <v>45437</v>
      </c>
      <c r="Q877">
        <v>25</v>
      </c>
      <c r="R877">
        <v>146</v>
      </c>
      <c r="S877">
        <v>7</v>
      </c>
      <c r="T877" t="str">
        <v>Saturday</v>
      </c>
      <c r="U877" t="str">
        <v>Sat</v>
      </c>
      <c r="V877" t="str">
        <v>Yes</v>
      </c>
      <c r="W877" t="str">
        <v>No</v>
      </c>
      <c r="X877" t="str">
        <v>No</v>
      </c>
      <c r="Y877" t="str">
        <v/>
      </c>
      <c r="Z877">
        <v>2024</v>
      </c>
      <c r="AA877">
        <v>3</v>
      </c>
      <c r="AB877" t="str">
        <v>Spring</v>
      </c>
      <c r="AC877">
        <v>31</v>
      </c>
      <c r="AD877" t="str">
        <v>No</v>
      </c>
      <c r="AE877" t="str">
        <v>No</v>
      </c>
      <c r="AF877" t="str">
        <v>No</v>
      </c>
      <c r="AG877" t="str">
        <v>No</v>
      </c>
      <c r="AH877">
        <v>4</v>
      </c>
      <c r="AI877" t="str">
        <v>2024-05</v>
      </c>
    </row>
    <row r="878">
      <c r="A878" s="1">
        <v>45438</v>
      </c>
      <c r="B878">
        <v>20240526</v>
      </c>
      <c r="C878">
        <v>2024</v>
      </c>
      <c r="D878">
        <v>202405</v>
      </c>
      <c r="E878" t="str">
        <v>2024-05</v>
      </c>
      <c r="F878">
        <v>2</v>
      </c>
      <c r="G878" t="str">
        <v>2024-Q2</v>
      </c>
      <c r="H878">
        <v>5</v>
      </c>
      <c r="I878" t="str">
        <v>May</v>
      </c>
      <c r="J878" t="str">
        <v>May</v>
      </c>
      <c r="K878" t="str">
        <v>May 2024</v>
      </c>
      <c r="L878">
        <v>22</v>
      </c>
      <c r="M878">
        <v>21</v>
      </c>
      <c r="N878">
        <v>2024</v>
      </c>
      <c r="O878" s="1">
        <v>45438</v>
      </c>
      <c r="P878" s="1">
        <v>45444</v>
      </c>
      <c r="Q878">
        <v>26</v>
      </c>
      <c r="R878">
        <v>147</v>
      </c>
      <c r="S878">
        <v>1</v>
      </c>
      <c r="T878" t="str">
        <v>Sunday</v>
      </c>
      <c r="U878" t="str">
        <v>Sun</v>
      </c>
      <c r="V878" t="str">
        <v>Yes</v>
      </c>
      <c r="W878" t="str">
        <v>No</v>
      </c>
      <c r="X878" t="str">
        <v>No</v>
      </c>
      <c r="Y878" t="str">
        <v/>
      </c>
      <c r="Z878">
        <v>2024</v>
      </c>
      <c r="AA878">
        <v>3</v>
      </c>
      <c r="AB878" t="str">
        <v>Spring</v>
      </c>
      <c r="AC878">
        <v>31</v>
      </c>
      <c r="AD878" t="str">
        <v>No</v>
      </c>
      <c r="AE878" t="str">
        <v>No</v>
      </c>
      <c r="AF878" t="str">
        <v>No</v>
      </c>
      <c r="AG878" t="str">
        <v>No</v>
      </c>
      <c r="AH878">
        <v>4</v>
      </c>
      <c r="AI878" t="str">
        <v>2024-05</v>
      </c>
    </row>
    <row r="879">
      <c r="A879" s="1">
        <v>45439</v>
      </c>
      <c r="B879">
        <v>20240527</v>
      </c>
      <c r="C879">
        <v>2024</v>
      </c>
      <c r="D879">
        <v>202405</v>
      </c>
      <c r="E879" t="str">
        <v>2024-05</v>
      </c>
      <c r="F879">
        <v>2</v>
      </c>
      <c r="G879" t="str">
        <v>2024-Q2</v>
      </c>
      <c r="H879">
        <v>5</v>
      </c>
      <c r="I879" t="str">
        <v>May</v>
      </c>
      <c r="J879" t="str">
        <v>May</v>
      </c>
      <c r="K879" t="str">
        <v>May 2024</v>
      </c>
      <c r="L879">
        <v>22</v>
      </c>
      <c r="M879">
        <v>22</v>
      </c>
      <c r="N879">
        <v>2024</v>
      </c>
      <c r="O879" s="1">
        <v>45438</v>
      </c>
      <c r="P879" s="1">
        <v>45444</v>
      </c>
      <c r="Q879">
        <v>27</v>
      </c>
      <c r="R879">
        <v>148</v>
      </c>
      <c r="S879">
        <v>2</v>
      </c>
      <c r="T879" t="str">
        <v>Monday</v>
      </c>
      <c r="U879" t="str">
        <v>Mon</v>
      </c>
      <c r="V879" t="str">
        <v>No</v>
      </c>
      <c r="W879" t="str">
        <v>Yes</v>
      </c>
      <c r="X879" t="str">
        <v>Yes</v>
      </c>
      <c r="Y879" t="str">
        <v>Memorial Day</v>
      </c>
      <c r="Z879">
        <v>2024</v>
      </c>
      <c r="AA879">
        <v>3</v>
      </c>
      <c r="AB879" t="str">
        <v>Spring</v>
      </c>
      <c r="AC879">
        <v>31</v>
      </c>
      <c r="AD879" t="str">
        <v>No</v>
      </c>
      <c r="AE879" t="str">
        <v>No</v>
      </c>
      <c r="AF879" t="str">
        <v>No</v>
      </c>
      <c r="AG879" t="str">
        <v>No</v>
      </c>
      <c r="AH879">
        <v>4</v>
      </c>
      <c r="AI879" t="str">
        <v>2024-05</v>
      </c>
    </row>
    <row r="880">
      <c r="A880" s="1">
        <v>45440</v>
      </c>
      <c r="B880">
        <v>20240528</v>
      </c>
      <c r="C880">
        <v>2024</v>
      </c>
      <c r="D880">
        <v>202405</v>
      </c>
      <c r="E880" t="str">
        <v>2024-05</v>
      </c>
      <c r="F880">
        <v>2</v>
      </c>
      <c r="G880" t="str">
        <v>2024-Q2</v>
      </c>
      <c r="H880">
        <v>5</v>
      </c>
      <c r="I880" t="str">
        <v>May</v>
      </c>
      <c r="J880" t="str">
        <v>May</v>
      </c>
      <c r="K880" t="str">
        <v>May 2024</v>
      </c>
      <c r="L880">
        <v>22</v>
      </c>
      <c r="M880">
        <v>22</v>
      </c>
      <c r="N880">
        <v>2024</v>
      </c>
      <c r="O880" s="1">
        <v>45438</v>
      </c>
      <c r="P880" s="1">
        <v>45444</v>
      </c>
      <c r="Q880">
        <v>28</v>
      </c>
      <c r="R880">
        <v>149</v>
      </c>
      <c r="S880">
        <v>3</v>
      </c>
      <c r="T880" t="str">
        <v>Tuesday</v>
      </c>
      <c r="U880" t="str">
        <v>Tue</v>
      </c>
      <c r="V880" t="str">
        <v>No</v>
      </c>
      <c r="W880" t="str">
        <v>Yes</v>
      </c>
      <c r="X880" t="str">
        <v>No</v>
      </c>
      <c r="Y880" t="str">
        <v/>
      </c>
      <c r="Z880">
        <v>2024</v>
      </c>
      <c r="AA880">
        <v>3</v>
      </c>
      <c r="AB880" t="str">
        <v>Spring</v>
      </c>
      <c r="AC880">
        <v>31</v>
      </c>
      <c r="AD880" t="str">
        <v>No</v>
      </c>
      <c r="AE880" t="str">
        <v>No</v>
      </c>
      <c r="AF880" t="str">
        <v>No</v>
      </c>
      <c r="AG880" t="str">
        <v>No</v>
      </c>
      <c r="AH880">
        <v>4</v>
      </c>
      <c r="AI880" t="str">
        <v>2024-05</v>
      </c>
    </row>
    <row r="881">
      <c r="A881" s="1">
        <v>45441</v>
      </c>
      <c r="B881">
        <v>20240529</v>
      </c>
      <c r="C881">
        <v>2024</v>
      </c>
      <c r="D881">
        <v>202405</v>
      </c>
      <c r="E881" t="str">
        <v>2024-05</v>
      </c>
      <c r="F881">
        <v>2</v>
      </c>
      <c r="G881" t="str">
        <v>2024-Q2</v>
      </c>
      <c r="H881">
        <v>5</v>
      </c>
      <c r="I881" t="str">
        <v>May</v>
      </c>
      <c r="J881" t="str">
        <v>May</v>
      </c>
      <c r="K881" t="str">
        <v>May 2024</v>
      </c>
      <c r="L881">
        <v>22</v>
      </c>
      <c r="M881">
        <v>22</v>
      </c>
      <c r="N881">
        <v>2024</v>
      </c>
      <c r="O881" s="1">
        <v>45438</v>
      </c>
      <c r="P881" s="1">
        <v>45444</v>
      </c>
      <c r="Q881">
        <v>29</v>
      </c>
      <c r="R881">
        <v>150</v>
      </c>
      <c r="S881">
        <v>4</v>
      </c>
      <c r="T881" t="str">
        <v>Wednesday</v>
      </c>
      <c r="U881" t="str">
        <v>Wed</v>
      </c>
      <c r="V881" t="str">
        <v>No</v>
      </c>
      <c r="W881" t="str">
        <v>Yes</v>
      </c>
      <c r="X881" t="str">
        <v>No</v>
      </c>
      <c r="Y881" t="str">
        <v/>
      </c>
      <c r="Z881">
        <v>2024</v>
      </c>
      <c r="AA881">
        <v>3</v>
      </c>
      <c r="AB881" t="str">
        <v>Spring</v>
      </c>
      <c r="AC881">
        <v>31</v>
      </c>
      <c r="AD881" t="str">
        <v>No</v>
      </c>
      <c r="AE881" t="str">
        <v>No</v>
      </c>
      <c r="AF881" t="str">
        <v>No</v>
      </c>
      <c r="AG881" t="str">
        <v>No</v>
      </c>
      <c r="AH881">
        <v>5</v>
      </c>
      <c r="AI881" t="str">
        <v>2024-05</v>
      </c>
    </row>
    <row r="882">
      <c r="A882" s="1">
        <v>45442</v>
      </c>
      <c r="B882">
        <v>20240530</v>
      </c>
      <c r="C882">
        <v>2024</v>
      </c>
      <c r="D882">
        <v>202405</v>
      </c>
      <c r="E882" t="str">
        <v>2024-05</v>
      </c>
      <c r="F882">
        <v>2</v>
      </c>
      <c r="G882" t="str">
        <v>2024-Q2</v>
      </c>
      <c r="H882">
        <v>5</v>
      </c>
      <c r="I882" t="str">
        <v>May</v>
      </c>
      <c r="J882" t="str">
        <v>May</v>
      </c>
      <c r="K882" t="str">
        <v>May 2024</v>
      </c>
      <c r="L882">
        <v>22</v>
      </c>
      <c r="M882">
        <v>22</v>
      </c>
      <c r="N882">
        <v>2024</v>
      </c>
      <c r="O882" s="1">
        <v>45438</v>
      </c>
      <c r="P882" s="1">
        <v>45444</v>
      </c>
      <c r="Q882">
        <v>30</v>
      </c>
      <c r="R882">
        <v>151</v>
      </c>
      <c r="S882">
        <v>5</v>
      </c>
      <c r="T882" t="str">
        <v>Thursday</v>
      </c>
      <c r="U882" t="str">
        <v>Thu</v>
      </c>
      <c r="V882" t="str">
        <v>No</v>
      </c>
      <c r="W882" t="str">
        <v>Yes</v>
      </c>
      <c r="X882" t="str">
        <v>No</v>
      </c>
      <c r="Y882" t="str">
        <v/>
      </c>
      <c r="Z882">
        <v>2024</v>
      </c>
      <c r="AA882">
        <v>3</v>
      </c>
      <c r="AB882" t="str">
        <v>Spring</v>
      </c>
      <c r="AC882">
        <v>31</v>
      </c>
      <c r="AD882" t="str">
        <v>No</v>
      </c>
      <c r="AE882" t="str">
        <v>No</v>
      </c>
      <c r="AF882" t="str">
        <v>No</v>
      </c>
      <c r="AG882" t="str">
        <v>No</v>
      </c>
      <c r="AH882">
        <v>5</v>
      </c>
      <c r="AI882" t="str">
        <v>2024-05</v>
      </c>
    </row>
    <row r="883">
      <c r="A883" s="1">
        <v>45443</v>
      </c>
      <c r="B883">
        <v>20240531</v>
      </c>
      <c r="C883">
        <v>2024</v>
      </c>
      <c r="D883">
        <v>202405</v>
      </c>
      <c r="E883" t="str">
        <v>2024-05</v>
      </c>
      <c r="F883">
        <v>2</v>
      </c>
      <c r="G883" t="str">
        <v>2024-Q2</v>
      </c>
      <c r="H883">
        <v>5</v>
      </c>
      <c r="I883" t="str">
        <v>May</v>
      </c>
      <c r="J883" t="str">
        <v>May</v>
      </c>
      <c r="K883" t="str">
        <v>May 2024</v>
      </c>
      <c r="L883">
        <v>22</v>
      </c>
      <c r="M883">
        <v>22</v>
      </c>
      <c r="N883">
        <v>2024</v>
      </c>
      <c r="O883" s="1">
        <v>45438</v>
      </c>
      <c r="P883" s="1">
        <v>45444</v>
      </c>
      <c r="Q883">
        <v>31</v>
      </c>
      <c r="R883">
        <v>152</v>
      </c>
      <c r="S883">
        <v>6</v>
      </c>
      <c r="T883" t="str">
        <v>Friday</v>
      </c>
      <c r="U883" t="str">
        <v>Fri</v>
      </c>
      <c r="V883" t="str">
        <v>No</v>
      </c>
      <c r="W883" t="str">
        <v>Yes</v>
      </c>
      <c r="X883" t="str">
        <v>No</v>
      </c>
      <c r="Y883" t="str">
        <v/>
      </c>
      <c r="Z883">
        <v>2024</v>
      </c>
      <c r="AA883">
        <v>3</v>
      </c>
      <c r="AB883" t="str">
        <v>Spring</v>
      </c>
      <c r="AC883">
        <v>31</v>
      </c>
      <c r="AD883" t="str">
        <v>No</v>
      </c>
      <c r="AE883" t="str">
        <v>Yes</v>
      </c>
      <c r="AF883" t="str">
        <v>No</v>
      </c>
      <c r="AG883" t="str">
        <v>No</v>
      </c>
      <c r="AH883">
        <v>5</v>
      </c>
      <c r="AI883" t="str">
        <v>2024-05</v>
      </c>
    </row>
    <row r="884">
      <c r="A884" s="1">
        <v>45444</v>
      </c>
      <c r="B884">
        <v>20240601</v>
      </c>
      <c r="C884">
        <v>2024</v>
      </c>
      <c r="D884">
        <v>202406</v>
      </c>
      <c r="E884" t="str">
        <v>2024-06</v>
      </c>
      <c r="F884">
        <v>2</v>
      </c>
      <c r="G884" t="str">
        <v>2024-Q2</v>
      </c>
      <c r="H884">
        <v>6</v>
      </c>
      <c r="I884" t="str">
        <v>June</v>
      </c>
      <c r="J884" t="str">
        <v>Jun</v>
      </c>
      <c r="K884" t="str">
        <v>Jun 2024</v>
      </c>
      <c r="L884">
        <v>22</v>
      </c>
      <c r="M884">
        <v>22</v>
      </c>
      <c r="N884">
        <v>2024</v>
      </c>
      <c r="O884" s="1">
        <v>45438</v>
      </c>
      <c r="P884" s="1">
        <v>45444</v>
      </c>
      <c r="Q884">
        <v>1</v>
      </c>
      <c r="R884">
        <v>153</v>
      </c>
      <c r="S884">
        <v>7</v>
      </c>
      <c r="T884" t="str">
        <v>Saturday</v>
      </c>
      <c r="U884" t="str">
        <v>Sat</v>
      </c>
      <c r="V884" t="str">
        <v>Yes</v>
      </c>
      <c r="W884" t="str">
        <v>No</v>
      </c>
      <c r="X884" t="str">
        <v>No</v>
      </c>
      <c r="Y884" t="str">
        <v/>
      </c>
      <c r="Z884">
        <v>2024</v>
      </c>
      <c r="AA884">
        <v>3</v>
      </c>
      <c r="AB884" t="str">
        <v>Summer</v>
      </c>
      <c r="AC884">
        <v>30</v>
      </c>
      <c r="AD884" t="str">
        <v>Yes</v>
      </c>
      <c r="AE884" t="str">
        <v>No</v>
      </c>
      <c r="AF884" t="str">
        <v>No</v>
      </c>
      <c r="AG884" t="str">
        <v>No</v>
      </c>
      <c r="AH884">
        <v>1</v>
      </c>
      <c r="AI884" t="str">
        <v>2024-06</v>
      </c>
    </row>
    <row r="885">
      <c r="A885" s="1">
        <v>45445</v>
      </c>
      <c r="B885">
        <v>20240602</v>
      </c>
      <c r="C885">
        <v>2024</v>
      </c>
      <c r="D885">
        <v>202406</v>
      </c>
      <c r="E885" t="str">
        <v>2024-06</v>
      </c>
      <c r="F885">
        <v>2</v>
      </c>
      <c r="G885" t="str">
        <v>2024-Q2</v>
      </c>
      <c r="H885">
        <v>6</v>
      </c>
      <c r="I885" t="str">
        <v>June</v>
      </c>
      <c r="J885" t="str">
        <v>Jun</v>
      </c>
      <c r="K885" t="str">
        <v>Jun 2024</v>
      </c>
      <c r="L885">
        <v>23</v>
      </c>
      <c r="M885">
        <v>22</v>
      </c>
      <c r="N885">
        <v>2024</v>
      </c>
      <c r="O885" s="1">
        <v>45445</v>
      </c>
      <c r="P885" s="1">
        <v>45451</v>
      </c>
      <c r="Q885">
        <v>2</v>
      </c>
      <c r="R885">
        <v>154</v>
      </c>
      <c r="S885">
        <v>1</v>
      </c>
      <c r="T885" t="str">
        <v>Sunday</v>
      </c>
      <c r="U885" t="str">
        <v>Sun</v>
      </c>
      <c r="V885" t="str">
        <v>Yes</v>
      </c>
      <c r="W885" t="str">
        <v>No</v>
      </c>
      <c r="X885" t="str">
        <v>No</v>
      </c>
      <c r="Y885" t="str">
        <v/>
      </c>
      <c r="Z885">
        <v>2024</v>
      </c>
      <c r="AA885">
        <v>3</v>
      </c>
      <c r="AB885" t="str">
        <v>Summer</v>
      </c>
      <c r="AC885">
        <v>30</v>
      </c>
      <c r="AD885" t="str">
        <v>No</v>
      </c>
      <c r="AE885" t="str">
        <v>No</v>
      </c>
      <c r="AF885" t="str">
        <v>No</v>
      </c>
      <c r="AG885" t="str">
        <v>No</v>
      </c>
      <c r="AH885">
        <v>1</v>
      </c>
      <c r="AI885" t="str">
        <v>2024-06</v>
      </c>
    </row>
    <row r="886">
      <c r="A886" s="1">
        <v>45446</v>
      </c>
      <c r="B886">
        <v>20240603</v>
      </c>
      <c r="C886">
        <v>2024</v>
      </c>
      <c r="D886">
        <v>202406</v>
      </c>
      <c r="E886" t="str">
        <v>2024-06</v>
      </c>
      <c r="F886">
        <v>2</v>
      </c>
      <c r="G886" t="str">
        <v>2024-Q2</v>
      </c>
      <c r="H886">
        <v>6</v>
      </c>
      <c r="I886" t="str">
        <v>June</v>
      </c>
      <c r="J886" t="str">
        <v>Jun</v>
      </c>
      <c r="K886" t="str">
        <v>Jun 2024</v>
      </c>
      <c r="L886">
        <v>23</v>
      </c>
      <c r="M886">
        <v>23</v>
      </c>
      <c r="N886">
        <v>2024</v>
      </c>
      <c r="O886" s="1">
        <v>45445</v>
      </c>
      <c r="P886" s="1">
        <v>45451</v>
      </c>
      <c r="Q886">
        <v>3</v>
      </c>
      <c r="R886">
        <v>155</v>
      </c>
      <c r="S886">
        <v>2</v>
      </c>
      <c r="T886" t="str">
        <v>Monday</v>
      </c>
      <c r="U886" t="str">
        <v>Mon</v>
      </c>
      <c r="V886" t="str">
        <v>No</v>
      </c>
      <c r="W886" t="str">
        <v>Yes</v>
      </c>
      <c r="X886" t="str">
        <v>No</v>
      </c>
      <c r="Y886" t="str">
        <v/>
      </c>
      <c r="Z886">
        <v>2024</v>
      </c>
      <c r="AA886">
        <v>3</v>
      </c>
      <c r="AB886" t="str">
        <v>Summer</v>
      </c>
      <c r="AC886">
        <v>30</v>
      </c>
      <c r="AD886" t="str">
        <v>No</v>
      </c>
      <c r="AE886" t="str">
        <v>No</v>
      </c>
      <c r="AF886" t="str">
        <v>No</v>
      </c>
      <c r="AG886" t="str">
        <v>No</v>
      </c>
      <c r="AH886">
        <v>1</v>
      </c>
      <c r="AI886" t="str">
        <v>2024-06</v>
      </c>
    </row>
    <row r="887">
      <c r="A887" s="1">
        <v>45447</v>
      </c>
      <c r="B887">
        <v>20240604</v>
      </c>
      <c r="C887">
        <v>2024</v>
      </c>
      <c r="D887">
        <v>202406</v>
      </c>
      <c r="E887" t="str">
        <v>2024-06</v>
      </c>
      <c r="F887">
        <v>2</v>
      </c>
      <c r="G887" t="str">
        <v>2024-Q2</v>
      </c>
      <c r="H887">
        <v>6</v>
      </c>
      <c r="I887" t="str">
        <v>June</v>
      </c>
      <c r="J887" t="str">
        <v>Jun</v>
      </c>
      <c r="K887" t="str">
        <v>Jun 2024</v>
      </c>
      <c r="L887">
        <v>23</v>
      </c>
      <c r="M887">
        <v>23</v>
      </c>
      <c r="N887">
        <v>2024</v>
      </c>
      <c r="O887" s="1">
        <v>45445</v>
      </c>
      <c r="P887" s="1">
        <v>45451</v>
      </c>
      <c r="Q887">
        <v>4</v>
      </c>
      <c r="R887">
        <v>156</v>
      </c>
      <c r="S887">
        <v>3</v>
      </c>
      <c r="T887" t="str">
        <v>Tuesday</v>
      </c>
      <c r="U887" t="str">
        <v>Tue</v>
      </c>
      <c r="V887" t="str">
        <v>No</v>
      </c>
      <c r="W887" t="str">
        <v>Yes</v>
      </c>
      <c r="X887" t="str">
        <v>No</v>
      </c>
      <c r="Y887" t="str">
        <v/>
      </c>
      <c r="Z887">
        <v>2024</v>
      </c>
      <c r="AA887">
        <v>3</v>
      </c>
      <c r="AB887" t="str">
        <v>Summer</v>
      </c>
      <c r="AC887">
        <v>30</v>
      </c>
      <c r="AD887" t="str">
        <v>No</v>
      </c>
      <c r="AE887" t="str">
        <v>No</v>
      </c>
      <c r="AF887" t="str">
        <v>No</v>
      </c>
      <c r="AG887" t="str">
        <v>No</v>
      </c>
      <c r="AH887">
        <v>1</v>
      </c>
      <c r="AI887" t="str">
        <v>2024-06</v>
      </c>
    </row>
    <row r="888">
      <c r="A888" s="1">
        <v>45448</v>
      </c>
      <c r="B888">
        <v>20240605</v>
      </c>
      <c r="C888">
        <v>2024</v>
      </c>
      <c r="D888">
        <v>202406</v>
      </c>
      <c r="E888" t="str">
        <v>2024-06</v>
      </c>
      <c r="F888">
        <v>2</v>
      </c>
      <c r="G888" t="str">
        <v>2024-Q2</v>
      </c>
      <c r="H888">
        <v>6</v>
      </c>
      <c r="I888" t="str">
        <v>June</v>
      </c>
      <c r="J888" t="str">
        <v>Jun</v>
      </c>
      <c r="K888" t="str">
        <v>Jun 2024</v>
      </c>
      <c r="L888">
        <v>23</v>
      </c>
      <c r="M888">
        <v>23</v>
      </c>
      <c r="N888">
        <v>2024</v>
      </c>
      <c r="O888" s="1">
        <v>45445</v>
      </c>
      <c r="P888" s="1">
        <v>45451</v>
      </c>
      <c r="Q888">
        <v>5</v>
      </c>
      <c r="R888">
        <v>157</v>
      </c>
      <c r="S888">
        <v>4</v>
      </c>
      <c r="T888" t="str">
        <v>Wednesday</v>
      </c>
      <c r="U888" t="str">
        <v>Wed</v>
      </c>
      <c r="V888" t="str">
        <v>No</v>
      </c>
      <c r="W888" t="str">
        <v>Yes</v>
      </c>
      <c r="X888" t="str">
        <v>No</v>
      </c>
      <c r="Y888" t="str">
        <v/>
      </c>
      <c r="Z888">
        <v>2024</v>
      </c>
      <c r="AA888">
        <v>3</v>
      </c>
      <c r="AB888" t="str">
        <v>Summer</v>
      </c>
      <c r="AC888">
        <v>30</v>
      </c>
      <c r="AD888" t="str">
        <v>No</v>
      </c>
      <c r="AE888" t="str">
        <v>No</v>
      </c>
      <c r="AF888" t="str">
        <v>No</v>
      </c>
      <c r="AG888" t="str">
        <v>No</v>
      </c>
      <c r="AH888">
        <v>1</v>
      </c>
      <c r="AI888" t="str">
        <v>2024-06</v>
      </c>
    </row>
    <row r="889">
      <c r="A889" s="1">
        <v>45449</v>
      </c>
      <c r="B889">
        <v>20240606</v>
      </c>
      <c r="C889">
        <v>2024</v>
      </c>
      <c r="D889">
        <v>202406</v>
      </c>
      <c r="E889" t="str">
        <v>2024-06</v>
      </c>
      <c r="F889">
        <v>2</v>
      </c>
      <c r="G889" t="str">
        <v>2024-Q2</v>
      </c>
      <c r="H889">
        <v>6</v>
      </c>
      <c r="I889" t="str">
        <v>June</v>
      </c>
      <c r="J889" t="str">
        <v>Jun</v>
      </c>
      <c r="K889" t="str">
        <v>Jun 2024</v>
      </c>
      <c r="L889">
        <v>23</v>
      </c>
      <c r="M889">
        <v>23</v>
      </c>
      <c r="N889">
        <v>2024</v>
      </c>
      <c r="O889" s="1">
        <v>45445</v>
      </c>
      <c r="P889" s="1">
        <v>45451</v>
      </c>
      <c r="Q889">
        <v>6</v>
      </c>
      <c r="R889">
        <v>158</v>
      </c>
      <c r="S889">
        <v>5</v>
      </c>
      <c r="T889" t="str">
        <v>Thursday</v>
      </c>
      <c r="U889" t="str">
        <v>Thu</v>
      </c>
      <c r="V889" t="str">
        <v>No</v>
      </c>
      <c r="W889" t="str">
        <v>Yes</v>
      </c>
      <c r="X889" t="str">
        <v>No</v>
      </c>
      <c r="Y889" t="str">
        <v/>
      </c>
      <c r="Z889">
        <v>2024</v>
      </c>
      <c r="AA889">
        <v>3</v>
      </c>
      <c r="AB889" t="str">
        <v>Summer</v>
      </c>
      <c r="AC889">
        <v>30</v>
      </c>
      <c r="AD889" t="str">
        <v>No</v>
      </c>
      <c r="AE889" t="str">
        <v>No</v>
      </c>
      <c r="AF889" t="str">
        <v>No</v>
      </c>
      <c r="AG889" t="str">
        <v>No</v>
      </c>
      <c r="AH889">
        <v>1</v>
      </c>
      <c r="AI889" t="str">
        <v>2024-06</v>
      </c>
    </row>
    <row r="890">
      <c r="A890" s="1">
        <v>45450</v>
      </c>
      <c r="B890">
        <v>20240607</v>
      </c>
      <c r="C890">
        <v>2024</v>
      </c>
      <c r="D890">
        <v>202406</v>
      </c>
      <c r="E890" t="str">
        <v>2024-06</v>
      </c>
      <c r="F890">
        <v>2</v>
      </c>
      <c r="G890" t="str">
        <v>2024-Q2</v>
      </c>
      <c r="H890">
        <v>6</v>
      </c>
      <c r="I890" t="str">
        <v>June</v>
      </c>
      <c r="J890" t="str">
        <v>Jun</v>
      </c>
      <c r="K890" t="str">
        <v>Jun 2024</v>
      </c>
      <c r="L890">
        <v>23</v>
      </c>
      <c r="M890">
        <v>23</v>
      </c>
      <c r="N890">
        <v>2024</v>
      </c>
      <c r="O890" s="1">
        <v>45445</v>
      </c>
      <c r="P890" s="1">
        <v>45451</v>
      </c>
      <c r="Q890">
        <v>7</v>
      </c>
      <c r="R890">
        <v>159</v>
      </c>
      <c r="S890">
        <v>6</v>
      </c>
      <c r="T890" t="str">
        <v>Friday</v>
      </c>
      <c r="U890" t="str">
        <v>Fri</v>
      </c>
      <c r="V890" t="str">
        <v>No</v>
      </c>
      <c r="W890" t="str">
        <v>Yes</v>
      </c>
      <c r="X890" t="str">
        <v>No</v>
      </c>
      <c r="Y890" t="str">
        <v/>
      </c>
      <c r="Z890">
        <v>2024</v>
      </c>
      <c r="AA890">
        <v>3</v>
      </c>
      <c r="AB890" t="str">
        <v>Summer</v>
      </c>
      <c r="AC890">
        <v>30</v>
      </c>
      <c r="AD890" t="str">
        <v>No</v>
      </c>
      <c r="AE890" t="str">
        <v>No</v>
      </c>
      <c r="AF890" t="str">
        <v>No</v>
      </c>
      <c r="AG890" t="str">
        <v>No</v>
      </c>
      <c r="AH890">
        <v>1</v>
      </c>
      <c r="AI890" t="str">
        <v>2024-06</v>
      </c>
    </row>
    <row r="891">
      <c r="A891" s="1">
        <v>45451</v>
      </c>
      <c r="B891">
        <v>20240608</v>
      </c>
      <c r="C891">
        <v>2024</v>
      </c>
      <c r="D891">
        <v>202406</v>
      </c>
      <c r="E891" t="str">
        <v>2024-06</v>
      </c>
      <c r="F891">
        <v>2</v>
      </c>
      <c r="G891" t="str">
        <v>2024-Q2</v>
      </c>
      <c r="H891">
        <v>6</v>
      </c>
      <c r="I891" t="str">
        <v>June</v>
      </c>
      <c r="J891" t="str">
        <v>Jun</v>
      </c>
      <c r="K891" t="str">
        <v>Jun 2024</v>
      </c>
      <c r="L891">
        <v>23</v>
      </c>
      <c r="M891">
        <v>23</v>
      </c>
      <c r="N891">
        <v>2024</v>
      </c>
      <c r="O891" s="1">
        <v>45445</v>
      </c>
      <c r="P891" s="1">
        <v>45451</v>
      </c>
      <c r="Q891">
        <v>8</v>
      </c>
      <c r="R891">
        <v>160</v>
      </c>
      <c r="S891">
        <v>7</v>
      </c>
      <c r="T891" t="str">
        <v>Saturday</v>
      </c>
      <c r="U891" t="str">
        <v>Sat</v>
      </c>
      <c r="V891" t="str">
        <v>Yes</v>
      </c>
      <c r="W891" t="str">
        <v>No</v>
      </c>
      <c r="X891" t="str">
        <v>No</v>
      </c>
      <c r="Y891" t="str">
        <v/>
      </c>
      <c r="Z891">
        <v>2024</v>
      </c>
      <c r="AA891">
        <v>3</v>
      </c>
      <c r="AB891" t="str">
        <v>Summer</v>
      </c>
      <c r="AC891">
        <v>30</v>
      </c>
      <c r="AD891" t="str">
        <v>No</v>
      </c>
      <c r="AE891" t="str">
        <v>No</v>
      </c>
      <c r="AF891" t="str">
        <v>No</v>
      </c>
      <c r="AG891" t="str">
        <v>No</v>
      </c>
      <c r="AH891">
        <v>2</v>
      </c>
      <c r="AI891" t="str">
        <v>2024-06</v>
      </c>
    </row>
    <row r="892">
      <c r="A892" s="1">
        <v>45452</v>
      </c>
      <c r="B892">
        <v>20240609</v>
      </c>
      <c r="C892">
        <v>2024</v>
      </c>
      <c r="D892">
        <v>202406</v>
      </c>
      <c r="E892" t="str">
        <v>2024-06</v>
      </c>
      <c r="F892">
        <v>2</v>
      </c>
      <c r="G892" t="str">
        <v>2024-Q2</v>
      </c>
      <c r="H892">
        <v>6</v>
      </c>
      <c r="I892" t="str">
        <v>June</v>
      </c>
      <c r="J892" t="str">
        <v>Jun</v>
      </c>
      <c r="K892" t="str">
        <v>Jun 2024</v>
      </c>
      <c r="L892">
        <v>24</v>
      </c>
      <c r="M892">
        <v>23</v>
      </c>
      <c r="N892">
        <v>2024</v>
      </c>
      <c r="O892" s="1">
        <v>45452</v>
      </c>
      <c r="P892" s="1">
        <v>45458</v>
      </c>
      <c r="Q892">
        <v>9</v>
      </c>
      <c r="R892">
        <v>161</v>
      </c>
      <c r="S892">
        <v>1</v>
      </c>
      <c r="T892" t="str">
        <v>Sunday</v>
      </c>
      <c r="U892" t="str">
        <v>Sun</v>
      </c>
      <c r="V892" t="str">
        <v>Yes</v>
      </c>
      <c r="W892" t="str">
        <v>No</v>
      </c>
      <c r="X892" t="str">
        <v>No</v>
      </c>
      <c r="Y892" t="str">
        <v/>
      </c>
      <c r="Z892">
        <v>2024</v>
      </c>
      <c r="AA892">
        <v>3</v>
      </c>
      <c r="AB892" t="str">
        <v>Summer</v>
      </c>
      <c r="AC892">
        <v>30</v>
      </c>
      <c r="AD892" t="str">
        <v>No</v>
      </c>
      <c r="AE892" t="str">
        <v>No</v>
      </c>
      <c r="AF892" t="str">
        <v>No</v>
      </c>
      <c r="AG892" t="str">
        <v>No</v>
      </c>
      <c r="AH892">
        <v>2</v>
      </c>
      <c r="AI892" t="str">
        <v>2024-06</v>
      </c>
    </row>
    <row r="893">
      <c r="A893" s="1">
        <v>45453</v>
      </c>
      <c r="B893">
        <v>20240610</v>
      </c>
      <c r="C893">
        <v>2024</v>
      </c>
      <c r="D893">
        <v>202406</v>
      </c>
      <c r="E893" t="str">
        <v>2024-06</v>
      </c>
      <c r="F893">
        <v>2</v>
      </c>
      <c r="G893" t="str">
        <v>2024-Q2</v>
      </c>
      <c r="H893">
        <v>6</v>
      </c>
      <c r="I893" t="str">
        <v>June</v>
      </c>
      <c r="J893" t="str">
        <v>Jun</v>
      </c>
      <c r="K893" t="str">
        <v>Jun 2024</v>
      </c>
      <c r="L893">
        <v>24</v>
      </c>
      <c r="M893">
        <v>24</v>
      </c>
      <c r="N893">
        <v>2024</v>
      </c>
      <c r="O893" s="1">
        <v>45452</v>
      </c>
      <c r="P893" s="1">
        <v>45458</v>
      </c>
      <c r="Q893">
        <v>10</v>
      </c>
      <c r="R893">
        <v>162</v>
      </c>
      <c r="S893">
        <v>2</v>
      </c>
      <c r="T893" t="str">
        <v>Monday</v>
      </c>
      <c r="U893" t="str">
        <v>Mon</v>
      </c>
      <c r="V893" t="str">
        <v>No</v>
      </c>
      <c r="W893" t="str">
        <v>Yes</v>
      </c>
      <c r="X893" t="str">
        <v>No</v>
      </c>
      <c r="Y893" t="str">
        <v/>
      </c>
      <c r="Z893">
        <v>2024</v>
      </c>
      <c r="AA893">
        <v>3</v>
      </c>
      <c r="AB893" t="str">
        <v>Summer</v>
      </c>
      <c r="AC893">
        <v>30</v>
      </c>
      <c r="AD893" t="str">
        <v>No</v>
      </c>
      <c r="AE893" t="str">
        <v>No</v>
      </c>
      <c r="AF893" t="str">
        <v>No</v>
      </c>
      <c r="AG893" t="str">
        <v>No</v>
      </c>
      <c r="AH893">
        <v>2</v>
      </c>
      <c r="AI893" t="str">
        <v>2024-06</v>
      </c>
    </row>
    <row r="894">
      <c r="A894" s="1">
        <v>45454</v>
      </c>
      <c r="B894">
        <v>20240611</v>
      </c>
      <c r="C894">
        <v>2024</v>
      </c>
      <c r="D894">
        <v>202406</v>
      </c>
      <c r="E894" t="str">
        <v>2024-06</v>
      </c>
      <c r="F894">
        <v>2</v>
      </c>
      <c r="G894" t="str">
        <v>2024-Q2</v>
      </c>
      <c r="H894">
        <v>6</v>
      </c>
      <c r="I894" t="str">
        <v>June</v>
      </c>
      <c r="J894" t="str">
        <v>Jun</v>
      </c>
      <c r="K894" t="str">
        <v>Jun 2024</v>
      </c>
      <c r="L894">
        <v>24</v>
      </c>
      <c r="M894">
        <v>24</v>
      </c>
      <c r="N894">
        <v>2024</v>
      </c>
      <c r="O894" s="1">
        <v>45452</v>
      </c>
      <c r="P894" s="1">
        <v>45458</v>
      </c>
      <c r="Q894">
        <v>11</v>
      </c>
      <c r="R894">
        <v>163</v>
      </c>
      <c r="S894">
        <v>3</v>
      </c>
      <c r="T894" t="str">
        <v>Tuesday</v>
      </c>
      <c r="U894" t="str">
        <v>Tue</v>
      </c>
      <c r="V894" t="str">
        <v>No</v>
      </c>
      <c r="W894" t="str">
        <v>Yes</v>
      </c>
      <c r="X894" t="str">
        <v>No</v>
      </c>
      <c r="Y894" t="str">
        <v/>
      </c>
      <c r="Z894">
        <v>2024</v>
      </c>
      <c r="AA894">
        <v>3</v>
      </c>
      <c r="AB894" t="str">
        <v>Summer</v>
      </c>
      <c r="AC894">
        <v>30</v>
      </c>
      <c r="AD894" t="str">
        <v>No</v>
      </c>
      <c r="AE894" t="str">
        <v>No</v>
      </c>
      <c r="AF894" t="str">
        <v>No</v>
      </c>
      <c r="AG894" t="str">
        <v>No</v>
      </c>
      <c r="AH894">
        <v>2</v>
      </c>
      <c r="AI894" t="str">
        <v>2024-06</v>
      </c>
    </row>
    <row r="895">
      <c r="A895" s="1">
        <v>45455</v>
      </c>
      <c r="B895">
        <v>20240612</v>
      </c>
      <c r="C895">
        <v>2024</v>
      </c>
      <c r="D895">
        <v>202406</v>
      </c>
      <c r="E895" t="str">
        <v>2024-06</v>
      </c>
      <c r="F895">
        <v>2</v>
      </c>
      <c r="G895" t="str">
        <v>2024-Q2</v>
      </c>
      <c r="H895">
        <v>6</v>
      </c>
      <c r="I895" t="str">
        <v>June</v>
      </c>
      <c r="J895" t="str">
        <v>Jun</v>
      </c>
      <c r="K895" t="str">
        <v>Jun 2024</v>
      </c>
      <c r="L895">
        <v>24</v>
      </c>
      <c r="M895">
        <v>24</v>
      </c>
      <c r="N895">
        <v>2024</v>
      </c>
      <c r="O895" s="1">
        <v>45452</v>
      </c>
      <c r="P895" s="1">
        <v>45458</v>
      </c>
      <c r="Q895">
        <v>12</v>
      </c>
      <c r="R895">
        <v>164</v>
      </c>
      <c r="S895">
        <v>4</v>
      </c>
      <c r="T895" t="str">
        <v>Wednesday</v>
      </c>
      <c r="U895" t="str">
        <v>Wed</v>
      </c>
      <c r="V895" t="str">
        <v>No</v>
      </c>
      <c r="W895" t="str">
        <v>Yes</v>
      </c>
      <c r="X895" t="str">
        <v>No</v>
      </c>
      <c r="Y895" t="str">
        <v/>
      </c>
      <c r="Z895">
        <v>2024</v>
      </c>
      <c r="AA895">
        <v>3</v>
      </c>
      <c r="AB895" t="str">
        <v>Summer</v>
      </c>
      <c r="AC895">
        <v>30</v>
      </c>
      <c r="AD895" t="str">
        <v>No</v>
      </c>
      <c r="AE895" t="str">
        <v>No</v>
      </c>
      <c r="AF895" t="str">
        <v>No</v>
      </c>
      <c r="AG895" t="str">
        <v>No</v>
      </c>
      <c r="AH895">
        <v>2</v>
      </c>
      <c r="AI895" t="str">
        <v>2024-06</v>
      </c>
    </row>
    <row r="896">
      <c r="A896" s="1">
        <v>45456</v>
      </c>
      <c r="B896">
        <v>20240613</v>
      </c>
      <c r="C896">
        <v>2024</v>
      </c>
      <c r="D896">
        <v>202406</v>
      </c>
      <c r="E896" t="str">
        <v>2024-06</v>
      </c>
      <c r="F896">
        <v>2</v>
      </c>
      <c r="G896" t="str">
        <v>2024-Q2</v>
      </c>
      <c r="H896">
        <v>6</v>
      </c>
      <c r="I896" t="str">
        <v>June</v>
      </c>
      <c r="J896" t="str">
        <v>Jun</v>
      </c>
      <c r="K896" t="str">
        <v>Jun 2024</v>
      </c>
      <c r="L896">
        <v>24</v>
      </c>
      <c r="M896">
        <v>24</v>
      </c>
      <c r="N896">
        <v>2024</v>
      </c>
      <c r="O896" s="1">
        <v>45452</v>
      </c>
      <c r="P896" s="1">
        <v>45458</v>
      </c>
      <c r="Q896">
        <v>13</v>
      </c>
      <c r="R896">
        <v>165</v>
      </c>
      <c r="S896">
        <v>5</v>
      </c>
      <c r="T896" t="str">
        <v>Thursday</v>
      </c>
      <c r="U896" t="str">
        <v>Thu</v>
      </c>
      <c r="V896" t="str">
        <v>No</v>
      </c>
      <c r="W896" t="str">
        <v>Yes</v>
      </c>
      <c r="X896" t="str">
        <v>No</v>
      </c>
      <c r="Y896" t="str">
        <v/>
      </c>
      <c r="Z896">
        <v>2024</v>
      </c>
      <c r="AA896">
        <v>3</v>
      </c>
      <c r="AB896" t="str">
        <v>Summer</v>
      </c>
      <c r="AC896">
        <v>30</v>
      </c>
      <c r="AD896" t="str">
        <v>No</v>
      </c>
      <c r="AE896" t="str">
        <v>No</v>
      </c>
      <c r="AF896" t="str">
        <v>No</v>
      </c>
      <c r="AG896" t="str">
        <v>No</v>
      </c>
      <c r="AH896">
        <v>2</v>
      </c>
      <c r="AI896" t="str">
        <v>2024-06</v>
      </c>
    </row>
    <row r="897">
      <c r="A897" s="1">
        <v>45457</v>
      </c>
      <c r="B897">
        <v>20240614</v>
      </c>
      <c r="C897">
        <v>2024</v>
      </c>
      <c r="D897">
        <v>202406</v>
      </c>
      <c r="E897" t="str">
        <v>2024-06</v>
      </c>
      <c r="F897">
        <v>2</v>
      </c>
      <c r="G897" t="str">
        <v>2024-Q2</v>
      </c>
      <c r="H897">
        <v>6</v>
      </c>
      <c r="I897" t="str">
        <v>June</v>
      </c>
      <c r="J897" t="str">
        <v>Jun</v>
      </c>
      <c r="K897" t="str">
        <v>Jun 2024</v>
      </c>
      <c r="L897">
        <v>24</v>
      </c>
      <c r="M897">
        <v>24</v>
      </c>
      <c r="N897">
        <v>2024</v>
      </c>
      <c r="O897" s="1">
        <v>45452</v>
      </c>
      <c r="P897" s="1">
        <v>45458</v>
      </c>
      <c r="Q897">
        <v>14</v>
      </c>
      <c r="R897">
        <v>166</v>
      </c>
      <c r="S897">
        <v>6</v>
      </c>
      <c r="T897" t="str">
        <v>Friday</v>
      </c>
      <c r="U897" t="str">
        <v>Fri</v>
      </c>
      <c r="V897" t="str">
        <v>No</v>
      </c>
      <c r="W897" t="str">
        <v>Yes</v>
      </c>
      <c r="X897" t="str">
        <v>No</v>
      </c>
      <c r="Y897" t="str">
        <v/>
      </c>
      <c r="Z897">
        <v>2024</v>
      </c>
      <c r="AA897">
        <v>3</v>
      </c>
      <c r="AB897" t="str">
        <v>Summer</v>
      </c>
      <c r="AC897">
        <v>30</v>
      </c>
      <c r="AD897" t="str">
        <v>No</v>
      </c>
      <c r="AE897" t="str">
        <v>No</v>
      </c>
      <c r="AF897" t="str">
        <v>No</v>
      </c>
      <c r="AG897" t="str">
        <v>No</v>
      </c>
      <c r="AH897">
        <v>2</v>
      </c>
      <c r="AI897" t="str">
        <v>2024-06</v>
      </c>
    </row>
    <row r="898">
      <c r="A898" s="1">
        <v>45458</v>
      </c>
      <c r="B898">
        <v>20240615</v>
      </c>
      <c r="C898">
        <v>2024</v>
      </c>
      <c r="D898">
        <v>202406</v>
      </c>
      <c r="E898" t="str">
        <v>2024-06</v>
      </c>
      <c r="F898">
        <v>2</v>
      </c>
      <c r="G898" t="str">
        <v>2024-Q2</v>
      </c>
      <c r="H898">
        <v>6</v>
      </c>
      <c r="I898" t="str">
        <v>June</v>
      </c>
      <c r="J898" t="str">
        <v>Jun</v>
      </c>
      <c r="K898" t="str">
        <v>Jun 2024</v>
      </c>
      <c r="L898">
        <v>24</v>
      </c>
      <c r="M898">
        <v>24</v>
      </c>
      <c r="N898">
        <v>2024</v>
      </c>
      <c r="O898" s="1">
        <v>45452</v>
      </c>
      <c r="P898" s="1">
        <v>45458</v>
      </c>
      <c r="Q898">
        <v>15</v>
      </c>
      <c r="R898">
        <v>167</v>
      </c>
      <c r="S898">
        <v>7</v>
      </c>
      <c r="T898" t="str">
        <v>Saturday</v>
      </c>
      <c r="U898" t="str">
        <v>Sat</v>
      </c>
      <c r="V898" t="str">
        <v>Yes</v>
      </c>
      <c r="W898" t="str">
        <v>No</v>
      </c>
      <c r="X898" t="str">
        <v>No</v>
      </c>
      <c r="Y898" t="str">
        <v/>
      </c>
      <c r="Z898">
        <v>2024</v>
      </c>
      <c r="AA898">
        <v>3</v>
      </c>
      <c r="AB898" t="str">
        <v>Summer</v>
      </c>
      <c r="AC898">
        <v>30</v>
      </c>
      <c r="AD898" t="str">
        <v>No</v>
      </c>
      <c r="AE898" t="str">
        <v>No</v>
      </c>
      <c r="AF898" t="str">
        <v>No</v>
      </c>
      <c r="AG898" t="str">
        <v>No</v>
      </c>
      <c r="AH898">
        <v>3</v>
      </c>
      <c r="AI898" t="str">
        <v>2024-06</v>
      </c>
    </row>
    <row r="899">
      <c r="A899" s="1">
        <v>45459</v>
      </c>
      <c r="B899">
        <v>20240616</v>
      </c>
      <c r="C899">
        <v>2024</v>
      </c>
      <c r="D899">
        <v>202406</v>
      </c>
      <c r="E899" t="str">
        <v>2024-06</v>
      </c>
      <c r="F899">
        <v>2</v>
      </c>
      <c r="G899" t="str">
        <v>2024-Q2</v>
      </c>
      <c r="H899">
        <v>6</v>
      </c>
      <c r="I899" t="str">
        <v>June</v>
      </c>
      <c r="J899" t="str">
        <v>Jun</v>
      </c>
      <c r="K899" t="str">
        <v>Jun 2024</v>
      </c>
      <c r="L899">
        <v>25</v>
      </c>
      <c r="M899">
        <v>24</v>
      </c>
      <c r="N899">
        <v>2024</v>
      </c>
      <c r="O899" s="1">
        <v>45459</v>
      </c>
      <c r="P899" s="1">
        <v>45465</v>
      </c>
      <c r="Q899">
        <v>16</v>
      </c>
      <c r="R899">
        <v>168</v>
      </c>
      <c r="S899">
        <v>1</v>
      </c>
      <c r="T899" t="str">
        <v>Sunday</v>
      </c>
      <c r="U899" t="str">
        <v>Sun</v>
      </c>
      <c r="V899" t="str">
        <v>Yes</v>
      </c>
      <c r="W899" t="str">
        <v>No</v>
      </c>
      <c r="X899" t="str">
        <v>No</v>
      </c>
      <c r="Y899" t="str">
        <v/>
      </c>
      <c r="Z899">
        <v>2024</v>
      </c>
      <c r="AA899">
        <v>3</v>
      </c>
      <c r="AB899" t="str">
        <v>Summer</v>
      </c>
      <c r="AC899">
        <v>30</v>
      </c>
      <c r="AD899" t="str">
        <v>No</v>
      </c>
      <c r="AE899" t="str">
        <v>No</v>
      </c>
      <c r="AF899" t="str">
        <v>No</v>
      </c>
      <c r="AG899" t="str">
        <v>No</v>
      </c>
      <c r="AH899">
        <v>3</v>
      </c>
      <c r="AI899" t="str">
        <v>2024-06</v>
      </c>
    </row>
    <row r="900">
      <c r="A900" s="1">
        <v>45460</v>
      </c>
      <c r="B900">
        <v>20240617</v>
      </c>
      <c r="C900">
        <v>2024</v>
      </c>
      <c r="D900">
        <v>202406</v>
      </c>
      <c r="E900" t="str">
        <v>2024-06</v>
      </c>
      <c r="F900">
        <v>2</v>
      </c>
      <c r="G900" t="str">
        <v>2024-Q2</v>
      </c>
      <c r="H900">
        <v>6</v>
      </c>
      <c r="I900" t="str">
        <v>June</v>
      </c>
      <c r="J900" t="str">
        <v>Jun</v>
      </c>
      <c r="K900" t="str">
        <v>Jun 2024</v>
      </c>
      <c r="L900">
        <v>25</v>
      </c>
      <c r="M900">
        <v>25</v>
      </c>
      <c r="N900">
        <v>2024</v>
      </c>
      <c r="O900" s="1">
        <v>45459</v>
      </c>
      <c r="P900" s="1">
        <v>45465</v>
      </c>
      <c r="Q900">
        <v>17</v>
      </c>
      <c r="R900">
        <v>169</v>
      </c>
      <c r="S900">
        <v>2</v>
      </c>
      <c r="T900" t="str">
        <v>Monday</v>
      </c>
      <c r="U900" t="str">
        <v>Mon</v>
      </c>
      <c r="V900" t="str">
        <v>No</v>
      </c>
      <c r="W900" t="str">
        <v>Yes</v>
      </c>
      <c r="X900" t="str">
        <v>No</v>
      </c>
      <c r="Y900" t="str">
        <v/>
      </c>
      <c r="Z900">
        <v>2024</v>
      </c>
      <c r="AA900">
        <v>3</v>
      </c>
      <c r="AB900" t="str">
        <v>Summer</v>
      </c>
      <c r="AC900">
        <v>30</v>
      </c>
      <c r="AD900" t="str">
        <v>No</v>
      </c>
      <c r="AE900" t="str">
        <v>No</v>
      </c>
      <c r="AF900" t="str">
        <v>No</v>
      </c>
      <c r="AG900" t="str">
        <v>No</v>
      </c>
      <c r="AH900">
        <v>3</v>
      </c>
      <c r="AI900" t="str">
        <v>2024-06</v>
      </c>
    </row>
    <row r="901">
      <c r="A901" s="1">
        <v>45461</v>
      </c>
      <c r="B901">
        <v>20240618</v>
      </c>
      <c r="C901">
        <v>2024</v>
      </c>
      <c r="D901">
        <v>202406</v>
      </c>
      <c r="E901" t="str">
        <v>2024-06</v>
      </c>
      <c r="F901">
        <v>2</v>
      </c>
      <c r="G901" t="str">
        <v>2024-Q2</v>
      </c>
      <c r="H901">
        <v>6</v>
      </c>
      <c r="I901" t="str">
        <v>June</v>
      </c>
      <c r="J901" t="str">
        <v>Jun</v>
      </c>
      <c r="K901" t="str">
        <v>Jun 2024</v>
      </c>
      <c r="L901">
        <v>25</v>
      </c>
      <c r="M901">
        <v>25</v>
      </c>
      <c r="N901">
        <v>2024</v>
      </c>
      <c r="O901" s="1">
        <v>45459</v>
      </c>
      <c r="P901" s="1">
        <v>45465</v>
      </c>
      <c r="Q901">
        <v>18</v>
      </c>
      <c r="R901">
        <v>170</v>
      </c>
      <c r="S901">
        <v>3</v>
      </c>
      <c r="T901" t="str">
        <v>Tuesday</v>
      </c>
      <c r="U901" t="str">
        <v>Tue</v>
      </c>
      <c r="V901" t="str">
        <v>No</v>
      </c>
      <c r="W901" t="str">
        <v>Yes</v>
      </c>
      <c r="X901" t="str">
        <v>No</v>
      </c>
      <c r="Y901" t="str">
        <v/>
      </c>
      <c r="Z901">
        <v>2024</v>
      </c>
      <c r="AA901">
        <v>3</v>
      </c>
      <c r="AB901" t="str">
        <v>Summer</v>
      </c>
      <c r="AC901">
        <v>30</v>
      </c>
      <c r="AD901" t="str">
        <v>No</v>
      </c>
      <c r="AE901" t="str">
        <v>No</v>
      </c>
      <c r="AF901" t="str">
        <v>No</v>
      </c>
      <c r="AG901" t="str">
        <v>No</v>
      </c>
      <c r="AH901">
        <v>3</v>
      </c>
      <c r="AI901" t="str">
        <v>2024-06</v>
      </c>
    </row>
    <row r="902">
      <c r="A902" s="1">
        <v>45462</v>
      </c>
      <c r="B902">
        <v>20240619</v>
      </c>
      <c r="C902">
        <v>2024</v>
      </c>
      <c r="D902">
        <v>202406</v>
      </c>
      <c r="E902" t="str">
        <v>2024-06</v>
      </c>
      <c r="F902">
        <v>2</v>
      </c>
      <c r="G902" t="str">
        <v>2024-Q2</v>
      </c>
      <c r="H902">
        <v>6</v>
      </c>
      <c r="I902" t="str">
        <v>June</v>
      </c>
      <c r="J902" t="str">
        <v>Jun</v>
      </c>
      <c r="K902" t="str">
        <v>Jun 2024</v>
      </c>
      <c r="L902">
        <v>25</v>
      </c>
      <c r="M902">
        <v>25</v>
      </c>
      <c r="N902">
        <v>2024</v>
      </c>
      <c r="O902" s="1">
        <v>45459</v>
      </c>
      <c r="P902" s="1">
        <v>45465</v>
      </c>
      <c r="Q902">
        <v>19</v>
      </c>
      <c r="R902">
        <v>171</v>
      </c>
      <c r="S902">
        <v>4</v>
      </c>
      <c r="T902" t="str">
        <v>Wednesday</v>
      </c>
      <c r="U902" t="str">
        <v>Wed</v>
      </c>
      <c r="V902" t="str">
        <v>No</v>
      </c>
      <c r="W902" t="str">
        <v>Yes</v>
      </c>
      <c r="X902" t="str">
        <v>Yes</v>
      </c>
      <c r="Y902" t="str">
        <v>Juneteenth</v>
      </c>
      <c r="Z902">
        <v>2024</v>
      </c>
      <c r="AA902">
        <v>3</v>
      </c>
      <c r="AB902" t="str">
        <v>Summer</v>
      </c>
      <c r="AC902">
        <v>30</v>
      </c>
      <c r="AD902" t="str">
        <v>No</v>
      </c>
      <c r="AE902" t="str">
        <v>No</v>
      </c>
      <c r="AF902" t="str">
        <v>No</v>
      </c>
      <c r="AG902" t="str">
        <v>No</v>
      </c>
      <c r="AH902">
        <v>3</v>
      </c>
      <c r="AI902" t="str">
        <v>2024-06</v>
      </c>
    </row>
    <row r="903">
      <c r="A903" s="1">
        <v>45463</v>
      </c>
      <c r="B903">
        <v>20240620</v>
      </c>
      <c r="C903">
        <v>2024</v>
      </c>
      <c r="D903">
        <v>202406</v>
      </c>
      <c r="E903" t="str">
        <v>2024-06</v>
      </c>
      <c r="F903">
        <v>2</v>
      </c>
      <c r="G903" t="str">
        <v>2024-Q2</v>
      </c>
      <c r="H903">
        <v>6</v>
      </c>
      <c r="I903" t="str">
        <v>June</v>
      </c>
      <c r="J903" t="str">
        <v>Jun</v>
      </c>
      <c r="K903" t="str">
        <v>Jun 2024</v>
      </c>
      <c r="L903">
        <v>25</v>
      </c>
      <c r="M903">
        <v>25</v>
      </c>
      <c r="N903">
        <v>2024</v>
      </c>
      <c r="O903" s="1">
        <v>45459</v>
      </c>
      <c r="P903" s="1">
        <v>45465</v>
      </c>
      <c r="Q903">
        <v>20</v>
      </c>
      <c r="R903">
        <v>172</v>
      </c>
      <c r="S903">
        <v>5</v>
      </c>
      <c r="T903" t="str">
        <v>Thursday</v>
      </c>
      <c r="U903" t="str">
        <v>Thu</v>
      </c>
      <c r="V903" t="str">
        <v>No</v>
      </c>
      <c r="W903" t="str">
        <v>Yes</v>
      </c>
      <c r="X903" t="str">
        <v>No</v>
      </c>
      <c r="Y903" t="str">
        <v/>
      </c>
      <c r="Z903">
        <v>2024</v>
      </c>
      <c r="AA903">
        <v>3</v>
      </c>
      <c r="AB903" t="str">
        <v>Summer</v>
      </c>
      <c r="AC903">
        <v>30</v>
      </c>
      <c r="AD903" t="str">
        <v>No</v>
      </c>
      <c r="AE903" t="str">
        <v>No</v>
      </c>
      <c r="AF903" t="str">
        <v>No</v>
      </c>
      <c r="AG903" t="str">
        <v>No</v>
      </c>
      <c r="AH903">
        <v>3</v>
      </c>
      <c r="AI903" t="str">
        <v>2024-06</v>
      </c>
    </row>
    <row r="904">
      <c r="A904" s="1">
        <v>45464</v>
      </c>
      <c r="B904">
        <v>20240621</v>
      </c>
      <c r="C904">
        <v>2024</v>
      </c>
      <c r="D904">
        <v>202406</v>
      </c>
      <c r="E904" t="str">
        <v>2024-06</v>
      </c>
      <c r="F904">
        <v>2</v>
      </c>
      <c r="G904" t="str">
        <v>2024-Q2</v>
      </c>
      <c r="H904">
        <v>6</v>
      </c>
      <c r="I904" t="str">
        <v>June</v>
      </c>
      <c r="J904" t="str">
        <v>Jun</v>
      </c>
      <c r="K904" t="str">
        <v>Jun 2024</v>
      </c>
      <c r="L904">
        <v>25</v>
      </c>
      <c r="M904">
        <v>25</v>
      </c>
      <c r="N904">
        <v>2024</v>
      </c>
      <c r="O904" s="1">
        <v>45459</v>
      </c>
      <c r="P904" s="1">
        <v>45465</v>
      </c>
      <c r="Q904">
        <v>21</v>
      </c>
      <c r="R904">
        <v>173</v>
      </c>
      <c r="S904">
        <v>6</v>
      </c>
      <c r="T904" t="str">
        <v>Friday</v>
      </c>
      <c r="U904" t="str">
        <v>Fri</v>
      </c>
      <c r="V904" t="str">
        <v>No</v>
      </c>
      <c r="W904" t="str">
        <v>Yes</v>
      </c>
      <c r="X904" t="str">
        <v>No</v>
      </c>
      <c r="Y904" t="str">
        <v/>
      </c>
      <c r="Z904">
        <v>2024</v>
      </c>
      <c r="AA904">
        <v>3</v>
      </c>
      <c r="AB904" t="str">
        <v>Summer</v>
      </c>
      <c r="AC904">
        <v>30</v>
      </c>
      <c r="AD904" t="str">
        <v>No</v>
      </c>
      <c r="AE904" t="str">
        <v>No</v>
      </c>
      <c r="AF904" t="str">
        <v>No</v>
      </c>
      <c r="AG904" t="str">
        <v>No</v>
      </c>
      <c r="AH904">
        <v>3</v>
      </c>
      <c r="AI904" t="str">
        <v>2024-06</v>
      </c>
    </row>
    <row r="905">
      <c r="A905" s="1">
        <v>45465</v>
      </c>
      <c r="B905">
        <v>20240622</v>
      </c>
      <c r="C905">
        <v>2024</v>
      </c>
      <c r="D905">
        <v>202406</v>
      </c>
      <c r="E905" t="str">
        <v>2024-06</v>
      </c>
      <c r="F905">
        <v>2</v>
      </c>
      <c r="G905" t="str">
        <v>2024-Q2</v>
      </c>
      <c r="H905">
        <v>6</v>
      </c>
      <c r="I905" t="str">
        <v>June</v>
      </c>
      <c r="J905" t="str">
        <v>Jun</v>
      </c>
      <c r="K905" t="str">
        <v>Jun 2024</v>
      </c>
      <c r="L905">
        <v>25</v>
      </c>
      <c r="M905">
        <v>25</v>
      </c>
      <c r="N905">
        <v>2024</v>
      </c>
      <c r="O905" s="1">
        <v>45459</v>
      </c>
      <c r="P905" s="1">
        <v>45465</v>
      </c>
      <c r="Q905">
        <v>22</v>
      </c>
      <c r="R905">
        <v>174</v>
      </c>
      <c r="S905">
        <v>7</v>
      </c>
      <c r="T905" t="str">
        <v>Saturday</v>
      </c>
      <c r="U905" t="str">
        <v>Sat</v>
      </c>
      <c r="V905" t="str">
        <v>Yes</v>
      </c>
      <c r="W905" t="str">
        <v>No</v>
      </c>
      <c r="X905" t="str">
        <v>No</v>
      </c>
      <c r="Y905" t="str">
        <v/>
      </c>
      <c r="Z905">
        <v>2024</v>
      </c>
      <c r="AA905">
        <v>3</v>
      </c>
      <c r="AB905" t="str">
        <v>Summer</v>
      </c>
      <c r="AC905">
        <v>30</v>
      </c>
      <c r="AD905" t="str">
        <v>No</v>
      </c>
      <c r="AE905" t="str">
        <v>No</v>
      </c>
      <c r="AF905" t="str">
        <v>No</v>
      </c>
      <c r="AG905" t="str">
        <v>No</v>
      </c>
      <c r="AH905">
        <v>4</v>
      </c>
      <c r="AI905" t="str">
        <v>2024-06</v>
      </c>
    </row>
    <row r="906">
      <c r="A906" s="1">
        <v>45466</v>
      </c>
      <c r="B906">
        <v>20240623</v>
      </c>
      <c r="C906">
        <v>2024</v>
      </c>
      <c r="D906">
        <v>202406</v>
      </c>
      <c r="E906" t="str">
        <v>2024-06</v>
      </c>
      <c r="F906">
        <v>2</v>
      </c>
      <c r="G906" t="str">
        <v>2024-Q2</v>
      </c>
      <c r="H906">
        <v>6</v>
      </c>
      <c r="I906" t="str">
        <v>June</v>
      </c>
      <c r="J906" t="str">
        <v>Jun</v>
      </c>
      <c r="K906" t="str">
        <v>Jun 2024</v>
      </c>
      <c r="L906">
        <v>26</v>
      </c>
      <c r="M906">
        <v>25</v>
      </c>
      <c r="N906">
        <v>2024</v>
      </c>
      <c r="O906" s="1">
        <v>45466</v>
      </c>
      <c r="P906" s="1">
        <v>45472</v>
      </c>
      <c r="Q906">
        <v>23</v>
      </c>
      <c r="R906">
        <v>175</v>
      </c>
      <c r="S906">
        <v>1</v>
      </c>
      <c r="T906" t="str">
        <v>Sunday</v>
      </c>
      <c r="U906" t="str">
        <v>Sun</v>
      </c>
      <c r="V906" t="str">
        <v>Yes</v>
      </c>
      <c r="W906" t="str">
        <v>No</v>
      </c>
      <c r="X906" t="str">
        <v>No</v>
      </c>
      <c r="Y906" t="str">
        <v/>
      </c>
      <c r="Z906">
        <v>2024</v>
      </c>
      <c r="AA906">
        <v>3</v>
      </c>
      <c r="AB906" t="str">
        <v>Summer</v>
      </c>
      <c r="AC906">
        <v>30</v>
      </c>
      <c r="AD906" t="str">
        <v>No</v>
      </c>
      <c r="AE906" t="str">
        <v>No</v>
      </c>
      <c r="AF906" t="str">
        <v>No</v>
      </c>
      <c r="AG906" t="str">
        <v>No</v>
      </c>
      <c r="AH906">
        <v>4</v>
      </c>
      <c r="AI906" t="str">
        <v>2024-06</v>
      </c>
    </row>
    <row r="907">
      <c r="A907" s="1">
        <v>45467</v>
      </c>
      <c r="B907">
        <v>20240624</v>
      </c>
      <c r="C907">
        <v>2024</v>
      </c>
      <c r="D907">
        <v>202406</v>
      </c>
      <c r="E907" t="str">
        <v>2024-06</v>
      </c>
      <c r="F907">
        <v>2</v>
      </c>
      <c r="G907" t="str">
        <v>2024-Q2</v>
      </c>
      <c r="H907">
        <v>6</v>
      </c>
      <c r="I907" t="str">
        <v>June</v>
      </c>
      <c r="J907" t="str">
        <v>Jun</v>
      </c>
      <c r="K907" t="str">
        <v>Jun 2024</v>
      </c>
      <c r="L907">
        <v>26</v>
      </c>
      <c r="M907">
        <v>26</v>
      </c>
      <c r="N907">
        <v>2024</v>
      </c>
      <c r="O907" s="1">
        <v>45466</v>
      </c>
      <c r="P907" s="1">
        <v>45472</v>
      </c>
      <c r="Q907">
        <v>24</v>
      </c>
      <c r="R907">
        <v>176</v>
      </c>
      <c r="S907">
        <v>2</v>
      </c>
      <c r="T907" t="str">
        <v>Monday</v>
      </c>
      <c r="U907" t="str">
        <v>Mon</v>
      </c>
      <c r="V907" t="str">
        <v>No</v>
      </c>
      <c r="W907" t="str">
        <v>Yes</v>
      </c>
      <c r="X907" t="str">
        <v>No</v>
      </c>
      <c r="Y907" t="str">
        <v/>
      </c>
      <c r="Z907">
        <v>2024</v>
      </c>
      <c r="AA907">
        <v>3</v>
      </c>
      <c r="AB907" t="str">
        <v>Summer</v>
      </c>
      <c r="AC907">
        <v>30</v>
      </c>
      <c r="AD907" t="str">
        <v>No</v>
      </c>
      <c r="AE907" t="str">
        <v>No</v>
      </c>
      <c r="AF907" t="str">
        <v>No</v>
      </c>
      <c r="AG907" t="str">
        <v>No</v>
      </c>
      <c r="AH907">
        <v>4</v>
      </c>
      <c r="AI907" t="str">
        <v>2024-06</v>
      </c>
    </row>
    <row r="908">
      <c r="A908" s="1">
        <v>45468</v>
      </c>
      <c r="B908">
        <v>20240625</v>
      </c>
      <c r="C908">
        <v>2024</v>
      </c>
      <c r="D908">
        <v>202406</v>
      </c>
      <c r="E908" t="str">
        <v>2024-06</v>
      </c>
      <c r="F908">
        <v>2</v>
      </c>
      <c r="G908" t="str">
        <v>2024-Q2</v>
      </c>
      <c r="H908">
        <v>6</v>
      </c>
      <c r="I908" t="str">
        <v>June</v>
      </c>
      <c r="J908" t="str">
        <v>Jun</v>
      </c>
      <c r="K908" t="str">
        <v>Jun 2024</v>
      </c>
      <c r="L908">
        <v>26</v>
      </c>
      <c r="M908">
        <v>26</v>
      </c>
      <c r="N908">
        <v>2024</v>
      </c>
      <c r="O908" s="1">
        <v>45466</v>
      </c>
      <c r="P908" s="1">
        <v>45472</v>
      </c>
      <c r="Q908">
        <v>25</v>
      </c>
      <c r="R908">
        <v>177</v>
      </c>
      <c r="S908">
        <v>3</v>
      </c>
      <c r="T908" t="str">
        <v>Tuesday</v>
      </c>
      <c r="U908" t="str">
        <v>Tue</v>
      </c>
      <c r="V908" t="str">
        <v>No</v>
      </c>
      <c r="W908" t="str">
        <v>Yes</v>
      </c>
      <c r="X908" t="str">
        <v>No</v>
      </c>
      <c r="Y908" t="str">
        <v/>
      </c>
      <c r="Z908">
        <v>2024</v>
      </c>
      <c r="AA908">
        <v>3</v>
      </c>
      <c r="AB908" t="str">
        <v>Summer</v>
      </c>
      <c r="AC908">
        <v>30</v>
      </c>
      <c r="AD908" t="str">
        <v>No</v>
      </c>
      <c r="AE908" t="str">
        <v>No</v>
      </c>
      <c r="AF908" t="str">
        <v>No</v>
      </c>
      <c r="AG908" t="str">
        <v>No</v>
      </c>
      <c r="AH908">
        <v>4</v>
      </c>
      <c r="AI908" t="str">
        <v>2024-06</v>
      </c>
    </row>
    <row r="909">
      <c r="A909" s="1">
        <v>45469</v>
      </c>
      <c r="B909">
        <v>20240626</v>
      </c>
      <c r="C909">
        <v>2024</v>
      </c>
      <c r="D909">
        <v>202406</v>
      </c>
      <c r="E909" t="str">
        <v>2024-06</v>
      </c>
      <c r="F909">
        <v>2</v>
      </c>
      <c r="G909" t="str">
        <v>2024-Q2</v>
      </c>
      <c r="H909">
        <v>6</v>
      </c>
      <c r="I909" t="str">
        <v>June</v>
      </c>
      <c r="J909" t="str">
        <v>Jun</v>
      </c>
      <c r="K909" t="str">
        <v>Jun 2024</v>
      </c>
      <c r="L909">
        <v>26</v>
      </c>
      <c r="M909">
        <v>26</v>
      </c>
      <c r="N909">
        <v>2024</v>
      </c>
      <c r="O909" s="1">
        <v>45466</v>
      </c>
      <c r="P909" s="1">
        <v>45472</v>
      </c>
      <c r="Q909">
        <v>26</v>
      </c>
      <c r="R909">
        <v>178</v>
      </c>
      <c r="S909">
        <v>4</v>
      </c>
      <c r="T909" t="str">
        <v>Wednesday</v>
      </c>
      <c r="U909" t="str">
        <v>Wed</v>
      </c>
      <c r="V909" t="str">
        <v>No</v>
      </c>
      <c r="W909" t="str">
        <v>Yes</v>
      </c>
      <c r="X909" t="str">
        <v>No</v>
      </c>
      <c r="Y909" t="str">
        <v/>
      </c>
      <c r="Z909">
        <v>2024</v>
      </c>
      <c r="AA909">
        <v>3</v>
      </c>
      <c r="AB909" t="str">
        <v>Summer</v>
      </c>
      <c r="AC909">
        <v>30</v>
      </c>
      <c r="AD909" t="str">
        <v>No</v>
      </c>
      <c r="AE909" t="str">
        <v>No</v>
      </c>
      <c r="AF909" t="str">
        <v>No</v>
      </c>
      <c r="AG909" t="str">
        <v>No</v>
      </c>
      <c r="AH909">
        <v>4</v>
      </c>
      <c r="AI909" t="str">
        <v>2024-06</v>
      </c>
    </row>
    <row r="910">
      <c r="A910" s="1">
        <v>45470</v>
      </c>
      <c r="B910">
        <v>20240627</v>
      </c>
      <c r="C910">
        <v>2024</v>
      </c>
      <c r="D910">
        <v>202406</v>
      </c>
      <c r="E910" t="str">
        <v>2024-06</v>
      </c>
      <c r="F910">
        <v>2</v>
      </c>
      <c r="G910" t="str">
        <v>2024-Q2</v>
      </c>
      <c r="H910">
        <v>6</v>
      </c>
      <c r="I910" t="str">
        <v>June</v>
      </c>
      <c r="J910" t="str">
        <v>Jun</v>
      </c>
      <c r="K910" t="str">
        <v>Jun 2024</v>
      </c>
      <c r="L910">
        <v>26</v>
      </c>
      <c r="M910">
        <v>26</v>
      </c>
      <c r="N910">
        <v>2024</v>
      </c>
      <c r="O910" s="1">
        <v>45466</v>
      </c>
      <c r="P910" s="1">
        <v>45472</v>
      </c>
      <c r="Q910">
        <v>27</v>
      </c>
      <c r="R910">
        <v>179</v>
      </c>
      <c r="S910">
        <v>5</v>
      </c>
      <c r="T910" t="str">
        <v>Thursday</v>
      </c>
      <c r="U910" t="str">
        <v>Thu</v>
      </c>
      <c r="V910" t="str">
        <v>No</v>
      </c>
      <c r="W910" t="str">
        <v>Yes</v>
      </c>
      <c r="X910" t="str">
        <v>No</v>
      </c>
      <c r="Y910" t="str">
        <v/>
      </c>
      <c r="Z910">
        <v>2024</v>
      </c>
      <c r="AA910">
        <v>3</v>
      </c>
      <c r="AB910" t="str">
        <v>Summer</v>
      </c>
      <c r="AC910">
        <v>30</v>
      </c>
      <c r="AD910" t="str">
        <v>No</v>
      </c>
      <c r="AE910" t="str">
        <v>No</v>
      </c>
      <c r="AF910" t="str">
        <v>No</v>
      </c>
      <c r="AG910" t="str">
        <v>No</v>
      </c>
      <c r="AH910">
        <v>4</v>
      </c>
      <c r="AI910" t="str">
        <v>2024-06</v>
      </c>
    </row>
    <row r="911">
      <c r="A911" s="1">
        <v>45471</v>
      </c>
      <c r="B911">
        <v>20240628</v>
      </c>
      <c r="C911">
        <v>2024</v>
      </c>
      <c r="D911">
        <v>202406</v>
      </c>
      <c r="E911" t="str">
        <v>2024-06</v>
      </c>
      <c r="F911">
        <v>2</v>
      </c>
      <c r="G911" t="str">
        <v>2024-Q2</v>
      </c>
      <c r="H911">
        <v>6</v>
      </c>
      <c r="I911" t="str">
        <v>June</v>
      </c>
      <c r="J911" t="str">
        <v>Jun</v>
      </c>
      <c r="K911" t="str">
        <v>Jun 2024</v>
      </c>
      <c r="L911">
        <v>26</v>
      </c>
      <c r="M911">
        <v>26</v>
      </c>
      <c r="N911">
        <v>2024</v>
      </c>
      <c r="O911" s="1">
        <v>45466</v>
      </c>
      <c r="P911" s="1">
        <v>45472</v>
      </c>
      <c r="Q911">
        <v>28</v>
      </c>
      <c r="R911">
        <v>180</v>
      </c>
      <c r="S911">
        <v>6</v>
      </c>
      <c r="T911" t="str">
        <v>Friday</v>
      </c>
      <c r="U911" t="str">
        <v>Fri</v>
      </c>
      <c r="V911" t="str">
        <v>No</v>
      </c>
      <c r="W911" t="str">
        <v>Yes</v>
      </c>
      <c r="X911" t="str">
        <v>No</v>
      </c>
      <c r="Y911" t="str">
        <v/>
      </c>
      <c r="Z911">
        <v>2024</v>
      </c>
      <c r="AA911">
        <v>3</v>
      </c>
      <c r="AB911" t="str">
        <v>Summer</v>
      </c>
      <c r="AC911">
        <v>30</v>
      </c>
      <c r="AD911" t="str">
        <v>No</v>
      </c>
      <c r="AE911" t="str">
        <v>No</v>
      </c>
      <c r="AF911" t="str">
        <v>No</v>
      </c>
      <c r="AG911" t="str">
        <v>No</v>
      </c>
      <c r="AH911">
        <v>4</v>
      </c>
      <c r="AI911" t="str">
        <v>2024-06</v>
      </c>
    </row>
    <row r="912">
      <c r="A912" s="1">
        <v>45472</v>
      </c>
      <c r="B912">
        <v>20240629</v>
      </c>
      <c r="C912">
        <v>2024</v>
      </c>
      <c r="D912">
        <v>202406</v>
      </c>
      <c r="E912" t="str">
        <v>2024-06</v>
      </c>
      <c r="F912">
        <v>2</v>
      </c>
      <c r="G912" t="str">
        <v>2024-Q2</v>
      </c>
      <c r="H912">
        <v>6</v>
      </c>
      <c r="I912" t="str">
        <v>June</v>
      </c>
      <c r="J912" t="str">
        <v>Jun</v>
      </c>
      <c r="K912" t="str">
        <v>Jun 2024</v>
      </c>
      <c r="L912">
        <v>26</v>
      </c>
      <c r="M912">
        <v>26</v>
      </c>
      <c r="N912">
        <v>2024</v>
      </c>
      <c r="O912" s="1">
        <v>45466</v>
      </c>
      <c r="P912" s="1">
        <v>45472</v>
      </c>
      <c r="Q912">
        <v>29</v>
      </c>
      <c r="R912">
        <v>181</v>
      </c>
      <c r="S912">
        <v>7</v>
      </c>
      <c r="T912" t="str">
        <v>Saturday</v>
      </c>
      <c r="U912" t="str">
        <v>Sat</v>
      </c>
      <c r="V912" t="str">
        <v>Yes</v>
      </c>
      <c r="W912" t="str">
        <v>No</v>
      </c>
      <c r="X912" t="str">
        <v>No</v>
      </c>
      <c r="Y912" t="str">
        <v/>
      </c>
      <c r="Z912">
        <v>2024</v>
      </c>
      <c r="AA912">
        <v>3</v>
      </c>
      <c r="AB912" t="str">
        <v>Summer</v>
      </c>
      <c r="AC912">
        <v>30</v>
      </c>
      <c r="AD912" t="str">
        <v>No</v>
      </c>
      <c r="AE912" t="str">
        <v>No</v>
      </c>
      <c r="AF912" t="str">
        <v>No</v>
      </c>
      <c r="AG912" t="str">
        <v>No</v>
      </c>
      <c r="AH912">
        <v>5</v>
      </c>
      <c r="AI912" t="str">
        <v>2024-06</v>
      </c>
    </row>
    <row r="913">
      <c r="A913" s="1">
        <v>45473</v>
      </c>
      <c r="B913">
        <v>20240630</v>
      </c>
      <c r="C913">
        <v>2024</v>
      </c>
      <c r="D913">
        <v>202406</v>
      </c>
      <c r="E913" t="str">
        <v>2024-06</v>
      </c>
      <c r="F913">
        <v>2</v>
      </c>
      <c r="G913" t="str">
        <v>2024-Q2</v>
      </c>
      <c r="H913">
        <v>6</v>
      </c>
      <c r="I913" t="str">
        <v>June</v>
      </c>
      <c r="J913" t="str">
        <v>Jun</v>
      </c>
      <c r="K913" t="str">
        <v>Jun 2024</v>
      </c>
      <c r="L913">
        <v>27</v>
      </c>
      <c r="M913">
        <v>26</v>
      </c>
      <c r="N913">
        <v>2024</v>
      </c>
      <c r="O913" s="1">
        <v>45473</v>
      </c>
      <c r="P913" s="1">
        <v>45479</v>
      </c>
      <c r="Q913">
        <v>30</v>
      </c>
      <c r="R913">
        <v>182</v>
      </c>
      <c r="S913">
        <v>1</v>
      </c>
      <c r="T913" t="str">
        <v>Sunday</v>
      </c>
      <c r="U913" t="str">
        <v>Sun</v>
      </c>
      <c r="V913" t="str">
        <v>Yes</v>
      </c>
      <c r="W913" t="str">
        <v>No</v>
      </c>
      <c r="X913" t="str">
        <v>No</v>
      </c>
      <c r="Y913" t="str">
        <v/>
      </c>
      <c r="Z913">
        <v>2024</v>
      </c>
      <c r="AA913">
        <v>3</v>
      </c>
      <c r="AB913" t="str">
        <v>Summer</v>
      </c>
      <c r="AC913">
        <v>30</v>
      </c>
      <c r="AD913" t="str">
        <v>No</v>
      </c>
      <c r="AE913" t="str">
        <v>Yes</v>
      </c>
      <c r="AF913" t="str">
        <v>Yes</v>
      </c>
      <c r="AG913" t="str">
        <v>No</v>
      </c>
      <c r="AH913">
        <v>5</v>
      </c>
      <c r="AI913" t="str">
        <v>2024-06</v>
      </c>
    </row>
    <row r="914">
      <c r="A914" s="1">
        <v>45474</v>
      </c>
      <c r="B914">
        <v>20240701</v>
      </c>
      <c r="C914">
        <v>2024</v>
      </c>
      <c r="D914">
        <v>202407</v>
      </c>
      <c r="E914" t="str">
        <v>2024-07</v>
      </c>
      <c r="F914">
        <v>3</v>
      </c>
      <c r="G914" t="str">
        <v>2024-Q3</v>
      </c>
      <c r="H914">
        <v>7</v>
      </c>
      <c r="I914" t="str">
        <v>July</v>
      </c>
      <c r="J914" t="str">
        <v>Jul</v>
      </c>
      <c r="K914" t="str">
        <v>Jul 2024</v>
      </c>
      <c r="L914">
        <v>27</v>
      </c>
      <c r="M914">
        <v>27</v>
      </c>
      <c r="N914">
        <v>2024</v>
      </c>
      <c r="O914" s="1">
        <v>45473</v>
      </c>
      <c r="P914" s="1">
        <v>45479</v>
      </c>
      <c r="Q914">
        <v>1</v>
      </c>
      <c r="R914">
        <v>183</v>
      </c>
      <c r="S914">
        <v>2</v>
      </c>
      <c r="T914" t="str">
        <v>Monday</v>
      </c>
      <c r="U914" t="str">
        <v>Mon</v>
      </c>
      <c r="V914" t="str">
        <v>No</v>
      </c>
      <c r="W914" t="str">
        <v>Yes</v>
      </c>
      <c r="X914" t="str">
        <v>No</v>
      </c>
      <c r="Y914" t="str">
        <v/>
      </c>
      <c r="Z914">
        <v>2024</v>
      </c>
      <c r="AA914">
        <v>4</v>
      </c>
      <c r="AB914" t="str">
        <v>Summer</v>
      </c>
      <c r="AC914">
        <v>31</v>
      </c>
      <c r="AD914" t="str">
        <v>Yes</v>
      </c>
      <c r="AE914" t="str">
        <v>No</v>
      </c>
      <c r="AF914" t="str">
        <v>No</v>
      </c>
      <c r="AG914" t="str">
        <v>No</v>
      </c>
      <c r="AH914">
        <v>1</v>
      </c>
      <c r="AI914" t="str">
        <v>2024-07</v>
      </c>
    </row>
    <row r="915">
      <c r="A915" s="1">
        <v>45475</v>
      </c>
      <c r="B915">
        <v>20240702</v>
      </c>
      <c r="C915">
        <v>2024</v>
      </c>
      <c r="D915">
        <v>202407</v>
      </c>
      <c r="E915" t="str">
        <v>2024-07</v>
      </c>
      <c r="F915">
        <v>3</v>
      </c>
      <c r="G915" t="str">
        <v>2024-Q3</v>
      </c>
      <c r="H915">
        <v>7</v>
      </c>
      <c r="I915" t="str">
        <v>July</v>
      </c>
      <c r="J915" t="str">
        <v>Jul</v>
      </c>
      <c r="K915" t="str">
        <v>Jul 2024</v>
      </c>
      <c r="L915">
        <v>27</v>
      </c>
      <c r="M915">
        <v>27</v>
      </c>
      <c r="N915">
        <v>2024</v>
      </c>
      <c r="O915" s="1">
        <v>45473</v>
      </c>
      <c r="P915" s="1">
        <v>45479</v>
      </c>
      <c r="Q915">
        <v>2</v>
      </c>
      <c r="R915">
        <v>184</v>
      </c>
      <c r="S915">
        <v>3</v>
      </c>
      <c r="T915" t="str">
        <v>Tuesday</v>
      </c>
      <c r="U915" t="str">
        <v>Tue</v>
      </c>
      <c r="V915" t="str">
        <v>No</v>
      </c>
      <c r="W915" t="str">
        <v>Yes</v>
      </c>
      <c r="X915" t="str">
        <v>No</v>
      </c>
      <c r="Y915" t="str">
        <v/>
      </c>
      <c r="Z915">
        <v>2024</v>
      </c>
      <c r="AA915">
        <v>4</v>
      </c>
      <c r="AB915" t="str">
        <v>Summer</v>
      </c>
      <c r="AC915">
        <v>31</v>
      </c>
      <c r="AD915" t="str">
        <v>No</v>
      </c>
      <c r="AE915" t="str">
        <v>No</v>
      </c>
      <c r="AF915" t="str">
        <v>No</v>
      </c>
      <c r="AG915" t="str">
        <v>No</v>
      </c>
      <c r="AH915">
        <v>1</v>
      </c>
      <c r="AI915" t="str">
        <v>2024-07</v>
      </c>
    </row>
    <row r="916">
      <c r="A916" s="1">
        <v>45476</v>
      </c>
      <c r="B916">
        <v>20240703</v>
      </c>
      <c r="C916">
        <v>2024</v>
      </c>
      <c r="D916">
        <v>202407</v>
      </c>
      <c r="E916" t="str">
        <v>2024-07</v>
      </c>
      <c r="F916">
        <v>3</v>
      </c>
      <c r="G916" t="str">
        <v>2024-Q3</v>
      </c>
      <c r="H916">
        <v>7</v>
      </c>
      <c r="I916" t="str">
        <v>July</v>
      </c>
      <c r="J916" t="str">
        <v>Jul</v>
      </c>
      <c r="K916" t="str">
        <v>Jul 2024</v>
      </c>
      <c r="L916">
        <v>27</v>
      </c>
      <c r="M916">
        <v>27</v>
      </c>
      <c r="N916">
        <v>2024</v>
      </c>
      <c r="O916" s="1">
        <v>45473</v>
      </c>
      <c r="P916" s="1">
        <v>45479</v>
      </c>
      <c r="Q916">
        <v>3</v>
      </c>
      <c r="R916">
        <v>185</v>
      </c>
      <c r="S916">
        <v>4</v>
      </c>
      <c r="T916" t="str">
        <v>Wednesday</v>
      </c>
      <c r="U916" t="str">
        <v>Wed</v>
      </c>
      <c r="V916" t="str">
        <v>No</v>
      </c>
      <c r="W916" t="str">
        <v>Yes</v>
      </c>
      <c r="X916" t="str">
        <v>No</v>
      </c>
      <c r="Y916" t="str">
        <v/>
      </c>
      <c r="Z916">
        <v>2024</v>
      </c>
      <c r="AA916">
        <v>4</v>
      </c>
      <c r="AB916" t="str">
        <v>Summer</v>
      </c>
      <c r="AC916">
        <v>31</v>
      </c>
      <c r="AD916" t="str">
        <v>No</v>
      </c>
      <c r="AE916" t="str">
        <v>No</v>
      </c>
      <c r="AF916" t="str">
        <v>No</v>
      </c>
      <c r="AG916" t="str">
        <v>No</v>
      </c>
      <c r="AH916">
        <v>1</v>
      </c>
      <c r="AI916" t="str">
        <v>2024-07</v>
      </c>
    </row>
    <row r="917">
      <c r="A917" s="1">
        <v>45477</v>
      </c>
      <c r="B917">
        <v>20240704</v>
      </c>
      <c r="C917">
        <v>2024</v>
      </c>
      <c r="D917">
        <v>202407</v>
      </c>
      <c r="E917" t="str">
        <v>2024-07</v>
      </c>
      <c r="F917">
        <v>3</v>
      </c>
      <c r="G917" t="str">
        <v>2024-Q3</v>
      </c>
      <c r="H917">
        <v>7</v>
      </c>
      <c r="I917" t="str">
        <v>July</v>
      </c>
      <c r="J917" t="str">
        <v>Jul</v>
      </c>
      <c r="K917" t="str">
        <v>Jul 2024</v>
      </c>
      <c r="L917">
        <v>27</v>
      </c>
      <c r="M917">
        <v>27</v>
      </c>
      <c r="N917">
        <v>2024</v>
      </c>
      <c r="O917" s="1">
        <v>45473</v>
      </c>
      <c r="P917" s="1">
        <v>45479</v>
      </c>
      <c r="Q917">
        <v>4</v>
      </c>
      <c r="R917">
        <v>186</v>
      </c>
      <c r="S917">
        <v>5</v>
      </c>
      <c r="T917" t="str">
        <v>Thursday</v>
      </c>
      <c r="U917" t="str">
        <v>Thu</v>
      </c>
      <c r="V917" t="str">
        <v>No</v>
      </c>
      <c r="W917" t="str">
        <v>Yes</v>
      </c>
      <c r="X917" t="str">
        <v>Yes</v>
      </c>
      <c r="Y917" t="str">
        <v>Independence Day</v>
      </c>
      <c r="Z917">
        <v>2024</v>
      </c>
      <c r="AA917">
        <v>4</v>
      </c>
      <c r="AB917" t="str">
        <v>Summer</v>
      </c>
      <c r="AC917">
        <v>31</v>
      </c>
      <c r="AD917" t="str">
        <v>No</v>
      </c>
      <c r="AE917" t="str">
        <v>No</v>
      </c>
      <c r="AF917" t="str">
        <v>No</v>
      </c>
      <c r="AG917" t="str">
        <v>No</v>
      </c>
      <c r="AH917">
        <v>1</v>
      </c>
      <c r="AI917" t="str">
        <v>2024-07</v>
      </c>
    </row>
    <row r="918">
      <c r="A918" s="1">
        <v>45478</v>
      </c>
      <c r="B918">
        <v>20240705</v>
      </c>
      <c r="C918">
        <v>2024</v>
      </c>
      <c r="D918">
        <v>202407</v>
      </c>
      <c r="E918" t="str">
        <v>2024-07</v>
      </c>
      <c r="F918">
        <v>3</v>
      </c>
      <c r="G918" t="str">
        <v>2024-Q3</v>
      </c>
      <c r="H918">
        <v>7</v>
      </c>
      <c r="I918" t="str">
        <v>July</v>
      </c>
      <c r="J918" t="str">
        <v>Jul</v>
      </c>
      <c r="K918" t="str">
        <v>Jul 2024</v>
      </c>
      <c r="L918">
        <v>27</v>
      </c>
      <c r="M918">
        <v>27</v>
      </c>
      <c r="N918">
        <v>2024</v>
      </c>
      <c r="O918" s="1">
        <v>45473</v>
      </c>
      <c r="P918" s="1">
        <v>45479</v>
      </c>
      <c r="Q918">
        <v>5</v>
      </c>
      <c r="R918">
        <v>187</v>
      </c>
      <c r="S918">
        <v>6</v>
      </c>
      <c r="T918" t="str">
        <v>Friday</v>
      </c>
      <c r="U918" t="str">
        <v>Fri</v>
      </c>
      <c r="V918" t="str">
        <v>No</v>
      </c>
      <c r="W918" t="str">
        <v>Yes</v>
      </c>
      <c r="X918" t="str">
        <v>No</v>
      </c>
      <c r="Y918" t="str">
        <v/>
      </c>
      <c r="Z918">
        <v>2024</v>
      </c>
      <c r="AA918">
        <v>4</v>
      </c>
      <c r="AB918" t="str">
        <v>Summer</v>
      </c>
      <c r="AC918">
        <v>31</v>
      </c>
      <c r="AD918" t="str">
        <v>No</v>
      </c>
      <c r="AE918" t="str">
        <v>No</v>
      </c>
      <c r="AF918" t="str">
        <v>No</v>
      </c>
      <c r="AG918" t="str">
        <v>No</v>
      </c>
      <c r="AH918">
        <v>1</v>
      </c>
      <c r="AI918" t="str">
        <v>2024-07</v>
      </c>
    </row>
    <row r="919">
      <c r="A919" s="1">
        <v>45479</v>
      </c>
      <c r="B919">
        <v>20240706</v>
      </c>
      <c r="C919">
        <v>2024</v>
      </c>
      <c r="D919">
        <v>202407</v>
      </c>
      <c r="E919" t="str">
        <v>2024-07</v>
      </c>
      <c r="F919">
        <v>3</v>
      </c>
      <c r="G919" t="str">
        <v>2024-Q3</v>
      </c>
      <c r="H919">
        <v>7</v>
      </c>
      <c r="I919" t="str">
        <v>July</v>
      </c>
      <c r="J919" t="str">
        <v>Jul</v>
      </c>
      <c r="K919" t="str">
        <v>Jul 2024</v>
      </c>
      <c r="L919">
        <v>27</v>
      </c>
      <c r="M919">
        <v>27</v>
      </c>
      <c r="N919">
        <v>2024</v>
      </c>
      <c r="O919" s="1">
        <v>45473</v>
      </c>
      <c r="P919" s="1">
        <v>45479</v>
      </c>
      <c r="Q919">
        <v>6</v>
      </c>
      <c r="R919">
        <v>188</v>
      </c>
      <c r="S919">
        <v>7</v>
      </c>
      <c r="T919" t="str">
        <v>Saturday</v>
      </c>
      <c r="U919" t="str">
        <v>Sat</v>
      </c>
      <c r="V919" t="str">
        <v>Yes</v>
      </c>
      <c r="W919" t="str">
        <v>No</v>
      </c>
      <c r="X919" t="str">
        <v>No</v>
      </c>
      <c r="Y919" t="str">
        <v/>
      </c>
      <c r="Z919">
        <v>2024</v>
      </c>
      <c r="AA919">
        <v>4</v>
      </c>
      <c r="AB919" t="str">
        <v>Summer</v>
      </c>
      <c r="AC919">
        <v>31</v>
      </c>
      <c r="AD919" t="str">
        <v>No</v>
      </c>
      <c r="AE919" t="str">
        <v>No</v>
      </c>
      <c r="AF919" t="str">
        <v>No</v>
      </c>
      <c r="AG919" t="str">
        <v>No</v>
      </c>
      <c r="AH919">
        <v>1</v>
      </c>
      <c r="AI919" t="str">
        <v>2024-07</v>
      </c>
    </row>
    <row r="920">
      <c r="A920" s="1">
        <v>45480</v>
      </c>
      <c r="B920">
        <v>20240707</v>
      </c>
      <c r="C920">
        <v>2024</v>
      </c>
      <c r="D920">
        <v>202407</v>
      </c>
      <c r="E920" t="str">
        <v>2024-07</v>
      </c>
      <c r="F920">
        <v>3</v>
      </c>
      <c r="G920" t="str">
        <v>2024-Q3</v>
      </c>
      <c r="H920">
        <v>7</v>
      </c>
      <c r="I920" t="str">
        <v>July</v>
      </c>
      <c r="J920" t="str">
        <v>Jul</v>
      </c>
      <c r="K920" t="str">
        <v>Jul 2024</v>
      </c>
      <c r="L920">
        <v>28</v>
      </c>
      <c r="M920">
        <v>27</v>
      </c>
      <c r="N920">
        <v>2024</v>
      </c>
      <c r="O920" s="1">
        <v>45480</v>
      </c>
      <c r="P920" s="1">
        <v>45486</v>
      </c>
      <c r="Q920">
        <v>7</v>
      </c>
      <c r="R920">
        <v>189</v>
      </c>
      <c r="S920">
        <v>1</v>
      </c>
      <c r="T920" t="str">
        <v>Sunday</v>
      </c>
      <c r="U920" t="str">
        <v>Sun</v>
      </c>
      <c r="V920" t="str">
        <v>Yes</v>
      </c>
      <c r="W920" t="str">
        <v>No</v>
      </c>
      <c r="X920" t="str">
        <v>No</v>
      </c>
      <c r="Y920" t="str">
        <v/>
      </c>
      <c r="Z920">
        <v>2024</v>
      </c>
      <c r="AA920">
        <v>4</v>
      </c>
      <c r="AB920" t="str">
        <v>Summer</v>
      </c>
      <c r="AC920">
        <v>31</v>
      </c>
      <c r="AD920" t="str">
        <v>No</v>
      </c>
      <c r="AE920" t="str">
        <v>No</v>
      </c>
      <c r="AF920" t="str">
        <v>No</v>
      </c>
      <c r="AG920" t="str">
        <v>No</v>
      </c>
      <c r="AH920">
        <v>1</v>
      </c>
      <c r="AI920" t="str">
        <v>2024-07</v>
      </c>
    </row>
    <row r="921">
      <c r="A921" s="1">
        <v>45481</v>
      </c>
      <c r="B921">
        <v>20240708</v>
      </c>
      <c r="C921">
        <v>2024</v>
      </c>
      <c r="D921">
        <v>202407</v>
      </c>
      <c r="E921" t="str">
        <v>2024-07</v>
      </c>
      <c r="F921">
        <v>3</v>
      </c>
      <c r="G921" t="str">
        <v>2024-Q3</v>
      </c>
      <c r="H921">
        <v>7</v>
      </c>
      <c r="I921" t="str">
        <v>July</v>
      </c>
      <c r="J921" t="str">
        <v>Jul</v>
      </c>
      <c r="K921" t="str">
        <v>Jul 2024</v>
      </c>
      <c r="L921">
        <v>28</v>
      </c>
      <c r="M921">
        <v>28</v>
      </c>
      <c r="N921">
        <v>2024</v>
      </c>
      <c r="O921" s="1">
        <v>45480</v>
      </c>
      <c r="P921" s="1">
        <v>45486</v>
      </c>
      <c r="Q921">
        <v>8</v>
      </c>
      <c r="R921">
        <v>190</v>
      </c>
      <c r="S921">
        <v>2</v>
      </c>
      <c r="T921" t="str">
        <v>Monday</v>
      </c>
      <c r="U921" t="str">
        <v>Mon</v>
      </c>
      <c r="V921" t="str">
        <v>No</v>
      </c>
      <c r="W921" t="str">
        <v>Yes</v>
      </c>
      <c r="X921" t="str">
        <v>No</v>
      </c>
      <c r="Y921" t="str">
        <v/>
      </c>
      <c r="Z921">
        <v>2024</v>
      </c>
      <c r="AA921">
        <v>4</v>
      </c>
      <c r="AB921" t="str">
        <v>Summer</v>
      </c>
      <c r="AC921">
        <v>31</v>
      </c>
      <c r="AD921" t="str">
        <v>No</v>
      </c>
      <c r="AE921" t="str">
        <v>No</v>
      </c>
      <c r="AF921" t="str">
        <v>No</v>
      </c>
      <c r="AG921" t="str">
        <v>No</v>
      </c>
      <c r="AH921">
        <v>2</v>
      </c>
      <c r="AI921" t="str">
        <v>2024-07</v>
      </c>
    </row>
    <row r="922">
      <c r="A922" s="1">
        <v>45482</v>
      </c>
      <c r="B922">
        <v>20240709</v>
      </c>
      <c r="C922">
        <v>2024</v>
      </c>
      <c r="D922">
        <v>202407</v>
      </c>
      <c r="E922" t="str">
        <v>2024-07</v>
      </c>
      <c r="F922">
        <v>3</v>
      </c>
      <c r="G922" t="str">
        <v>2024-Q3</v>
      </c>
      <c r="H922">
        <v>7</v>
      </c>
      <c r="I922" t="str">
        <v>July</v>
      </c>
      <c r="J922" t="str">
        <v>Jul</v>
      </c>
      <c r="K922" t="str">
        <v>Jul 2024</v>
      </c>
      <c r="L922">
        <v>28</v>
      </c>
      <c r="M922">
        <v>28</v>
      </c>
      <c r="N922">
        <v>2024</v>
      </c>
      <c r="O922" s="1">
        <v>45480</v>
      </c>
      <c r="P922" s="1">
        <v>45486</v>
      </c>
      <c r="Q922">
        <v>9</v>
      </c>
      <c r="R922">
        <v>191</v>
      </c>
      <c r="S922">
        <v>3</v>
      </c>
      <c r="T922" t="str">
        <v>Tuesday</v>
      </c>
      <c r="U922" t="str">
        <v>Tue</v>
      </c>
      <c r="V922" t="str">
        <v>No</v>
      </c>
      <c r="W922" t="str">
        <v>Yes</v>
      </c>
      <c r="X922" t="str">
        <v>No</v>
      </c>
      <c r="Y922" t="str">
        <v/>
      </c>
      <c r="Z922">
        <v>2024</v>
      </c>
      <c r="AA922">
        <v>4</v>
      </c>
      <c r="AB922" t="str">
        <v>Summer</v>
      </c>
      <c r="AC922">
        <v>31</v>
      </c>
      <c r="AD922" t="str">
        <v>No</v>
      </c>
      <c r="AE922" t="str">
        <v>No</v>
      </c>
      <c r="AF922" t="str">
        <v>No</v>
      </c>
      <c r="AG922" t="str">
        <v>No</v>
      </c>
      <c r="AH922">
        <v>2</v>
      </c>
      <c r="AI922" t="str">
        <v>2024-07</v>
      </c>
    </row>
    <row r="923">
      <c r="A923" s="1">
        <v>45483</v>
      </c>
      <c r="B923">
        <v>20240710</v>
      </c>
      <c r="C923">
        <v>2024</v>
      </c>
      <c r="D923">
        <v>202407</v>
      </c>
      <c r="E923" t="str">
        <v>2024-07</v>
      </c>
      <c r="F923">
        <v>3</v>
      </c>
      <c r="G923" t="str">
        <v>2024-Q3</v>
      </c>
      <c r="H923">
        <v>7</v>
      </c>
      <c r="I923" t="str">
        <v>July</v>
      </c>
      <c r="J923" t="str">
        <v>Jul</v>
      </c>
      <c r="K923" t="str">
        <v>Jul 2024</v>
      </c>
      <c r="L923">
        <v>28</v>
      </c>
      <c r="M923">
        <v>28</v>
      </c>
      <c r="N923">
        <v>2024</v>
      </c>
      <c r="O923" s="1">
        <v>45480</v>
      </c>
      <c r="P923" s="1">
        <v>45486</v>
      </c>
      <c r="Q923">
        <v>10</v>
      </c>
      <c r="R923">
        <v>192</v>
      </c>
      <c r="S923">
        <v>4</v>
      </c>
      <c r="T923" t="str">
        <v>Wednesday</v>
      </c>
      <c r="U923" t="str">
        <v>Wed</v>
      </c>
      <c r="V923" t="str">
        <v>No</v>
      </c>
      <c r="W923" t="str">
        <v>Yes</v>
      </c>
      <c r="X923" t="str">
        <v>No</v>
      </c>
      <c r="Y923" t="str">
        <v/>
      </c>
      <c r="Z923">
        <v>2024</v>
      </c>
      <c r="AA923">
        <v>4</v>
      </c>
      <c r="AB923" t="str">
        <v>Summer</v>
      </c>
      <c r="AC923">
        <v>31</v>
      </c>
      <c r="AD923" t="str">
        <v>No</v>
      </c>
      <c r="AE923" t="str">
        <v>No</v>
      </c>
      <c r="AF923" t="str">
        <v>No</v>
      </c>
      <c r="AG923" t="str">
        <v>No</v>
      </c>
      <c r="AH923">
        <v>2</v>
      </c>
      <c r="AI923" t="str">
        <v>2024-07</v>
      </c>
    </row>
    <row r="924">
      <c r="A924" s="1">
        <v>45484</v>
      </c>
      <c r="B924">
        <v>20240711</v>
      </c>
      <c r="C924">
        <v>2024</v>
      </c>
      <c r="D924">
        <v>202407</v>
      </c>
      <c r="E924" t="str">
        <v>2024-07</v>
      </c>
      <c r="F924">
        <v>3</v>
      </c>
      <c r="G924" t="str">
        <v>2024-Q3</v>
      </c>
      <c r="H924">
        <v>7</v>
      </c>
      <c r="I924" t="str">
        <v>July</v>
      </c>
      <c r="J924" t="str">
        <v>Jul</v>
      </c>
      <c r="K924" t="str">
        <v>Jul 2024</v>
      </c>
      <c r="L924">
        <v>28</v>
      </c>
      <c r="M924">
        <v>28</v>
      </c>
      <c r="N924">
        <v>2024</v>
      </c>
      <c r="O924" s="1">
        <v>45480</v>
      </c>
      <c r="P924" s="1">
        <v>45486</v>
      </c>
      <c r="Q924">
        <v>11</v>
      </c>
      <c r="R924">
        <v>193</v>
      </c>
      <c r="S924">
        <v>5</v>
      </c>
      <c r="T924" t="str">
        <v>Thursday</v>
      </c>
      <c r="U924" t="str">
        <v>Thu</v>
      </c>
      <c r="V924" t="str">
        <v>No</v>
      </c>
      <c r="W924" t="str">
        <v>Yes</v>
      </c>
      <c r="X924" t="str">
        <v>No</v>
      </c>
      <c r="Y924" t="str">
        <v/>
      </c>
      <c r="Z924">
        <v>2024</v>
      </c>
      <c r="AA924">
        <v>4</v>
      </c>
      <c r="AB924" t="str">
        <v>Summer</v>
      </c>
      <c r="AC924">
        <v>31</v>
      </c>
      <c r="AD924" t="str">
        <v>No</v>
      </c>
      <c r="AE924" t="str">
        <v>No</v>
      </c>
      <c r="AF924" t="str">
        <v>No</v>
      </c>
      <c r="AG924" t="str">
        <v>No</v>
      </c>
      <c r="AH924">
        <v>2</v>
      </c>
      <c r="AI924" t="str">
        <v>2024-07</v>
      </c>
    </row>
    <row r="925">
      <c r="A925" s="1">
        <v>45485</v>
      </c>
      <c r="B925">
        <v>20240712</v>
      </c>
      <c r="C925">
        <v>2024</v>
      </c>
      <c r="D925">
        <v>202407</v>
      </c>
      <c r="E925" t="str">
        <v>2024-07</v>
      </c>
      <c r="F925">
        <v>3</v>
      </c>
      <c r="G925" t="str">
        <v>2024-Q3</v>
      </c>
      <c r="H925">
        <v>7</v>
      </c>
      <c r="I925" t="str">
        <v>July</v>
      </c>
      <c r="J925" t="str">
        <v>Jul</v>
      </c>
      <c r="K925" t="str">
        <v>Jul 2024</v>
      </c>
      <c r="L925">
        <v>28</v>
      </c>
      <c r="M925">
        <v>28</v>
      </c>
      <c r="N925">
        <v>2024</v>
      </c>
      <c r="O925" s="1">
        <v>45480</v>
      </c>
      <c r="P925" s="1">
        <v>45486</v>
      </c>
      <c r="Q925">
        <v>12</v>
      </c>
      <c r="R925">
        <v>194</v>
      </c>
      <c r="S925">
        <v>6</v>
      </c>
      <c r="T925" t="str">
        <v>Friday</v>
      </c>
      <c r="U925" t="str">
        <v>Fri</v>
      </c>
      <c r="V925" t="str">
        <v>No</v>
      </c>
      <c r="W925" t="str">
        <v>Yes</v>
      </c>
      <c r="X925" t="str">
        <v>No</v>
      </c>
      <c r="Y925" t="str">
        <v/>
      </c>
      <c r="Z925">
        <v>2024</v>
      </c>
      <c r="AA925">
        <v>4</v>
      </c>
      <c r="AB925" t="str">
        <v>Summer</v>
      </c>
      <c r="AC925">
        <v>31</v>
      </c>
      <c r="AD925" t="str">
        <v>No</v>
      </c>
      <c r="AE925" t="str">
        <v>No</v>
      </c>
      <c r="AF925" t="str">
        <v>No</v>
      </c>
      <c r="AG925" t="str">
        <v>No</v>
      </c>
      <c r="AH925">
        <v>2</v>
      </c>
      <c r="AI925" t="str">
        <v>2024-07</v>
      </c>
    </row>
    <row r="926">
      <c r="A926" s="1">
        <v>45486</v>
      </c>
      <c r="B926">
        <v>20240713</v>
      </c>
      <c r="C926">
        <v>2024</v>
      </c>
      <c r="D926">
        <v>202407</v>
      </c>
      <c r="E926" t="str">
        <v>2024-07</v>
      </c>
      <c r="F926">
        <v>3</v>
      </c>
      <c r="G926" t="str">
        <v>2024-Q3</v>
      </c>
      <c r="H926">
        <v>7</v>
      </c>
      <c r="I926" t="str">
        <v>July</v>
      </c>
      <c r="J926" t="str">
        <v>Jul</v>
      </c>
      <c r="K926" t="str">
        <v>Jul 2024</v>
      </c>
      <c r="L926">
        <v>28</v>
      </c>
      <c r="M926">
        <v>28</v>
      </c>
      <c r="N926">
        <v>2024</v>
      </c>
      <c r="O926" s="1">
        <v>45480</v>
      </c>
      <c r="P926" s="1">
        <v>45486</v>
      </c>
      <c r="Q926">
        <v>13</v>
      </c>
      <c r="R926">
        <v>195</v>
      </c>
      <c r="S926">
        <v>7</v>
      </c>
      <c r="T926" t="str">
        <v>Saturday</v>
      </c>
      <c r="U926" t="str">
        <v>Sat</v>
      </c>
      <c r="V926" t="str">
        <v>Yes</v>
      </c>
      <c r="W926" t="str">
        <v>No</v>
      </c>
      <c r="X926" t="str">
        <v>No</v>
      </c>
      <c r="Y926" t="str">
        <v/>
      </c>
      <c r="Z926">
        <v>2024</v>
      </c>
      <c r="AA926">
        <v>4</v>
      </c>
      <c r="AB926" t="str">
        <v>Summer</v>
      </c>
      <c r="AC926">
        <v>31</v>
      </c>
      <c r="AD926" t="str">
        <v>No</v>
      </c>
      <c r="AE926" t="str">
        <v>No</v>
      </c>
      <c r="AF926" t="str">
        <v>No</v>
      </c>
      <c r="AG926" t="str">
        <v>No</v>
      </c>
      <c r="AH926">
        <v>2</v>
      </c>
      <c r="AI926" t="str">
        <v>2024-07</v>
      </c>
    </row>
    <row r="927">
      <c r="A927" s="1">
        <v>45487</v>
      </c>
      <c r="B927">
        <v>20240714</v>
      </c>
      <c r="C927">
        <v>2024</v>
      </c>
      <c r="D927">
        <v>202407</v>
      </c>
      <c r="E927" t="str">
        <v>2024-07</v>
      </c>
      <c r="F927">
        <v>3</v>
      </c>
      <c r="G927" t="str">
        <v>2024-Q3</v>
      </c>
      <c r="H927">
        <v>7</v>
      </c>
      <c r="I927" t="str">
        <v>July</v>
      </c>
      <c r="J927" t="str">
        <v>Jul</v>
      </c>
      <c r="K927" t="str">
        <v>Jul 2024</v>
      </c>
      <c r="L927">
        <v>29</v>
      </c>
      <c r="M927">
        <v>28</v>
      </c>
      <c r="N927">
        <v>2024</v>
      </c>
      <c r="O927" s="1">
        <v>45487</v>
      </c>
      <c r="P927" s="1">
        <v>45493</v>
      </c>
      <c r="Q927">
        <v>14</v>
      </c>
      <c r="R927">
        <v>196</v>
      </c>
      <c r="S927">
        <v>1</v>
      </c>
      <c r="T927" t="str">
        <v>Sunday</v>
      </c>
      <c r="U927" t="str">
        <v>Sun</v>
      </c>
      <c r="V927" t="str">
        <v>Yes</v>
      </c>
      <c r="W927" t="str">
        <v>No</v>
      </c>
      <c r="X927" t="str">
        <v>No</v>
      </c>
      <c r="Y927" t="str">
        <v/>
      </c>
      <c r="Z927">
        <v>2024</v>
      </c>
      <c r="AA927">
        <v>4</v>
      </c>
      <c r="AB927" t="str">
        <v>Summer</v>
      </c>
      <c r="AC927">
        <v>31</v>
      </c>
      <c r="AD927" t="str">
        <v>No</v>
      </c>
      <c r="AE927" t="str">
        <v>No</v>
      </c>
      <c r="AF927" t="str">
        <v>No</v>
      </c>
      <c r="AG927" t="str">
        <v>No</v>
      </c>
      <c r="AH927">
        <v>2</v>
      </c>
      <c r="AI927" t="str">
        <v>2024-07</v>
      </c>
    </row>
    <row r="928">
      <c r="A928" s="1">
        <v>45488</v>
      </c>
      <c r="B928">
        <v>20240715</v>
      </c>
      <c r="C928">
        <v>2024</v>
      </c>
      <c r="D928">
        <v>202407</v>
      </c>
      <c r="E928" t="str">
        <v>2024-07</v>
      </c>
      <c r="F928">
        <v>3</v>
      </c>
      <c r="G928" t="str">
        <v>2024-Q3</v>
      </c>
      <c r="H928">
        <v>7</v>
      </c>
      <c r="I928" t="str">
        <v>July</v>
      </c>
      <c r="J928" t="str">
        <v>Jul</v>
      </c>
      <c r="K928" t="str">
        <v>Jul 2024</v>
      </c>
      <c r="L928">
        <v>29</v>
      </c>
      <c r="M928">
        <v>29</v>
      </c>
      <c r="N928">
        <v>2024</v>
      </c>
      <c r="O928" s="1">
        <v>45487</v>
      </c>
      <c r="P928" s="1">
        <v>45493</v>
      </c>
      <c r="Q928">
        <v>15</v>
      </c>
      <c r="R928">
        <v>197</v>
      </c>
      <c r="S928">
        <v>2</v>
      </c>
      <c r="T928" t="str">
        <v>Monday</v>
      </c>
      <c r="U928" t="str">
        <v>Mon</v>
      </c>
      <c r="V928" t="str">
        <v>No</v>
      </c>
      <c r="W928" t="str">
        <v>Yes</v>
      </c>
      <c r="X928" t="str">
        <v>No</v>
      </c>
      <c r="Y928" t="str">
        <v/>
      </c>
      <c r="Z928">
        <v>2024</v>
      </c>
      <c r="AA928">
        <v>4</v>
      </c>
      <c r="AB928" t="str">
        <v>Summer</v>
      </c>
      <c r="AC928">
        <v>31</v>
      </c>
      <c r="AD928" t="str">
        <v>No</v>
      </c>
      <c r="AE928" t="str">
        <v>No</v>
      </c>
      <c r="AF928" t="str">
        <v>No</v>
      </c>
      <c r="AG928" t="str">
        <v>No</v>
      </c>
      <c r="AH928">
        <v>3</v>
      </c>
      <c r="AI928" t="str">
        <v>2024-07</v>
      </c>
    </row>
    <row r="929">
      <c r="A929" s="1">
        <v>45489</v>
      </c>
      <c r="B929">
        <v>20240716</v>
      </c>
      <c r="C929">
        <v>2024</v>
      </c>
      <c r="D929">
        <v>202407</v>
      </c>
      <c r="E929" t="str">
        <v>2024-07</v>
      </c>
      <c r="F929">
        <v>3</v>
      </c>
      <c r="G929" t="str">
        <v>2024-Q3</v>
      </c>
      <c r="H929">
        <v>7</v>
      </c>
      <c r="I929" t="str">
        <v>July</v>
      </c>
      <c r="J929" t="str">
        <v>Jul</v>
      </c>
      <c r="K929" t="str">
        <v>Jul 2024</v>
      </c>
      <c r="L929">
        <v>29</v>
      </c>
      <c r="M929">
        <v>29</v>
      </c>
      <c r="N929">
        <v>2024</v>
      </c>
      <c r="O929" s="1">
        <v>45487</v>
      </c>
      <c r="P929" s="1">
        <v>45493</v>
      </c>
      <c r="Q929">
        <v>16</v>
      </c>
      <c r="R929">
        <v>198</v>
      </c>
      <c r="S929">
        <v>3</v>
      </c>
      <c r="T929" t="str">
        <v>Tuesday</v>
      </c>
      <c r="U929" t="str">
        <v>Tue</v>
      </c>
      <c r="V929" t="str">
        <v>No</v>
      </c>
      <c r="W929" t="str">
        <v>Yes</v>
      </c>
      <c r="X929" t="str">
        <v>No</v>
      </c>
      <c r="Y929" t="str">
        <v/>
      </c>
      <c r="Z929">
        <v>2024</v>
      </c>
      <c r="AA929">
        <v>4</v>
      </c>
      <c r="AB929" t="str">
        <v>Summer</v>
      </c>
      <c r="AC929">
        <v>31</v>
      </c>
      <c r="AD929" t="str">
        <v>No</v>
      </c>
      <c r="AE929" t="str">
        <v>No</v>
      </c>
      <c r="AF929" t="str">
        <v>No</v>
      </c>
      <c r="AG929" t="str">
        <v>No</v>
      </c>
      <c r="AH929">
        <v>3</v>
      </c>
      <c r="AI929" t="str">
        <v>2024-07</v>
      </c>
    </row>
    <row r="930">
      <c r="A930" s="1">
        <v>45490</v>
      </c>
      <c r="B930">
        <v>20240717</v>
      </c>
      <c r="C930">
        <v>2024</v>
      </c>
      <c r="D930">
        <v>202407</v>
      </c>
      <c r="E930" t="str">
        <v>2024-07</v>
      </c>
      <c r="F930">
        <v>3</v>
      </c>
      <c r="G930" t="str">
        <v>2024-Q3</v>
      </c>
      <c r="H930">
        <v>7</v>
      </c>
      <c r="I930" t="str">
        <v>July</v>
      </c>
      <c r="J930" t="str">
        <v>Jul</v>
      </c>
      <c r="K930" t="str">
        <v>Jul 2024</v>
      </c>
      <c r="L930">
        <v>29</v>
      </c>
      <c r="M930">
        <v>29</v>
      </c>
      <c r="N930">
        <v>2024</v>
      </c>
      <c r="O930" s="1">
        <v>45487</v>
      </c>
      <c r="P930" s="1">
        <v>45493</v>
      </c>
      <c r="Q930">
        <v>17</v>
      </c>
      <c r="R930">
        <v>199</v>
      </c>
      <c r="S930">
        <v>4</v>
      </c>
      <c r="T930" t="str">
        <v>Wednesday</v>
      </c>
      <c r="U930" t="str">
        <v>Wed</v>
      </c>
      <c r="V930" t="str">
        <v>No</v>
      </c>
      <c r="W930" t="str">
        <v>Yes</v>
      </c>
      <c r="X930" t="str">
        <v>No</v>
      </c>
      <c r="Y930" t="str">
        <v/>
      </c>
      <c r="Z930">
        <v>2024</v>
      </c>
      <c r="AA930">
        <v>4</v>
      </c>
      <c r="AB930" t="str">
        <v>Summer</v>
      </c>
      <c r="AC930">
        <v>31</v>
      </c>
      <c r="AD930" t="str">
        <v>No</v>
      </c>
      <c r="AE930" t="str">
        <v>No</v>
      </c>
      <c r="AF930" t="str">
        <v>No</v>
      </c>
      <c r="AG930" t="str">
        <v>No</v>
      </c>
      <c r="AH930">
        <v>3</v>
      </c>
      <c r="AI930" t="str">
        <v>2024-07</v>
      </c>
    </row>
    <row r="931">
      <c r="A931" s="1">
        <v>45491</v>
      </c>
      <c r="B931">
        <v>20240718</v>
      </c>
      <c r="C931">
        <v>2024</v>
      </c>
      <c r="D931">
        <v>202407</v>
      </c>
      <c r="E931" t="str">
        <v>2024-07</v>
      </c>
      <c r="F931">
        <v>3</v>
      </c>
      <c r="G931" t="str">
        <v>2024-Q3</v>
      </c>
      <c r="H931">
        <v>7</v>
      </c>
      <c r="I931" t="str">
        <v>July</v>
      </c>
      <c r="J931" t="str">
        <v>Jul</v>
      </c>
      <c r="K931" t="str">
        <v>Jul 2024</v>
      </c>
      <c r="L931">
        <v>29</v>
      </c>
      <c r="M931">
        <v>29</v>
      </c>
      <c r="N931">
        <v>2024</v>
      </c>
      <c r="O931" s="1">
        <v>45487</v>
      </c>
      <c r="P931" s="1">
        <v>45493</v>
      </c>
      <c r="Q931">
        <v>18</v>
      </c>
      <c r="R931">
        <v>200</v>
      </c>
      <c r="S931">
        <v>5</v>
      </c>
      <c r="T931" t="str">
        <v>Thursday</v>
      </c>
      <c r="U931" t="str">
        <v>Thu</v>
      </c>
      <c r="V931" t="str">
        <v>No</v>
      </c>
      <c r="W931" t="str">
        <v>Yes</v>
      </c>
      <c r="X931" t="str">
        <v>No</v>
      </c>
      <c r="Y931" t="str">
        <v/>
      </c>
      <c r="Z931">
        <v>2024</v>
      </c>
      <c r="AA931">
        <v>4</v>
      </c>
      <c r="AB931" t="str">
        <v>Summer</v>
      </c>
      <c r="AC931">
        <v>31</v>
      </c>
      <c r="AD931" t="str">
        <v>No</v>
      </c>
      <c r="AE931" t="str">
        <v>No</v>
      </c>
      <c r="AF931" t="str">
        <v>No</v>
      </c>
      <c r="AG931" t="str">
        <v>No</v>
      </c>
      <c r="AH931">
        <v>3</v>
      </c>
      <c r="AI931" t="str">
        <v>2024-07</v>
      </c>
    </row>
    <row r="932">
      <c r="A932" s="1">
        <v>45492</v>
      </c>
      <c r="B932">
        <v>20240719</v>
      </c>
      <c r="C932">
        <v>2024</v>
      </c>
      <c r="D932">
        <v>202407</v>
      </c>
      <c r="E932" t="str">
        <v>2024-07</v>
      </c>
      <c r="F932">
        <v>3</v>
      </c>
      <c r="G932" t="str">
        <v>2024-Q3</v>
      </c>
      <c r="H932">
        <v>7</v>
      </c>
      <c r="I932" t="str">
        <v>July</v>
      </c>
      <c r="J932" t="str">
        <v>Jul</v>
      </c>
      <c r="K932" t="str">
        <v>Jul 2024</v>
      </c>
      <c r="L932">
        <v>29</v>
      </c>
      <c r="M932">
        <v>29</v>
      </c>
      <c r="N932">
        <v>2024</v>
      </c>
      <c r="O932" s="1">
        <v>45487</v>
      </c>
      <c r="P932" s="1">
        <v>45493</v>
      </c>
      <c r="Q932">
        <v>19</v>
      </c>
      <c r="R932">
        <v>201</v>
      </c>
      <c r="S932">
        <v>6</v>
      </c>
      <c r="T932" t="str">
        <v>Friday</v>
      </c>
      <c r="U932" t="str">
        <v>Fri</v>
      </c>
      <c r="V932" t="str">
        <v>No</v>
      </c>
      <c r="W932" t="str">
        <v>Yes</v>
      </c>
      <c r="X932" t="str">
        <v>No</v>
      </c>
      <c r="Y932" t="str">
        <v/>
      </c>
      <c r="Z932">
        <v>2024</v>
      </c>
      <c r="AA932">
        <v>4</v>
      </c>
      <c r="AB932" t="str">
        <v>Summer</v>
      </c>
      <c r="AC932">
        <v>31</v>
      </c>
      <c r="AD932" t="str">
        <v>No</v>
      </c>
      <c r="AE932" t="str">
        <v>No</v>
      </c>
      <c r="AF932" t="str">
        <v>No</v>
      </c>
      <c r="AG932" t="str">
        <v>No</v>
      </c>
      <c r="AH932">
        <v>3</v>
      </c>
      <c r="AI932" t="str">
        <v>2024-07</v>
      </c>
    </row>
    <row r="933">
      <c r="A933" s="1">
        <v>45493</v>
      </c>
      <c r="B933">
        <v>20240720</v>
      </c>
      <c r="C933">
        <v>2024</v>
      </c>
      <c r="D933">
        <v>202407</v>
      </c>
      <c r="E933" t="str">
        <v>2024-07</v>
      </c>
      <c r="F933">
        <v>3</v>
      </c>
      <c r="G933" t="str">
        <v>2024-Q3</v>
      </c>
      <c r="H933">
        <v>7</v>
      </c>
      <c r="I933" t="str">
        <v>July</v>
      </c>
      <c r="J933" t="str">
        <v>Jul</v>
      </c>
      <c r="K933" t="str">
        <v>Jul 2024</v>
      </c>
      <c r="L933">
        <v>29</v>
      </c>
      <c r="M933">
        <v>29</v>
      </c>
      <c r="N933">
        <v>2024</v>
      </c>
      <c r="O933" s="1">
        <v>45487</v>
      </c>
      <c r="P933" s="1">
        <v>45493</v>
      </c>
      <c r="Q933">
        <v>20</v>
      </c>
      <c r="R933">
        <v>202</v>
      </c>
      <c r="S933">
        <v>7</v>
      </c>
      <c r="T933" t="str">
        <v>Saturday</v>
      </c>
      <c r="U933" t="str">
        <v>Sat</v>
      </c>
      <c r="V933" t="str">
        <v>Yes</v>
      </c>
      <c r="W933" t="str">
        <v>No</v>
      </c>
      <c r="X933" t="str">
        <v>No</v>
      </c>
      <c r="Y933" t="str">
        <v/>
      </c>
      <c r="Z933">
        <v>2024</v>
      </c>
      <c r="AA933">
        <v>4</v>
      </c>
      <c r="AB933" t="str">
        <v>Summer</v>
      </c>
      <c r="AC933">
        <v>31</v>
      </c>
      <c r="AD933" t="str">
        <v>No</v>
      </c>
      <c r="AE933" t="str">
        <v>No</v>
      </c>
      <c r="AF933" t="str">
        <v>No</v>
      </c>
      <c r="AG933" t="str">
        <v>No</v>
      </c>
      <c r="AH933">
        <v>3</v>
      </c>
      <c r="AI933" t="str">
        <v>2024-07</v>
      </c>
    </row>
    <row r="934">
      <c r="A934" s="1">
        <v>45494</v>
      </c>
      <c r="B934">
        <v>20240721</v>
      </c>
      <c r="C934">
        <v>2024</v>
      </c>
      <c r="D934">
        <v>202407</v>
      </c>
      <c r="E934" t="str">
        <v>2024-07</v>
      </c>
      <c r="F934">
        <v>3</v>
      </c>
      <c r="G934" t="str">
        <v>2024-Q3</v>
      </c>
      <c r="H934">
        <v>7</v>
      </c>
      <c r="I934" t="str">
        <v>July</v>
      </c>
      <c r="J934" t="str">
        <v>Jul</v>
      </c>
      <c r="K934" t="str">
        <v>Jul 2024</v>
      </c>
      <c r="L934">
        <v>30</v>
      </c>
      <c r="M934">
        <v>29</v>
      </c>
      <c r="N934">
        <v>2024</v>
      </c>
      <c r="O934" s="1">
        <v>45494</v>
      </c>
      <c r="P934" s="1">
        <v>45500</v>
      </c>
      <c r="Q934">
        <v>21</v>
      </c>
      <c r="R934">
        <v>203</v>
      </c>
      <c r="S934">
        <v>1</v>
      </c>
      <c r="T934" t="str">
        <v>Sunday</v>
      </c>
      <c r="U934" t="str">
        <v>Sun</v>
      </c>
      <c r="V934" t="str">
        <v>Yes</v>
      </c>
      <c r="W934" t="str">
        <v>No</v>
      </c>
      <c r="X934" t="str">
        <v>No</v>
      </c>
      <c r="Y934" t="str">
        <v/>
      </c>
      <c r="Z934">
        <v>2024</v>
      </c>
      <c r="AA934">
        <v>4</v>
      </c>
      <c r="AB934" t="str">
        <v>Summer</v>
      </c>
      <c r="AC934">
        <v>31</v>
      </c>
      <c r="AD934" t="str">
        <v>No</v>
      </c>
      <c r="AE934" t="str">
        <v>No</v>
      </c>
      <c r="AF934" t="str">
        <v>No</v>
      </c>
      <c r="AG934" t="str">
        <v>No</v>
      </c>
      <c r="AH934">
        <v>3</v>
      </c>
      <c r="AI934" t="str">
        <v>2024-07</v>
      </c>
    </row>
    <row r="935">
      <c r="A935" s="1">
        <v>45495</v>
      </c>
      <c r="B935">
        <v>20240722</v>
      </c>
      <c r="C935">
        <v>2024</v>
      </c>
      <c r="D935">
        <v>202407</v>
      </c>
      <c r="E935" t="str">
        <v>2024-07</v>
      </c>
      <c r="F935">
        <v>3</v>
      </c>
      <c r="G935" t="str">
        <v>2024-Q3</v>
      </c>
      <c r="H935">
        <v>7</v>
      </c>
      <c r="I935" t="str">
        <v>July</v>
      </c>
      <c r="J935" t="str">
        <v>Jul</v>
      </c>
      <c r="K935" t="str">
        <v>Jul 2024</v>
      </c>
      <c r="L935">
        <v>30</v>
      </c>
      <c r="M935">
        <v>30</v>
      </c>
      <c r="N935">
        <v>2024</v>
      </c>
      <c r="O935" s="1">
        <v>45494</v>
      </c>
      <c r="P935" s="1">
        <v>45500</v>
      </c>
      <c r="Q935">
        <v>22</v>
      </c>
      <c r="R935">
        <v>204</v>
      </c>
      <c r="S935">
        <v>2</v>
      </c>
      <c r="T935" t="str">
        <v>Monday</v>
      </c>
      <c r="U935" t="str">
        <v>Mon</v>
      </c>
      <c r="V935" t="str">
        <v>No</v>
      </c>
      <c r="W935" t="str">
        <v>Yes</v>
      </c>
      <c r="X935" t="str">
        <v>No</v>
      </c>
      <c r="Y935" t="str">
        <v/>
      </c>
      <c r="Z935">
        <v>2024</v>
      </c>
      <c r="AA935">
        <v>4</v>
      </c>
      <c r="AB935" t="str">
        <v>Summer</v>
      </c>
      <c r="AC935">
        <v>31</v>
      </c>
      <c r="AD935" t="str">
        <v>No</v>
      </c>
      <c r="AE935" t="str">
        <v>No</v>
      </c>
      <c r="AF935" t="str">
        <v>No</v>
      </c>
      <c r="AG935" t="str">
        <v>No</v>
      </c>
      <c r="AH935">
        <v>4</v>
      </c>
      <c r="AI935" t="str">
        <v>2024-07</v>
      </c>
    </row>
    <row r="936">
      <c r="A936" s="1">
        <v>45496</v>
      </c>
      <c r="B936">
        <v>20240723</v>
      </c>
      <c r="C936">
        <v>2024</v>
      </c>
      <c r="D936">
        <v>202407</v>
      </c>
      <c r="E936" t="str">
        <v>2024-07</v>
      </c>
      <c r="F936">
        <v>3</v>
      </c>
      <c r="G936" t="str">
        <v>2024-Q3</v>
      </c>
      <c r="H936">
        <v>7</v>
      </c>
      <c r="I936" t="str">
        <v>July</v>
      </c>
      <c r="J936" t="str">
        <v>Jul</v>
      </c>
      <c r="K936" t="str">
        <v>Jul 2024</v>
      </c>
      <c r="L936">
        <v>30</v>
      </c>
      <c r="M936">
        <v>30</v>
      </c>
      <c r="N936">
        <v>2024</v>
      </c>
      <c r="O936" s="1">
        <v>45494</v>
      </c>
      <c r="P936" s="1">
        <v>45500</v>
      </c>
      <c r="Q936">
        <v>23</v>
      </c>
      <c r="R936">
        <v>205</v>
      </c>
      <c r="S936">
        <v>3</v>
      </c>
      <c r="T936" t="str">
        <v>Tuesday</v>
      </c>
      <c r="U936" t="str">
        <v>Tue</v>
      </c>
      <c r="V936" t="str">
        <v>No</v>
      </c>
      <c r="W936" t="str">
        <v>Yes</v>
      </c>
      <c r="X936" t="str">
        <v>No</v>
      </c>
      <c r="Y936" t="str">
        <v/>
      </c>
      <c r="Z936">
        <v>2024</v>
      </c>
      <c r="AA936">
        <v>4</v>
      </c>
      <c r="AB936" t="str">
        <v>Summer</v>
      </c>
      <c r="AC936">
        <v>31</v>
      </c>
      <c r="AD936" t="str">
        <v>No</v>
      </c>
      <c r="AE936" t="str">
        <v>No</v>
      </c>
      <c r="AF936" t="str">
        <v>No</v>
      </c>
      <c r="AG936" t="str">
        <v>No</v>
      </c>
      <c r="AH936">
        <v>4</v>
      </c>
      <c r="AI936" t="str">
        <v>2024-07</v>
      </c>
    </row>
    <row r="937">
      <c r="A937" s="1">
        <v>45497</v>
      </c>
      <c r="B937">
        <v>20240724</v>
      </c>
      <c r="C937">
        <v>2024</v>
      </c>
      <c r="D937">
        <v>202407</v>
      </c>
      <c r="E937" t="str">
        <v>2024-07</v>
      </c>
      <c r="F937">
        <v>3</v>
      </c>
      <c r="G937" t="str">
        <v>2024-Q3</v>
      </c>
      <c r="H937">
        <v>7</v>
      </c>
      <c r="I937" t="str">
        <v>July</v>
      </c>
      <c r="J937" t="str">
        <v>Jul</v>
      </c>
      <c r="K937" t="str">
        <v>Jul 2024</v>
      </c>
      <c r="L937">
        <v>30</v>
      </c>
      <c r="M937">
        <v>30</v>
      </c>
      <c r="N937">
        <v>2024</v>
      </c>
      <c r="O937" s="1">
        <v>45494</v>
      </c>
      <c r="P937" s="1">
        <v>45500</v>
      </c>
      <c r="Q937">
        <v>24</v>
      </c>
      <c r="R937">
        <v>206</v>
      </c>
      <c r="S937">
        <v>4</v>
      </c>
      <c r="T937" t="str">
        <v>Wednesday</v>
      </c>
      <c r="U937" t="str">
        <v>Wed</v>
      </c>
      <c r="V937" t="str">
        <v>No</v>
      </c>
      <c r="W937" t="str">
        <v>Yes</v>
      </c>
      <c r="X937" t="str">
        <v>No</v>
      </c>
      <c r="Y937" t="str">
        <v/>
      </c>
      <c r="Z937">
        <v>2024</v>
      </c>
      <c r="AA937">
        <v>4</v>
      </c>
      <c r="AB937" t="str">
        <v>Summer</v>
      </c>
      <c r="AC937">
        <v>31</v>
      </c>
      <c r="AD937" t="str">
        <v>No</v>
      </c>
      <c r="AE937" t="str">
        <v>No</v>
      </c>
      <c r="AF937" t="str">
        <v>No</v>
      </c>
      <c r="AG937" t="str">
        <v>No</v>
      </c>
      <c r="AH937">
        <v>4</v>
      </c>
      <c r="AI937" t="str">
        <v>2024-07</v>
      </c>
    </row>
    <row r="938">
      <c r="A938" s="1">
        <v>45498</v>
      </c>
      <c r="B938">
        <v>20240725</v>
      </c>
      <c r="C938">
        <v>2024</v>
      </c>
      <c r="D938">
        <v>202407</v>
      </c>
      <c r="E938" t="str">
        <v>2024-07</v>
      </c>
      <c r="F938">
        <v>3</v>
      </c>
      <c r="G938" t="str">
        <v>2024-Q3</v>
      </c>
      <c r="H938">
        <v>7</v>
      </c>
      <c r="I938" t="str">
        <v>July</v>
      </c>
      <c r="J938" t="str">
        <v>Jul</v>
      </c>
      <c r="K938" t="str">
        <v>Jul 2024</v>
      </c>
      <c r="L938">
        <v>30</v>
      </c>
      <c r="M938">
        <v>30</v>
      </c>
      <c r="N938">
        <v>2024</v>
      </c>
      <c r="O938" s="1">
        <v>45494</v>
      </c>
      <c r="P938" s="1">
        <v>45500</v>
      </c>
      <c r="Q938">
        <v>25</v>
      </c>
      <c r="R938">
        <v>207</v>
      </c>
      <c r="S938">
        <v>5</v>
      </c>
      <c r="T938" t="str">
        <v>Thursday</v>
      </c>
      <c r="U938" t="str">
        <v>Thu</v>
      </c>
      <c r="V938" t="str">
        <v>No</v>
      </c>
      <c r="W938" t="str">
        <v>Yes</v>
      </c>
      <c r="X938" t="str">
        <v>No</v>
      </c>
      <c r="Y938" t="str">
        <v/>
      </c>
      <c r="Z938">
        <v>2024</v>
      </c>
      <c r="AA938">
        <v>4</v>
      </c>
      <c r="AB938" t="str">
        <v>Summer</v>
      </c>
      <c r="AC938">
        <v>31</v>
      </c>
      <c r="AD938" t="str">
        <v>No</v>
      </c>
      <c r="AE938" t="str">
        <v>No</v>
      </c>
      <c r="AF938" t="str">
        <v>No</v>
      </c>
      <c r="AG938" t="str">
        <v>No</v>
      </c>
      <c r="AH938">
        <v>4</v>
      </c>
      <c r="AI938" t="str">
        <v>2024-07</v>
      </c>
    </row>
    <row r="939">
      <c r="A939" s="1">
        <v>45499</v>
      </c>
      <c r="B939">
        <v>20240726</v>
      </c>
      <c r="C939">
        <v>2024</v>
      </c>
      <c r="D939">
        <v>202407</v>
      </c>
      <c r="E939" t="str">
        <v>2024-07</v>
      </c>
      <c r="F939">
        <v>3</v>
      </c>
      <c r="G939" t="str">
        <v>2024-Q3</v>
      </c>
      <c r="H939">
        <v>7</v>
      </c>
      <c r="I939" t="str">
        <v>July</v>
      </c>
      <c r="J939" t="str">
        <v>Jul</v>
      </c>
      <c r="K939" t="str">
        <v>Jul 2024</v>
      </c>
      <c r="L939">
        <v>30</v>
      </c>
      <c r="M939">
        <v>30</v>
      </c>
      <c r="N939">
        <v>2024</v>
      </c>
      <c r="O939" s="1">
        <v>45494</v>
      </c>
      <c r="P939" s="1">
        <v>45500</v>
      </c>
      <c r="Q939">
        <v>26</v>
      </c>
      <c r="R939">
        <v>208</v>
      </c>
      <c r="S939">
        <v>6</v>
      </c>
      <c r="T939" t="str">
        <v>Friday</v>
      </c>
      <c r="U939" t="str">
        <v>Fri</v>
      </c>
      <c r="V939" t="str">
        <v>No</v>
      </c>
      <c r="W939" t="str">
        <v>Yes</v>
      </c>
      <c r="X939" t="str">
        <v>No</v>
      </c>
      <c r="Y939" t="str">
        <v/>
      </c>
      <c r="Z939">
        <v>2024</v>
      </c>
      <c r="AA939">
        <v>4</v>
      </c>
      <c r="AB939" t="str">
        <v>Summer</v>
      </c>
      <c r="AC939">
        <v>31</v>
      </c>
      <c r="AD939" t="str">
        <v>No</v>
      </c>
      <c r="AE939" t="str">
        <v>No</v>
      </c>
      <c r="AF939" t="str">
        <v>No</v>
      </c>
      <c r="AG939" t="str">
        <v>No</v>
      </c>
      <c r="AH939">
        <v>4</v>
      </c>
      <c r="AI939" t="str">
        <v>2024-07</v>
      </c>
    </row>
    <row r="940">
      <c r="A940" s="1">
        <v>45500</v>
      </c>
      <c r="B940">
        <v>20240727</v>
      </c>
      <c r="C940">
        <v>2024</v>
      </c>
      <c r="D940">
        <v>202407</v>
      </c>
      <c r="E940" t="str">
        <v>2024-07</v>
      </c>
      <c r="F940">
        <v>3</v>
      </c>
      <c r="G940" t="str">
        <v>2024-Q3</v>
      </c>
      <c r="H940">
        <v>7</v>
      </c>
      <c r="I940" t="str">
        <v>July</v>
      </c>
      <c r="J940" t="str">
        <v>Jul</v>
      </c>
      <c r="K940" t="str">
        <v>Jul 2024</v>
      </c>
      <c r="L940">
        <v>30</v>
      </c>
      <c r="M940">
        <v>30</v>
      </c>
      <c r="N940">
        <v>2024</v>
      </c>
      <c r="O940" s="1">
        <v>45494</v>
      </c>
      <c r="P940" s="1">
        <v>45500</v>
      </c>
      <c r="Q940">
        <v>27</v>
      </c>
      <c r="R940">
        <v>209</v>
      </c>
      <c r="S940">
        <v>7</v>
      </c>
      <c r="T940" t="str">
        <v>Saturday</v>
      </c>
      <c r="U940" t="str">
        <v>Sat</v>
      </c>
      <c r="V940" t="str">
        <v>Yes</v>
      </c>
      <c r="W940" t="str">
        <v>No</v>
      </c>
      <c r="X940" t="str">
        <v>No</v>
      </c>
      <c r="Y940" t="str">
        <v/>
      </c>
      <c r="Z940">
        <v>2024</v>
      </c>
      <c r="AA940">
        <v>4</v>
      </c>
      <c r="AB940" t="str">
        <v>Summer</v>
      </c>
      <c r="AC940">
        <v>31</v>
      </c>
      <c r="AD940" t="str">
        <v>No</v>
      </c>
      <c r="AE940" t="str">
        <v>No</v>
      </c>
      <c r="AF940" t="str">
        <v>No</v>
      </c>
      <c r="AG940" t="str">
        <v>No</v>
      </c>
      <c r="AH940">
        <v>4</v>
      </c>
      <c r="AI940" t="str">
        <v>2024-07</v>
      </c>
    </row>
    <row r="941">
      <c r="A941" s="1">
        <v>45501</v>
      </c>
      <c r="B941">
        <v>20240728</v>
      </c>
      <c r="C941">
        <v>2024</v>
      </c>
      <c r="D941">
        <v>202407</v>
      </c>
      <c r="E941" t="str">
        <v>2024-07</v>
      </c>
      <c r="F941">
        <v>3</v>
      </c>
      <c r="G941" t="str">
        <v>2024-Q3</v>
      </c>
      <c r="H941">
        <v>7</v>
      </c>
      <c r="I941" t="str">
        <v>July</v>
      </c>
      <c r="J941" t="str">
        <v>Jul</v>
      </c>
      <c r="K941" t="str">
        <v>Jul 2024</v>
      </c>
      <c r="L941">
        <v>31</v>
      </c>
      <c r="M941">
        <v>30</v>
      </c>
      <c r="N941">
        <v>2024</v>
      </c>
      <c r="O941" s="1">
        <v>45501</v>
      </c>
      <c r="P941" s="1">
        <v>45507</v>
      </c>
      <c r="Q941">
        <v>28</v>
      </c>
      <c r="R941">
        <v>210</v>
      </c>
      <c r="S941">
        <v>1</v>
      </c>
      <c r="T941" t="str">
        <v>Sunday</v>
      </c>
      <c r="U941" t="str">
        <v>Sun</v>
      </c>
      <c r="V941" t="str">
        <v>Yes</v>
      </c>
      <c r="W941" t="str">
        <v>No</v>
      </c>
      <c r="X941" t="str">
        <v>No</v>
      </c>
      <c r="Y941" t="str">
        <v/>
      </c>
      <c r="Z941">
        <v>2024</v>
      </c>
      <c r="AA941">
        <v>4</v>
      </c>
      <c r="AB941" t="str">
        <v>Summer</v>
      </c>
      <c r="AC941">
        <v>31</v>
      </c>
      <c r="AD941" t="str">
        <v>No</v>
      </c>
      <c r="AE941" t="str">
        <v>No</v>
      </c>
      <c r="AF941" t="str">
        <v>No</v>
      </c>
      <c r="AG941" t="str">
        <v>No</v>
      </c>
      <c r="AH941">
        <v>4</v>
      </c>
      <c r="AI941" t="str">
        <v>2024-07</v>
      </c>
    </row>
    <row r="942">
      <c r="A942" s="1">
        <v>45502</v>
      </c>
      <c r="B942">
        <v>20240729</v>
      </c>
      <c r="C942">
        <v>2024</v>
      </c>
      <c r="D942">
        <v>202407</v>
      </c>
      <c r="E942" t="str">
        <v>2024-07</v>
      </c>
      <c r="F942">
        <v>3</v>
      </c>
      <c r="G942" t="str">
        <v>2024-Q3</v>
      </c>
      <c r="H942">
        <v>7</v>
      </c>
      <c r="I942" t="str">
        <v>July</v>
      </c>
      <c r="J942" t="str">
        <v>Jul</v>
      </c>
      <c r="K942" t="str">
        <v>Jul 2024</v>
      </c>
      <c r="L942">
        <v>31</v>
      </c>
      <c r="M942">
        <v>31</v>
      </c>
      <c r="N942">
        <v>2024</v>
      </c>
      <c r="O942" s="1">
        <v>45501</v>
      </c>
      <c r="P942" s="1">
        <v>45507</v>
      </c>
      <c r="Q942">
        <v>29</v>
      </c>
      <c r="R942">
        <v>211</v>
      </c>
      <c r="S942">
        <v>2</v>
      </c>
      <c r="T942" t="str">
        <v>Monday</v>
      </c>
      <c r="U942" t="str">
        <v>Mon</v>
      </c>
      <c r="V942" t="str">
        <v>No</v>
      </c>
      <c r="W942" t="str">
        <v>Yes</v>
      </c>
      <c r="X942" t="str">
        <v>No</v>
      </c>
      <c r="Y942" t="str">
        <v/>
      </c>
      <c r="Z942">
        <v>2024</v>
      </c>
      <c r="AA942">
        <v>4</v>
      </c>
      <c r="AB942" t="str">
        <v>Summer</v>
      </c>
      <c r="AC942">
        <v>31</v>
      </c>
      <c r="AD942" t="str">
        <v>No</v>
      </c>
      <c r="AE942" t="str">
        <v>No</v>
      </c>
      <c r="AF942" t="str">
        <v>No</v>
      </c>
      <c r="AG942" t="str">
        <v>No</v>
      </c>
      <c r="AH942">
        <v>5</v>
      </c>
      <c r="AI942" t="str">
        <v>2024-07</v>
      </c>
    </row>
    <row r="943">
      <c r="A943" s="1">
        <v>45503</v>
      </c>
      <c r="B943">
        <v>20240730</v>
      </c>
      <c r="C943">
        <v>2024</v>
      </c>
      <c r="D943">
        <v>202407</v>
      </c>
      <c r="E943" t="str">
        <v>2024-07</v>
      </c>
      <c r="F943">
        <v>3</v>
      </c>
      <c r="G943" t="str">
        <v>2024-Q3</v>
      </c>
      <c r="H943">
        <v>7</v>
      </c>
      <c r="I943" t="str">
        <v>July</v>
      </c>
      <c r="J943" t="str">
        <v>Jul</v>
      </c>
      <c r="K943" t="str">
        <v>Jul 2024</v>
      </c>
      <c r="L943">
        <v>31</v>
      </c>
      <c r="M943">
        <v>31</v>
      </c>
      <c r="N943">
        <v>2024</v>
      </c>
      <c r="O943" s="1">
        <v>45501</v>
      </c>
      <c r="P943" s="1">
        <v>45507</v>
      </c>
      <c r="Q943">
        <v>30</v>
      </c>
      <c r="R943">
        <v>212</v>
      </c>
      <c r="S943">
        <v>3</v>
      </c>
      <c r="T943" t="str">
        <v>Tuesday</v>
      </c>
      <c r="U943" t="str">
        <v>Tue</v>
      </c>
      <c r="V943" t="str">
        <v>No</v>
      </c>
      <c r="W943" t="str">
        <v>Yes</v>
      </c>
      <c r="X943" t="str">
        <v>No</v>
      </c>
      <c r="Y943" t="str">
        <v/>
      </c>
      <c r="Z943">
        <v>2024</v>
      </c>
      <c r="AA943">
        <v>4</v>
      </c>
      <c r="AB943" t="str">
        <v>Summer</v>
      </c>
      <c r="AC943">
        <v>31</v>
      </c>
      <c r="AD943" t="str">
        <v>No</v>
      </c>
      <c r="AE943" t="str">
        <v>No</v>
      </c>
      <c r="AF943" t="str">
        <v>No</v>
      </c>
      <c r="AG943" t="str">
        <v>No</v>
      </c>
      <c r="AH943">
        <v>5</v>
      </c>
      <c r="AI943" t="str">
        <v>2024-07</v>
      </c>
    </row>
    <row r="944">
      <c r="A944" s="1">
        <v>45504</v>
      </c>
      <c r="B944">
        <v>20240731</v>
      </c>
      <c r="C944">
        <v>2024</v>
      </c>
      <c r="D944">
        <v>202407</v>
      </c>
      <c r="E944" t="str">
        <v>2024-07</v>
      </c>
      <c r="F944">
        <v>3</v>
      </c>
      <c r="G944" t="str">
        <v>2024-Q3</v>
      </c>
      <c r="H944">
        <v>7</v>
      </c>
      <c r="I944" t="str">
        <v>July</v>
      </c>
      <c r="J944" t="str">
        <v>Jul</v>
      </c>
      <c r="K944" t="str">
        <v>Jul 2024</v>
      </c>
      <c r="L944">
        <v>31</v>
      </c>
      <c r="M944">
        <v>31</v>
      </c>
      <c r="N944">
        <v>2024</v>
      </c>
      <c r="O944" s="1">
        <v>45501</v>
      </c>
      <c r="P944" s="1">
        <v>45507</v>
      </c>
      <c r="Q944">
        <v>31</v>
      </c>
      <c r="R944">
        <v>213</v>
      </c>
      <c r="S944">
        <v>4</v>
      </c>
      <c r="T944" t="str">
        <v>Wednesday</v>
      </c>
      <c r="U944" t="str">
        <v>Wed</v>
      </c>
      <c r="V944" t="str">
        <v>No</v>
      </c>
      <c r="W944" t="str">
        <v>Yes</v>
      </c>
      <c r="X944" t="str">
        <v>No</v>
      </c>
      <c r="Y944" t="str">
        <v/>
      </c>
      <c r="Z944">
        <v>2024</v>
      </c>
      <c r="AA944">
        <v>4</v>
      </c>
      <c r="AB944" t="str">
        <v>Summer</v>
      </c>
      <c r="AC944">
        <v>31</v>
      </c>
      <c r="AD944" t="str">
        <v>No</v>
      </c>
      <c r="AE944" t="str">
        <v>Yes</v>
      </c>
      <c r="AF944" t="str">
        <v>No</v>
      </c>
      <c r="AG944" t="str">
        <v>No</v>
      </c>
      <c r="AH944">
        <v>5</v>
      </c>
      <c r="AI944" t="str">
        <v>2024-07</v>
      </c>
    </row>
    <row r="945">
      <c r="A945" s="1">
        <v>45505</v>
      </c>
      <c r="B945">
        <v>20240801</v>
      </c>
      <c r="C945">
        <v>2024</v>
      </c>
      <c r="D945">
        <v>202408</v>
      </c>
      <c r="E945" t="str">
        <v>2024-08</v>
      </c>
      <c r="F945">
        <v>3</v>
      </c>
      <c r="G945" t="str">
        <v>2024-Q3</v>
      </c>
      <c r="H945">
        <v>8</v>
      </c>
      <c r="I945" t="str">
        <v>August</v>
      </c>
      <c r="J945" t="str">
        <v>Aug</v>
      </c>
      <c r="K945" t="str">
        <v>Aug 2024</v>
      </c>
      <c r="L945">
        <v>31</v>
      </c>
      <c r="M945">
        <v>31</v>
      </c>
      <c r="N945">
        <v>2024</v>
      </c>
      <c r="O945" s="1">
        <v>45501</v>
      </c>
      <c r="P945" s="1">
        <v>45507</v>
      </c>
      <c r="Q945">
        <v>1</v>
      </c>
      <c r="R945">
        <v>214</v>
      </c>
      <c r="S945">
        <v>5</v>
      </c>
      <c r="T945" t="str">
        <v>Thursday</v>
      </c>
      <c r="U945" t="str">
        <v>Thu</v>
      </c>
      <c r="V945" t="str">
        <v>No</v>
      </c>
      <c r="W945" t="str">
        <v>Yes</v>
      </c>
      <c r="X945" t="str">
        <v>No</v>
      </c>
      <c r="Y945" t="str">
        <v/>
      </c>
      <c r="Z945">
        <v>2024</v>
      </c>
      <c r="AA945">
        <v>4</v>
      </c>
      <c r="AB945" t="str">
        <v>Summer</v>
      </c>
      <c r="AC945">
        <v>31</v>
      </c>
      <c r="AD945" t="str">
        <v>Yes</v>
      </c>
      <c r="AE945" t="str">
        <v>No</v>
      </c>
      <c r="AF945" t="str">
        <v>No</v>
      </c>
      <c r="AG945" t="str">
        <v>No</v>
      </c>
      <c r="AH945">
        <v>1</v>
      </c>
      <c r="AI945" t="str">
        <v>2024-08</v>
      </c>
    </row>
    <row r="946">
      <c r="A946" s="1">
        <v>45506</v>
      </c>
      <c r="B946">
        <v>20240802</v>
      </c>
      <c r="C946">
        <v>2024</v>
      </c>
      <c r="D946">
        <v>202408</v>
      </c>
      <c r="E946" t="str">
        <v>2024-08</v>
      </c>
      <c r="F946">
        <v>3</v>
      </c>
      <c r="G946" t="str">
        <v>2024-Q3</v>
      </c>
      <c r="H946">
        <v>8</v>
      </c>
      <c r="I946" t="str">
        <v>August</v>
      </c>
      <c r="J946" t="str">
        <v>Aug</v>
      </c>
      <c r="K946" t="str">
        <v>Aug 2024</v>
      </c>
      <c r="L946">
        <v>31</v>
      </c>
      <c r="M946">
        <v>31</v>
      </c>
      <c r="N946">
        <v>2024</v>
      </c>
      <c r="O946" s="1">
        <v>45501</v>
      </c>
      <c r="P946" s="1">
        <v>45507</v>
      </c>
      <c r="Q946">
        <v>2</v>
      </c>
      <c r="R946">
        <v>215</v>
      </c>
      <c r="S946">
        <v>6</v>
      </c>
      <c r="T946" t="str">
        <v>Friday</v>
      </c>
      <c r="U946" t="str">
        <v>Fri</v>
      </c>
      <c r="V946" t="str">
        <v>No</v>
      </c>
      <c r="W946" t="str">
        <v>Yes</v>
      </c>
      <c r="X946" t="str">
        <v>No</v>
      </c>
      <c r="Y946" t="str">
        <v/>
      </c>
      <c r="Z946">
        <v>2024</v>
      </c>
      <c r="AA946">
        <v>4</v>
      </c>
      <c r="AB946" t="str">
        <v>Summer</v>
      </c>
      <c r="AC946">
        <v>31</v>
      </c>
      <c r="AD946" t="str">
        <v>No</v>
      </c>
      <c r="AE946" t="str">
        <v>No</v>
      </c>
      <c r="AF946" t="str">
        <v>No</v>
      </c>
      <c r="AG946" t="str">
        <v>No</v>
      </c>
      <c r="AH946">
        <v>1</v>
      </c>
      <c r="AI946" t="str">
        <v>2024-08</v>
      </c>
    </row>
    <row r="947">
      <c r="A947" s="1">
        <v>45507</v>
      </c>
      <c r="B947">
        <v>20240803</v>
      </c>
      <c r="C947">
        <v>2024</v>
      </c>
      <c r="D947">
        <v>202408</v>
      </c>
      <c r="E947" t="str">
        <v>2024-08</v>
      </c>
      <c r="F947">
        <v>3</v>
      </c>
      <c r="G947" t="str">
        <v>2024-Q3</v>
      </c>
      <c r="H947">
        <v>8</v>
      </c>
      <c r="I947" t="str">
        <v>August</v>
      </c>
      <c r="J947" t="str">
        <v>Aug</v>
      </c>
      <c r="K947" t="str">
        <v>Aug 2024</v>
      </c>
      <c r="L947">
        <v>31</v>
      </c>
      <c r="M947">
        <v>31</v>
      </c>
      <c r="N947">
        <v>2024</v>
      </c>
      <c r="O947" s="1">
        <v>45501</v>
      </c>
      <c r="P947" s="1">
        <v>45507</v>
      </c>
      <c r="Q947">
        <v>3</v>
      </c>
      <c r="R947">
        <v>216</v>
      </c>
      <c r="S947">
        <v>7</v>
      </c>
      <c r="T947" t="str">
        <v>Saturday</v>
      </c>
      <c r="U947" t="str">
        <v>Sat</v>
      </c>
      <c r="V947" t="str">
        <v>Yes</v>
      </c>
      <c r="W947" t="str">
        <v>No</v>
      </c>
      <c r="X947" t="str">
        <v>No</v>
      </c>
      <c r="Y947" t="str">
        <v/>
      </c>
      <c r="Z947">
        <v>2024</v>
      </c>
      <c r="AA947">
        <v>4</v>
      </c>
      <c r="AB947" t="str">
        <v>Summer</v>
      </c>
      <c r="AC947">
        <v>31</v>
      </c>
      <c r="AD947" t="str">
        <v>No</v>
      </c>
      <c r="AE947" t="str">
        <v>No</v>
      </c>
      <c r="AF947" t="str">
        <v>No</v>
      </c>
      <c r="AG947" t="str">
        <v>No</v>
      </c>
      <c r="AH947">
        <v>1</v>
      </c>
      <c r="AI947" t="str">
        <v>2024-08</v>
      </c>
    </row>
    <row r="948">
      <c r="A948" s="1">
        <v>45508</v>
      </c>
      <c r="B948">
        <v>20240804</v>
      </c>
      <c r="C948">
        <v>2024</v>
      </c>
      <c r="D948">
        <v>202408</v>
      </c>
      <c r="E948" t="str">
        <v>2024-08</v>
      </c>
      <c r="F948">
        <v>3</v>
      </c>
      <c r="G948" t="str">
        <v>2024-Q3</v>
      </c>
      <c r="H948">
        <v>8</v>
      </c>
      <c r="I948" t="str">
        <v>August</v>
      </c>
      <c r="J948" t="str">
        <v>Aug</v>
      </c>
      <c r="K948" t="str">
        <v>Aug 2024</v>
      </c>
      <c r="L948">
        <v>32</v>
      </c>
      <c r="M948">
        <v>31</v>
      </c>
      <c r="N948">
        <v>2024</v>
      </c>
      <c r="O948" s="1">
        <v>45508</v>
      </c>
      <c r="P948" s="1">
        <v>45514</v>
      </c>
      <c r="Q948">
        <v>4</v>
      </c>
      <c r="R948">
        <v>217</v>
      </c>
      <c r="S948">
        <v>1</v>
      </c>
      <c r="T948" t="str">
        <v>Sunday</v>
      </c>
      <c r="U948" t="str">
        <v>Sun</v>
      </c>
      <c r="V948" t="str">
        <v>Yes</v>
      </c>
      <c r="W948" t="str">
        <v>No</v>
      </c>
      <c r="X948" t="str">
        <v>No</v>
      </c>
      <c r="Y948" t="str">
        <v/>
      </c>
      <c r="Z948">
        <v>2024</v>
      </c>
      <c r="AA948">
        <v>4</v>
      </c>
      <c r="AB948" t="str">
        <v>Summer</v>
      </c>
      <c r="AC948">
        <v>31</v>
      </c>
      <c r="AD948" t="str">
        <v>No</v>
      </c>
      <c r="AE948" t="str">
        <v>No</v>
      </c>
      <c r="AF948" t="str">
        <v>No</v>
      </c>
      <c r="AG948" t="str">
        <v>No</v>
      </c>
      <c r="AH948">
        <v>1</v>
      </c>
      <c r="AI948" t="str">
        <v>2024-08</v>
      </c>
    </row>
    <row r="949">
      <c r="A949" s="1">
        <v>45509</v>
      </c>
      <c r="B949">
        <v>20240805</v>
      </c>
      <c r="C949">
        <v>2024</v>
      </c>
      <c r="D949">
        <v>202408</v>
      </c>
      <c r="E949" t="str">
        <v>2024-08</v>
      </c>
      <c r="F949">
        <v>3</v>
      </c>
      <c r="G949" t="str">
        <v>2024-Q3</v>
      </c>
      <c r="H949">
        <v>8</v>
      </c>
      <c r="I949" t="str">
        <v>August</v>
      </c>
      <c r="J949" t="str">
        <v>Aug</v>
      </c>
      <c r="K949" t="str">
        <v>Aug 2024</v>
      </c>
      <c r="L949">
        <v>32</v>
      </c>
      <c r="M949">
        <v>32</v>
      </c>
      <c r="N949">
        <v>2024</v>
      </c>
      <c r="O949" s="1">
        <v>45508</v>
      </c>
      <c r="P949" s="1">
        <v>45514</v>
      </c>
      <c r="Q949">
        <v>5</v>
      </c>
      <c r="R949">
        <v>218</v>
      </c>
      <c r="S949">
        <v>2</v>
      </c>
      <c r="T949" t="str">
        <v>Monday</v>
      </c>
      <c r="U949" t="str">
        <v>Mon</v>
      </c>
      <c r="V949" t="str">
        <v>No</v>
      </c>
      <c r="W949" t="str">
        <v>Yes</v>
      </c>
      <c r="X949" t="str">
        <v>No</v>
      </c>
      <c r="Y949" t="str">
        <v/>
      </c>
      <c r="Z949">
        <v>2024</v>
      </c>
      <c r="AA949">
        <v>4</v>
      </c>
      <c r="AB949" t="str">
        <v>Summer</v>
      </c>
      <c r="AC949">
        <v>31</v>
      </c>
      <c r="AD949" t="str">
        <v>No</v>
      </c>
      <c r="AE949" t="str">
        <v>No</v>
      </c>
      <c r="AF949" t="str">
        <v>No</v>
      </c>
      <c r="AG949" t="str">
        <v>No</v>
      </c>
      <c r="AH949">
        <v>1</v>
      </c>
      <c r="AI949" t="str">
        <v>2024-08</v>
      </c>
    </row>
    <row r="950">
      <c r="A950" s="1">
        <v>45510</v>
      </c>
      <c r="B950">
        <v>20240806</v>
      </c>
      <c r="C950">
        <v>2024</v>
      </c>
      <c r="D950">
        <v>202408</v>
      </c>
      <c r="E950" t="str">
        <v>2024-08</v>
      </c>
      <c r="F950">
        <v>3</v>
      </c>
      <c r="G950" t="str">
        <v>2024-Q3</v>
      </c>
      <c r="H950">
        <v>8</v>
      </c>
      <c r="I950" t="str">
        <v>August</v>
      </c>
      <c r="J950" t="str">
        <v>Aug</v>
      </c>
      <c r="K950" t="str">
        <v>Aug 2024</v>
      </c>
      <c r="L950">
        <v>32</v>
      </c>
      <c r="M950">
        <v>32</v>
      </c>
      <c r="N950">
        <v>2024</v>
      </c>
      <c r="O950" s="1">
        <v>45508</v>
      </c>
      <c r="P950" s="1">
        <v>45514</v>
      </c>
      <c r="Q950">
        <v>6</v>
      </c>
      <c r="R950">
        <v>219</v>
      </c>
      <c r="S950">
        <v>3</v>
      </c>
      <c r="T950" t="str">
        <v>Tuesday</v>
      </c>
      <c r="U950" t="str">
        <v>Tue</v>
      </c>
      <c r="V950" t="str">
        <v>No</v>
      </c>
      <c r="W950" t="str">
        <v>Yes</v>
      </c>
      <c r="X950" t="str">
        <v>No</v>
      </c>
      <c r="Y950" t="str">
        <v/>
      </c>
      <c r="Z950">
        <v>2024</v>
      </c>
      <c r="AA950">
        <v>4</v>
      </c>
      <c r="AB950" t="str">
        <v>Summer</v>
      </c>
      <c r="AC950">
        <v>31</v>
      </c>
      <c r="AD950" t="str">
        <v>No</v>
      </c>
      <c r="AE950" t="str">
        <v>No</v>
      </c>
      <c r="AF950" t="str">
        <v>No</v>
      </c>
      <c r="AG950" t="str">
        <v>No</v>
      </c>
      <c r="AH950">
        <v>1</v>
      </c>
      <c r="AI950" t="str">
        <v>2024-08</v>
      </c>
    </row>
    <row r="951">
      <c r="A951" s="1">
        <v>45511</v>
      </c>
      <c r="B951">
        <v>20240807</v>
      </c>
      <c r="C951">
        <v>2024</v>
      </c>
      <c r="D951">
        <v>202408</v>
      </c>
      <c r="E951" t="str">
        <v>2024-08</v>
      </c>
      <c r="F951">
        <v>3</v>
      </c>
      <c r="G951" t="str">
        <v>2024-Q3</v>
      </c>
      <c r="H951">
        <v>8</v>
      </c>
      <c r="I951" t="str">
        <v>August</v>
      </c>
      <c r="J951" t="str">
        <v>Aug</v>
      </c>
      <c r="K951" t="str">
        <v>Aug 2024</v>
      </c>
      <c r="L951">
        <v>32</v>
      </c>
      <c r="M951">
        <v>32</v>
      </c>
      <c r="N951">
        <v>2024</v>
      </c>
      <c r="O951" s="1">
        <v>45508</v>
      </c>
      <c r="P951" s="1">
        <v>45514</v>
      </c>
      <c r="Q951">
        <v>7</v>
      </c>
      <c r="R951">
        <v>220</v>
      </c>
      <c r="S951">
        <v>4</v>
      </c>
      <c r="T951" t="str">
        <v>Wednesday</v>
      </c>
      <c r="U951" t="str">
        <v>Wed</v>
      </c>
      <c r="V951" t="str">
        <v>No</v>
      </c>
      <c r="W951" t="str">
        <v>Yes</v>
      </c>
      <c r="X951" t="str">
        <v>No</v>
      </c>
      <c r="Y951" t="str">
        <v/>
      </c>
      <c r="Z951">
        <v>2024</v>
      </c>
      <c r="AA951">
        <v>4</v>
      </c>
      <c r="AB951" t="str">
        <v>Summer</v>
      </c>
      <c r="AC951">
        <v>31</v>
      </c>
      <c r="AD951" t="str">
        <v>No</v>
      </c>
      <c r="AE951" t="str">
        <v>No</v>
      </c>
      <c r="AF951" t="str">
        <v>No</v>
      </c>
      <c r="AG951" t="str">
        <v>No</v>
      </c>
      <c r="AH951">
        <v>1</v>
      </c>
      <c r="AI951" t="str">
        <v>2024-08</v>
      </c>
    </row>
    <row r="952">
      <c r="A952" s="1">
        <v>45512</v>
      </c>
      <c r="B952">
        <v>20240808</v>
      </c>
      <c r="C952">
        <v>2024</v>
      </c>
      <c r="D952">
        <v>202408</v>
      </c>
      <c r="E952" t="str">
        <v>2024-08</v>
      </c>
      <c r="F952">
        <v>3</v>
      </c>
      <c r="G952" t="str">
        <v>2024-Q3</v>
      </c>
      <c r="H952">
        <v>8</v>
      </c>
      <c r="I952" t="str">
        <v>August</v>
      </c>
      <c r="J952" t="str">
        <v>Aug</v>
      </c>
      <c r="K952" t="str">
        <v>Aug 2024</v>
      </c>
      <c r="L952">
        <v>32</v>
      </c>
      <c r="M952">
        <v>32</v>
      </c>
      <c r="N952">
        <v>2024</v>
      </c>
      <c r="O952" s="1">
        <v>45508</v>
      </c>
      <c r="P952" s="1">
        <v>45514</v>
      </c>
      <c r="Q952">
        <v>8</v>
      </c>
      <c r="R952">
        <v>221</v>
      </c>
      <c r="S952">
        <v>5</v>
      </c>
      <c r="T952" t="str">
        <v>Thursday</v>
      </c>
      <c r="U952" t="str">
        <v>Thu</v>
      </c>
      <c r="V952" t="str">
        <v>No</v>
      </c>
      <c r="W952" t="str">
        <v>Yes</v>
      </c>
      <c r="X952" t="str">
        <v>No</v>
      </c>
      <c r="Y952" t="str">
        <v/>
      </c>
      <c r="Z952">
        <v>2024</v>
      </c>
      <c r="AA952">
        <v>4</v>
      </c>
      <c r="AB952" t="str">
        <v>Summer</v>
      </c>
      <c r="AC952">
        <v>31</v>
      </c>
      <c r="AD952" t="str">
        <v>No</v>
      </c>
      <c r="AE952" t="str">
        <v>No</v>
      </c>
      <c r="AF952" t="str">
        <v>No</v>
      </c>
      <c r="AG952" t="str">
        <v>No</v>
      </c>
      <c r="AH952">
        <v>2</v>
      </c>
      <c r="AI952" t="str">
        <v>2024-08</v>
      </c>
    </row>
    <row r="953">
      <c r="A953" s="1">
        <v>45513</v>
      </c>
      <c r="B953">
        <v>20240809</v>
      </c>
      <c r="C953">
        <v>2024</v>
      </c>
      <c r="D953">
        <v>202408</v>
      </c>
      <c r="E953" t="str">
        <v>2024-08</v>
      </c>
      <c r="F953">
        <v>3</v>
      </c>
      <c r="G953" t="str">
        <v>2024-Q3</v>
      </c>
      <c r="H953">
        <v>8</v>
      </c>
      <c r="I953" t="str">
        <v>August</v>
      </c>
      <c r="J953" t="str">
        <v>Aug</v>
      </c>
      <c r="K953" t="str">
        <v>Aug 2024</v>
      </c>
      <c r="L953">
        <v>32</v>
      </c>
      <c r="M953">
        <v>32</v>
      </c>
      <c r="N953">
        <v>2024</v>
      </c>
      <c r="O953" s="1">
        <v>45508</v>
      </c>
      <c r="P953" s="1">
        <v>45514</v>
      </c>
      <c r="Q953">
        <v>9</v>
      </c>
      <c r="R953">
        <v>222</v>
      </c>
      <c r="S953">
        <v>6</v>
      </c>
      <c r="T953" t="str">
        <v>Friday</v>
      </c>
      <c r="U953" t="str">
        <v>Fri</v>
      </c>
      <c r="V953" t="str">
        <v>No</v>
      </c>
      <c r="W953" t="str">
        <v>Yes</v>
      </c>
      <c r="X953" t="str">
        <v>No</v>
      </c>
      <c r="Y953" t="str">
        <v/>
      </c>
      <c r="Z953">
        <v>2024</v>
      </c>
      <c r="AA953">
        <v>4</v>
      </c>
      <c r="AB953" t="str">
        <v>Summer</v>
      </c>
      <c r="AC953">
        <v>31</v>
      </c>
      <c r="AD953" t="str">
        <v>No</v>
      </c>
      <c r="AE953" t="str">
        <v>No</v>
      </c>
      <c r="AF953" t="str">
        <v>No</v>
      </c>
      <c r="AG953" t="str">
        <v>No</v>
      </c>
      <c r="AH953">
        <v>2</v>
      </c>
      <c r="AI953" t="str">
        <v>2024-08</v>
      </c>
    </row>
    <row r="954">
      <c r="A954" s="1">
        <v>45514</v>
      </c>
      <c r="B954">
        <v>20240810</v>
      </c>
      <c r="C954">
        <v>2024</v>
      </c>
      <c r="D954">
        <v>202408</v>
      </c>
      <c r="E954" t="str">
        <v>2024-08</v>
      </c>
      <c r="F954">
        <v>3</v>
      </c>
      <c r="G954" t="str">
        <v>2024-Q3</v>
      </c>
      <c r="H954">
        <v>8</v>
      </c>
      <c r="I954" t="str">
        <v>August</v>
      </c>
      <c r="J954" t="str">
        <v>Aug</v>
      </c>
      <c r="K954" t="str">
        <v>Aug 2024</v>
      </c>
      <c r="L954">
        <v>32</v>
      </c>
      <c r="M954">
        <v>32</v>
      </c>
      <c r="N954">
        <v>2024</v>
      </c>
      <c r="O954" s="1">
        <v>45508</v>
      </c>
      <c r="P954" s="1">
        <v>45514</v>
      </c>
      <c r="Q954">
        <v>10</v>
      </c>
      <c r="R954">
        <v>223</v>
      </c>
      <c r="S954">
        <v>7</v>
      </c>
      <c r="T954" t="str">
        <v>Saturday</v>
      </c>
      <c r="U954" t="str">
        <v>Sat</v>
      </c>
      <c r="V954" t="str">
        <v>Yes</v>
      </c>
      <c r="W954" t="str">
        <v>No</v>
      </c>
      <c r="X954" t="str">
        <v>No</v>
      </c>
      <c r="Y954" t="str">
        <v/>
      </c>
      <c r="Z954">
        <v>2024</v>
      </c>
      <c r="AA954">
        <v>4</v>
      </c>
      <c r="AB954" t="str">
        <v>Summer</v>
      </c>
      <c r="AC954">
        <v>31</v>
      </c>
      <c r="AD954" t="str">
        <v>No</v>
      </c>
      <c r="AE954" t="str">
        <v>No</v>
      </c>
      <c r="AF954" t="str">
        <v>No</v>
      </c>
      <c r="AG954" t="str">
        <v>No</v>
      </c>
      <c r="AH954">
        <v>2</v>
      </c>
      <c r="AI954" t="str">
        <v>2024-08</v>
      </c>
    </row>
    <row r="955">
      <c r="A955" s="1">
        <v>45515</v>
      </c>
      <c r="B955">
        <v>20240811</v>
      </c>
      <c r="C955">
        <v>2024</v>
      </c>
      <c r="D955">
        <v>202408</v>
      </c>
      <c r="E955" t="str">
        <v>2024-08</v>
      </c>
      <c r="F955">
        <v>3</v>
      </c>
      <c r="G955" t="str">
        <v>2024-Q3</v>
      </c>
      <c r="H955">
        <v>8</v>
      </c>
      <c r="I955" t="str">
        <v>August</v>
      </c>
      <c r="J955" t="str">
        <v>Aug</v>
      </c>
      <c r="K955" t="str">
        <v>Aug 2024</v>
      </c>
      <c r="L955">
        <v>33</v>
      </c>
      <c r="M955">
        <v>32</v>
      </c>
      <c r="N955">
        <v>2024</v>
      </c>
      <c r="O955" s="1">
        <v>45515</v>
      </c>
      <c r="P955" s="1">
        <v>45521</v>
      </c>
      <c r="Q955">
        <v>11</v>
      </c>
      <c r="R955">
        <v>224</v>
      </c>
      <c r="S955">
        <v>1</v>
      </c>
      <c r="T955" t="str">
        <v>Sunday</v>
      </c>
      <c r="U955" t="str">
        <v>Sun</v>
      </c>
      <c r="V955" t="str">
        <v>Yes</v>
      </c>
      <c r="W955" t="str">
        <v>No</v>
      </c>
      <c r="X955" t="str">
        <v>No</v>
      </c>
      <c r="Y955" t="str">
        <v/>
      </c>
      <c r="Z955">
        <v>2024</v>
      </c>
      <c r="AA955">
        <v>4</v>
      </c>
      <c r="AB955" t="str">
        <v>Summer</v>
      </c>
      <c r="AC955">
        <v>31</v>
      </c>
      <c r="AD955" t="str">
        <v>No</v>
      </c>
      <c r="AE955" t="str">
        <v>No</v>
      </c>
      <c r="AF955" t="str">
        <v>No</v>
      </c>
      <c r="AG955" t="str">
        <v>No</v>
      </c>
      <c r="AH955">
        <v>2</v>
      </c>
      <c r="AI955" t="str">
        <v>2024-08</v>
      </c>
    </row>
    <row r="956">
      <c r="A956" s="1">
        <v>45516</v>
      </c>
      <c r="B956">
        <v>20240812</v>
      </c>
      <c r="C956">
        <v>2024</v>
      </c>
      <c r="D956">
        <v>202408</v>
      </c>
      <c r="E956" t="str">
        <v>2024-08</v>
      </c>
      <c r="F956">
        <v>3</v>
      </c>
      <c r="G956" t="str">
        <v>2024-Q3</v>
      </c>
      <c r="H956">
        <v>8</v>
      </c>
      <c r="I956" t="str">
        <v>August</v>
      </c>
      <c r="J956" t="str">
        <v>Aug</v>
      </c>
      <c r="K956" t="str">
        <v>Aug 2024</v>
      </c>
      <c r="L956">
        <v>33</v>
      </c>
      <c r="M956">
        <v>33</v>
      </c>
      <c r="N956">
        <v>2024</v>
      </c>
      <c r="O956" s="1">
        <v>45515</v>
      </c>
      <c r="P956" s="1">
        <v>45521</v>
      </c>
      <c r="Q956">
        <v>12</v>
      </c>
      <c r="R956">
        <v>225</v>
      </c>
      <c r="S956">
        <v>2</v>
      </c>
      <c r="T956" t="str">
        <v>Monday</v>
      </c>
      <c r="U956" t="str">
        <v>Mon</v>
      </c>
      <c r="V956" t="str">
        <v>No</v>
      </c>
      <c r="W956" t="str">
        <v>Yes</v>
      </c>
      <c r="X956" t="str">
        <v>No</v>
      </c>
      <c r="Y956" t="str">
        <v/>
      </c>
      <c r="Z956">
        <v>2024</v>
      </c>
      <c r="AA956">
        <v>4</v>
      </c>
      <c r="AB956" t="str">
        <v>Summer</v>
      </c>
      <c r="AC956">
        <v>31</v>
      </c>
      <c r="AD956" t="str">
        <v>No</v>
      </c>
      <c r="AE956" t="str">
        <v>No</v>
      </c>
      <c r="AF956" t="str">
        <v>No</v>
      </c>
      <c r="AG956" t="str">
        <v>No</v>
      </c>
      <c r="AH956">
        <v>2</v>
      </c>
      <c r="AI956" t="str">
        <v>2024-08</v>
      </c>
    </row>
    <row r="957">
      <c r="A957" s="1">
        <v>45517</v>
      </c>
      <c r="B957">
        <v>20240813</v>
      </c>
      <c r="C957">
        <v>2024</v>
      </c>
      <c r="D957">
        <v>202408</v>
      </c>
      <c r="E957" t="str">
        <v>2024-08</v>
      </c>
      <c r="F957">
        <v>3</v>
      </c>
      <c r="G957" t="str">
        <v>2024-Q3</v>
      </c>
      <c r="H957">
        <v>8</v>
      </c>
      <c r="I957" t="str">
        <v>August</v>
      </c>
      <c r="J957" t="str">
        <v>Aug</v>
      </c>
      <c r="K957" t="str">
        <v>Aug 2024</v>
      </c>
      <c r="L957">
        <v>33</v>
      </c>
      <c r="M957">
        <v>33</v>
      </c>
      <c r="N957">
        <v>2024</v>
      </c>
      <c r="O957" s="1">
        <v>45515</v>
      </c>
      <c r="P957" s="1">
        <v>45521</v>
      </c>
      <c r="Q957">
        <v>13</v>
      </c>
      <c r="R957">
        <v>226</v>
      </c>
      <c r="S957">
        <v>3</v>
      </c>
      <c r="T957" t="str">
        <v>Tuesday</v>
      </c>
      <c r="U957" t="str">
        <v>Tue</v>
      </c>
      <c r="V957" t="str">
        <v>No</v>
      </c>
      <c r="W957" t="str">
        <v>Yes</v>
      </c>
      <c r="X957" t="str">
        <v>No</v>
      </c>
      <c r="Y957" t="str">
        <v/>
      </c>
      <c r="Z957">
        <v>2024</v>
      </c>
      <c r="AA957">
        <v>4</v>
      </c>
      <c r="AB957" t="str">
        <v>Summer</v>
      </c>
      <c r="AC957">
        <v>31</v>
      </c>
      <c r="AD957" t="str">
        <v>No</v>
      </c>
      <c r="AE957" t="str">
        <v>No</v>
      </c>
      <c r="AF957" t="str">
        <v>No</v>
      </c>
      <c r="AG957" t="str">
        <v>No</v>
      </c>
      <c r="AH957">
        <v>2</v>
      </c>
      <c r="AI957" t="str">
        <v>2024-08</v>
      </c>
    </row>
    <row r="958">
      <c r="A958" s="1">
        <v>45518</v>
      </c>
      <c r="B958">
        <v>20240814</v>
      </c>
      <c r="C958">
        <v>2024</v>
      </c>
      <c r="D958">
        <v>202408</v>
      </c>
      <c r="E958" t="str">
        <v>2024-08</v>
      </c>
      <c r="F958">
        <v>3</v>
      </c>
      <c r="G958" t="str">
        <v>2024-Q3</v>
      </c>
      <c r="H958">
        <v>8</v>
      </c>
      <c r="I958" t="str">
        <v>August</v>
      </c>
      <c r="J958" t="str">
        <v>Aug</v>
      </c>
      <c r="K958" t="str">
        <v>Aug 2024</v>
      </c>
      <c r="L958">
        <v>33</v>
      </c>
      <c r="M958">
        <v>33</v>
      </c>
      <c r="N958">
        <v>2024</v>
      </c>
      <c r="O958" s="1">
        <v>45515</v>
      </c>
      <c r="P958" s="1">
        <v>45521</v>
      </c>
      <c r="Q958">
        <v>14</v>
      </c>
      <c r="R958">
        <v>227</v>
      </c>
      <c r="S958">
        <v>4</v>
      </c>
      <c r="T958" t="str">
        <v>Wednesday</v>
      </c>
      <c r="U958" t="str">
        <v>Wed</v>
      </c>
      <c r="V958" t="str">
        <v>No</v>
      </c>
      <c r="W958" t="str">
        <v>Yes</v>
      </c>
      <c r="X958" t="str">
        <v>No</v>
      </c>
      <c r="Y958" t="str">
        <v/>
      </c>
      <c r="Z958">
        <v>2024</v>
      </c>
      <c r="AA958">
        <v>4</v>
      </c>
      <c r="AB958" t="str">
        <v>Summer</v>
      </c>
      <c r="AC958">
        <v>31</v>
      </c>
      <c r="AD958" t="str">
        <v>No</v>
      </c>
      <c r="AE958" t="str">
        <v>No</v>
      </c>
      <c r="AF958" t="str">
        <v>No</v>
      </c>
      <c r="AG958" t="str">
        <v>No</v>
      </c>
      <c r="AH958">
        <v>2</v>
      </c>
      <c r="AI958" t="str">
        <v>2024-08</v>
      </c>
    </row>
    <row r="959">
      <c r="A959" s="1">
        <v>45519</v>
      </c>
      <c r="B959">
        <v>20240815</v>
      </c>
      <c r="C959">
        <v>2024</v>
      </c>
      <c r="D959">
        <v>202408</v>
      </c>
      <c r="E959" t="str">
        <v>2024-08</v>
      </c>
      <c r="F959">
        <v>3</v>
      </c>
      <c r="G959" t="str">
        <v>2024-Q3</v>
      </c>
      <c r="H959">
        <v>8</v>
      </c>
      <c r="I959" t="str">
        <v>August</v>
      </c>
      <c r="J959" t="str">
        <v>Aug</v>
      </c>
      <c r="K959" t="str">
        <v>Aug 2024</v>
      </c>
      <c r="L959">
        <v>33</v>
      </c>
      <c r="M959">
        <v>33</v>
      </c>
      <c r="N959">
        <v>2024</v>
      </c>
      <c r="O959" s="1">
        <v>45515</v>
      </c>
      <c r="P959" s="1">
        <v>45521</v>
      </c>
      <c r="Q959">
        <v>15</v>
      </c>
      <c r="R959">
        <v>228</v>
      </c>
      <c r="S959">
        <v>5</v>
      </c>
      <c r="T959" t="str">
        <v>Thursday</v>
      </c>
      <c r="U959" t="str">
        <v>Thu</v>
      </c>
      <c r="V959" t="str">
        <v>No</v>
      </c>
      <c r="W959" t="str">
        <v>Yes</v>
      </c>
      <c r="X959" t="str">
        <v>No</v>
      </c>
      <c r="Y959" t="str">
        <v/>
      </c>
      <c r="Z959">
        <v>2024</v>
      </c>
      <c r="AA959">
        <v>4</v>
      </c>
      <c r="AB959" t="str">
        <v>Summer</v>
      </c>
      <c r="AC959">
        <v>31</v>
      </c>
      <c r="AD959" t="str">
        <v>No</v>
      </c>
      <c r="AE959" t="str">
        <v>No</v>
      </c>
      <c r="AF959" t="str">
        <v>No</v>
      </c>
      <c r="AG959" t="str">
        <v>No</v>
      </c>
      <c r="AH959">
        <v>3</v>
      </c>
      <c r="AI959" t="str">
        <v>2024-08</v>
      </c>
    </row>
    <row r="960">
      <c r="A960" s="1">
        <v>45520</v>
      </c>
      <c r="B960">
        <v>20240816</v>
      </c>
      <c r="C960">
        <v>2024</v>
      </c>
      <c r="D960">
        <v>202408</v>
      </c>
      <c r="E960" t="str">
        <v>2024-08</v>
      </c>
      <c r="F960">
        <v>3</v>
      </c>
      <c r="G960" t="str">
        <v>2024-Q3</v>
      </c>
      <c r="H960">
        <v>8</v>
      </c>
      <c r="I960" t="str">
        <v>August</v>
      </c>
      <c r="J960" t="str">
        <v>Aug</v>
      </c>
      <c r="K960" t="str">
        <v>Aug 2024</v>
      </c>
      <c r="L960">
        <v>33</v>
      </c>
      <c r="M960">
        <v>33</v>
      </c>
      <c r="N960">
        <v>2024</v>
      </c>
      <c r="O960" s="1">
        <v>45515</v>
      </c>
      <c r="P960" s="1">
        <v>45521</v>
      </c>
      <c r="Q960">
        <v>16</v>
      </c>
      <c r="R960">
        <v>229</v>
      </c>
      <c r="S960">
        <v>6</v>
      </c>
      <c r="T960" t="str">
        <v>Friday</v>
      </c>
      <c r="U960" t="str">
        <v>Fri</v>
      </c>
      <c r="V960" t="str">
        <v>No</v>
      </c>
      <c r="W960" t="str">
        <v>Yes</v>
      </c>
      <c r="X960" t="str">
        <v>No</v>
      </c>
      <c r="Y960" t="str">
        <v/>
      </c>
      <c r="Z960">
        <v>2024</v>
      </c>
      <c r="AA960">
        <v>4</v>
      </c>
      <c r="AB960" t="str">
        <v>Summer</v>
      </c>
      <c r="AC960">
        <v>31</v>
      </c>
      <c r="AD960" t="str">
        <v>No</v>
      </c>
      <c r="AE960" t="str">
        <v>No</v>
      </c>
      <c r="AF960" t="str">
        <v>No</v>
      </c>
      <c r="AG960" t="str">
        <v>No</v>
      </c>
      <c r="AH960">
        <v>3</v>
      </c>
      <c r="AI960" t="str">
        <v>2024-08</v>
      </c>
    </row>
    <row r="961">
      <c r="A961" s="1">
        <v>45521</v>
      </c>
      <c r="B961">
        <v>20240817</v>
      </c>
      <c r="C961">
        <v>2024</v>
      </c>
      <c r="D961">
        <v>202408</v>
      </c>
      <c r="E961" t="str">
        <v>2024-08</v>
      </c>
      <c r="F961">
        <v>3</v>
      </c>
      <c r="G961" t="str">
        <v>2024-Q3</v>
      </c>
      <c r="H961">
        <v>8</v>
      </c>
      <c r="I961" t="str">
        <v>August</v>
      </c>
      <c r="J961" t="str">
        <v>Aug</v>
      </c>
      <c r="K961" t="str">
        <v>Aug 2024</v>
      </c>
      <c r="L961">
        <v>33</v>
      </c>
      <c r="M961">
        <v>33</v>
      </c>
      <c r="N961">
        <v>2024</v>
      </c>
      <c r="O961" s="1">
        <v>45515</v>
      </c>
      <c r="P961" s="1">
        <v>45521</v>
      </c>
      <c r="Q961">
        <v>17</v>
      </c>
      <c r="R961">
        <v>230</v>
      </c>
      <c r="S961">
        <v>7</v>
      </c>
      <c r="T961" t="str">
        <v>Saturday</v>
      </c>
      <c r="U961" t="str">
        <v>Sat</v>
      </c>
      <c r="V961" t="str">
        <v>Yes</v>
      </c>
      <c r="W961" t="str">
        <v>No</v>
      </c>
      <c r="X961" t="str">
        <v>No</v>
      </c>
      <c r="Y961" t="str">
        <v/>
      </c>
      <c r="Z961">
        <v>2024</v>
      </c>
      <c r="AA961">
        <v>4</v>
      </c>
      <c r="AB961" t="str">
        <v>Summer</v>
      </c>
      <c r="AC961">
        <v>31</v>
      </c>
      <c r="AD961" t="str">
        <v>No</v>
      </c>
      <c r="AE961" t="str">
        <v>No</v>
      </c>
      <c r="AF961" t="str">
        <v>No</v>
      </c>
      <c r="AG961" t="str">
        <v>No</v>
      </c>
      <c r="AH961">
        <v>3</v>
      </c>
      <c r="AI961" t="str">
        <v>2024-08</v>
      </c>
    </row>
    <row r="962">
      <c r="A962" s="1">
        <v>45522</v>
      </c>
      <c r="B962">
        <v>20240818</v>
      </c>
      <c r="C962">
        <v>2024</v>
      </c>
      <c r="D962">
        <v>202408</v>
      </c>
      <c r="E962" t="str">
        <v>2024-08</v>
      </c>
      <c r="F962">
        <v>3</v>
      </c>
      <c r="G962" t="str">
        <v>2024-Q3</v>
      </c>
      <c r="H962">
        <v>8</v>
      </c>
      <c r="I962" t="str">
        <v>August</v>
      </c>
      <c r="J962" t="str">
        <v>Aug</v>
      </c>
      <c r="K962" t="str">
        <v>Aug 2024</v>
      </c>
      <c r="L962">
        <v>34</v>
      </c>
      <c r="M962">
        <v>33</v>
      </c>
      <c r="N962">
        <v>2024</v>
      </c>
      <c r="O962" s="1">
        <v>45522</v>
      </c>
      <c r="P962" s="1">
        <v>45528</v>
      </c>
      <c r="Q962">
        <v>18</v>
      </c>
      <c r="R962">
        <v>231</v>
      </c>
      <c r="S962">
        <v>1</v>
      </c>
      <c r="T962" t="str">
        <v>Sunday</v>
      </c>
      <c r="U962" t="str">
        <v>Sun</v>
      </c>
      <c r="V962" t="str">
        <v>Yes</v>
      </c>
      <c r="W962" t="str">
        <v>No</v>
      </c>
      <c r="X962" t="str">
        <v>No</v>
      </c>
      <c r="Y962" t="str">
        <v/>
      </c>
      <c r="Z962">
        <v>2024</v>
      </c>
      <c r="AA962">
        <v>4</v>
      </c>
      <c r="AB962" t="str">
        <v>Summer</v>
      </c>
      <c r="AC962">
        <v>31</v>
      </c>
      <c r="AD962" t="str">
        <v>No</v>
      </c>
      <c r="AE962" t="str">
        <v>No</v>
      </c>
      <c r="AF962" t="str">
        <v>No</v>
      </c>
      <c r="AG962" t="str">
        <v>No</v>
      </c>
      <c r="AH962">
        <v>3</v>
      </c>
      <c r="AI962" t="str">
        <v>2024-08</v>
      </c>
    </row>
    <row r="963">
      <c r="A963" s="1">
        <v>45523</v>
      </c>
      <c r="B963">
        <v>20240819</v>
      </c>
      <c r="C963">
        <v>2024</v>
      </c>
      <c r="D963">
        <v>202408</v>
      </c>
      <c r="E963" t="str">
        <v>2024-08</v>
      </c>
      <c r="F963">
        <v>3</v>
      </c>
      <c r="G963" t="str">
        <v>2024-Q3</v>
      </c>
      <c r="H963">
        <v>8</v>
      </c>
      <c r="I963" t="str">
        <v>August</v>
      </c>
      <c r="J963" t="str">
        <v>Aug</v>
      </c>
      <c r="K963" t="str">
        <v>Aug 2024</v>
      </c>
      <c r="L963">
        <v>34</v>
      </c>
      <c r="M963">
        <v>34</v>
      </c>
      <c r="N963">
        <v>2024</v>
      </c>
      <c r="O963" s="1">
        <v>45522</v>
      </c>
      <c r="P963" s="1">
        <v>45528</v>
      </c>
      <c r="Q963">
        <v>19</v>
      </c>
      <c r="R963">
        <v>232</v>
      </c>
      <c r="S963">
        <v>2</v>
      </c>
      <c r="T963" t="str">
        <v>Monday</v>
      </c>
      <c r="U963" t="str">
        <v>Mon</v>
      </c>
      <c r="V963" t="str">
        <v>No</v>
      </c>
      <c r="W963" t="str">
        <v>Yes</v>
      </c>
      <c r="X963" t="str">
        <v>No</v>
      </c>
      <c r="Y963" t="str">
        <v/>
      </c>
      <c r="Z963">
        <v>2024</v>
      </c>
      <c r="AA963">
        <v>4</v>
      </c>
      <c r="AB963" t="str">
        <v>Summer</v>
      </c>
      <c r="AC963">
        <v>31</v>
      </c>
      <c r="AD963" t="str">
        <v>No</v>
      </c>
      <c r="AE963" t="str">
        <v>No</v>
      </c>
      <c r="AF963" t="str">
        <v>No</v>
      </c>
      <c r="AG963" t="str">
        <v>No</v>
      </c>
      <c r="AH963">
        <v>3</v>
      </c>
      <c r="AI963" t="str">
        <v>2024-08</v>
      </c>
    </row>
    <row r="964">
      <c r="A964" s="1">
        <v>45524</v>
      </c>
      <c r="B964">
        <v>20240820</v>
      </c>
      <c r="C964">
        <v>2024</v>
      </c>
      <c r="D964">
        <v>202408</v>
      </c>
      <c r="E964" t="str">
        <v>2024-08</v>
      </c>
      <c r="F964">
        <v>3</v>
      </c>
      <c r="G964" t="str">
        <v>2024-Q3</v>
      </c>
      <c r="H964">
        <v>8</v>
      </c>
      <c r="I964" t="str">
        <v>August</v>
      </c>
      <c r="J964" t="str">
        <v>Aug</v>
      </c>
      <c r="K964" t="str">
        <v>Aug 2024</v>
      </c>
      <c r="L964">
        <v>34</v>
      </c>
      <c r="M964">
        <v>34</v>
      </c>
      <c r="N964">
        <v>2024</v>
      </c>
      <c r="O964" s="1">
        <v>45522</v>
      </c>
      <c r="P964" s="1">
        <v>45528</v>
      </c>
      <c r="Q964">
        <v>20</v>
      </c>
      <c r="R964">
        <v>233</v>
      </c>
      <c r="S964">
        <v>3</v>
      </c>
      <c r="T964" t="str">
        <v>Tuesday</v>
      </c>
      <c r="U964" t="str">
        <v>Tue</v>
      </c>
      <c r="V964" t="str">
        <v>No</v>
      </c>
      <c r="W964" t="str">
        <v>Yes</v>
      </c>
      <c r="X964" t="str">
        <v>No</v>
      </c>
      <c r="Y964" t="str">
        <v/>
      </c>
      <c r="Z964">
        <v>2024</v>
      </c>
      <c r="AA964">
        <v>4</v>
      </c>
      <c r="AB964" t="str">
        <v>Summer</v>
      </c>
      <c r="AC964">
        <v>31</v>
      </c>
      <c r="AD964" t="str">
        <v>No</v>
      </c>
      <c r="AE964" t="str">
        <v>No</v>
      </c>
      <c r="AF964" t="str">
        <v>No</v>
      </c>
      <c r="AG964" t="str">
        <v>No</v>
      </c>
      <c r="AH964">
        <v>3</v>
      </c>
      <c r="AI964" t="str">
        <v>2024-08</v>
      </c>
    </row>
    <row r="965">
      <c r="A965" s="1">
        <v>45525</v>
      </c>
      <c r="B965">
        <v>20240821</v>
      </c>
      <c r="C965">
        <v>2024</v>
      </c>
      <c r="D965">
        <v>202408</v>
      </c>
      <c r="E965" t="str">
        <v>2024-08</v>
      </c>
      <c r="F965">
        <v>3</v>
      </c>
      <c r="G965" t="str">
        <v>2024-Q3</v>
      </c>
      <c r="H965">
        <v>8</v>
      </c>
      <c r="I965" t="str">
        <v>August</v>
      </c>
      <c r="J965" t="str">
        <v>Aug</v>
      </c>
      <c r="K965" t="str">
        <v>Aug 2024</v>
      </c>
      <c r="L965">
        <v>34</v>
      </c>
      <c r="M965">
        <v>34</v>
      </c>
      <c r="N965">
        <v>2024</v>
      </c>
      <c r="O965" s="1">
        <v>45522</v>
      </c>
      <c r="P965" s="1">
        <v>45528</v>
      </c>
      <c r="Q965">
        <v>21</v>
      </c>
      <c r="R965">
        <v>234</v>
      </c>
      <c r="S965">
        <v>4</v>
      </c>
      <c r="T965" t="str">
        <v>Wednesday</v>
      </c>
      <c r="U965" t="str">
        <v>Wed</v>
      </c>
      <c r="V965" t="str">
        <v>No</v>
      </c>
      <c r="W965" t="str">
        <v>Yes</v>
      </c>
      <c r="X965" t="str">
        <v>No</v>
      </c>
      <c r="Y965" t="str">
        <v/>
      </c>
      <c r="Z965">
        <v>2024</v>
      </c>
      <c r="AA965">
        <v>4</v>
      </c>
      <c r="AB965" t="str">
        <v>Summer</v>
      </c>
      <c r="AC965">
        <v>31</v>
      </c>
      <c r="AD965" t="str">
        <v>No</v>
      </c>
      <c r="AE965" t="str">
        <v>No</v>
      </c>
      <c r="AF965" t="str">
        <v>No</v>
      </c>
      <c r="AG965" t="str">
        <v>No</v>
      </c>
      <c r="AH965">
        <v>3</v>
      </c>
      <c r="AI965" t="str">
        <v>2024-08</v>
      </c>
    </row>
    <row r="966">
      <c r="A966" s="1">
        <v>45526</v>
      </c>
      <c r="B966">
        <v>20240822</v>
      </c>
      <c r="C966">
        <v>2024</v>
      </c>
      <c r="D966">
        <v>202408</v>
      </c>
      <c r="E966" t="str">
        <v>2024-08</v>
      </c>
      <c r="F966">
        <v>3</v>
      </c>
      <c r="G966" t="str">
        <v>2024-Q3</v>
      </c>
      <c r="H966">
        <v>8</v>
      </c>
      <c r="I966" t="str">
        <v>August</v>
      </c>
      <c r="J966" t="str">
        <v>Aug</v>
      </c>
      <c r="K966" t="str">
        <v>Aug 2024</v>
      </c>
      <c r="L966">
        <v>34</v>
      </c>
      <c r="M966">
        <v>34</v>
      </c>
      <c r="N966">
        <v>2024</v>
      </c>
      <c r="O966" s="1">
        <v>45522</v>
      </c>
      <c r="P966" s="1">
        <v>45528</v>
      </c>
      <c r="Q966">
        <v>22</v>
      </c>
      <c r="R966">
        <v>235</v>
      </c>
      <c r="S966">
        <v>5</v>
      </c>
      <c r="T966" t="str">
        <v>Thursday</v>
      </c>
      <c r="U966" t="str">
        <v>Thu</v>
      </c>
      <c r="V966" t="str">
        <v>No</v>
      </c>
      <c r="W966" t="str">
        <v>Yes</v>
      </c>
      <c r="X966" t="str">
        <v>No</v>
      </c>
      <c r="Y966" t="str">
        <v/>
      </c>
      <c r="Z966">
        <v>2024</v>
      </c>
      <c r="AA966">
        <v>4</v>
      </c>
      <c r="AB966" t="str">
        <v>Summer</v>
      </c>
      <c r="AC966">
        <v>31</v>
      </c>
      <c r="AD966" t="str">
        <v>No</v>
      </c>
      <c r="AE966" t="str">
        <v>No</v>
      </c>
      <c r="AF966" t="str">
        <v>No</v>
      </c>
      <c r="AG966" t="str">
        <v>No</v>
      </c>
      <c r="AH966">
        <v>4</v>
      </c>
      <c r="AI966" t="str">
        <v>2024-08</v>
      </c>
    </row>
    <row r="967">
      <c r="A967" s="1">
        <v>45527</v>
      </c>
      <c r="B967">
        <v>20240823</v>
      </c>
      <c r="C967">
        <v>2024</v>
      </c>
      <c r="D967">
        <v>202408</v>
      </c>
      <c r="E967" t="str">
        <v>2024-08</v>
      </c>
      <c r="F967">
        <v>3</v>
      </c>
      <c r="G967" t="str">
        <v>2024-Q3</v>
      </c>
      <c r="H967">
        <v>8</v>
      </c>
      <c r="I967" t="str">
        <v>August</v>
      </c>
      <c r="J967" t="str">
        <v>Aug</v>
      </c>
      <c r="K967" t="str">
        <v>Aug 2024</v>
      </c>
      <c r="L967">
        <v>34</v>
      </c>
      <c r="M967">
        <v>34</v>
      </c>
      <c r="N967">
        <v>2024</v>
      </c>
      <c r="O967" s="1">
        <v>45522</v>
      </c>
      <c r="P967" s="1">
        <v>45528</v>
      </c>
      <c r="Q967">
        <v>23</v>
      </c>
      <c r="R967">
        <v>236</v>
      </c>
      <c r="S967">
        <v>6</v>
      </c>
      <c r="T967" t="str">
        <v>Friday</v>
      </c>
      <c r="U967" t="str">
        <v>Fri</v>
      </c>
      <c r="V967" t="str">
        <v>No</v>
      </c>
      <c r="W967" t="str">
        <v>Yes</v>
      </c>
      <c r="X967" t="str">
        <v>No</v>
      </c>
      <c r="Y967" t="str">
        <v/>
      </c>
      <c r="Z967">
        <v>2024</v>
      </c>
      <c r="AA967">
        <v>4</v>
      </c>
      <c r="AB967" t="str">
        <v>Summer</v>
      </c>
      <c r="AC967">
        <v>31</v>
      </c>
      <c r="AD967" t="str">
        <v>No</v>
      </c>
      <c r="AE967" t="str">
        <v>No</v>
      </c>
      <c r="AF967" t="str">
        <v>No</v>
      </c>
      <c r="AG967" t="str">
        <v>No</v>
      </c>
      <c r="AH967">
        <v>4</v>
      </c>
      <c r="AI967" t="str">
        <v>2024-08</v>
      </c>
    </row>
    <row r="968">
      <c r="A968" s="1">
        <v>45528</v>
      </c>
      <c r="B968">
        <v>20240824</v>
      </c>
      <c r="C968">
        <v>2024</v>
      </c>
      <c r="D968">
        <v>202408</v>
      </c>
      <c r="E968" t="str">
        <v>2024-08</v>
      </c>
      <c r="F968">
        <v>3</v>
      </c>
      <c r="G968" t="str">
        <v>2024-Q3</v>
      </c>
      <c r="H968">
        <v>8</v>
      </c>
      <c r="I968" t="str">
        <v>August</v>
      </c>
      <c r="J968" t="str">
        <v>Aug</v>
      </c>
      <c r="K968" t="str">
        <v>Aug 2024</v>
      </c>
      <c r="L968">
        <v>34</v>
      </c>
      <c r="M968">
        <v>34</v>
      </c>
      <c r="N968">
        <v>2024</v>
      </c>
      <c r="O968" s="1">
        <v>45522</v>
      </c>
      <c r="P968" s="1">
        <v>45528</v>
      </c>
      <c r="Q968">
        <v>24</v>
      </c>
      <c r="R968">
        <v>237</v>
      </c>
      <c r="S968">
        <v>7</v>
      </c>
      <c r="T968" t="str">
        <v>Saturday</v>
      </c>
      <c r="U968" t="str">
        <v>Sat</v>
      </c>
      <c r="V968" t="str">
        <v>Yes</v>
      </c>
      <c r="W968" t="str">
        <v>No</v>
      </c>
      <c r="X968" t="str">
        <v>No</v>
      </c>
      <c r="Y968" t="str">
        <v/>
      </c>
      <c r="Z968">
        <v>2024</v>
      </c>
      <c r="AA968">
        <v>4</v>
      </c>
      <c r="AB968" t="str">
        <v>Summer</v>
      </c>
      <c r="AC968">
        <v>31</v>
      </c>
      <c r="AD968" t="str">
        <v>No</v>
      </c>
      <c r="AE968" t="str">
        <v>No</v>
      </c>
      <c r="AF968" t="str">
        <v>No</v>
      </c>
      <c r="AG968" t="str">
        <v>No</v>
      </c>
      <c r="AH968">
        <v>4</v>
      </c>
      <c r="AI968" t="str">
        <v>2024-08</v>
      </c>
    </row>
    <row r="969">
      <c r="A969" s="1">
        <v>45529</v>
      </c>
      <c r="B969">
        <v>20240825</v>
      </c>
      <c r="C969">
        <v>2024</v>
      </c>
      <c r="D969">
        <v>202408</v>
      </c>
      <c r="E969" t="str">
        <v>2024-08</v>
      </c>
      <c r="F969">
        <v>3</v>
      </c>
      <c r="G969" t="str">
        <v>2024-Q3</v>
      </c>
      <c r="H969">
        <v>8</v>
      </c>
      <c r="I969" t="str">
        <v>August</v>
      </c>
      <c r="J969" t="str">
        <v>Aug</v>
      </c>
      <c r="K969" t="str">
        <v>Aug 2024</v>
      </c>
      <c r="L969">
        <v>35</v>
      </c>
      <c r="M969">
        <v>34</v>
      </c>
      <c r="N969">
        <v>2024</v>
      </c>
      <c r="O969" s="1">
        <v>45529</v>
      </c>
      <c r="P969" s="1">
        <v>45535</v>
      </c>
      <c r="Q969">
        <v>25</v>
      </c>
      <c r="R969">
        <v>238</v>
      </c>
      <c r="S969">
        <v>1</v>
      </c>
      <c r="T969" t="str">
        <v>Sunday</v>
      </c>
      <c r="U969" t="str">
        <v>Sun</v>
      </c>
      <c r="V969" t="str">
        <v>Yes</v>
      </c>
      <c r="W969" t="str">
        <v>No</v>
      </c>
      <c r="X969" t="str">
        <v>No</v>
      </c>
      <c r="Y969" t="str">
        <v/>
      </c>
      <c r="Z969">
        <v>2024</v>
      </c>
      <c r="AA969">
        <v>4</v>
      </c>
      <c r="AB969" t="str">
        <v>Summer</v>
      </c>
      <c r="AC969">
        <v>31</v>
      </c>
      <c r="AD969" t="str">
        <v>No</v>
      </c>
      <c r="AE969" t="str">
        <v>No</v>
      </c>
      <c r="AF969" t="str">
        <v>No</v>
      </c>
      <c r="AG969" t="str">
        <v>No</v>
      </c>
      <c r="AH969">
        <v>4</v>
      </c>
      <c r="AI969" t="str">
        <v>2024-08</v>
      </c>
    </row>
    <row r="970">
      <c r="A970" s="1">
        <v>45530</v>
      </c>
      <c r="B970">
        <v>20240826</v>
      </c>
      <c r="C970">
        <v>2024</v>
      </c>
      <c r="D970">
        <v>202408</v>
      </c>
      <c r="E970" t="str">
        <v>2024-08</v>
      </c>
      <c r="F970">
        <v>3</v>
      </c>
      <c r="G970" t="str">
        <v>2024-Q3</v>
      </c>
      <c r="H970">
        <v>8</v>
      </c>
      <c r="I970" t="str">
        <v>August</v>
      </c>
      <c r="J970" t="str">
        <v>Aug</v>
      </c>
      <c r="K970" t="str">
        <v>Aug 2024</v>
      </c>
      <c r="L970">
        <v>35</v>
      </c>
      <c r="M970">
        <v>35</v>
      </c>
      <c r="N970">
        <v>2024</v>
      </c>
      <c r="O970" s="1">
        <v>45529</v>
      </c>
      <c r="P970" s="1">
        <v>45535</v>
      </c>
      <c r="Q970">
        <v>26</v>
      </c>
      <c r="R970">
        <v>239</v>
      </c>
      <c r="S970">
        <v>2</v>
      </c>
      <c r="T970" t="str">
        <v>Monday</v>
      </c>
      <c r="U970" t="str">
        <v>Mon</v>
      </c>
      <c r="V970" t="str">
        <v>No</v>
      </c>
      <c r="W970" t="str">
        <v>Yes</v>
      </c>
      <c r="X970" t="str">
        <v>No</v>
      </c>
      <c r="Y970" t="str">
        <v/>
      </c>
      <c r="Z970">
        <v>2024</v>
      </c>
      <c r="AA970">
        <v>4</v>
      </c>
      <c r="AB970" t="str">
        <v>Summer</v>
      </c>
      <c r="AC970">
        <v>31</v>
      </c>
      <c r="AD970" t="str">
        <v>No</v>
      </c>
      <c r="AE970" t="str">
        <v>No</v>
      </c>
      <c r="AF970" t="str">
        <v>No</v>
      </c>
      <c r="AG970" t="str">
        <v>No</v>
      </c>
      <c r="AH970">
        <v>4</v>
      </c>
      <c r="AI970" t="str">
        <v>2024-08</v>
      </c>
    </row>
    <row r="971">
      <c r="A971" s="1">
        <v>45531</v>
      </c>
      <c r="B971">
        <v>20240827</v>
      </c>
      <c r="C971">
        <v>2024</v>
      </c>
      <c r="D971">
        <v>202408</v>
      </c>
      <c r="E971" t="str">
        <v>2024-08</v>
      </c>
      <c r="F971">
        <v>3</v>
      </c>
      <c r="G971" t="str">
        <v>2024-Q3</v>
      </c>
      <c r="H971">
        <v>8</v>
      </c>
      <c r="I971" t="str">
        <v>August</v>
      </c>
      <c r="J971" t="str">
        <v>Aug</v>
      </c>
      <c r="K971" t="str">
        <v>Aug 2024</v>
      </c>
      <c r="L971">
        <v>35</v>
      </c>
      <c r="M971">
        <v>35</v>
      </c>
      <c r="N971">
        <v>2024</v>
      </c>
      <c r="O971" s="1">
        <v>45529</v>
      </c>
      <c r="P971" s="1">
        <v>45535</v>
      </c>
      <c r="Q971">
        <v>27</v>
      </c>
      <c r="R971">
        <v>240</v>
      </c>
      <c r="S971">
        <v>3</v>
      </c>
      <c r="T971" t="str">
        <v>Tuesday</v>
      </c>
      <c r="U971" t="str">
        <v>Tue</v>
      </c>
      <c r="V971" t="str">
        <v>No</v>
      </c>
      <c r="W971" t="str">
        <v>Yes</v>
      </c>
      <c r="X971" t="str">
        <v>No</v>
      </c>
      <c r="Y971" t="str">
        <v/>
      </c>
      <c r="Z971">
        <v>2024</v>
      </c>
      <c r="AA971">
        <v>4</v>
      </c>
      <c r="AB971" t="str">
        <v>Summer</v>
      </c>
      <c r="AC971">
        <v>31</v>
      </c>
      <c r="AD971" t="str">
        <v>No</v>
      </c>
      <c r="AE971" t="str">
        <v>No</v>
      </c>
      <c r="AF971" t="str">
        <v>No</v>
      </c>
      <c r="AG971" t="str">
        <v>No</v>
      </c>
      <c r="AH971">
        <v>4</v>
      </c>
      <c r="AI971" t="str">
        <v>2024-08</v>
      </c>
    </row>
    <row r="972">
      <c r="A972" s="1">
        <v>45532</v>
      </c>
      <c r="B972">
        <v>20240828</v>
      </c>
      <c r="C972">
        <v>2024</v>
      </c>
      <c r="D972">
        <v>202408</v>
      </c>
      <c r="E972" t="str">
        <v>2024-08</v>
      </c>
      <c r="F972">
        <v>3</v>
      </c>
      <c r="G972" t="str">
        <v>2024-Q3</v>
      </c>
      <c r="H972">
        <v>8</v>
      </c>
      <c r="I972" t="str">
        <v>August</v>
      </c>
      <c r="J972" t="str">
        <v>Aug</v>
      </c>
      <c r="K972" t="str">
        <v>Aug 2024</v>
      </c>
      <c r="L972">
        <v>35</v>
      </c>
      <c r="M972">
        <v>35</v>
      </c>
      <c r="N972">
        <v>2024</v>
      </c>
      <c r="O972" s="1">
        <v>45529</v>
      </c>
      <c r="P972" s="1">
        <v>45535</v>
      </c>
      <c r="Q972">
        <v>28</v>
      </c>
      <c r="R972">
        <v>241</v>
      </c>
      <c r="S972">
        <v>4</v>
      </c>
      <c r="T972" t="str">
        <v>Wednesday</v>
      </c>
      <c r="U972" t="str">
        <v>Wed</v>
      </c>
      <c r="V972" t="str">
        <v>No</v>
      </c>
      <c r="W972" t="str">
        <v>Yes</v>
      </c>
      <c r="X972" t="str">
        <v>No</v>
      </c>
      <c r="Y972" t="str">
        <v/>
      </c>
      <c r="Z972">
        <v>2024</v>
      </c>
      <c r="AA972">
        <v>4</v>
      </c>
      <c r="AB972" t="str">
        <v>Summer</v>
      </c>
      <c r="AC972">
        <v>31</v>
      </c>
      <c r="AD972" t="str">
        <v>No</v>
      </c>
      <c r="AE972" t="str">
        <v>No</v>
      </c>
      <c r="AF972" t="str">
        <v>No</v>
      </c>
      <c r="AG972" t="str">
        <v>No</v>
      </c>
      <c r="AH972">
        <v>4</v>
      </c>
      <c r="AI972" t="str">
        <v>2024-08</v>
      </c>
    </row>
    <row r="973">
      <c r="A973" s="1">
        <v>45533</v>
      </c>
      <c r="B973">
        <v>20240829</v>
      </c>
      <c r="C973">
        <v>2024</v>
      </c>
      <c r="D973">
        <v>202408</v>
      </c>
      <c r="E973" t="str">
        <v>2024-08</v>
      </c>
      <c r="F973">
        <v>3</v>
      </c>
      <c r="G973" t="str">
        <v>2024-Q3</v>
      </c>
      <c r="H973">
        <v>8</v>
      </c>
      <c r="I973" t="str">
        <v>August</v>
      </c>
      <c r="J973" t="str">
        <v>Aug</v>
      </c>
      <c r="K973" t="str">
        <v>Aug 2024</v>
      </c>
      <c r="L973">
        <v>35</v>
      </c>
      <c r="M973">
        <v>35</v>
      </c>
      <c r="N973">
        <v>2024</v>
      </c>
      <c r="O973" s="1">
        <v>45529</v>
      </c>
      <c r="P973" s="1">
        <v>45535</v>
      </c>
      <c r="Q973">
        <v>29</v>
      </c>
      <c r="R973">
        <v>242</v>
      </c>
      <c r="S973">
        <v>5</v>
      </c>
      <c r="T973" t="str">
        <v>Thursday</v>
      </c>
      <c r="U973" t="str">
        <v>Thu</v>
      </c>
      <c r="V973" t="str">
        <v>No</v>
      </c>
      <c r="W973" t="str">
        <v>Yes</v>
      </c>
      <c r="X973" t="str">
        <v>No</v>
      </c>
      <c r="Y973" t="str">
        <v/>
      </c>
      <c r="Z973">
        <v>2024</v>
      </c>
      <c r="AA973">
        <v>4</v>
      </c>
      <c r="AB973" t="str">
        <v>Summer</v>
      </c>
      <c r="AC973">
        <v>31</v>
      </c>
      <c r="AD973" t="str">
        <v>No</v>
      </c>
      <c r="AE973" t="str">
        <v>No</v>
      </c>
      <c r="AF973" t="str">
        <v>No</v>
      </c>
      <c r="AG973" t="str">
        <v>No</v>
      </c>
      <c r="AH973">
        <v>5</v>
      </c>
      <c r="AI973" t="str">
        <v>2024-08</v>
      </c>
    </row>
    <row r="974">
      <c r="A974" s="1">
        <v>45534</v>
      </c>
      <c r="B974">
        <v>20240830</v>
      </c>
      <c r="C974">
        <v>2024</v>
      </c>
      <c r="D974">
        <v>202408</v>
      </c>
      <c r="E974" t="str">
        <v>2024-08</v>
      </c>
      <c r="F974">
        <v>3</v>
      </c>
      <c r="G974" t="str">
        <v>2024-Q3</v>
      </c>
      <c r="H974">
        <v>8</v>
      </c>
      <c r="I974" t="str">
        <v>August</v>
      </c>
      <c r="J974" t="str">
        <v>Aug</v>
      </c>
      <c r="K974" t="str">
        <v>Aug 2024</v>
      </c>
      <c r="L974">
        <v>35</v>
      </c>
      <c r="M974">
        <v>35</v>
      </c>
      <c r="N974">
        <v>2024</v>
      </c>
      <c r="O974" s="1">
        <v>45529</v>
      </c>
      <c r="P974" s="1">
        <v>45535</v>
      </c>
      <c r="Q974">
        <v>30</v>
      </c>
      <c r="R974">
        <v>243</v>
      </c>
      <c r="S974">
        <v>6</v>
      </c>
      <c r="T974" t="str">
        <v>Friday</v>
      </c>
      <c r="U974" t="str">
        <v>Fri</v>
      </c>
      <c r="V974" t="str">
        <v>No</v>
      </c>
      <c r="W974" t="str">
        <v>Yes</v>
      </c>
      <c r="X974" t="str">
        <v>No</v>
      </c>
      <c r="Y974" t="str">
        <v/>
      </c>
      <c r="Z974">
        <v>2024</v>
      </c>
      <c r="AA974">
        <v>4</v>
      </c>
      <c r="AB974" t="str">
        <v>Summer</v>
      </c>
      <c r="AC974">
        <v>31</v>
      </c>
      <c r="AD974" t="str">
        <v>No</v>
      </c>
      <c r="AE974" t="str">
        <v>No</v>
      </c>
      <c r="AF974" t="str">
        <v>No</v>
      </c>
      <c r="AG974" t="str">
        <v>No</v>
      </c>
      <c r="AH974">
        <v>5</v>
      </c>
      <c r="AI974" t="str">
        <v>2024-08</v>
      </c>
    </row>
    <row r="975">
      <c r="A975" s="1">
        <v>45535</v>
      </c>
      <c r="B975">
        <v>20240831</v>
      </c>
      <c r="C975">
        <v>2024</v>
      </c>
      <c r="D975">
        <v>202408</v>
      </c>
      <c r="E975" t="str">
        <v>2024-08</v>
      </c>
      <c r="F975">
        <v>3</v>
      </c>
      <c r="G975" t="str">
        <v>2024-Q3</v>
      </c>
      <c r="H975">
        <v>8</v>
      </c>
      <c r="I975" t="str">
        <v>August</v>
      </c>
      <c r="J975" t="str">
        <v>Aug</v>
      </c>
      <c r="K975" t="str">
        <v>Aug 2024</v>
      </c>
      <c r="L975">
        <v>35</v>
      </c>
      <c r="M975">
        <v>35</v>
      </c>
      <c r="N975">
        <v>2024</v>
      </c>
      <c r="O975" s="1">
        <v>45529</v>
      </c>
      <c r="P975" s="1">
        <v>45535</v>
      </c>
      <c r="Q975">
        <v>31</v>
      </c>
      <c r="R975">
        <v>244</v>
      </c>
      <c r="S975">
        <v>7</v>
      </c>
      <c r="T975" t="str">
        <v>Saturday</v>
      </c>
      <c r="U975" t="str">
        <v>Sat</v>
      </c>
      <c r="V975" t="str">
        <v>Yes</v>
      </c>
      <c r="W975" t="str">
        <v>No</v>
      </c>
      <c r="X975" t="str">
        <v>No</v>
      </c>
      <c r="Y975" t="str">
        <v/>
      </c>
      <c r="Z975">
        <v>2024</v>
      </c>
      <c r="AA975">
        <v>4</v>
      </c>
      <c r="AB975" t="str">
        <v>Summer</v>
      </c>
      <c r="AC975">
        <v>31</v>
      </c>
      <c r="AD975" t="str">
        <v>No</v>
      </c>
      <c r="AE975" t="str">
        <v>Yes</v>
      </c>
      <c r="AF975" t="str">
        <v>No</v>
      </c>
      <c r="AG975" t="str">
        <v>No</v>
      </c>
      <c r="AH975">
        <v>5</v>
      </c>
      <c r="AI975" t="str">
        <v>2024-08</v>
      </c>
    </row>
    <row r="976">
      <c r="A976" s="1">
        <v>45536</v>
      </c>
      <c r="B976">
        <v>20240901</v>
      </c>
      <c r="C976">
        <v>2024</v>
      </c>
      <c r="D976">
        <v>202409</v>
      </c>
      <c r="E976" t="str">
        <v>2024-09</v>
      </c>
      <c r="F976">
        <v>3</v>
      </c>
      <c r="G976" t="str">
        <v>2024-Q3</v>
      </c>
      <c r="H976">
        <v>9</v>
      </c>
      <c r="I976" t="str">
        <v>September</v>
      </c>
      <c r="J976" t="str">
        <v>Sep</v>
      </c>
      <c r="K976" t="str">
        <v>Sep 2024</v>
      </c>
      <c r="L976">
        <v>36</v>
      </c>
      <c r="M976">
        <v>35</v>
      </c>
      <c r="N976">
        <v>2024</v>
      </c>
      <c r="O976" s="1">
        <v>45536</v>
      </c>
      <c r="P976" s="1">
        <v>45542</v>
      </c>
      <c r="Q976">
        <v>1</v>
      </c>
      <c r="R976">
        <v>245</v>
      </c>
      <c r="S976">
        <v>1</v>
      </c>
      <c r="T976" t="str">
        <v>Sunday</v>
      </c>
      <c r="U976" t="str">
        <v>Sun</v>
      </c>
      <c r="V976" t="str">
        <v>Yes</v>
      </c>
      <c r="W976" t="str">
        <v>No</v>
      </c>
      <c r="X976" t="str">
        <v>No</v>
      </c>
      <c r="Y976" t="str">
        <v/>
      </c>
      <c r="Z976">
        <v>2024</v>
      </c>
      <c r="AA976">
        <v>4</v>
      </c>
      <c r="AB976" t="str">
        <v>Fall</v>
      </c>
      <c r="AC976">
        <v>30</v>
      </c>
      <c r="AD976" t="str">
        <v>Yes</v>
      </c>
      <c r="AE976" t="str">
        <v>No</v>
      </c>
      <c r="AF976" t="str">
        <v>No</v>
      </c>
      <c r="AG976" t="str">
        <v>No</v>
      </c>
      <c r="AH976">
        <v>1</v>
      </c>
      <c r="AI976" t="str">
        <v>2024-09</v>
      </c>
    </row>
    <row r="977">
      <c r="A977" s="1">
        <v>45537</v>
      </c>
      <c r="B977">
        <v>20240902</v>
      </c>
      <c r="C977">
        <v>2024</v>
      </c>
      <c r="D977">
        <v>202409</v>
      </c>
      <c r="E977" t="str">
        <v>2024-09</v>
      </c>
      <c r="F977">
        <v>3</v>
      </c>
      <c r="G977" t="str">
        <v>2024-Q3</v>
      </c>
      <c r="H977">
        <v>9</v>
      </c>
      <c r="I977" t="str">
        <v>September</v>
      </c>
      <c r="J977" t="str">
        <v>Sep</v>
      </c>
      <c r="K977" t="str">
        <v>Sep 2024</v>
      </c>
      <c r="L977">
        <v>36</v>
      </c>
      <c r="M977">
        <v>36</v>
      </c>
      <c r="N977">
        <v>2024</v>
      </c>
      <c r="O977" s="1">
        <v>45536</v>
      </c>
      <c r="P977" s="1">
        <v>45542</v>
      </c>
      <c r="Q977">
        <v>2</v>
      </c>
      <c r="R977">
        <v>246</v>
      </c>
      <c r="S977">
        <v>2</v>
      </c>
      <c r="T977" t="str">
        <v>Monday</v>
      </c>
      <c r="U977" t="str">
        <v>Mon</v>
      </c>
      <c r="V977" t="str">
        <v>No</v>
      </c>
      <c r="W977" t="str">
        <v>Yes</v>
      </c>
      <c r="X977" t="str">
        <v>Yes</v>
      </c>
      <c r="Y977" t="str">
        <v>Labor Day</v>
      </c>
      <c r="Z977">
        <v>2024</v>
      </c>
      <c r="AA977">
        <v>4</v>
      </c>
      <c r="AB977" t="str">
        <v>Fall</v>
      </c>
      <c r="AC977">
        <v>30</v>
      </c>
      <c r="AD977" t="str">
        <v>No</v>
      </c>
      <c r="AE977" t="str">
        <v>No</v>
      </c>
      <c r="AF977" t="str">
        <v>No</v>
      </c>
      <c r="AG977" t="str">
        <v>No</v>
      </c>
      <c r="AH977">
        <v>1</v>
      </c>
      <c r="AI977" t="str">
        <v>2024-09</v>
      </c>
    </row>
    <row r="978">
      <c r="A978" s="1">
        <v>45538</v>
      </c>
      <c r="B978">
        <v>20240903</v>
      </c>
      <c r="C978">
        <v>2024</v>
      </c>
      <c r="D978">
        <v>202409</v>
      </c>
      <c r="E978" t="str">
        <v>2024-09</v>
      </c>
      <c r="F978">
        <v>3</v>
      </c>
      <c r="G978" t="str">
        <v>2024-Q3</v>
      </c>
      <c r="H978">
        <v>9</v>
      </c>
      <c r="I978" t="str">
        <v>September</v>
      </c>
      <c r="J978" t="str">
        <v>Sep</v>
      </c>
      <c r="K978" t="str">
        <v>Sep 2024</v>
      </c>
      <c r="L978">
        <v>36</v>
      </c>
      <c r="M978">
        <v>36</v>
      </c>
      <c r="N978">
        <v>2024</v>
      </c>
      <c r="O978" s="1">
        <v>45536</v>
      </c>
      <c r="P978" s="1">
        <v>45542</v>
      </c>
      <c r="Q978">
        <v>3</v>
      </c>
      <c r="R978">
        <v>247</v>
      </c>
      <c r="S978">
        <v>3</v>
      </c>
      <c r="T978" t="str">
        <v>Tuesday</v>
      </c>
      <c r="U978" t="str">
        <v>Tue</v>
      </c>
      <c r="V978" t="str">
        <v>No</v>
      </c>
      <c r="W978" t="str">
        <v>Yes</v>
      </c>
      <c r="X978" t="str">
        <v>No</v>
      </c>
      <c r="Y978" t="str">
        <v/>
      </c>
      <c r="Z978">
        <v>2024</v>
      </c>
      <c r="AA978">
        <v>4</v>
      </c>
      <c r="AB978" t="str">
        <v>Fall</v>
      </c>
      <c r="AC978">
        <v>30</v>
      </c>
      <c r="AD978" t="str">
        <v>No</v>
      </c>
      <c r="AE978" t="str">
        <v>No</v>
      </c>
      <c r="AF978" t="str">
        <v>No</v>
      </c>
      <c r="AG978" t="str">
        <v>No</v>
      </c>
      <c r="AH978">
        <v>1</v>
      </c>
      <c r="AI978" t="str">
        <v>2024-09</v>
      </c>
    </row>
    <row r="979">
      <c r="A979" s="1">
        <v>45539</v>
      </c>
      <c r="B979">
        <v>20240904</v>
      </c>
      <c r="C979">
        <v>2024</v>
      </c>
      <c r="D979">
        <v>202409</v>
      </c>
      <c r="E979" t="str">
        <v>2024-09</v>
      </c>
      <c r="F979">
        <v>3</v>
      </c>
      <c r="G979" t="str">
        <v>2024-Q3</v>
      </c>
      <c r="H979">
        <v>9</v>
      </c>
      <c r="I979" t="str">
        <v>September</v>
      </c>
      <c r="J979" t="str">
        <v>Sep</v>
      </c>
      <c r="K979" t="str">
        <v>Sep 2024</v>
      </c>
      <c r="L979">
        <v>36</v>
      </c>
      <c r="M979">
        <v>36</v>
      </c>
      <c r="N979">
        <v>2024</v>
      </c>
      <c r="O979" s="1">
        <v>45536</v>
      </c>
      <c r="P979" s="1">
        <v>45542</v>
      </c>
      <c r="Q979">
        <v>4</v>
      </c>
      <c r="R979">
        <v>248</v>
      </c>
      <c r="S979">
        <v>4</v>
      </c>
      <c r="T979" t="str">
        <v>Wednesday</v>
      </c>
      <c r="U979" t="str">
        <v>Wed</v>
      </c>
      <c r="V979" t="str">
        <v>No</v>
      </c>
      <c r="W979" t="str">
        <v>Yes</v>
      </c>
      <c r="X979" t="str">
        <v>No</v>
      </c>
      <c r="Y979" t="str">
        <v/>
      </c>
      <c r="Z979">
        <v>2024</v>
      </c>
      <c r="AA979">
        <v>4</v>
      </c>
      <c r="AB979" t="str">
        <v>Fall</v>
      </c>
      <c r="AC979">
        <v>30</v>
      </c>
      <c r="AD979" t="str">
        <v>No</v>
      </c>
      <c r="AE979" t="str">
        <v>No</v>
      </c>
      <c r="AF979" t="str">
        <v>No</v>
      </c>
      <c r="AG979" t="str">
        <v>No</v>
      </c>
      <c r="AH979">
        <v>1</v>
      </c>
      <c r="AI979" t="str">
        <v>2024-09</v>
      </c>
    </row>
    <row r="980">
      <c r="A980" s="1">
        <v>45540</v>
      </c>
      <c r="B980">
        <v>20240905</v>
      </c>
      <c r="C980">
        <v>2024</v>
      </c>
      <c r="D980">
        <v>202409</v>
      </c>
      <c r="E980" t="str">
        <v>2024-09</v>
      </c>
      <c r="F980">
        <v>3</v>
      </c>
      <c r="G980" t="str">
        <v>2024-Q3</v>
      </c>
      <c r="H980">
        <v>9</v>
      </c>
      <c r="I980" t="str">
        <v>September</v>
      </c>
      <c r="J980" t="str">
        <v>Sep</v>
      </c>
      <c r="K980" t="str">
        <v>Sep 2024</v>
      </c>
      <c r="L980">
        <v>36</v>
      </c>
      <c r="M980">
        <v>36</v>
      </c>
      <c r="N980">
        <v>2024</v>
      </c>
      <c r="O980" s="1">
        <v>45536</v>
      </c>
      <c r="P980" s="1">
        <v>45542</v>
      </c>
      <c r="Q980">
        <v>5</v>
      </c>
      <c r="R980">
        <v>249</v>
      </c>
      <c r="S980">
        <v>5</v>
      </c>
      <c r="T980" t="str">
        <v>Thursday</v>
      </c>
      <c r="U980" t="str">
        <v>Thu</v>
      </c>
      <c r="V980" t="str">
        <v>No</v>
      </c>
      <c r="W980" t="str">
        <v>Yes</v>
      </c>
      <c r="X980" t="str">
        <v>No</v>
      </c>
      <c r="Y980" t="str">
        <v/>
      </c>
      <c r="Z980">
        <v>2024</v>
      </c>
      <c r="AA980">
        <v>4</v>
      </c>
      <c r="AB980" t="str">
        <v>Fall</v>
      </c>
      <c r="AC980">
        <v>30</v>
      </c>
      <c r="AD980" t="str">
        <v>No</v>
      </c>
      <c r="AE980" t="str">
        <v>No</v>
      </c>
      <c r="AF980" t="str">
        <v>No</v>
      </c>
      <c r="AG980" t="str">
        <v>No</v>
      </c>
      <c r="AH980">
        <v>1</v>
      </c>
      <c r="AI980" t="str">
        <v>2024-09</v>
      </c>
    </row>
    <row r="981">
      <c r="A981" s="1">
        <v>45541</v>
      </c>
      <c r="B981">
        <v>20240906</v>
      </c>
      <c r="C981">
        <v>2024</v>
      </c>
      <c r="D981">
        <v>202409</v>
      </c>
      <c r="E981" t="str">
        <v>2024-09</v>
      </c>
      <c r="F981">
        <v>3</v>
      </c>
      <c r="G981" t="str">
        <v>2024-Q3</v>
      </c>
      <c r="H981">
        <v>9</v>
      </c>
      <c r="I981" t="str">
        <v>September</v>
      </c>
      <c r="J981" t="str">
        <v>Sep</v>
      </c>
      <c r="K981" t="str">
        <v>Sep 2024</v>
      </c>
      <c r="L981">
        <v>36</v>
      </c>
      <c r="M981">
        <v>36</v>
      </c>
      <c r="N981">
        <v>2024</v>
      </c>
      <c r="O981" s="1">
        <v>45536</v>
      </c>
      <c r="P981" s="1">
        <v>45542</v>
      </c>
      <c r="Q981">
        <v>6</v>
      </c>
      <c r="R981">
        <v>250</v>
      </c>
      <c r="S981">
        <v>6</v>
      </c>
      <c r="T981" t="str">
        <v>Friday</v>
      </c>
      <c r="U981" t="str">
        <v>Fri</v>
      </c>
      <c r="V981" t="str">
        <v>No</v>
      </c>
      <c r="W981" t="str">
        <v>Yes</v>
      </c>
      <c r="X981" t="str">
        <v>No</v>
      </c>
      <c r="Y981" t="str">
        <v/>
      </c>
      <c r="Z981">
        <v>2024</v>
      </c>
      <c r="AA981">
        <v>4</v>
      </c>
      <c r="AB981" t="str">
        <v>Fall</v>
      </c>
      <c r="AC981">
        <v>30</v>
      </c>
      <c r="AD981" t="str">
        <v>No</v>
      </c>
      <c r="AE981" t="str">
        <v>No</v>
      </c>
      <c r="AF981" t="str">
        <v>No</v>
      </c>
      <c r="AG981" t="str">
        <v>No</v>
      </c>
      <c r="AH981">
        <v>1</v>
      </c>
      <c r="AI981" t="str">
        <v>2024-09</v>
      </c>
    </row>
    <row r="982">
      <c r="A982" s="1">
        <v>45542</v>
      </c>
      <c r="B982">
        <v>20240907</v>
      </c>
      <c r="C982">
        <v>2024</v>
      </c>
      <c r="D982">
        <v>202409</v>
      </c>
      <c r="E982" t="str">
        <v>2024-09</v>
      </c>
      <c r="F982">
        <v>3</v>
      </c>
      <c r="G982" t="str">
        <v>2024-Q3</v>
      </c>
      <c r="H982">
        <v>9</v>
      </c>
      <c r="I982" t="str">
        <v>September</v>
      </c>
      <c r="J982" t="str">
        <v>Sep</v>
      </c>
      <c r="K982" t="str">
        <v>Sep 2024</v>
      </c>
      <c r="L982">
        <v>36</v>
      </c>
      <c r="M982">
        <v>36</v>
      </c>
      <c r="N982">
        <v>2024</v>
      </c>
      <c r="O982" s="1">
        <v>45536</v>
      </c>
      <c r="P982" s="1">
        <v>45542</v>
      </c>
      <c r="Q982">
        <v>7</v>
      </c>
      <c r="R982">
        <v>251</v>
      </c>
      <c r="S982">
        <v>7</v>
      </c>
      <c r="T982" t="str">
        <v>Saturday</v>
      </c>
      <c r="U982" t="str">
        <v>Sat</v>
      </c>
      <c r="V982" t="str">
        <v>Yes</v>
      </c>
      <c r="W982" t="str">
        <v>No</v>
      </c>
      <c r="X982" t="str">
        <v>No</v>
      </c>
      <c r="Y982" t="str">
        <v/>
      </c>
      <c r="Z982">
        <v>2024</v>
      </c>
      <c r="AA982">
        <v>4</v>
      </c>
      <c r="AB982" t="str">
        <v>Fall</v>
      </c>
      <c r="AC982">
        <v>30</v>
      </c>
      <c r="AD982" t="str">
        <v>No</v>
      </c>
      <c r="AE982" t="str">
        <v>No</v>
      </c>
      <c r="AF982" t="str">
        <v>No</v>
      </c>
      <c r="AG982" t="str">
        <v>No</v>
      </c>
      <c r="AH982">
        <v>1</v>
      </c>
      <c r="AI982" t="str">
        <v>2024-09</v>
      </c>
    </row>
    <row r="983">
      <c r="A983" s="1">
        <v>45543</v>
      </c>
      <c r="B983">
        <v>20240908</v>
      </c>
      <c r="C983">
        <v>2024</v>
      </c>
      <c r="D983">
        <v>202409</v>
      </c>
      <c r="E983" t="str">
        <v>2024-09</v>
      </c>
      <c r="F983">
        <v>3</v>
      </c>
      <c r="G983" t="str">
        <v>2024-Q3</v>
      </c>
      <c r="H983">
        <v>9</v>
      </c>
      <c r="I983" t="str">
        <v>September</v>
      </c>
      <c r="J983" t="str">
        <v>Sep</v>
      </c>
      <c r="K983" t="str">
        <v>Sep 2024</v>
      </c>
      <c r="L983">
        <v>37</v>
      </c>
      <c r="M983">
        <v>36</v>
      </c>
      <c r="N983">
        <v>2024</v>
      </c>
      <c r="O983" s="1">
        <v>45543</v>
      </c>
      <c r="P983" s="1">
        <v>45549</v>
      </c>
      <c r="Q983">
        <v>8</v>
      </c>
      <c r="R983">
        <v>252</v>
      </c>
      <c r="S983">
        <v>1</v>
      </c>
      <c r="T983" t="str">
        <v>Sunday</v>
      </c>
      <c r="U983" t="str">
        <v>Sun</v>
      </c>
      <c r="V983" t="str">
        <v>Yes</v>
      </c>
      <c r="W983" t="str">
        <v>No</v>
      </c>
      <c r="X983" t="str">
        <v>No</v>
      </c>
      <c r="Y983" t="str">
        <v/>
      </c>
      <c r="Z983">
        <v>2024</v>
      </c>
      <c r="AA983">
        <v>4</v>
      </c>
      <c r="AB983" t="str">
        <v>Fall</v>
      </c>
      <c r="AC983">
        <v>30</v>
      </c>
      <c r="AD983" t="str">
        <v>No</v>
      </c>
      <c r="AE983" t="str">
        <v>No</v>
      </c>
      <c r="AF983" t="str">
        <v>No</v>
      </c>
      <c r="AG983" t="str">
        <v>No</v>
      </c>
      <c r="AH983">
        <v>2</v>
      </c>
      <c r="AI983" t="str">
        <v>2024-09</v>
      </c>
    </row>
    <row r="984">
      <c r="A984" s="1">
        <v>45544</v>
      </c>
      <c r="B984">
        <v>20240909</v>
      </c>
      <c r="C984">
        <v>2024</v>
      </c>
      <c r="D984">
        <v>202409</v>
      </c>
      <c r="E984" t="str">
        <v>2024-09</v>
      </c>
      <c r="F984">
        <v>3</v>
      </c>
      <c r="G984" t="str">
        <v>2024-Q3</v>
      </c>
      <c r="H984">
        <v>9</v>
      </c>
      <c r="I984" t="str">
        <v>September</v>
      </c>
      <c r="J984" t="str">
        <v>Sep</v>
      </c>
      <c r="K984" t="str">
        <v>Sep 2024</v>
      </c>
      <c r="L984">
        <v>37</v>
      </c>
      <c r="M984">
        <v>37</v>
      </c>
      <c r="N984">
        <v>2024</v>
      </c>
      <c r="O984" s="1">
        <v>45543</v>
      </c>
      <c r="P984" s="1">
        <v>45549</v>
      </c>
      <c r="Q984">
        <v>9</v>
      </c>
      <c r="R984">
        <v>253</v>
      </c>
      <c r="S984">
        <v>2</v>
      </c>
      <c r="T984" t="str">
        <v>Monday</v>
      </c>
      <c r="U984" t="str">
        <v>Mon</v>
      </c>
      <c r="V984" t="str">
        <v>No</v>
      </c>
      <c r="W984" t="str">
        <v>Yes</v>
      </c>
      <c r="X984" t="str">
        <v>No</v>
      </c>
      <c r="Y984" t="str">
        <v/>
      </c>
      <c r="Z984">
        <v>2024</v>
      </c>
      <c r="AA984">
        <v>4</v>
      </c>
      <c r="AB984" t="str">
        <v>Fall</v>
      </c>
      <c r="AC984">
        <v>30</v>
      </c>
      <c r="AD984" t="str">
        <v>No</v>
      </c>
      <c r="AE984" t="str">
        <v>No</v>
      </c>
      <c r="AF984" t="str">
        <v>No</v>
      </c>
      <c r="AG984" t="str">
        <v>No</v>
      </c>
      <c r="AH984">
        <v>2</v>
      </c>
      <c r="AI984" t="str">
        <v>2024-09</v>
      </c>
    </row>
    <row r="985">
      <c r="A985" s="1">
        <v>45545</v>
      </c>
      <c r="B985">
        <v>20240910</v>
      </c>
      <c r="C985">
        <v>2024</v>
      </c>
      <c r="D985">
        <v>202409</v>
      </c>
      <c r="E985" t="str">
        <v>2024-09</v>
      </c>
      <c r="F985">
        <v>3</v>
      </c>
      <c r="G985" t="str">
        <v>2024-Q3</v>
      </c>
      <c r="H985">
        <v>9</v>
      </c>
      <c r="I985" t="str">
        <v>September</v>
      </c>
      <c r="J985" t="str">
        <v>Sep</v>
      </c>
      <c r="K985" t="str">
        <v>Sep 2024</v>
      </c>
      <c r="L985">
        <v>37</v>
      </c>
      <c r="M985">
        <v>37</v>
      </c>
      <c r="N985">
        <v>2024</v>
      </c>
      <c r="O985" s="1">
        <v>45543</v>
      </c>
      <c r="P985" s="1">
        <v>45549</v>
      </c>
      <c r="Q985">
        <v>10</v>
      </c>
      <c r="R985">
        <v>254</v>
      </c>
      <c r="S985">
        <v>3</v>
      </c>
      <c r="T985" t="str">
        <v>Tuesday</v>
      </c>
      <c r="U985" t="str">
        <v>Tue</v>
      </c>
      <c r="V985" t="str">
        <v>No</v>
      </c>
      <c r="W985" t="str">
        <v>Yes</v>
      </c>
      <c r="X985" t="str">
        <v>No</v>
      </c>
      <c r="Y985" t="str">
        <v/>
      </c>
      <c r="Z985">
        <v>2024</v>
      </c>
      <c r="AA985">
        <v>4</v>
      </c>
      <c r="AB985" t="str">
        <v>Fall</v>
      </c>
      <c r="AC985">
        <v>30</v>
      </c>
      <c r="AD985" t="str">
        <v>No</v>
      </c>
      <c r="AE985" t="str">
        <v>No</v>
      </c>
      <c r="AF985" t="str">
        <v>No</v>
      </c>
      <c r="AG985" t="str">
        <v>No</v>
      </c>
      <c r="AH985">
        <v>2</v>
      </c>
      <c r="AI985" t="str">
        <v>2024-09</v>
      </c>
    </row>
    <row r="986">
      <c r="A986" s="1">
        <v>45546</v>
      </c>
      <c r="B986">
        <v>20240911</v>
      </c>
      <c r="C986">
        <v>2024</v>
      </c>
      <c r="D986">
        <v>202409</v>
      </c>
      <c r="E986" t="str">
        <v>2024-09</v>
      </c>
      <c r="F986">
        <v>3</v>
      </c>
      <c r="G986" t="str">
        <v>2024-Q3</v>
      </c>
      <c r="H986">
        <v>9</v>
      </c>
      <c r="I986" t="str">
        <v>September</v>
      </c>
      <c r="J986" t="str">
        <v>Sep</v>
      </c>
      <c r="K986" t="str">
        <v>Sep 2024</v>
      </c>
      <c r="L986">
        <v>37</v>
      </c>
      <c r="M986">
        <v>37</v>
      </c>
      <c r="N986">
        <v>2024</v>
      </c>
      <c r="O986" s="1">
        <v>45543</v>
      </c>
      <c r="P986" s="1">
        <v>45549</v>
      </c>
      <c r="Q986">
        <v>11</v>
      </c>
      <c r="R986">
        <v>255</v>
      </c>
      <c r="S986">
        <v>4</v>
      </c>
      <c r="T986" t="str">
        <v>Wednesday</v>
      </c>
      <c r="U986" t="str">
        <v>Wed</v>
      </c>
      <c r="V986" t="str">
        <v>No</v>
      </c>
      <c r="W986" t="str">
        <v>Yes</v>
      </c>
      <c r="X986" t="str">
        <v>No</v>
      </c>
      <c r="Y986" t="str">
        <v/>
      </c>
      <c r="Z986">
        <v>2024</v>
      </c>
      <c r="AA986">
        <v>4</v>
      </c>
      <c r="AB986" t="str">
        <v>Fall</v>
      </c>
      <c r="AC986">
        <v>30</v>
      </c>
      <c r="AD986" t="str">
        <v>No</v>
      </c>
      <c r="AE986" t="str">
        <v>No</v>
      </c>
      <c r="AF986" t="str">
        <v>No</v>
      </c>
      <c r="AG986" t="str">
        <v>No</v>
      </c>
      <c r="AH986">
        <v>2</v>
      </c>
      <c r="AI986" t="str">
        <v>2024-09</v>
      </c>
    </row>
    <row r="987">
      <c r="A987" s="1">
        <v>45547</v>
      </c>
      <c r="B987">
        <v>20240912</v>
      </c>
      <c r="C987">
        <v>2024</v>
      </c>
      <c r="D987">
        <v>202409</v>
      </c>
      <c r="E987" t="str">
        <v>2024-09</v>
      </c>
      <c r="F987">
        <v>3</v>
      </c>
      <c r="G987" t="str">
        <v>2024-Q3</v>
      </c>
      <c r="H987">
        <v>9</v>
      </c>
      <c r="I987" t="str">
        <v>September</v>
      </c>
      <c r="J987" t="str">
        <v>Sep</v>
      </c>
      <c r="K987" t="str">
        <v>Sep 2024</v>
      </c>
      <c r="L987">
        <v>37</v>
      </c>
      <c r="M987">
        <v>37</v>
      </c>
      <c r="N987">
        <v>2024</v>
      </c>
      <c r="O987" s="1">
        <v>45543</v>
      </c>
      <c r="P987" s="1">
        <v>45549</v>
      </c>
      <c r="Q987">
        <v>12</v>
      </c>
      <c r="R987">
        <v>256</v>
      </c>
      <c r="S987">
        <v>5</v>
      </c>
      <c r="T987" t="str">
        <v>Thursday</v>
      </c>
      <c r="U987" t="str">
        <v>Thu</v>
      </c>
      <c r="V987" t="str">
        <v>No</v>
      </c>
      <c r="W987" t="str">
        <v>Yes</v>
      </c>
      <c r="X987" t="str">
        <v>No</v>
      </c>
      <c r="Y987" t="str">
        <v/>
      </c>
      <c r="Z987">
        <v>2024</v>
      </c>
      <c r="AA987">
        <v>4</v>
      </c>
      <c r="AB987" t="str">
        <v>Fall</v>
      </c>
      <c r="AC987">
        <v>30</v>
      </c>
      <c r="AD987" t="str">
        <v>No</v>
      </c>
      <c r="AE987" t="str">
        <v>No</v>
      </c>
      <c r="AF987" t="str">
        <v>No</v>
      </c>
      <c r="AG987" t="str">
        <v>No</v>
      </c>
      <c r="AH987">
        <v>2</v>
      </c>
      <c r="AI987" t="str">
        <v>2024-09</v>
      </c>
    </row>
    <row r="988">
      <c r="A988" s="1">
        <v>45548</v>
      </c>
      <c r="B988">
        <v>20240913</v>
      </c>
      <c r="C988">
        <v>2024</v>
      </c>
      <c r="D988">
        <v>202409</v>
      </c>
      <c r="E988" t="str">
        <v>2024-09</v>
      </c>
      <c r="F988">
        <v>3</v>
      </c>
      <c r="G988" t="str">
        <v>2024-Q3</v>
      </c>
      <c r="H988">
        <v>9</v>
      </c>
      <c r="I988" t="str">
        <v>September</v>
      </c>
      <c r="J988" t="str">
        <v>Sep</v>
      </c>
      <c r="K988" t="str">
        <v>Sep 2024</v>
      </c>
      <c r="L988">
        <v>37</v>
      </c>
      <c r="M988">
        <v>37</v>
      </c>
      <c r="N988">
        <v>2024</v>
      </c>
      <c r="O988" s="1">
        <v>45543</v>
      </c>
      <c r="P988" s="1">
        <v>45549</v>
      </c>
      <c r="Q988">
        <v>13</v>
      </c>
      <c r="R988">
        <v>257</v>
      </c>
      <c r="S988">
        <v>6</v>
      </c>
      <c r="T988" t="str">
        <v>Friday</v>
      </c>
      <c r="U988" t="str">
        <v>Fri</v>
      </c>
      <c r="V988" t="str">
        <v>No</v>
      </c>
      <c r="W988" t="str">
        <v>Yes</v>
      </c>
      <c r="X988" t="str">
        <v>No</v>
      </c>
      <c r="Y988" t="str">
        <v/>
      </c>
      <c r="Z988">
        <v>2024</v>
      </c>
      <c r="AA988">
        <v>4</v>
      </c>
      <c r="AB988" t="str">
        <v>Fall</v>
      </c>
      <c r="AC988">
        <v>30</v>
      </c>
      <c r="AD988" t="str">
        <v>No</v>
      </c>
      <c r="AE988" t="str">
        <v>No</v>
      </c>
      <c r="AF988" t="str">
        <v>No</v>
      </c>
      <c r="AG988" t="str">
        <v>No</v>
      </c>
      <c r="AH988">
        <v>2</v>
      </c>
      <c r="AI988" t="str">
        <v>2024-09</v>
      </c>
    </row>
    <row r="989">
      <c r="A989" s="1">
        <v>45549</v>
      </c>
      <c r="B989">
        <v>20240914</v>
      </c>
      <c r="C989">
        <v>2024</v>
      </c>
      <c r="D989">
        <v>202409</v>
      </c>
      <c r="E989" t="str">
        <v>2024-09</v>
      </c>
      <c r="F989">
        <v>3</v>
      </c>
      <c r="G989" t="str">
        <v>2024-Q3</v>
      </c>
      <c r="H989">
        <v>9</v>
      </c>
      <c r="I989" t="str">
        <v>September</v>
      </c>
      <c r="J989" t="str">
        <v>Sep</v>
      </c>
      <c r="K989" t="str">
        <v>Sep 2024</v>
      </c>
      <c r="L989">
        <v>37</v>
      </c>
      <c r="M989">
        <v>37</v>
      </c>
      <c r="N989">
        <v>2024</v>
      </c>
      <c r="O989" s="1">
        <v>45543</v>
      </c>
      <c r="P989" s="1">
        <v>45549</v>
      </c>
      <c r="Q989">
        <v>14</v>
      </c>
      <c r="R989">
        <v>258</v>
      </c>
      <c r="S989">
        <v>7</v>
      </c>
      <c r="T989" t="str">
        <v>Saturday</v>
      </c>
      <c r="U989" t="str">
        <v>Sat</v>
      </c>
      <c r="V989" t="str">
        <v>Yes</v>
      </c>
      <c r="W989" t="str">
        <v>No</v>
      </c>
      <c r="X989" t="str">
        <v>No</v>
      </c>
      <c r="Y989" t="str">
        <v/>
      </c>
      <c r="Z989">
        <v>2024</v>
      </c>
      <c r="AA989">
        <v>4</v>
      </c>
      <c r="AB989" t="str">
        <v>Fall</v>
      </c>
      <c r="AC989">
        <v>30</v>
      </c>
      <c r="AD989" t="str">
        <v>No</v>
      </c>
      <c r="AE989" t="str">
        <v>No</v>
      </c>
      <c r="AF989" t="str">
        <v>No</v>
      </c>
      <c r="AG989" t="str">
        <v>No</v>
      </c>
      <c r="AH989">
        <v>2</v>
      </c>
      <c r="AI989" t="str">
        <v>2024-09</v>
      </c>
    </row>
    <row r="990">
      <c r="A990" s="1">
        <v>45550</v>
      </c>
      <c r="B990">
        <v>20240915</v>
      </c>
      <c r="C990">
        <v>2024</v>
      </c>
      <c r="D990">
        <v>202409</v>
      </c>
      <c r="E990" t="str">
        <v>2024-09</v>
      </c>
      <c r="F990">
        <v>3</v>
      </c>
      <c r="G990" t="str">
        <v>2024-Q3</v>
      </c>
      <c r="H990">
        <v>9</v>
      </c>
      <c r="I990" t="str">
        <v>September</v>
      </c>
      <c r="J990" t="str">
        <v>Sep</v>
      </c>
      <c r="K990" t="str">
        <v>Sep 2024</v>
      </c>
      <c r="L990">
        <v>38</v>
      </c>
      <c r="M990">
        <v>37</v>
      </c>
      <c r="N990">
        <v>2024</v>
      </c>
      <c r="O990" s="1">
        <v>45550</v>
      </c>
      <c r="P990" s="1">
        <v>45556</v>
      </c>
      <c r="Q990">
        <v>15</v>
      </c>
      <c r="R990">
        <v>259</v>
      </c>
      <c r="S990">
        <v>1</v>
      </c>
      <c r="T990" t="str">
        <v>Sunday</v>
      </c>
      <c r="U990" t="str">
        <v>Sun</v>
      </c>
      <c r="V990" t="str">
        <v>Yes</v>
      </c>
      <c r="W990" t="str">
        <v>No</v>
      </c>
      <c r="X990" t="str">
        <v>No</v>
      </c>
      <c r="Y990" t="str">
        <v/>
      </c>
      <c r="Z990">
        <v>2024</v>
      </c>
      <c r="AA990">
        <v>4</v>
      </c>
      <c r="AB990" t="str">
        <v>Fall</v>
      </c>
      <c r="AC990">
        <v>30</v>
      </c>
      <c r="AD990" t="str">
        <v>No</v>
      </c>
      <c r="AE990" t="str">
        <v>No</v>
      </c>
      <c r="AF990" t="str">
        <v>No</v>
      </c>
      <c r="AG990" t="str">
        <v>No</v>
      </c>
      <c r="AH990">
        <v>3</v>
      </c>
      <c r="AI990" t="str">
        <v>2024-09</v>
      </c>
    </row>
    <row r="991">
      <c r="A991" s="1">
        <v>45551</v>
      </c>
      <c r="B991">
        <v>20240916</v>
      </c>
      <c r="C991">
        <v>2024</v>
      </c>
      <c r="D991">
        <v>202409</v>
      </c>
      <c r="E991" t="str">
        <v>2024-09</v>
      </c>
      <c r="F991">
        <v>3</v>
      </c>
      <c r="G991" t="str">
        <v>2024-Q3</v>
      </c>
      <c r="H991">
        <v>9</v>
      </c>
      <c r="I991" t="str">
        <v>September</v>
      </c>
      <c r="J991" t="str">
        <v>Sep</v>
      </c>
      <c r="K991" t="str">
        <v>Sep 2024</v>
      </c>
      <c r="L991">
        <v>38</v>
      </c>
      <c r="M991">
        <v>38</v>
      </c>
      <c r="N991">
        <v>2024</v>
      </c>
      <c r="O991" s="1">
        <v>45550</v>
      </c>
      <c r="P991" s="1">
        <v>45556</v>
      </c>
      <c r="Q991">
        <v>16</v>
      </c>
      <c r="R991">
        <v>260</v>
      </c>
      <c r="S991">
        <v>2</v>
      </c>
      <c r="T991" t="str">
        <v>Monday</v>
      </c>
      <c r="U991" t="str">
        <v>Mon</v>
      </c>
      <c r="V991" t="str">
        <v>No</v>
      </c>
      <c r="W991" t="str">
        <v>Yes</v>
      </c>
      <c r="X991" t="str">
        <v>No</v>
      </c>
      <c r="Y991" t="str">
        <v/>
      </c>
      <c r="Z991">
        <v>2024</v>
      </c>
      <c r="AA991">
        <v>4</v>
      </c>
      <c r="AB991" t="str">
        <v>Fall</v>
      </c>
      <c r="AC991">
        <v>30</v>
      </c>
      <c r="AD991" t="str">
        <v>No</v>
      </c>
      <c r="AE991" t="str">
        <v>No</v>
      </c>
      <c r="AF991" t="str">
        <v>No</v>
      </c>
      <c r="AG991" t="str">
        <v>No</v>
      </c>
      <c r="AH991">
        <v>3</v>
      </c>
      <c r="AI991" t="str">
        <v>2024-09</v>
      </c>
    </row>
    <row r="992">
      <c r="A992" s="1">
        <v>45552</v>
      </c>
      <c r="B992">
        <v>20240917</v>
      </c>
      <c r="C992">
        <v>2024</v>
      </c>
      <c r="D992">
        <v>202409</v>
      </c>
      <c r="E992" t="str">
        <v>2024-09</v>
      </c>
      <c r="F992">
        <v>3</v>
      </c>
      <c r="G992" t="str">
        <v>2024-Q3</v>
      </c>
      <c r="H992">
        <v>9</v>
      </c>
      <c r="I992" t="str">
        <v>September</v>
      </c>
      <c r="J992" t="str">
        <v>Sep</v>
      </c>
      <c r="K992" t="str">
        <v>Sep 2024</v>
      </c>
      <c r="L992">
        <v>38</v>
      </c>
      <c r="M992">
        <v>38</v>
      </c>
      <c r="N992">
        <v>2024</v>
      </c>
      <c r="O992" s="1">
        <v>45550</v>
      </c>
      <c r="P992" s="1">
        <v>45556</v>
      </c>
      <c r="Q992">
        <v>17</v>
      </c>
      <c r="R992">
        <v>261</v>
      </c>
      <c r="S992">
        <v>3</v>
      </c>
      <c r="T992" t="str">
        <v>Tuesday</v>
      </c>
      <c r="U992" t="str">
        <v>Tue</v>
      </c>
      <c r="V992" t="str">
        <v>No</v>
      </c>
      <c r="W992" t="str">
        <v>Yes</v>
      </c>
      <c r="X992" t="str">
        <v>No</v>
      </c>
      <c r="Y992" t="str">
        <v/>
      </c>
      <c r="Z992">
        <v>2024</v>
      </c>
      <c r="AA992">
        <v>4</v>
      </c>
      <c r="AB992" t="str">
        <v>Fall</v>
      </c>
      <c r="AC992">
        <v>30</v>
      </c>
      <c r="AD992" t="str">
        <v>No</v>
      </c>
      <c r="AE992" t="str">
        <v>No</v>
      </c>
      <c r="AF992" t="str">
        <v>No</v>
      </c>
      <c r="AG992" t="str">
        <v>No</v>
      </c>
      <c r="AH992">
        <v>3</v>
      </c>
      <c r="AI992" t="str">
        <v>2024-09</v>
      </c>
    </row>
    <row r="993">
      <c r="A993" s="1">
        <v>45553</v>
      </c>
      <c r="B993">
        <v>20240918</v>
      </c>
      <c r="C993">
        <v>2024</v>
      </c>
      <c r="D993">
        <v>202409</v>
      </c>
      <c r="E993" t="str">
        <v>2024-09</v>
      </c>
      <c r="F993">
        <v>3</v>
      </c>
      <c r="G993" t="str">
        <v>2024-Q3</v>
      </c>
      <c r="H993">
        <v>9</v>
      </c>
      <c r="I993" t="str">
        <v>September</v>
      </c>
      <c r="J993" t="str">
        <v>Sep</v>
      </c>
      <c r="K993" t="str">
        <v>Sep 2024</v>
      </c>
      <c r="L993">
        <v>38</v>
      </c>
      <c r="M993">
        <v>38</v>
      </c>
      <c r="N993">
        <v>2024</v>
      </c>
      <c r="O993" s="1">
        <v>45550</v>
      </c>
      <c r="P993" s="1">
        <v>45556</v>
      </c>
      <c r="Q993">
        <v>18</v>
      </c>
      <c r="R993">
        <v>262</v>
      </c>
      <c r="S993">
        <v>4</v>
      </c>
      <c r="T993" t="str">
        <v>Wednesday</v>
      </c>
      <c r="U993" t="str">
        <v>Wed</v>
      </c>
      <c r="V993" t="str">
        <v>No</v>
      </c>
      <c r="W993" t="str">
        <v>Yes</v>
      </c>
      <c r="X993" t="str">
        <v>No</v>
      </c>
      <c r="Y993" t="str">
        <v/>
      </c>
      <c r="Z993">
        <v>2024</v>
      </c>
      <c r="AA993">
        <v>4</v>
      </c>
      <c r="AB993" t="str">
        <v>Fall</v>
      </c>
      <c r="AC993">
        <v>30</v>
      </c>
      <c r="AD993" t="str">
        <v>No</v>
      </c>
      <c r="AE993" t="str">
        <v>No</v>
      </c>
      <c r="AF993" t="str">
        <v>No</v>
      </c>
      <c r="AG993" t="str">
        <v>No</v>
      </c>
      <c r="AH993">
        <v>3</v>
      </c>
      <c r="AI993" t="str">
        <v>2024-09</v>
      </c>
    </row>
    <row r="994">
      <c r="A994" s="1">
        <v>45554</v>
      </c>
      <c r="B994">
        <v>20240919</v>
      </c>
      <c r="C994">
        <v>2024</v>
      </c>
      <c r="D994">
        <v>202409</v>
      </c>
      <c r="E994" t="str">
        <v>2024-09</v>
      </c>
      <c r="F994">
        <v>3</v>
      </c>
      <c r="G994" t="str">
        <v>2024-Q3</v>
      </c>
      <c r="H994">
        <v>9</v>
      </c>
      <c r="I994" t="str">
        <v>September</v>
      </c>
      <c r="J994" t="str">
        <v>Sep</v>
      </c>
      <c r="K994" t="str">
        <v>Sep 2024</v>
      </c>
      <c r="L994">
        <v>38</v>
      </c>
      <c r="M994">
        <v>38</v>
      </c>
      <c r="N994">
        <v>2024</v>
      </c>
      <c r="O994" s="1">
        <v>45550</v>
      </c>
      <c r="P994" s="1">
        <v>45556</v>
      </c>
      <c r="Q994">
        <v>19</v>
      </c>
      <c r="R994">
        <v>263</v>
      </c>
      <c r="S994">
        <v>5</v>
      </c>
      <c r="T994" t="str">
        <v>Thursday</v>
      </c>
      <c r="U994" t="str">
        <v>Thu</v>
      </c>
      <c r="V994" t="str">
        <v>No</v>
      </c>
      <c r="W994" t="str">
        <v>Yes</v>
      </c>
      <c r="X994" t="str">
        <v>No</v>
      </c>
      <c r="Y994" t="str">
        <v/>
      </c>
      <c r="Z994">
        <v>2024</v>
      </c>
      <c r="AA994">
        <v>4</v>
      </c>
      <c r="AB994" t="str">
        <v>Fall</v>
      </c>
      <c r="AC994">
        <v>30</v>
      </c>
      <c r="AD994" t="str">
        <v>No</v>
      </c>
      <c r="AE994" t="str">
        <v>No</v>
      </c>
      <c r="AF994" t="str">
        <v>No</v>
      </c>
      <c r="AG994" t="str">
        <v>No</v>
      </c>
      <c r="AH994">
        <v>3</v>
      </c>
      <c r="AI994" t="str">
        <v>2024-09</v>
      </c>
    </row>
    <row r="995">
      <c r="A995" s="1">
        <v>45555</v>
      </c>
      <c r="B995">
        <v>20240920</v>
      </c>
      <c r="C995">
        <v>2024</v>
      </c>
      <c r="D995">
        <v>202409</v>
      </c>
      <c r="E995" t="str">
        <v>2024-09</v>
      </c>
      <c r="F995">
        <v>3</v>
      </c>
      <c r="G995" t="str">
        <v>2024-Q3</v>
      </c>
      <c r="H995">
        <v>9</v>
      </c>
      <c r="I995" t="str">
        <v>September</v>
      </c>
      <c r="J995" t="str">
        <v>Sep</v>
      </c>
      <c r="K995" t="str">
        <v>Sep 2024</v>
      </c>
      <c r="L995">
        <v>38</v>
      </c>
      <c r="M995">
        <v>38</v>
      </c>
      <c r="N995">
        <v>2024</v>
      </c>
      <c r="O995" s="1">
        <v>45550</v>
      </c>
      <c r="P995" s="1">
        <v>45556</v>
      </c>
      <c r="Q995">
        <v>20</v>
      </c>
      <c r="R995">
        <v>264</v>
      </c>
      <c r="S995">
        <v>6</v>
      </c>
      <c r="T995" t="str">
        <v>Friday</v>
      </c>
      <c r="U995" t="str">
        <v>Fri</v>
      </c>
      <c r="V995" t="str">
        <v>No</v>
      </c>
      <c r="W995" t="str">
        <v>Yes</v>
      </c>
      <c r="X995" t="str">
        <v>No</v>
      </c>
      <c r="Y995" t="str">
        <v/>
      </c>
      <c r="Z995">
        <v>2024</v>
      </c>
      <c r="AA995">
        <v>4</v>
      </c>
      <c r="AB995" t="str">
        <v>Fall</v>
      </c>
      <c r="AC995">
        <v>30</v>
      </c>
      <c r="AD995" t="str">
        <v>No</v>
      </c>
      <c r="AE995" t="str">
        <v>No</v>
      </c>
      <c r="AF995" t="str">
        <v>No</v>
      </c>
      <c r="AG995" t="str">
        <v>No</v>
      </c>
      <c r="AH995">
        <v>3</v>
      </c>
      <c r="AI995" t="str">
        <v>2024-09</v>
      </c>
    </row>
    <row r="996">
      <c r="A996" s="1">
        <v>45556</v>
      </c>
      <c r="B996">
        <v>20240921</v>
      </c>
      <c r="C996">
        <v>2024</v>
      </c>
      <c r="D996">
        <v>202409</v>
      </c>
      <c r="E996" t="str">
        <v>2024-09</v>
      </c>
      <c r="F996">
        <v>3</v>
      </c>
      <c r="G996" t="str">
        <v>2024-Q3</v>
      </c>
      <c r="H996">
        <v>9</v>
      </c>
      <c r="I996" t="str">
        <v>September</v>
      </c>
      <c r="J996" t="str">
        <v>Sep</v>
      </c>
      <c r="K996" t="str">
        <v>Sep 2024</v>
      </c>
      <c r="L996">
        <v>38</v>
      </c>
      <c r="M996">
        <v>38</v>
      </c>
      <c r="N996">
        <v>2024</v>
      </c>
      <c r="O996" s="1">
        <v>45550</v>
      </c>
      <c r="P996" s="1">
        <v>45556</v>
      </c>
      <c r="Q996">
        <v>21</v>
      </c>
      <c r="R996">
        <v>265</v>
      </c>
      <c r="S996">
        <v>7</v>
      </c>
      <c r="T996" t="str">
        <v>Saturday</v>
      </c>
      <c r="U996" t="str">
        <v>Sat</v>
      </c>
      <c r="V996" t="str">
        <v>Yes</v>
      </c>
      <c r="W996" t="str">
        <v>No</v>
      </c>
      <c r="X996" t="str">
        <v>No</v>
      </c>
      <c r="Y996" t="str">
        <v/>
      </c>
      <c r="Z996">
        <v>2024</v>
      </c>
      <c r="AA996">
        <v>4</v>
      </c>
      <c r="AB996" t="str">
        <v>Fall</v>
      </c>
      <c r="AC996">
        <v>30</v>
      </c>
      <c r="AD996" t="str">
        <v>No</v>
      </c>
      <c r="AE996" t="str">
        <v>No</v>
      </c>
      <c r="AF996" t="str">
        <v>No</v>
      </c>
      <c r="AG996" t="str">
        <v>No</v>
      </c>
      <c r="AH996">
        <v>3</v>
      </c>
      <c r="AI996" t="str">
        <v>2024-09</v>
      </c>
    </row>
    <row r="997">
      <c r="A997" s="1">
        <v>45557</v>
      </c>
      <c r="B997">
        <v>20240922</v>
      </c>
      <c r="C997">
        <v>2024</v>
      </c>
      <c r="D997">
        <v>202409</v>
      </c>
      <c r="E997" t="str">
        <v>2024-09</v>
      </c>
      <c r="F997">
        <v>3</v>
      </c>
      <c r="G997" t="str">
        <v>2024-Q3</v>
      </c>
      <c r="H997">
        <v>9</v>
      </c>
      <c r="I997" t="str">
        <v>September</v>
      </c>
      <c r="J997" t="str">
        <v>Sep</v>
      </c>
      <c r="K997" t="str">
        <v>Sep 2024</v>
      </c>
      <c r="L997">
        <v>39</v>
      </c>
      <c r="M997">
        <v>38</v>
      </c>
      <c r="N997">
        <v>2024</v>
      </c>
      <c r="O997" s="1">
        <v>45557</v>
      </c>
      <c r="P997" s="1">
        <v>45563</v>
      </c>
      <c r="Q997">
        <v>22</v>
      </c>
      <c r="R997">
        <v>266</v>
      </c>
      <c r="S997">
        <v>1</v>
      </c>
      <c r="T997" t="str">
        <v>Sunday</v>
      </c>
      <c r="U997" t="str">
        <v>Sun</v>
      </c>
      <c r="V997" t="str">
        <v>Yes</v>
      </c>
      <c r="W997" t="str">
        <v>No</v>
      </c>
      <c r="X997" t="str">
        <v>No</v>
      </c>
      <c r="Y997" t="str">
        <v/>
      </c>
      <c r="Z997">
        <v>2024</v>
      </c>
      <c r="AA997">
        <v>4</v>
      </c>
      <c r="AB997" t="str">
        <v>Fall</v>
      </c>
      <c r="AC997">
        <v>30</v>
      </c>
      <c r="AD997" t="str">
        <v>No</v>
      </c>
      <c r="AE997" t="str">
        <v>No</v>
      </c>
      <c r="AF997" t="str">
        <v>No</v>
      </c>
      <c r="AG997" t="str">
        <v>No</v>
      </c>
      <c r="AH997">
        <v>4</v>
      </c>
      <c r="AI997" t="str">
        <v>2024-09</v>
      </c>
    </row>
    <row r="998">
      <c r="A998" s="1">
        <v>45558</v>
      </c>
      <c r="B998">
        <v>20240923</v>
      </c>
      <c r="C998">
        <v>2024</v>
      </c>
      <c r="D998">
        <v>202409</v>
      </c>
      <c r="E998" t="str">
        <v>2024-09</v>
      </c>
      <c r="F998">
        <v>3</v>
      </c>
      <c r="G998" t="str">
        <v>2024-Q3</v>
      </c>
      <c r="H998">
        <v>9</v>
      </c>
      <c r="I998" t="str">
        <v>September</v>
      </c>
      <c r="J998" t="str">
        <v>Sep</v>
      </c>
      <c r="K998" t="str">
        <v>Sep 2024</v>
      </c>
      <c r="L998">
        <v>39</v>
      </c>
      <c r="M998">
        <v>39</v>
      </c>
      <c r="N998">
        <v>2024</v>
      </c>
      <c r="O998" s="1">
        <v>45557</v>
      </c>
      <c r="P998" s="1">
        <v>45563</v>
      </c>
      <c r="Q998">
        <v>23</v>
      </c>
      <c r="R998">
        <v>267</v>
      </c>
      <c r="S998">
        <v>2</v>
      </c>
      <c r="T998" t="str">
        <v>Monday</v>
      </c>
      <c r="U998" t="str">
        <v>Mon</v>
      </c>
      <c r="V998" t="str">
        <v>No</v>
      </c>
      <c r="W998" t="str">
        <v>Yes</v>
      </c>
      <c r="X998" t="str">
        <v>No</v>
      </c>
      <c r="Y998" t="str">
        <v/>
      </c>
      <c r="Z998">
        <v>2024</v>
      </c>
      <c r="AA998">
        <v>4</v>
      </c>
      <c r="AB998" t="str">
        <v>Fall</v>
      </c>
      <c r="AC998">
        <v>30</v>
      </c>
      <c r="AD998" t="str">
        <v>No</v>
      </c>
      <c r="AE998" t="str">
        <v>No</v>
      </c>
      <c r="AF998" t="str">
        <v>No</v>
      </c>
      <c r="AG998" t="str">
        <v>No</v>
      </c>
      <c r="AH998">
        <v>4</v>
      </c>
      <c r="AI998" t="str">
        <v>2024-09</v>
      </c>
    </row>
    <row r="999">
      <c r="A999" s="1">
        <v>45559</v>
      </c>
      <c r="B999">
        <v>20240924</v>
      </c>
      <c r="C999">
        <v>2024</v>
      </c>
      <c r="D999">
        <v>202409</v>
      </c>
      <c r="E999" t="str">
        <v>2024-09</v>
      </c>
      <c r="F999">
        <v>3</v>
      </c>
      <c r="G999" t="str">
        <v>2024-Q3</v>
      </c>
      <c r="H999">
        <v>9</v>
      </c>
      <c r="I999" t="str">
        <v>September</v>
      </c>
      <c r="J999" t="str">
        <v>Sep</v>
      </c>
      <c r="K999" t="str">
        <v>Sep 2024</v>
      </c>
      <c r="L999">
        <v>39</v>
      </c>
      <c r="M999">
        <v>39</v>
      </c>
      <c r="N999">
        <v>2024</v>
      </c>
      <c r="O999" s="1">
        <v>45557</v>
      </c>
      <c r="P999" s="1">
        <v>45563</v>
      </c>
      <c r="Q999">
        <v>24</v>
      </c>
      <c r="R999">
        <v>268</v>
      </c>
      <c r="S999">
        <v>3</v>
      </c>
      <c r="T999" t="str">
        <v>Tuesday</v>
      </c>
      <c r="U999" t="str">
        <v>Tue</v>
      </c>
      <c r="V999" t="str">
        <v>No</v>
      </c>
      <c r="W999" t="str">
        <v>Yes</v>
      </c>
      <c r="X999" t="str">
        <v>No</v>
      </c>
      <c r="Y999" t="str">
        <v/>
      </c>
      <c r="Z999">
        <v>2024</v>
      </c>
      <c r="AA999">
        <v>4</v>
      </c>
      <c r="AB999" t="str">
        <v>Fall</v>
      </c>
      <c r="AC999">
        <v>30</v>
      </c>
      <c r="AD999" t="str">
        <v>No</v>
      </c>
      <c r="AE999" t="str">
        <v>No</v>
      </c>
      <c r="AF999" t="str">
        <v>No</v>
      </c>
      <c r="AG999" t="str">
        <v>No</v>
      </c>
      <c r="AH999">
        <v>4</v>
      </c>
      <c r="AI999" t="str">
        <v>2024-09</v>
      </c>
    </row>
    <row r="1000">
      <c r="A1000" s="1">
        <v>45560</v>
      </c>
      <c r="B1000">
        <v>20240925</v>
      </c>
      <c r="C1000">
        <v>2024</v>
      </c>
      <c r="D1000">
        <v>202409</v>
      </c>
      <c r="E1000" t="str">
        <v>2024-09</v>
      </c>
      <c r="F1000">
        <v>3</v>
      </c>
      <c r="G1000" t="str">
        <v>2024-Q3</v>
      </c>
      <c r="H1000">
        <v>9</v>
      </c>
      <c r="I1000" t="str">
        <v>September</v>
      </c>
      <c r="J1000" t="str">
        <v>Sep</v>
      </c>
      <c r="K1000" t="str">
        <v>Sep 2024</v>
      </c>
      <c r="L1000">
        <v>39</v>
      </c>
      <c r="M1000">
        <v>39</v>
      </c>
      <c r="N1000">
        <v>2024</v>
      </c>
      <c r="O1000" s="1">
        <v>45557</v>
      </c>
      <c r="P1000" s="1">
        <v>45563</v>
      </c>
      <c r="Q1000">
        <v>25</v>
      </c>
      <c r="R1000">
        <v>269</v>
      </c>
      <c r="S1000">
        <v>4</v>
      </c>
      <c r="T1000" t="str">
        <v>Wednesday</v>
      </c>
      <c r="U1000" t="str">
        <v>Wed</v>
      </c>
      <c r="V1000" t="str">
        <v>No</v>
      </c>
      <c r="W1000" t="str">
        <v>Yes</v>
      </c>
      <c r="X1000" t="str">
        <v>No</v>
      </c>
      <c r="Y1000" t="str">
        <v/>
      </c>
      <c r="Z1000">
        <v>2024</v>
      </c>
      <c r="AA1000">
        <v>4</v>
      </c>
      <c r="AB1000" t="str">
        <v>Fall</v>
      </c>
      <c r="AC1000">
        <v>30</v>
      </c>
      <c r="AD1000" t="str">
        <v>No</v>
      </c>
      <c r="AE1000" t="str">
        <v>No</v>
      </c>
      <c r="AF1000" t="str">
        <v>No</v>
      </c>
      <c r="AG1000" t="str">
        <v>No</v>
      </c>
      <c r="AH1000">
        <v>4</v>
      </c>
      <c r="AI1000" t="str">
        <v>2024-09</v>
      </c>
    </row>
    <row r="1001">
      <c r="A1001" s="1">
        <v>45561</v>
      </c>
      <c r="B1001">
        <v>20240926</v>
      </c>
      <c r="C1001">
        <v>2024</v>
      </c>
      <c r="D1001">
        <v>202409</v>
      </c>
      <c r="E1001" t="str">
        <v>2024-09</v>
      </c>
      <c r="F1001">
        <v>3</v>
      </c>
      <c r="G1001" t="str">
        <v>2024-Q3</v>
      </c>
      <c r="H1001">
        <v>9</v>
      </c>
      <c r="I1001" t="str">
        <v>September</v>
      </c>
      <c r="J1001" t="str">
        <v>Sep</v>
      </c>
      <c r="K1001" t="str">
        <v>Sep 2024</v>
      </c>
      <c r="L1001">
        <v>39</v>
      </c>
      <c r="M1001">
        <v>39</v>
      </c>
      <c r="N1001">
        <v>2024</v>
      </c>
      <c r="O1001" s="1">
        <v>45557</v>
      </c>
      <c r="P1001" s="1">
        <v>45563</v>
      </c>
      <c r="Q1001">
        <v>26</v>
      </c>
      <c r="R1001">
        <v>270</v>
      </c>
      <c r="S1001">
        <v>5</v>
      </c>
      <c r="T1001" t="str">
        <v>Thursday</v>
      </c>
      <c r="U1001" t="str">
        <v>Thu</v>
      </c>
      <c r="V1001" t="str">
        <v>No</v>
      </c>
      <c r="W1001" t="str">
        <v>Yes</v>
      </c>
      <c r="X1001" t="str">
        <v>No</v>
      </c>
      <c r="Y1001" t="str">
        <v/>
      </c>
      <c r="Z1001">
        <v>2024</v>
      </c>
      <c r="AA1001">
        <v>4</v>
      </c>
      <c r="AB1001" t="str">
        <v>Fall</v>
      </c>
      <c r="AC1001">
        <v>30</v>
      </c>
      <c r="AD1001" t="str">
        <v>No</v>
      </c>
      <c r="AE1001" t="str">
        <v>No</v>
      </c>
      <c r="AF1001" t="str">
        <v>No</v>
      </c>
      <c r="AG1001" t="str">
        <v>No</v>
      </c>
      <c r="AH1001">
        <v>4</v>
      </c>
      <c r="AI1001" t="str">
        <v>2024-09</v>
      </c>
    </row>
    <row r="1002">
      <c r="A1002" s="1">
        <v>45562</v>
      </c>
      <c r="B1002">
        <v>20240927</v>
      </c>
      <c r="C1002">
        <v>2024</v>
      </c>
      <c r="D1002">
        <v>202409</v>
      </c>
      <c r="E1002" t="str">
        <v>2024-09</v>
      </c>
      <c r="F1002">
        <v>3</v>
      </c>
      <c r="G1002" t="str">
        <v>2024-Q3</v>
      </c>
      <c r="H1002">
        <v>9</v>
      </c>
      <c r="I1002" t="str">
        <v>September</v>
      </c>
      <c r="J1002" t="str">
        <v>Sep</v>
      </c>
      <c r="K1002" t="str">
        <v>Sep 2024</v>
      </c>
      <c r="L1002">
        <v>39</v>
      </c>
      <c r="M1002">
        <v>39</v>
      </c>
      <c r="N1002">
        <v>2024</v>
      </c>
      <c r="O1002" s="1">
        <v>45557</v>
      </c>
      <c r="P1002" s="1">
        <v>45563</v>
      </c>
      <c r="Q1002">
        <v>27</v>
      </c>
      <c r="R1002">
        <v>271</v>
      </c>
      <c r="S1002">
        <v>6</v>
      </c>
      <c r="T1002" t="str">
        <v>Friday</v>
      </c>
      <c r="U1002" t="str">
        <v>Fri</v>
      </c>
      <c r="V1002" t="str">
        <v>No</v>
      </c>
      <c r="W1002" t="str">
        <v>Yes</v>
      </c>
      <c r="X1002" t="str">
        <v>No</v>
      </c>
      <c r="Y1002" t="str">
        <v/>
      </c>
      <c r="Z1002">
        <v>2024</v>
      </c>
      <c r="AA1002">
        <v>4</v>
      </c>
      <c r="AB1002" t="str">
        <v>Fall</v>
      </c>
      <c r="AC1002">
        <v>30</v>
      </c>
      <c r="AD1002" t="str">
        <v>No</v>
      </c>
      <c r="AE1002" t="str">
        <v>No</v>
      </c>
      <c r="AF1002" t="str">
        <v>No</v>
      </c>
      <c r="AG1002" t="str">
        <v>No</v>
      </c>
      <c r="AH1002">
        <v>4</v>
      </c>
      <c r="AI1002" t="str">
        <v>2024-09</v>
      </c>
    </row>
    <row r="1003">
      <c r="A1003" s="1">
        <v>45563</v>
      </c>
      <c r="B1003">
        <v>20240928</v>
      </c>
      <c r="C1003">
        <v>2024</v>
      </c>
      <c r="D1003">
        <v>202409</v>
      </c>
      <c r="E1003" t="str">
        <v>2024-09</v>
      </c>
      <c r="F1003">
        <v>3</v>
      </c>
      <c r="G1003" t="str">
        <v>2024-Q3</v>
      </c>
      <c r="H1003">
        <v>9</v>
      </c>
      <c r="I1003" t="str">
        <v>September</v>
      </c>
      <c r="J1003" t="str">
        <v>Sep</v>
      </c>
      <c r="K1003" t="str">
        <v>Sep 2024</v>
      </c>
      <c r="L1003">
        <v>39</v>
      </c>
      <c r="M1003">
        <v>39</v>
      </c>
      <c r="N1003">
        <v>2024</v>
      </c>
      <c r="O1003" s="1">
        <v>45557</v>
      </c>
      <c r="P1003" s="1">
        <v>45563</v>
      </c>
      <c r="Q1003">
        <v>28</v>
      </c>
      <c r="R1003">
        <v>272</v>
      </c>
      <c r="S1003">
        <v>7</v>
      </c>
      <c r="T1003" t="str">
        <v>Saturday</v>
      </c>
      <c r="U1003" t="str">
        <v>Sat</v>
      </c>
      <c r="V1003" t="str">
        <v>Yes</v>
      </c>
      <c r="W1003" t="str">
        <v>No</v>
      </c>
      <c r="X1003" t="str">
        <v>No</v>
      </c>
      <c r="Y1003" t="str">
        <v/>
      </c>
      <c r="Z1003">
        <v>2024</v>
      </c>
      <c r="AA1003">
        <v>4</v>
      </c>
      <c r="AB1003" t="str">
        <v>Fall</v>
      </c>
      <c r="AC1003">
        <v>30</v>
      </c>
      <c r="AD1003" t="str">
        <v>No</v>
      </c>
      <c r="AE1003" t="str">
        <v>No</v>
      </c>
      <c r="AF1003" t="str">
        <v>No</v>
      </c>
      <c r="AG1003" t="str">
        <v>No</v>
      </c>
      <c r="AH1003">
        <v>4</v>
      </c>
      <c r="AI1003" t="str">
        <v>2024-09</v>
      </c>
    </row>
    <row r="1004">
      <c r="A1004" s="1">
        <v>45564</v>
      </c>
      <c r="B1004">
        <v>20240929</v>
      </c>
      <c r="C1004">
        <v>2024</v>
      </c>
      <c r="D1004">
        <v>202409</v>
      </c>
      <c r="E1004" t="str">
        <v>2024-09</v>
      </c>
      <c r="F1004">
        <v>3</v>
      </c>
      <c r="G1004" t="str">
        <v>2024-Q3</v>
      </c>
      <c r="H1004">
        <v>9</v>
      </c>
      <c r="I1004" t="str">
        <v>September</v>
      </c>
      <c r="J1004" t="str">
        <v>Sep</v>
      </c>
      <c r="K1004" t="str">
        <v>Sep 2024</v>
      </c>
      <c r="L1004">
        <v>40</v>
      </c>
      <c r="M1004">
        <v>39</v>
      </c>
      <c r="N1004">
        <v>2024</v>
      </c>
      <c r="O1004" s="1">
        <v>45564</v>
      </c>
      <c r="P1004" s="1">
        <v>45570</v>
      </c>
      <c r="Q1004">
        <v>29</v>
      </c>
      <c r="R1004">
        <v>273</v>
      </c>
      <c r="S1004">
        <v>1</v>
      </c>
      <c r="T1004" t="str">
        <v>Sunday</v>
      </c>
      <c r="U1004" t="str">
        <v>Sun</v>
      </c>
      <c r="V1004" t="str">
        <v>Yes</v>
      </c>
      <c r="W1004" t="str">
        <v>No</v>
      </c>
      <c r="X1004" t="str">
        <v>No</v>
      </c>
      <c r="Y1004" t="str">
        <v/>
      </c>
      <c r="Z1004">
        <v>2024</v>
      </c>
      <c r="AA1004">
        <v>4</v>
      </c>
      <c r="AB1004" t="str">
        <v>Fall</v>
      </c>
      <c r="AC1004">
        <v>30</v>
      </c>
      <c r="AD1004" t="str">
        <v>No</v>
      </c>
      <c r="AE1004" t="str">
        <v>No</v>
      </c>
      <c r="AF1004" t="str">
        <v>No</v>
      </c>
      <c r="AG1004" t="str">
        <v>No</v>
      </c>
      <c r="AH1004">
        <v>5</v>
      </c>
      <c r="AI1004" t="str">
        <v>2024-09</v>
      </c>
    </row>
    <row r="1005">
      <c r="A1005" s="1">
        <v>45565</v>
      </c>
      <c r="B1005">
        <v>20240930</v>
      </c>
      <c r="C1005">
        <v>2024</v>
      </c>
      <c r="D1005">
        <v>202409</v>
      </c>
      <c r="E1005" t="str">
        <v>2024-09</v>
      </c>
      <c r="F1005">
        <v>3</v>
      </c>
      <c r="G1005" t="str">
        <v>2024-Q3</v>
      </c>
      <c r="H1005">
        <v>9</v>
      </c>
      <c r="I1005" t="str">
        <v>September</v>
      </c>
      <c r="J1005" t="str">
        <v>Sep</v>
      </c>
      <c r="K1005" t="str">
        <v>Sep 2024</v>
      </c>
      <c r="L1005">
        <v>40</v>
      </c>
      <c r="M1005">
        <v>40</v>
      </c>
      <c r="N1005">
        <v>2024</v>
      </c>
      <c r="O1005" s="1">
        <v>45564</v>
      </c>
      <c r="P1005" s="1">
        <v>45570</v>
      </c>
      <c r="Q1005">
        <v>30</v>
      </c>
      <c r="R1005">
        <v>274</v>
      </c>
      <c r="S1005">
        <v>2</v>
      </c>
      <c r="T1005" t="str">
        <v>Monday</v>
      </c>
      <c r="U1005" t="str">
        <v>Mon</v>
      </c>
      <c r="V1005" t="str">
        <v>No</v>
      </c>
      <c r="W1005" t="str">
        <v>Yes</v>
      </c>
      <c r="X1005" t="str">
        <v>No</v>
      </c>
      <c r="Y1005" t="str">
        <v/>
      </c>
      <c r="Z1005">
        <v>2024</v>
      </c>
      <c r="AA1005">
        <v>4</v>
      </c>
      <c r="AB1005" t="str">
        <v>Fall</v>
      </c>
      <c r="AC1005">
        <v>30</v>
      </c>
      <c r="AD1005" t="str">
        <v>No</v>
      </c>
      <c r="AE1005" t="str">
        <v>Yes</v>
      </c>
      <c r="AF1005" t="str">
        <v>Yes</v>
      </c>
      <c r="AG1005" t="str">
        <v>No</v>
      </c>
      <c r="AH1005">
        <v>5</v>
      </c>
      <c r="AI1005" t="str">
        <v>2024-09</v>
      </c>
    </row>
    <row r="1006">
      <c r="A1006" s="1">
        <v>45566</v>
      </c>
      <c r="B1006">
        <v>20241001</v>
      </c>
      <c r="C1006">
        <v>2024</v>
      </c>
      <c r="D1006">
        <v>202410</v>
      </c>
      <c r="E1006" t="str">
        <v>2024-10</v>
      </c>
      <c r="F1006">
        <v>4</v>
      </c>
      <c r="G1006" t="str">
        <v>2024-Q4</v>
      </c>
      <c r="H1006">
        <v>10</v>
      </c>
      <c r="I1006" t="str">
        <v>October</v>
      </c>
      <c r="J1006" t="str">
        <v>Oct</v>
      </c>
      <c r="K1006" t="str">
        <v>Oct 2024</v>
      </c>
      <c r="L1006">
        <v>40</v>
      </c>
      <c r="M1006">
        <v>40</v>
      </c>
      <c r="N1006">
        <v>2024</v>
      </c>
      <c r="O1006" s="1">
        <v>45564</v>
      </c>
      <c r="P1006" s="1">
        <v>45570</v>
      </c>
      <c r="Q1006">
        <v>1</v>
      </c>
      <c r="R1006">
        <v>275</v>
      </c>
      <c r="S1006">
        <v>3</v>
      </c>
      <c r="T1006" t="str">
        <v>Tuesday</v>
      </c>
      <c r="U1006" t="str">
        <v>Tue</v>
      </c>
      <c r="V1006" t="str">
        <v>No</v>
      </c>
      <c r="W1006" t="str">
        <v>Yes</v>
      </c>
      <c r="X1006" t="str">
        <v>No</v>
      </c>
      <c r="Y1006" t="str">
        <v/>
      </c>
      <c r="Z1006">
        <v>2025</v>
      </c>
      <c r="AA1006">
        <v>1</v>
      </c>
      <c r="AB1006" t="str">
        <v>Fall</v>
      </c>
      <c r="AC1006">
        <v>31</v>
      </c>
      <c r="AD1006" t="str">
        <v>Yes</v>
      </c>
      <c r="AE1006" t="str">
        <v>No</v>
      </c>
      <c r="AF1006" t="str">
        <v>No</v>
      </c>
      <c r="AG1006" t="str">
        <v>No</v>
      </c>
      <c r="AH1006">
        <v>1</v>
      </c>
      <c r="AI1006" t="str">
        <v>2024-10</v>
      </c>
    </row>
    <row r="1007">
      <c r="A1007" s="1">
        <v>45567</v>
      </c>
      <c r="B1007">
        <v>20241002</v>
      </c>
      <c r="C1007">
        <v>2024</v>
      </c>
      <c r="D1007">
        <v>202410</v>
      </c>
      <c r="E1007" t="str">
        <v>2024-10</v>
      </c>
      <c r="F1007">
        <v>4</v>
      </c>
      <c r="G1007" t="str">
        <v>2024-Q4</v>
      </c>
      <c r="H1007">
        <v>10</v>
      </c>
      <c r="I1007" t="str">
        <v>October</v>
      </c>
      <c r="J1007" t="str">
        <v>Oct</v>
      </c>
      <c r="K1007" t="str">
        <v>Oct 2024</v>
      </c>
      <c r="L1007">
        <v>40</v>
      </c>
      <c r="M1007">
        <v>40</v>
      </c>
      <c r="N1007">
        <v>2024</v>
      </c>
      <c r="O1007" s="1">
        <v>45564</v>
      </c>
      <c r="P1007" s="1">
        <v>45570</v>
      </c>
      <c r="Q1007">
        <v>2</v>
      </c>
      <c r="R1007">
        <v>276</v>
      </c>
      <c r="S1007">
        <v>4</v>
      </c>
      <c r="T1007" t="str">
        <v>Wednesday</v>
      </c>
      <c r="U1007" t="str">
        <v>Wed</v>
      </c>
      <c r="V1007" t="str">
        <v>No</v>
      </c>
      <c r="W1007" t="str">
        <v>Yes</v>
      </c>
      <c r="X1007" t="str">
        <v>No</v>
      </c>
      <c r="Y1007" t="str">
        <v/>
      </c>
      <c r="Z1007">
        <v>2025</v>
      </c>
      <c r="AA1007">
        <v>1</v>
      </c>
      <c r="AB1007" t="str">
        <v>Fall</v>
      </c>
      <c r="AC1007">
        <v>31</v>
      </c>
      <c r="AD1007" t="str">
        <v>No</v>
      </c>
      <c r="AE1007" t="str">
        <v>No</v>
      </c>
      <c r="AF1007" t="str">
        <v>No</v>
      </c>
      <c r="AG1007" t="str">
        <v>No</v>
      </c>
      <c r="AH1007">
        <v>1</v>
      </c>
      <c r="AI1007" t="str">
        <v>2024-10</v>
      </c>
    </row>
    <row r="1008">
      <c r="A1008" s="1">
        <v>45568</v>
      </c>
      <c r="B1008">
        <v>20241003</v>
      </c>
      <c r="C1008">
        <v>2024</v>
      </c>
      <c r="D1008">
        <v>202410</v>
      </c>
      <c r="E1008" t="str">
        <v>2024-10</v>
      </c>
      <c r="F1008">
        <v>4</v>
      </c>
      <c r="G1008" t="str">
        <v>2024-Q4</v>
      </c>
      <c r="H1008">
        <v>10</v>
      </c>
      <c r="I1008" t="str">
        <v>October</v>
      </c>
      <c r="J1008" t="str">
        <v>Oct</v>
      </c>
      <c r="K1008" t="str">
        <v>Oct 2024</v>
      </c>
      <c r="L1008">
        <v>40</v>
      </c>
      <c r="M1008">
        <v>40</v>
      </c>
      <c r="N1008">
        <v>2024</v>
      </c>
      <c r="O1008" s="1">
        <v>45564</v>
      </c>
      <c r="P1008" s="1">
        <v>45570</v>
      </c>
      <c r="Q1008">
        <v>3</v>
      </c>
      <c r="R1008">
        <v>277</v>
      </c>
      <c r="S1008">
        <v>5</v>
      </c>
      <c r="T1008" t="str">
        <v>Thursday</v>
      </c>
      <c r="U1008" t="str">
        <v>Thu</v>
      </c>
      <c r="V1008" t="str">
        <v>No</v>
      </c>
      <c r="W1008" t="str">
        <v>Yes</v>
      </c>
      <c r="X1008" t="str">
        <v>No</v>
      </c>
      <c r="Y1008" t="str">
        <v/>
      </c>
      <c r="Z1008">
        <v>2025</v>
      </c>
      <c r="AA1008">
        <v>1</v>
      </c>
      <c r="AB1008" t="str">
        <v>Fall</v>
      </c>
      <c r="AC1008">
        <v>31</v>
      </c>
      <c r="AD1008" t="str">
        <v>No</v>
      </c>
      <c r="AE1008" t="str">
        <v>No</v>
      </c>
      <c r="AF1008" t="str">
        <v>No</v>
      </c>
      <c r="AG1008" t="str">
        <v>No</v>
      </c>
      <c r="AH1008">
        <v>1</v>
      </c>
      <c r="AI1008" t="str">
        <v>2024-10</v>
      </c>
    </row>
    <row r="1009">
      <c r="A1009" s="1">
        <v>45569</v>
      </c>
      <c r="B1009">
        <v>20241004</v>
      </c>
      <c r="C1009">
        <v>2024</v>
      </c>
      <c r="D1009">
        <v>202410</v>
      </c>
      <c r="E1009" t="str">
        <v>2024-10</v>
      </c>
      <c r="F1009">
        <v>4</v>
      </c>
      <c r="G1009" t="str">
        <v>2024-Q4</v>
      </c>
      <c r="H1009">
        <v>10</v>
      </c>
      <c r="I1009" t="str">
        <v>October</v>
      </c>
      <c r="J1009" t="str">
        <v>Oct</v>
      </c>
      <c r="K1009" t="str">
        <v>Oct 2024</v>
      </c>
      <c r="L1009">
        <v>40</v>
      </c>
      <c r="M1009">
        <v>40</v>
      </c>
      <c r="N1009">
        <v>2024</v>
      </c>
      <c r="O1009" s="1">
        <v>45564</v>
      </c>
      <c r="P1009" s="1">
        <v>45570</v>
      </c>
      <c r="Q1009">
        <v>4</v>
      </c>
      <c r="R1009">
        <v>278</v>
      </c>
      <c r="S1009">
        <v>6</v>
      </c>
      <c r="T1009" t="str">
        <v>Friday</v>
      </c>
      <c r="U1009" t="str">
        <v>Fri</v>
      </c>
      <c r="V1009" t="str">
        <v>No</v>
      </c>
      <c r="W1009" t="str">
        <v>Yes</v>
      </c>
      <c r="X1009" t="str">
        <v>No</v>
      </c>
      <c r="Y1009" t="str">
        <v/>
      </c>
      <c r="Z1009">
        <v>2025</v>
      </c>
      <c r="AA1009">
        <v>1</v>
      </c>
      <c r="AB1009" t="str">
        <v>Fall</v>
      </c>
      <c r="AC1009">
        <v>31</v>
      </c>
      <c r="AD1009" t="str">
        <v>No</v>
      </c>
      <c r="AE1009" t="str">
        <v>No</v>
      </c>
      <c r="AF1009" t="str">
        <v>No</v>
      </c>
      <c r="AG1009" t="str">
        <v>No</v>
      </c>
      <c r="AH1009">
        <v>1</v>
      </c>
      <c r="AI1009" t="str">
        <v>2024-10</v>
      </c>
    </row>
    <row r="1010">
      <c r="A1010" s="1">
        <v>45570</v>
      </c>
      <c r="B1010">
        <v>20241005</v>
      </c>
      <c r="C1010">
        <v>2024</v>
      </c>
      <c r="D1010">
        <v>202410</v>
      </c>
      <c r="E1010" t="str">
        <v>2024-10</v>
      </c>
      <c r="F1010">
        <v>4</v>
      </c>
      <c r="G1010" t="str">
        <v>2024-Q4</v>
      </c>
      <c r="H1010">
        <v>10</v>
      </c>
      <c r="I1010" t="str">
        <v>October</v>
      </c>
      <c r="J1010" t="str">
        <v>Oct</v>
      </c>
      <c r="K1010" t="str">
        <v>Oct 2024</v>
      </c>
      <c r="L1010">
        <v>40</v>
      </c>
      <c r="M1010">
        <v>40</v>
      </c>
      <c r="N1010">
        <v>2024</v>
      </c>
      <c r="O1010" s="1">
        <v>45564</v>
      </c>
      <c r="P1010" s="1">
        <v>45570</v>
      </c>
      <c r="Q1010">
        <v>5</v>
      </c>
      <c r="R1010">
        <v>279</v>
      </c>
      <c r="S1010">
        <v>7</v>
      </c>
      <c r="T1010" t="str">
        <v>Saturday</v>
      </c>
      <c r="U1010" t="str">
        <v>Sat</v>
      </c>
      <c r="V1010" t="str">
        <v>Yes</v>
      </c>
      <c r="W1010" t="str">
        <v>No</v>
      </c>
      <c r="X1010" t="str">
        <v>No</v>
      </c>
      <c r="Y1010" t="str">
        <v/>
      </c>
      <c r="Z1010">
        <v>2025</v>
      </c>
      <c r="AA1010">
        <v>1</v>
      </c>
      <c r="AB1010" t="str">
        <v>Fall</v>
      </c>
      <c r="AC1010">
        <v>31</v>
      </c>
      <c r="AD1010" t="str">
        <v>No</v>
      </c>
      <c r="AE1010" t="str">
        <v>No</v>
      </c>
      <c r="AF1010" t="str">
        <v>No</v>
      </c>
      <c r="AG1010" t="str">
        <v>No</v>
      </c>
      <c r="AH1010">
        <v>1</v>
      </c>
      <c r="AI1010" t="str">
        <v>2024-10</v>
      </c>
    </row>
    <row r="1011">
      <c r="A1011" s="1">
        <v>45571</v>
      </c>
      <c r="B1011">
        <v>20241006</v>
      </c>
      <c r="C1011">
        <v>2024</v>
      </c>
      <c r="D1011">
        <v>202410</v>
      </c>
      <c r="E1011" t="str">
        <v>2024-10</v>
      </c>
      <c r="F1011">
        <v>4</v>
      </c>
      <c r="G1011" t="str">
        <v>2024-Q4</v>
      </c>
      <c r="H1011">
        <v>10</v>
      </c>
      <c r="I1011" t="str">
        <v>October</v>
      </c>
      <c r="J1011" t="str">
        <v>Oct</v>
      </c>
      <c r="K1011" t="str">
        <v>Oct 2024</v>
      </c>
      <c r="L1011">
        <v>41</v>
      </c>
      <c r="M1011">
        <v>40</v>
      </c>
      <c r="N1011">
        <v>2024</v>
      </c>
      <c r="O1011" s="1">
        <v>45571</v>
      </c>
      <c r="P1011" s="1">
        <v>45577</v>
      </c>
      <c r="Q1011">
        <v>6</v>
      </c>
      <c r="R1011">
        <v>280</v>
      </c>
      <c r="S1011">
        <v>1</v>
      </c>
      <c r="T1011" t="str">
        <v>Sunday</v>
      </c>
      <c r="U1011" t="str">
        <v>Sun</v>
      </c>
      <c r="V1011" t="str">
        <v>Yes</v>
      </c>
      <c r="W1011" t="str">
        <v>No</v>
      </c>
      <c r="X1011" t="str">
        <v>No</v>
      </c>
      <c r="Y1011" t="str">
        <v/>
      </c>
      <c r="Z1011">
        <v>2025</v>
      </c>
      <c r="AA1011">
        <v>1</v>
      </c>
      <c r="AB1011" t="str">
        <v>Fall</v>
      </c>
      <c r="AC1011">
        <v>31</v>
      </c>
      <c r="AD1011" t="str">
        <v>No</v>
      </c>
      <c r="AE1011" t="str">
        <v>No</v>
      </c>
      <c r="AF1011" t="str">
        <v>No</v>
      </c>
      <c r="AG1011" t="str">
        <v>No</v>
      </c>
      <c r="AH1011">
        <v>1</v>
      </c>
      <c r="AI1011" t="str">
        <v>2024-10</v>
      </c>
    </row>
    <row r="1012">
      <c r="A1012" s="1">
        <v>45572</v>
      </c>
      <c r="B1012">
        <v>20241007</v>
      </c>
      <c r="C1012">
        <v>2024</v>
      </c>
      <c r="D1012">
        <v>202410</v>
      </c>
      <c r="E1012" t="str">
        <v>2024-10</v>
      </c>
      <c r="F1012">
        <v>4</v>
      </c>
      <c r="G1012" t="str">
        <v>2024-Q4</v>
      </c>
      <c r="H1012">
        <v>10</v>
      </c>
      <c r="I1012" t="str">
        <v>October</v>
      </c>
      <c r="J1012" t="str">
        <v>Oct</v>
      </c>
      <c r="K1012" t="str">
        <v>Oct 2024</v>
      </c>
      <c r="L1012">
        <v>41</v>
      </c>
      <c r="M1012">
        <v>41</v>
      </c>
      <c r="N1012">
        <v>2024</v>
      </c>
      <c r="O1012" s="1">
        <v>45571</v>
      </c>
      <c r="P1012" s="1">
        <v>45577</v>
      </c>
      <c r="Q1012">
        <v>7</v>
      </c>
      <c r="R1012">
        <v>281</v>
      </c>
      <c r="S1012">
        <v>2</v>
      </c>
      <c r="T1012" t="str">
        <v>Monday</v>
      </c>
      <c r="U1012" t="str">
        <v>Mon</v>
      </c>
      <c r="V1012" t="str">
        <v>No</v>
      </c>
      <c r="W1012" t="str">
        <v>Yes</v>
      </c>
      <c r="X1012" t="str">
        <v>No</v>
      </c>
      <c r="Y1012" t="str">
        <v/>
      </c>
      <c r="Z1012">
        <v>2025</v>
      </c>
      <c r="AA1012">
        <v>1</v>
      </c>
      <c r="AB1012" t="str">
        <v>Fall</v>
      </c>
      <c r="AC1012">
        <v>31</v>
      </c>
      <c r="AD1012" t="str">
        <v>No</v>
      </c>
      <c r="AE1012" t="str">
        <v>No</v>
      </c>
      <c r="AF1012" t="str">
        <v>No</v>
      </c>
      <c r="AG1012" t="str">
        <v>No</v>
      </c>
      <c r="AH1012">
        <v>1</v>
      </c>
      <c r="AI1012" t="str">
        <v>2024-10</v>
      </c>
    </row>
    <row r="1013">
      <c r="A1013" s="1">
        <v>45573</v>
      </c>
      <c r="B1013">
        <v>20241008</v>
      </c>
      <c r="C1013">
        <v>2024</v>
      </c>
      <c r="D1013">
        <v>202410</v>
      </c>
      <c r="E1013" t="str">
        <v>2024-10</v>
      </c>
      <c r="F1013">
        <v>4</v>
      </c>
      <c r="G1013" t="str">
        <v>2024-Q4</v>
      </c>
      <c r="H1013">
        <v>10</v>
      </c>
      <c r="I1013" t="str">
        <v>October</v>
      </c>
      <c r="J1013" t="str">
        <v>Oct</v>
      </c>
      <c r="K1013" t="str">
        <v>Oct 2024</v>
      </c>
      <c r="L1013">
        <v>41</v>
      </c>
      <c r="M1013">
        <v>41</v>
      </c>
      <c r="N1013">
        <v>2024</v>
      </c>
      <c r="O1013" s="1">
        <v>45571</v>
      </c>
      <c r="P1013" s="1">
        <v>45577</v>
      </c>
      <c r="Q1013">
        <v>8</v>
      </c>
      <c r="R1013">
        <v>282</v>
      </c>
      <c r="S1013">
        <v>3</v>
      </c>
      <c r="T1013" t="str">
        <v>Tuesday</v>
      </c>
      <c r="U1013" t="str">
        <v>Tue</v>
      </c>
      <c r="V1013" t="str">
        <v>No</v>
      </c>
      <c r="W1013" t="str">
        <v>Yes</v>
      </c>
      <c r="X1013" t="str">
        <v>No</v>
      </c>
      <c r="Y1013" t="str">
        <v/>
      </c>
      <c r="Z1013">
        <v>2025</v>
      </c>
      <c r="AA1013">
        <v>1</v>
      </c>
      <c r="AB1013" t="str">
        <v>Fall</v>
      </c>
      <c r="AC1013">
        <v>31</v>
      </c>
      <c r="AD1013" t="str">
        <v>No</v>
      </c>
      <c r="AE1013" t="str">
        <v>No</v>
      </c>
      <c r="AF1013" t="str">
        <v>No</v>
      </c>
      <c r="AG1013" t="str">
        <v>No</v>
      </c>
      <c r="AH1013">
        <v>2</v>
      </c>
      <c r="AI1013" t="str">
        <v>2024-10</v>
      </c>
    </row>
    <row r="1014">
      <c r="A1014" s="1">
        <v>45574</v>
      </c>
      <c r="B1014">
        <v>20241009</v>
      </c>
      <c r="C1014">
        <v>2024</v>
      </c>
      <c r="D1014">
        <v>202410</v>
      </c>
      <c r="E1014" t="str">
        <v>2024-10</v>
      </c>
      <c r="F1014">
        <v>4</v>
      </c>
      <c r="G1014" t="str">
        <v>2024-Q4</v>
      </c>
      <c r="H1014">
        <v>10</v>
      </c>
      <c r="I1014" t="str">
        <v>October</v>
      </c>
      <c r="J1014" t="str">
        <v>Oct</v>
      </c>
      <c r="K1014" t="str">
        <v>Oct 2024</v>
      </c>
      <c r="L1014">
        <v>41</v>
      </c>
      <c r="M1014">
        <v>41</v>
      </c>
      <c r="N1014">
        <v>2024</v>
      </c>
      <c r="O1014" s="1">
        <v>45571</v>
      </c>
      <c r="P1014" s="1">
        <v>45577</v>
      </c>
      <c r="Q1014">
        <v>9</v>
      </c>
      <c r="R1014">
        <v>283</v>
      </c>
      <c r="S1014">
        <v>4</v>
      </c>
      <c r="T1014" t="str">
        <v>Wednesday</v>
      </c>
      <c r="U1014" t="str">
        <v>Wed</v>
      </c>
      <c r="V1014" t="str">
        <v>No</v>
      </c>
      <c r="W1014" t="str">
        <v>Yes</v>
      </c>
      <c r="X1014" t="str">
        <v>No</v>
      </c>
      <c r="Y1014" t="str">
        <v/>
      </c>
      <c r="Z1014">
        <v>2025</v>
      </c>
      <c r="AA1014">
        <v>1</v>
      </c>
      <c r="AB1014" t="str">
        <v>Fall</v>
      </c>
      <c r="AC1014">
        <v>31</v>
      </c>
      <c r="AD1014" t="str">
        <v>No</v>
      </c>
      <c r="AE1014" t="str">
        <v>No</v>
      </c>
      <c r="AF1014" t="str">
        <v>No</v>
      </c>
      <c r="AG1014" t="str">
        <v>No</v>
      </c>
      <c r="AH1014">
        <v>2</v>
      </c>
      <c r="AI1014" t="str">
        <v>2024-10</v>
      </c>
    </row>
    <row r="1015">
      <c r="A1015" s="1">
        <v>45575</v>
      </c>
      <c r="B1015">
        <v>20241010</v>
      </c>
      <c r="C1015">
        <v>2024</v>
      </c>
      <c r="D1015">
        <v>202410</v>
      </c>
      <c r="E1015" t="str">
        <v>2024-10</v>
      </c>
      <c r="F1015">
        <v>4</v>
      </c>
      <c r="G1015" t="str">
        <v>2024-Q4</v>
      </c>
      <c r="H1015">
        <v>10</v>
      </c>
      <c r="I1015" t="str">
        <v>October</v>
      </c>
      <c r="J1015" t="str">
        <v>Oct</v>
      </c>
      <c r="K1015" t="str">
        <v>Oct 2024</v>
      </c>
      <c r="L1015">
        <v>41</v>
      </c>
      <c r="M1015">
        <v>41</v>
      </c>
      <c r="N1015">
        <v>2024</v>
      </c>
      <c r="O1015" s="1">
        <v>45571</v>
      </c>
      <c r="P1015" s="1">
        <v>45577</v>
      </c>
      <c r="Q1015">
        <v>10</v>
      </c>
      <c r="R1015">
        <v>284</v>
      </c>
      <c r="S1015">
        <v>5</v>
      </c>
      <c r="T1015" t="str">
        <v>Thursday</v>
      </c>
      <c r="U1015" t="str">
        <v>Thu</v>
      </c>
      <c r="V1015" t="str">
        <v>No</v>
      </c>
      <c r="W1015" t="str">
        <v>Yes</v>
      </c>
      <c r="X1015" t="str">
        <v>No</v>
      </c>
      <c r="Y1015" t="str">
        <v/>
      </c>
      <c r="Z1015">
        <v>2025</v>
      </c>
      <c r="AA1015">
        <v>1</v>
      </c>
      <c r="AB1015" t="str">
        <v>Fall</v>
      </c>
      <c r="AC1015">
        <v>31</v>
      </c>
      <c r="AD1015" t="str">
        <v>No</v>
      </c>
      <c r="AE1015" t="str">
        <v>No</v>
      </c>
      <c r="AF1015" t="str">
        <v>No</v>
      </c>
      <c r="AG1015" t="str">
        <v>No</v>
      </c>
      <c r="AH1015">
        <v>2</v>
      </c>
      <c r="AI1015" t="str">
        <v>2024-10</v>
      </c>
    </row>
    <row r="1016">
      <c r="A1016" s="1">
        <v>45576</v>
      </c>
      <c r="B1016">
        <v>20241011</v>
      </c>
      <c r="C1016">
        <v>2024</v>
      </c>
      <c r="D1016">
        <v>202410</v>
      </c>
      <c r="E1016" t="str">
        <v>2024-10</v>
      </c>
      <c r="F1016">
        <v>4</v>
      </c>
      <c r="G1016" t="str">
        <v>2024-Q4</v>
      </c>
      <c r="H1016">
        <v>10</v>
      </c>
      <c r="I1016" t="str">
        <v>October</v>
      </c>
      <c r="J1016" t="str">
        <v>Oct</v>
      </c>
      <c r="K1016" t="str">
        <v>Oct 2024</v>
      </c>
      <c r="L1016">
        <v>41</v>
      </c>
      <c r="M1016">
        <v>41</v>
      </c>
      <c r="N1016">
        <v>2024</v>
      </c>
      <c r="O1016" s="1">
        <v>45571</v>
      </c>
      <c r="P1016" s="1">
        <v>45577</v>
      </c>
      <c r="Q1016">
        <v>11</v>
      </c>
      <c r="R1016">
        <v>285</v>
      </c>
      <c r="S1016">
        <v>6</v>
      </c>
      <c r="T1016" t="str">
        <v>Friday</v>
      </c>
      <c r="U1016" t="str">
        <v>Fri</v>
      </c>
      <c r="V1016" t="str">
        <v>No</v>
      </c>
      <c r="W1016" t="str">
        <v>Yes</v>
      </c>
      <c r="X1016" t="str">
        <v>No</v>
      </c>
      <c r="Y1016" t="str">
        <v/>
      </c>
      <c r="Z1016">
        <v>2025</v>
      </c>
      <c r="AA1016">
        <v>1</v>
      </c>
      <c r="AB1016" t="str">
        <v>Fall</v>
      </c>
      <c r="AC1016">
        <v>31</v>
      </c>
      <c r="AD1016" t="str">
        <v>No</v>
      </c>
      <c r="AE1016" t="str">
        <v>No</v>
      </c>
      <c r="AF1016" t="str">
        <v>No</v>
      </c>
      <c r="AG1016" t="str">
        <v>No</v>
      </c>
      <c r="AH1016">
        <v>2</v>
      </c>
      <c r="AI1016" t="str">
        <v>2024-10</v>
      </c>
    </row>
    <row r="1017">
      <c r="A1017" s="1">
        <v>45577</v>
      </c>
      <c r="B1017">
        <v>20241012</v>
      </c>
      <c r="C1017">
        <v>2024</v>
      </c>
      <c r="D1017">
        <v>202410</v>
      </c>
      <c r="E1017" t="str">
        <v>2024-10</v>
      </c>
      <c r="F1017">
        <v>4</v>
      </c>
      <c r="G1017" t="str">
        <v>2024-Q4</v>
      </c>
      <c r="H1017">
        <v>10</v>
      </c>
      <c r="I1017" t="str">
        <v>October</v>
      </c>
      <c r="J1017" t="str">
        <v>Oct</v>
      </c>
      <c r="K1017" t="str">
        <v>Oct 2024</v>
      </c>
      <c r="L1017">
        <v>41</v>
      </c>
      <c r="M1017">
        <v>41</v>
      </c>
      <c r="N1017">
        <v>2024</v>
      </c>
      <c r="O1017" s="1">
        <v>45571</v>
      </c>
      <c r="P1017" s="1">
        <v>45577</v>
      </c>
      <c r="Q1017">
        <v>12</v>
      </c>
      <c r="R1017">
        <v>286</v>
      </c>
      <c r="S1017">
        <v>7</v>
      </c>
      <c r="T1017" t="str">
        <v>Saturday</v>
      </c>
      <c r="U1017" t="str">
        <v>Sat</v>
      </c>
      <c r="V1017" t="str">
        <v>Yes</v>
      </c>
      <c r="W1017" t="str">
        <v>No</v>
      </c>
      <c r="X1017" t="str">
        <v>No</v>
      </c>
      <c r="Y1017" t="str">
        <v/>
      </c>
      <c r="Z1017">
        <v>2025</v>
      </c>
      <c r="AA1017">
        <v>1</v>
      </c>
      <c r="AB1017" t="str">
        <v>Fall</v>
      </c>
      <c r="AC1017">
        <v>31</v>
      </c>
      <c r="AD1017" t="str">
        <v>No</v>
      </c>
      <c r="AE1017" t="str">
        <v>No</v>
      </c>
      <c r="AF1017" t="str">
        <v>No</v>
      </c>
      <c r="AG1017" t="str">
        <v>No</v>
      </c>
      <c r="AH1017">
        <v>2</v>
      </c>
      <c r="AI1017" t="str">
        <v>2024-10</v>
      </c>
    </row>
    <row r="1018">
      <c r="A1018" s="1">
        <v>45578</v>
      </c>
      <c r="B1018">
        <v>20241013</v>
      </c>
      <c r="C1018">
        <v>2024</v>
      </c>
      <c r="D1018">
        <v>202410</v>
      </c>
      <c r="E1018" t="str">
        <v>2024-10</v>
      </c>
      <c r="F1018">
        <v>4</v>
      </c>
      <c r="G1018" t="str">
        <v>2024-Q4</v>
      </c>
      <c r="H1018">
        <v>10</v>
      </c>
      <c r="I1018" t="str">
        <v>October</v>
      </c>
      <c r="J1018" t="str">
        <v>Oct</v>
      </c>
      <c r="K1018" t="str">
        <v>Oct 2024</v>
      </c>
      <c r="L1018">
        <v>42</v>
      </c>
      <c r="M1018">
        <v>41</v>
      </c>
      <c r="N1018">
        <v>2024</v>
      </c>
      <c r="O1018" s="1">
        <v>45578</v>
      </c>
      <c r="P1018" s="1">
        <v>45584</v>
      </c>
      <c r="Q1018">
        <v>13</v>
      </c>
      <c r="R1018">
        <v>287</v>
      </c>
      <c r="S1018">
        <v>1</v>
      </c>
      <c r="T1018" t="str">
        <v>Sunday</v>
      </c>
      <c r="U1018" t="str">
        <v>Sun</v>
      </c>
      <c r="V1018" t="str">
        <v>Yes</v>
      </c>
      <c r="W1018" t="str">
        <v>No</v>
      </c>
      <c r="X1018" t="str">
        <v>No</v>
      </c>
      <c r="Y1018" t="str">
        <v/>
      </c>
      <c r="Z1018">
        <v>2025</v>
      </c>
      <c r="AA1018">
        <v>1</v>
      </c>
      <c r="AB1018" t="str">
        <v>Fall</v>
      </c>
      <c r="AC1018">
        <v>31</v>
      </c>
      <c r="AD1018" t="str">
        <v>No</v>
      </c>
      <c r="AE1018" t="str">
        <v>No</v>
      </c>
      <c r="AF1018" t="str">
        <v>No</v>
      </c>
      <c r="AG1018" t="str">
        <v>No</v>
      </c>
      <c r="AH1018">
        <v>2</v>
      </c>
      <c r="AI1018" t="str">
        <v>2024-10</v>
      </c>
    </row>
    <row r="1019">
      <c r="A1019" s="1">
        <v>45579</v>
      </c>
      <c r="B1019">
        <v>20241014</v>
      </c>
      <c r="C1019">
        <v>2024</v>
      </c>
      <c r="D1019">
        <v>202410</v>
      </c>
      <c r="E1019" t="str">
        <v>2024-10</v>
      </c>
      <c r="F1019">
        <v>4</v>
      </c>
      <c r="G1019" t="str">
        <v>2024-Q4</v>
      </c>
      <c r="H1019">
        <v>10</v>
      </c>
      <c r="I1019" t="str">
        <v>October</v>
      </c>
      <c r="J1019" t="str">
        <v>Oct</v>
      </c>
      <c r="K1019" t="str">
        <v>Oct 2024</v>
      </c>
      <c r="L1019">
        <v>42</v>
      </c>
      <c r="M1019">
        <v>42</v>
      </c>
      <c r="N1019">
        <v>2024</v>
      </c>
      <c r="O1019" s="1">
        <v>45578</v>
      </c>
      <c r="P1019" s="1">
        <v>45584</v>
      </c>
      <c r="Q1019">
        <v>14</v>
      </c>
      <c r="R1019">
        <v>288</v>
      </c>
      <c r="S1019">
        <v>2</v>
      </c>
      <c r="T1019" t="str">
        <v>Monday</v>
      </c>
      <c r="U1019" t="str">
        <v>Mon</v>
      </c>
      <c r="V1019" t="str">
        <v>No</v>
      </c>
      <c r="W1019" t="str">
        <v>Yes</v>
      </c>
      <c r="X1019" t="str">
        <v>Yes</v>
      </c>
      <c r="Y1019" t="str">
        <v>Columbus Day</v>
      </c>
      <c r="Z1019">
        <v>2025</v>
      </c>
      <c r="AA1019">
        <v>1</v>
      </c>
      <c r="AB1019" t="str">
        <v>Fall</v>
      </c>
      <c r="AC1019">
        <v>31</v>
      </c>
      <c r="AD1019" t="str">
        <v>No</v>
      </c>
      <c r="AE1019" t="str">
        <v>No</v>
      </c>
      <c r="AF1019" t="str">
        <v>No</v>
      </c>
      <c r="AG1019" t="str">
        <v>No</v>
      </c>
      <c r="AH1019">
        <v>2</v>
      </c>
      <c r="AI1019" t="str">
        <v>2024-10</v>
      </c>
    </row>
    <row r="1020">
      <c r="A1020" s="1">
        <v>45580</v>
      </c>
      <c r="B1020">
        <v>20241015</v>
      </c>
      <c r="C1020">
        <v>2024</v>
      </c>
      <c r="D1020">
        <v>202410</v>
      </c>
      <c r="E1020" t="str">
        <v>2024-10</v>
      </c>
      <c r="F1020">
        <v>4</v>
      </c>
      <c r="G1020" t="str">
        <v>2024-Q4</v>
      </c>
      <c r="H1020">
        <v>10</v>
      </c>
      <c r="I1020" t="str">
        <v>October</v>
      </c>
      <c r="J1020" t="str">
        <v>Oct</v>
      </c>
      <c r="K1020" t="str">
        <v>Oct 2024</v>
      </c>
      <c r="L1020">
        <v>42</v>
      </c>
      <c r="M1020">
        <v>42</v>
      </c>
      <c r="N1020">
        <v>2024</v>
      </c>
      <c r="O1020" s="1">
        <v>45578</v>
      </c>
      <c r="P1020" s="1">
        <v>45584</v>
      </c>
      <c r="Q1020">
        <v>15</v>
      </c>
      <c r="R1020">
        <v>289</v>
      </c>
      <c r="S1020">
        <v>3</v>
      </c>
      <c r="T1020" t="str">
        <v>Tuesday</v>
      </c>
      <c r="U1020" t="str">
        <v>Tue</v>
      </c>
      <c r="V1020" t="str">
        <v>No</v>
      </c>
      <c r="W1020" t="str">
        <v>Yes</v>
      </c>
      <c r="X1020" t="str">
        <v>No</v>
      </c>
      <c r="Y1020" t="str">
        <v/>
      </c>
      <c r="Z1020">
        <v>2025</v>
      </c>
      <c r="AA1020">
        <v>1</v>
      </c>
      <c r="AB1020" t="str">
        <v>Fall</v>
      </c>
      <c r="AC1020">
        <v>31</v>
      </c>
      <c r="AD1020" t="str">
        <v>No</v>
      </c>
      <c r="AE1020" t="str">
        <v>No</v>
      </c>
      <c r="AF1020" t="str">
        <v>No</v>
      </c>
      <c r="AG1020" t="str">
        <v>No</v>
      </c>
      <c r="AH1020">
        <v>3</v>
      </c>
      <c r="AI1020" t="str">
        <v>2024-10</v>
      </c>
    </row>
    <row r="1021">
      <c r="A1021" s="1">
        <v>45581</v>
      </c>
      <c r="B1021">
        <v>20241016</v>
      </c>
      <c r="C1021">
        <v>2024</v>
      </c>
      <c r="D1021">
        <v>202410</v>
      </c>
      <c r="E1021" t="str">
        <v>2024-10</v>
      </c>
      <c r="F1021">
        <v>4</v>
      </c>
      <c r="G1021" t="str">
        <v>2024-Q4</v>
      </c>
      <c r="H1021">
        <v>10</v>
      </c>
      <c r="I1021" t="str">
        <v>October</v>
      </c>
      <c r="J1021" t="str">
        <v>Oct</v>
      </c>
      <c r="K1021" t="str">
        <v>Oct 2024</v>
      </c>
      <c r="L1021">
        <v>42</v>
      </c>
      <c r="M1021">
        <v>42</v>
      </c>
      <c r="N1021">
        <v>2024</v>
      </c>
      <c r="O1021" s="1">
        <v>45578</v>
      </c>
      <c r="P1021" s="1">
        <v>45584</v>
      </c>
      <c r="Q1021">
        <v>16</v>
      </c>
      <c r="R1021">
        <v>290</v>
      </c>
      <c r="S1021">
        <v>4</v>
      </c>
      <c r="T1021" t="str">
        <v>Wednesday</v>
      </c>
      <c r="U1021" t="str">
        <v>Wed</v>
      </c>
      <c r="V1021" t="str">
        <v>No</v>
      </c>
      <c r="W1021" t="str">
        <v>Yes</v>
      </c>
      <c r="X1021" t="str">
        <v>No</v>
      </c>
      <c r="Y1021" t="str">
        <v/>
      </c>
      <c r="Z1021">
        <v>2025</v>
      </c>
      <c r="AA1021">
        <v>1</v>
      </c>
      <c r="AB1021" t="str">
        <v>Fall</v>
      </c>
      <c r="AC1021">
        <v>31</v>
      </c>
      <c r="AD1021" t="str">
        <v>No</v>
      </c>
      <c r="AE1021" t="str">
        <v>No</v>
      </c>
      <c r="AF1021" t="str">
        <v>No</v>
      </c>
      <c r="AG1021" t="str">
        <v>No</v>
      </c>
      <c r="AH1021">
        <v>3</v>
      </c>
      <c r="AI1021" t="str">
        <v>2024-10</v>
      </c>
    </row>
    <row r="1022">
      <c r="A1022" s="1">
        <v>45582</v>
      </c>
      <c r="B1022">
        <v>20241017</v>
      </c>
      <c r="C1022">
        <v>2024</v>
      </c>
      <c r="D1022">
        <v>202410</v>
      </c>
      <c r="E1022" t="str">
        <v>2024-10</v>
      </c>
      <c r="F1022">
        <v>4</v>
      </c>
      <c r="G1022" t="str">
        <v>2024-Q4</v>
      </c>
      <c r="H1022">
        <v>10</v>
      </c>
      <c r="I1022" t="str">
        <v>October</v>
      </c>
      <c r="J1022" t="str">
        <v>Oct</v>
      </c>
      <c r="K1022" t="str">
        <v>Oct 2024</v>
      </c>
      <c r="L1022">
        <v>42</v>
      </c>
      <c r="M1022">
        <v>42</v>
      </c>
      <c r="N1022">
        <v>2024</v>
      </c>
      <c r="O1022" s="1">
        <v>45578</v>
      </c>
      <c r="P1022" s="1">
        <v>45584</v>
      </c>
      <c r="Q1022">
        <v>17</v>
      </c>
      <c r="R1022">
        <v>291</v>
      </c>
      <c r="S1022">
        <v>5</v>
      </c>
      <c r="T1022" t="str">
        <v>Thursday</v>
      </c>
      <c r="U1022" t="str">
        <v>Thu</v>
      </c>
      <c r="V1022" t="str">
        <v>No</v>
      </c>
      <c r="W1022" t="str">
        <v>Yes</v>
      </c>
      <c r="X1022" t="str">
        <v>No</v>
      </c>
      <c r="Y1022" t="str">
        <v/>
      </c>
      <c r="Z1022">
        <v>2025</v>
      </c>
      <c r="AA1022">
        <v>1</v>
      </c>
      <c r="AB1022" t="str">
        <v>Fall</v>
      </c>
      <c r="AC1022">
        <v>31</v>
      </c>
      <c r="AD1022" t="str">
        <v>No</v>
      </c>
      <c r="AE1022" t="str">
        <v>No</v>
      </c>
      <c r="AF1022" t="str">
        <v>No</v>
      </c>
      <c r="AG1022" t="str">
        <v>No</v>
      </c>
      <c r="AH1022">
        <v>3</v>
      </c>
      <c r="AI1022" t="str">
        <v>2024-10</v>
      </c>
    </row>
    <row r="1023">
      <c r="A1023" s="1">
        <v>45583</v>
      </c>
      <c r="B1023">
        <v>20241018</v>
      </c>
      <c r="C1023">
        <v>2024</v>
      </c>
      <c r="D1023">
        <v>202410</v>
      </c>
      <c r="E1023" t="str">
        <v>2024-10</v>
      </c>
      <c r="F1023">
        <v>4</v>
      </c>
      <c r="G1023" t="str">
        <v>2024-Q4</v>
      </c>
      <c r="H1023">
        <v>10</v>
      </c>
      <c r="I1023" t="str">
        <v>October</v>
      </c>
      <c r="J1023" t="str">
        <v>Oct</v>
      </c>
      <c r="K1023" t="str">
        <v>Oct 2024</v>
      </c>
      <c r="L1023">
        <v>42</v>
      </c>
      <c r="M1023">
        <v>42</v>
      </c>
      <c r="N1023">
        <v>2024</v>
      </c>
      <c r="O1023" s="1">
        <v>45578</v>
      </c>
      <c r="P1023" s="1">
        <v>45584</v>
      </c>
      <c r="Q1023">
        <v>18</v>
      </c>
      <c r="R1023">
        <v>292</v>
      </c>
      <c r="S1023">
        <v>6</v>
      </c>
      <c r="T1023" t="str">
        <v>Friday</v>
      </c>
      <c r="U1023" t="str">
        <v>Fri</v>
      </c>
      <c r="V1023" t="str">
        <v>No</v>
      </c>
      <c r="W1023" t="str">
        <v>Yes</v>
      </c>
      <c r="X1023" t="str">
        <v>No</v>
      </c>
      <c r="Y1023" t="str">
        <v/>
      </c>
      <c r="Z1023">
        <v>2025</v>
      </c>
      <c r="AA1023">
        <v>1</v>
      </c>
      <c r="AB1023" t="str">
        <v>Fall</v>
      </c>
      <c r="AC1023">
        <v>31</v>
      </c>
      <c r="AD1023" t="str">
        <v>No</v>
      </c>
      <c r="AE1023" t="str">
        <v>No</v>
      </c>
      <c r="AF1023" t="str">
        <v>No</v>
      </c>
      <c r="AG1023" t="str">
        <v>No</v>
      </c>
      <c r="AH1023">
        <v>3</v>
      </c>
      <c r="AI1023" t="str">
        <v>2024-10</v>
      </c>
    </row>
    <row r="1024">
      <c r="A1024" s="1">
        <v>45584</v>
      </c>
      <c r="B1024">
        <v>20241019</v>
      </c>
      <c r="C1024">
        <v>2024</v>
      </c>
      <c r="D1024">
        <v>202410</v>
      </c>
      <c r="E1024" t="str">
        <v>2024-10</v>
      </c>
      <c r="F1024">
        <v>4</v>
      </c>
      <c r="G1024" t="str">
        <v>2024-Q4</v>
      </c>
      <c r="H1024">
        <v>10</v>
      </c>
      <c r="I1024" t="str">
        <v>October</v>
      </c>
      <c r="J1024" t="str">
        <v>Oct</v>
      </c>
      <c r="K1024" t="str">
        <v>Oct 2024</v>
      </c>
      <c r="L1024">
        <v>42</v>
      </c>
      <c r="M1024">
        <v>42</v>
      </c>
      <c r="N1024">
        <v>2024</v>
      </c>
      <c r="O1024" s="1">
        <v>45578</v>
      </c>
      <c r="P1024" s="1">
        <v>45584</v>
      </c>
      <c r="Q1024">
        <v>19</v>
      </c>
      <c r="R1024">
        <v>293</v>
      </c>
      <c r="S1024">
        <v>7</v>
      </c>
      <c r="T1024" t="str">
        <v>Saturday</v>
      </c>
      <c r="U1024" t="str">
        <v>Sat</v>
      </c>
      <c r="V1024" t="str">
        <v>Yes</v>
      </c>
      <c r="W1024" t="str">
        <v>No</v>
      </c>
      <c r="X1024" t="str">
        <v>No</v>
      </c>
      <c r="Y1024" t="str">
        <v/>
      </c>
      <c r="Z1024">
        <v>2025</v>
      </c>
      <c r="AA1024">
        <v>1</v>
      </c>
      <c r="AB1024" t="str">
        <v>Fall</v>
      </c>
      <c r="AC1024">
        <v>31</v>
      </c>
      <c r="AD1024" t="str">
        <v>No</v>
      </c>
      <c r="AE1024" t="str">
        <v>No</v>
      </c>
      <c r="AF1024" t="str">
        <v>No</v>
      </c>
      <c r="AG1024" t="str">
        <v>No</v>
      </c>
      <c r="AH1024">
        <v>3</v>
      </c>
      <c r="AI1024" t="str">
        <v>2024-10</v>
      </c>
    </row>
    <row r="1025">
      <c r="A1025" s="1">
        <v>45585</v>
      </c>
      <c r="B1025">
        <v>20241020</v>
      </c>
      <c r="C1025">
        <v>2024</v>
      </c>
      <c r="D1025">
        <v>202410</v>
      </c>
      <c r="E1025" t="str">
        <v>2024-10</v>
      </c>
      <c r="F1025">
        <v>4</v>
      </c>
      <c r="G1025" t="str">
        <v>2024-Q4</v>
      </c>
      <c r="H1025">
        <v>10</v>
      </c>
      <c r="I1025" t="str">
        <v>October</v>
      </c>
      <c r="J1025" t="str">
        <v>Oct</v>
      </c>
      <c r="K1025" t="str">
        <v>Oct 2024</v>
      </c>
      <c r="L1025">
        <v>43</v>
      </c>
      <c r="M1025">
        <v>42</v>
      </c>
      <c r="N1025">
        <v>2024</v>
      </c>
      <c r="O1025" s="1">
        <v>45585</v>
      </c>
      <c r="P1025" s="1">
        <v>45591</v>
      </c>
      <c r="Q1025">
        <v>20</v>
      </c>
      <c r="R1025">
        <v>294</v>
      </c>
      <c r="S1025">
        <v>1</v>
      </c>
      <c r="T1025" t="str">
        <v>Sunday</v>
      </c>
      <c r="U1025" t="str">
        <v>Sun</v>
      </c>
      <c r="V1025" t="str">
        <v>Yes</v>
      </c>
      <c r="W1025" t="str">
        <v>No</v>
      </c>
      <c r="X1025" t="str">
        <v>No</v>
      </c>
      <c r="Y1025" t="str">
        <v/>
      </c>
      <c r="Z1025">
        <v>2025</v>
      </c>
      <c r="AA1025">
        <v>1</v>
      </c>
      <c r="AB1025" t="str">
        <v>Fall</v>
      </c>
      <c r="AC1025">
        <v>31</v>
      </c>
      <c r="AD1025" t="str">
        <v>No</v>
      </c>
      <c r="AE1025" t="str">
        <v>No</v>
      </c>
      <c r="AF1025" t="str">
        <v>No</v>
      </c>
      <c r="AG1025" t="str">
        <v>No</v>
      </c>
      <c r="AH1025">
        <v>3</v>
      </c>
      <c r="AI1025" t="str">
        <v>2024-10</v>
      </c>
    </row>
    <row r="1026">
      <c r="A1026" s="1">
        <v>45586</v>
      </c>
      <c r="B1026">
        <v>20241021</v>
      </c>
      <c r="C1026">
        <v>2024</v>
      </c>
      <c r="D1026">
        <v>202410</v>
      </c>
      <c r="E1026" t="str">
        <v>2024-10</v>
      </c>
      <c r="F1026">
        <v>4</v>
      </c>
      <c r="G1026" t="str">
        <v>2024-Q4</v>
      </c>
      <c r="H1026">
        <v>10</v>
      </c>
      <c r="I1026" t="str">
        <v>October</v>
      </c>
      <c r="J1026" t="str">
        <v>Oct</v>
      </c>
      <c r="K1026" t="str">
        <v>Oct 2024</v>
      </c>
      <c r="L1026">
        <v>43</v>
      </c>
      <c r="M1026">
        <v>43</v>
      </c>
      <c r="N1026">
        <v>2024</v>
      </c>
      <c r="O1026" s="1">
        <v>45585</v>
      </c>
      <c r="P1026" s="1">
        <v>45591</v>
      </c>
      <c r="Q1026">
        <v>21</v>
      </c>
      <c r="R1026">
        <v>295</v>
      </c>
      <c r="S1026">
        <v>2</v>
      </c>
      <c r="T1026" t="str">
        <v>Monday</v>
      </c>
      <c r="U1026" t="str">
        <v>Mon</v>
      </c>
      <c r="V1026" t="str">
        <v>No</v>
      </c>
      <c r="W1026" t="str">
        <v>Yes</v>
      </c>
      <c r="X1026" t="str">
        <v>No</v>
      </c>
      <c r="Y1026" t="str">
        <v/>
      </c>
      <c r="Z1026">
        <v>2025</v>
      </c>
      <c r="AA1026">
        <v>1</v>
      </c>
      <c r="AB1026" t="str">
        <v>Fall</v>
      </c>
      <c r="AC1026">
        <v>31</v>
      </c>
      <c r="AD1026" t="str">
        <v>No</v>
      </c>
      <c r="AE1026" t="str">
        <v>No</v>
      </c>
      <c r="AF1026" t="str">
        <v>No</v>
      </c>
      <c r="AG1026" t="str">
        <v>No</v>
      </c>
      <c r="AH1026">
        <v>3</v>
      </c>
      <c r="AI1026" t="str">
        <v>2024-10</v>
      </c>
    </row>
    <row r="1027">
      <c r="A1027" s="1">
        <v>45587</v>
      </c>
      <c r="B1027">
        <v>20241022</v>
      </c>
      <c r="C1027">
        <v>2024</v>
      </c>
      <c r="D1027">
        <v>202410</v>
      </c>
      <c r="E1027" t="str">
        <v>2024-10</v>
      </c>
      <c r="F1027">
        <v>4</v>
      </c>
      <c r="G1027" t="str">
        <v>2024-Q4</v>
      </c>
      <c r="H1027">
        <v>10</v>
      </c>
      <c r="I1027" t="str">
        <v>October</v>
      </c>
      <c r="J1027" t="str">
        <v>Oct</v>
      </c>
      <c r="K1027" t="str">
        <v>Oct 2024</v>
      </c>
      <c r="L1027">
        <v>43</v>
      </c>
      <c r="M1027">
        <v>43</v>
      </c>
      <c r="N1027">
        <v>2024</v>
      </c>
      <c r="O1027" s="1">
        <v>45585</v>
      </c>
      <c r="P1027" s="1">
        <v>45591</v>
      </c>
      <c r="Q1027">
        <v>22</v>
      </c>
      <c r="R1027">
        <v>296</v>
      </c>
      <c r="S1027">
        <v>3</v>
      </c>
      <c r="T1027" t="str">
        <v>Tuesday</v>
      </c>
      <c r="U1027" t="str">
        <v>Tue</v>
      </c>
      <c r="V1027" t="str">
        <v>No</v>
      </c>
      <c r="W1027" t="str">
        <v>Yes</v>
      </c>
      <c r="X1027" t="str">
        <v>No</v>
      </c>
      <c r="Y1027" t="str">
        <v/>
      </c>
      <c r="Z1027">
        <v>2025</v>
      </c>
      <c r="AA1027">
        <v>1</v>
      </c>
      <c r="AB1027" t="str">
        <v>Fall</v>
      </c>
      <c r="AC1027">
        <v>31</v>
      </c>
      <c r="AD1027" t="str">
        <v>No</v>
      </c>
      <c r="AE1027" t="str">
        <v>No</v>
      </c>
      <c r="AF1027" t="str">
        <v>No</v>
      </c>
      <c r="AG1027" t="str">
        <v>No</v>
      </c>
      <c r="AH1027">
        <v>4</v>
      </c>
      <c r="AI1027" t="str">
        <v>2024-10</v>
      </c>
    </row>
    <row r="1028">
      <c r="A1028" s="1">
        <v>45588</v>
      </c>
      <c r="B1028">
        <v>20241023</v>
      </c>
      <c r="C1028">
        <v>2024</v>
      </c>
      <c r="D1028">
        <v>202410</v>
      </c>
      <c r="E1028" t="str">
        <v>2024-10</v>
      </c>
      <c r="F1028">
        <v>4</v>
      </c>
      <c r="G1028" t="str">
        <v>2024-Q4</v>
      </c>
      <c r="H1028">
        <v>10</v>
      </c>
      <c r="I1028" t="str">
        <v>October</v>
      </c>
      <c r="J1028" t="str">
        <v>Oct</v>
      </c>
      <c r="K1028" t="str">
        <v>Oct 2024</v>
      </c>
      <c r="L1028">
        <v>43</v>
      </c>
      <c r="M1028">
        <v>43</v>
      </c>
      <c r="N1028">
        <v>2024</v>
      </c>
      <c r="O1028" s="1">
        <v>45585</v>
      </c>
      <c r="P1028" s="1">
        <v>45591</v>
      </c>
      <c r="Q1028">
        <v>23</v>
      </c>
      <c r="R1028">
        <v>297</v>
      </c>
      <c r="S1028">
        <v>4</v>
      </c>
      <c r="T1028" t="str">
        <v>Wednesday</v>
      </c>
      <c r="U1028" t="str">
        <v>Wed</v>
      </c>
      <c r="V1028" t="str">
        <v>No</v>
      </c>
      <c r="W1028" t="str">
        <v>Yes</v>
      </c>
      <c r="X1028" t="str">
        <v>No</v>
      </c>
      <c r="Y1028" t="str">
        <v/>
      </c>
      <c r="Z1028">
        <v>2025</v>
      </c>
      <c r="AA1028">
        <v>1</v>
      </c>
      <c r="AB1028" t="str">
        <v>Fall</v>
      </c>
      <c r="AC1028">
        <v>31</v>
      </c>
      <c r="AD1028" t="str">
        <v>No</v>
      </c>
      <c r="AE1028" t="str">
        <v>No</v>
      </c>
      <c r="AF1028" t="str">
        <v>No</v>
      </c>
      <c r="AG1028" t="str">
        <v>No</v>
      </c>
      <c r="AH1028">
        <v>4</v>
      </c>
      <c r="AI1028" t="str">
        <v>2024-10</v>
      </c>
    </row>
    <row r="1029">
      <c r="A1029" s="1">
        <v>45589</v>
      </c>
      <c r="B1029">
        <v>20241024</v>
      </c>
      <c r="C1029">
        <v>2024</v>
      </c>
      <c r="D1029">
        <v>202410</v>
      </c>
      <c r="E1029" t="str">
        <v>2024-10</v>
      </c>
      <c r="F1029">
        <v>4</v>
      </c>
      <c r="G1029" t="str">
        <v>2024-Q4</v>
      </c>
      <c r="H1029">
        <v>10</v>
      </c>
      <c r="I1029" t="str">
        <v>October</v>
      </c>
      <c r="J1029" t="str">
        <v>Oct</v>
      </c>
      <c r="K1029" t="str">
        <v>Oct 2024</v>
      </c>
      <c r="L1029">
        <v>43</v>
      </c>
      <c r="M1029">
        <v>43</v>
      </c>
      <c r="N1029">
        <v>2024</v>
      </c>
      <c r="O1029" s="1">
        <v>45585</v>
      </c>
      <c r="P1029" s="1">
        <v>45591</v>
      </c>
      <c r="Q1029">
        <v>24</v>
      </c>
      <c r="R1029">
        <v>298</v>
      </c>
      <c r="S1029">
        <v>5</v>
      </c>
      <c r="T1029" t="str">
        <v>Thursday</v>
      </c>
      <c r="U1029" t="str">
        <v>Thu</v>
      </c>
      <c r="V1029" t="str">
        <v>No</v>
      </c>
      <c r="W1029" t="str">
        <v>Yes</v>
      </c>
      <c r="X1029" t="str">
        <v>No</v>
      </c>
      <c r="Y1029" t="str">
        <v/>
      </c>
      <c r="Z1029">
        <v>2025</v>
      </c>
      <c r="AA1029">
        <v>1</v>
      </c>
      <c r="AB1029" t="str">
        <v>Fall</v>
      </c>
      <c r="AC1029">
        <v>31</v>
      </c>
      <c r="AD1029" t="str">
        <v>No</v>
      </c>
      <c r="AE1029" t="str">
        <v>No</v>
      </c>
      <c r="AF1029" t="str">
        <v>No</v>
      </c>
      <c r="AG1029" t="str">
        <v>No</v>
      </c>
      <c r="AH1029">
        <v>4</v>
      </c>
      <c r="AI1029" t="str">
        <v>2024-10</v>
      </c>
    </row>
    <row r="1030">
      <c r="A1030" s="1">
        <v>45590</v>
      </c>
      <c r="B1030">
        <v>20241025</v>
      </c>
      <c r="C1030">
        <v>2024</v>
      </c>
      <c r="D1030">
        <v>202410</v>
      </c>
      <c r="E1030" t="str">
        <v>2024-10</v>
      </c>
      <c r="F1030">
        <v>4</v>
      </c>
      <c r="G1030" t="str">
        <v>2024-Q4</v>
      </c>
      <c r="H1030">
        <v>10</v>
      </c>
      <c r="I1030" t="str">
        <v>October</v>
      </c>
      <c r="J1030" t="str">
        <v>Oct</v>
      </c>
      <c r="K1030" t="str">
        <v>Oct 2024</v>
      </c>
      <c r="L1030">
        <v>43</v>
      </c>
      <c r="M1030">
        <v>43</v>
      </c>
      <c r="N1030">
        <v>2024</v>
      </c>
      <c r="O1030" s="1">
        <v>45585</v>
      </c>
      <c r="P1030" s="1">
        <v>45591</v>
      </c>
      <c r="Q1030">
        <v>25</v>
      </c>
      <c r="R1030">
        <v>299</v>
      </c>
      <c r="S1030">
        <v>6</v>
      </c>
      <c r="T1030" t="str">
        <v>Friday</v>
      </c>
      <c r="U1030" t="str">
        <v>Fri</v>
      </c>
      <c r="V1030" t="str">
        <v>No</v>
      </c>
      <c r="W1030" t="str">
        <v>Yes</v>
      </c>
      <c r="X1030" t="str">
        <v>No</v>
      </c>
      <c r="Y1030" t="str">
        <v/>
      </c>
      <c r="Z1030">
        <v>2025</v>
      </c>
      <c r="AA1030">
        <v>1</v>
      </c>
      <c r="AB1030" t="str">
        <v>Fall</v>
      </c>
      <c r="AC1030">
        <v>31</v>
      </c>
      <c r="AD1030" t="str">
        <v>No</v>
      </c>
      <c r="AE1030" t="str">
        <v>No</v>
      </c>
      <c r="AF1030" t="str">
        <v>No</v>
      </c>
      <c r="AG1030" t="str">
        <v>No</v>
      </c>
      <c r="AH1030">
        <v>4</v>
      </c>
      <c r="AI1030" t="str">
        <v>2024-10</v>
      </c>
    </row>
    <row r="1031">
      <c r="A1031" s="1">
        <v>45591</v>
      </c>
      <c r="B1031">
        <v>20241026</v>
      </c>
      <c r="C1031">
        <v>2024</v>
      </c>
      <c r="D1031">
        <v>202410</v>
      </c>
      <c r="E1031" t="str">
        <v>2024-10</v>
      </c>
      <c r="F1031">
        <v>4</v>
      </c>
      <c r="G1031" t="str">
        <v>2024-Q4</v>
      </c>
      <c r="H1031">
        <v>10</v>
      </c>
      <c r="I1031" t="str">
        <v>October</v>
      </c>
      <c r="J1031" t="str">
        <v>Oct</v>
      </c>
      <c r="K1031" t="str">
        <v>Oct 2024</v>
      </c>
      <c r="L1031">
        <v>43</v>
      </c>
      <c r="M1031">
        <v>43</v>
      </c>
      <c r="N1031">
        <v>2024</v>
      </c>
      <c r="O1031" s="1">
        <v>45585</v>
      </c>
      <c r="P1031" s="1">
        <v>45591</v>
      </c>
      <c r="Q1031">
        <v>26</v>
      </c>
      <c r="R1031">
        <v>300</v>
      </c>
      <c r="S1031">
        <v>7</v>
      </c>
      <c r="T1031" t="str">
        <v>Saturday</v>
      </c>
      <c r="U1031" t="str">
        <v>Sat</v>
      </c>
      <c r="V1031" t="str">
        <v>Yes</v>
      </c>
      <c r="W1031" t="str">
        <v>No</v>
      </c>
      <c r="X1031" t="str">
        <v>No</v>
      </c>
      <c r="Y1031" t="str">
        <v/>
      </c>
      <c r="Z1031">
        <v>2025</v>
      </c>
      <c r="AA1031">
        <v>1</v>
      </c>
      <c r="AB1031" t="str">
        <v>Fall</v>
      </c>
      <c r="AC1031">
        <v>31</v>
      </c>
      <c r="AD1031" t="str">
        <v>No</v>
      </c>
      <c r="AE1031" t="str">
        <v>No</v>
      </c>
      <c r="AF1031" t="str">
        <v>No</v>
      </c>
      <c r="AG1031" t="str">
        <v>No</v>
      </c>
      <c r="AH1031">
        <v>4</v>
      </c>
      <c r="AI1031" t="str">
        <v>2024-10</v>
      </c>
    </row>
    <row r="1032">
      <c r="A1032" s="1">
        <v>45592</v>
      </c>
      <c r="B1032">
        <v>20241027</v>
      </c>
      <c r="C1032">
        <v>2024</v>
      </c>
      <c r="D1032">
        <v>202410</v>
      </c>
      <c r="E1032" t="str">
        <v>2024-10</v>
      </c>
      <c r="F1032">
        <v>4</v>
      </c>
      <c r="G1032" t="str">
        <v>2024-Q4</v>
      </c>
      <c r="H1032">
        <v>10</v>
      </c>
      <c r="I1032" t="str">
        <v>October</v>
      </c>
      <c r="J1032" t="str">
        <v>Oct</v>
      </c>
      <c r="K1032" t="str">
        <v>Oct 2024</v>
      </c>
      <c r="L1032">
        <v>44</v>
      </c>
      <c r="M1032">
        <v>43</v>
      </c>
      <c r="N1032">
        <v>2024</v>
      </c>
      <c r="O1032" s="1">
        <v>45592</v>
      </c>
      <c r="P1032" s="1">
        <v>45598</v>
      </c>
      <c r="Q1032">
        <v>27</v>
      </c>
      <c r="R1032">
        <v>301</v>
      </c>
      <c r="S1032">
        <v>1</v>
      </c>
      <c r="T1032" t="str">
        <v>Sunday</v>
      </c>
      <c r="U1032" t="str">
        <v>Sun</v>
      </c>
      <c r="V1032" t="str">
        <v>Yes</v>
      </c>
      <c r="W1032" t="str">
        <v>No</v>
      </c>
      <c r="X1032" t="str">
        <v>No</v>
      </c>
      <c r="Y1032" t="str">
        <v/>
      </c>
      <c r="Z1032">
        <v>2025</v>
      </c>
      <c r="AA1032">
        <v>1</v>
      </c>
      <c r="AB1032" t="str">
        <v>Fall</v>
      </c>
      <c r="AC1032">
        <v>31</v>
      </c>
      <c r="AD1032" t="str">
        <v>No</v>
      </c>
      <c r="AE1032" t="str">
        <v>No</v>
      </c>
      <c r="AF1032" t="str">
        <v>No</v>
      </c>
      <c r="AG1032" t="str">
        <v>No</v>
      </c>
      <c r="AH1032">
        <v>4</v>
      </c>
      <c r="AI1032" t="str">
        <v>2024-10</v>
      </c>
    </row>
    <row r="1033">
      <c r="A1033" s="1">
        <v>45593</v>
      </c>
      <c r="B1033">
        <v>20241028</v>
      </c>
      <c r="C1033">
        <v>2024</v>
      </c>
      <c r="D1033">
        <v>202410</v>
      </c>
      <c r="E1033" t="str">
        <v>2024-10</v>
      </c>
      <c r="F1033">
        <v>4</v>
      </c>
      <c r="G1033" t="str">
        <v>2024-Q4</v>
      </c>
      <c r="H1033">
        <v>10</v>
      </c>
      <c r="I1033" t="str">
        <v>October</v>
      </c>
      <c r="J1033" t="str">
        <v>Oct</v>
      </c>
      <c r="K1033" t="str">
        <v>Oct 2024</v>
      </c>
      <c r="L1033">
        <v>44</v>
      </c>
      <c r="M1033">
        <v>44</v>
      </c>
      <c r="N1033">
        <v>2024</v>
      </c>
      <c r="O1033" s="1">
        <v>45592</v>
      </c>
      <c r="P1033" s="1">
        <v>45598</v>
      </c>
      <c r="Q1033">
        <v>28</v>
      </c>
      <c r="R1033">
        <v>302</v>
      </c>
      <c r="S1033">
        <v>2</v>
      </c>
      <c r="T1033" t="str">
        <v>Monday</v>
      </c>
      <c r="U1033" t="str">
        <v>Mon</v>
      </c>
      <c r="V1033" t="str">
        <v>No</v>
      </c>
      <c r="W1033" t="str">
        <v>Yes</v>
      </c>
      <c r="X1033" t="str">
        <v>No</v>
      </c>
      <c r="Y1033" t="str">
        <v/>
      </c>
      <c r="Z1033">
        <v>2025</v>
      </c>
      <c r="AA1033">
        <v>1</v>
      </c>
      <c r="AB1033" t="str">
        <v>Fall</v>
      </c>
      <c r="AC1033">
        <v>31</v>
      </c>
      <c r="AD1033" t="str">
        <v>No</v>
      </c>
      <c r="AE1033" t="str">
        <v>No</v>
      </c>
      <c r="AF1033" t="str">
        <v>No</v>
      </c>
      <c r="AG1033" t="str">
        <v>No</v>
      </c>
      <c r="AH1033">
        <v>4</v>
      </c>
      <c r="AI1033" t="str">
        <v>2024-10</v>
      </c>
    </row>
    <row r="1034">
      <c r="A1034" s="1">
        <v>45594</v>
      </c>
      <c r="B1034">
        <v>20241029</v>
      </c>
      <c r="C1034">
        <v>2024</v>
      </c>
      <c r="D1034">
        <v>202410</v>
      </c>
      <c r="E1034" t="str">
        <v>2024-10</v>
      </c>
      <c r="F1034">
        <v>4</v>
      </c>
      <c r="G1034" t="str">
        <v>2024-Q4</v>
      </c>
      <c r="H1034">
        <v>10</v>
      </c>
      <c r="I1034" t="str">
        <v>October</v>
      </c>
      <c r="J1034" t="str">
        <v>Oct</v>
      </c>
      <c r="K1034" t="str">
        <v>Oct 2024</v>
      </c>
      <c r="L1034">
        <v>44</v>
      </c>
      <c r="M1034">
        <v>44</v>
      </c>
      <c r="N1034">
        <v>2024</v>
      </c>
      <c r="O1034" s="1">
        <v>45592</v>
      </c>
      <c r="P1034" s="1">
        <v>45598</v>
      </c>
      <c r="Q1034">
        <v>29</v>
      </c>
      <c r="R1034">
        <v>303</v>
      </c>
      <c r="S1034">
        <v>3</v>
      </c>
      <c r="T1034" t="str">
        <v>Tuesday</v>
      </c>
      <c r="U1034" t="str">
        <v>Tue</v>
      </c>
      <c r="V1034" t="str">
        <v>No</v>
      </c>
      <c r="W1034" t="str">
        <v>Yes</v>
      </c>
      <c r="X1034" t="str">
        <v>No</v>
      </c>
      <c r="Y1034" t="str">
        <v/>
      </c>
      <c r="Z1034">
        <v>2025</v>
      </c>
      <c r="AA1034">
        <v>1</v>
      </c>
      <c r="AB1034" t="str">
        <v>Fall</v>
      </c>
      <c r="AC1034">
        <v>31</v>
      </c>
      <c r="AD1034" t="str">
        <v>No</v>
      </c>
      <c r="AE1034" t="str">
        <v>No</v>
      </c>
      <c r="AF1034" t="str">
        <v>No</v>
      </c>
      <c r="AG1034" t="str">
        <v>No</v>
      </c>
      <c r="AH1034">
        <v>5</v>
      </c>
      <c r="AI1034" t="str">
        <v>2024-10</v>
      </c>
    </row>
    <row r="1035">
      <c r="A1035" s="1">
        <v>45595</v>
      </c>
      <c r="B1035">
        <v>20241030</v>
      </c>
      <c r="C1035">
        <v>2024</v>
      </c>
      <c r="D1035">
        <v>202410</v>
      </c>
      <c r="E1035" t="str">
        <v>2024-10</v>
      </c>
      <c r="F1035">
        <v>4</v>
      </c>
      <c r="G1035" t="str">
        <v>2024-Q4</v>
      </c>
      <c r="H1035">
        <v>10</v>
      </c>
      <c r="I1035" t="str">
        <v>October</v>
      </c>
      <c r="J1035" t="str">
        <v>Oct</v>
      </c>
      <c r="K1035" t="str">
        <v>Oct 2024</v>
      </c>
      <c r="L1035">
        <v>44</v>
      </c>
      <c r="M1035">
        <v>44</v>
      </c>
      <c r="N1035">
        <v>2024</v>
      </c>
      <c r="O1035" s="1">
        <v>45592</v>
      </c>
      <c r="P1035" s="1">
        <v>45598</v>
      </c>
      <c r="Q1035">
        <v>30</v>
      </c>
      <c r="R1035">
        <v>304</v>
      </c>
      <c r="S1035">
        <v>4</v>
      </c>
      <c r="T1035" t="str">
        <v>Wednesday</v>
      </c>
      <c r="U1035" t="str">
        <v>Wed</v>
      </c>
      <c r="V1035" t="str">
        <v>No</v>
      </c>
      <c r="W1035" t="str">
        <v>Yes</v>
      </c>
      <c r="X1035" t="str">
        <v>No</v>
      </c>
      <c r="Y1035" t="str">
        <v/>
      </c>
      <c r="Z1035">
        <v>2025</v>
      </c>
      <c r="AA1035">
        <v>1</v>
      </c>
      <c r="AB1035" t="str">
        <v>Fall</v>
      </c>
      <c r="AC1035">
        <v>31</v>
      </c>
      <c r="AD1035" t="str">
        <v>No</v>
      </c>
      <c r="AE1035" t="str">
        <v>No</v>
      </c>
      <c r="AF1035" t="str">
        <v>No</v>
      </c>
      <c r="AG1035" t="str">
        <v>No</v>
      </c>
      <c r="AH1035">
        <v>5</v>
      </c>
      <c r="AI1035" t="str">
        <v>2024-10</v>
      </c>
    </row>
    <row r="1036">
      <c r="A1036" s="1">
        <v>45596</v>
      </c>
      <c r="B1036">
        <v>20241031</v>
      </c>
      <c r="C1036">
        <v>2024</v>
      </c>
      <c r="D1036">
        <v>202410</v>
      </c>
      <c r="E1036" t="str">
        <v>2024-10</v>
      </c>
      <c r="F1036">
        <v>4</v>
      </c>
      <c r="G1036" t="str">
        <v>2024-Q4</v>
      </c>
      <c r="H1036">
        <v>10</v>
      </c>
      <c r="I1036" t="str">
        <v>October</v>
      </c>
      <c r="J1036" t="str">
        <v>Oct</v>
      </c>
      <c r="K1036" t="str">
        <v>Oct 2024</v>
      </c>
      <c r="L1036">
        <v>44</v>
      </c>
      <c r="M1036">
        <v>44</v>
      </c>
      <c r="N1036">
        <v>2024</v>
      </c>
      <c r="O1036" s="1">
        <v>45592</v>
      </c>
      <c r="P1036" s="1">
        <v>45598</v>
      </c>
      <c r="Q1036">
        <v>31</v>
      </c>
      <c r="R1036">
        <v>305</v>
      </c>
      <c r="S1036">
        <v>5</v>
      </c>
      <c r="T1036" t="str">
        <v>Thursday</v>
      </c>
      <c r="U1036" t="str">
        <v>Thu</v>
      </c>
      <c r="V1036" t="str">
        <v>No</v>
      </c>
      <c r="W1036" t="str">
        <v>Yes</v>
      </c>
      <c r="X1036" t="str">
        <v>No</v>
      </c>
      <c r="Y1036" t="str">
        <v/>
      </c>
      <c r="Z1036">
        <v>2025</v>
      </c>
      <c r="AA1036">
        <v>1</v>
      </c>
      <c r="AB1036" t="str">
        <v>Fall</v>
      </c>
      <c r="AC1036">
        <v>31</v>
      </c>
      <c r="AD1036" t="str">
        <v>No</v>
      </c>
      <c r="AE1036" t="str">
        <v>Yes</v>
      </c>
      <c r="AF1036" t="str">
        <v>No</v>
      </c>
      <c r="AG1036" t="str">
        <v>No</v>
      </c>
      <c r="AH1036">
        <v>5</v>
      </c>
      <c r="AI1036" t="str">
        <v>2024-10</v>
      </c>
    </row>
    <row r="1037">
      <c r="A1037" s="1">
        <v>45597</v>
      </c>
      <c r="B1037">
        <v>20241101</v>
      </c>
      <c r="C1037">
        <v>2024</v>
      </c>
      <c r="D1037">
        <v>202411</v>
      </c>
      <c r="E1037" t="str">
        <v>2024-11</v>
      </c>
      <c r="F1037">
        <v>4</v>
      </c>
      <c r="G1037" t="str">
        <v>2024-Q4</v>
      </c>
      <c r="H1037">
        <v>11</v>
      </c>
      <c r="I1037" t="str">
        <v>November</v>
      </c>
      <c r="J1037" t="str">
        <v>Nov</v>
      </c>
      <c r="K1037" t="str">
        <v>Nov 2024</v>
      </c>
      <c r="L1037">
        <v>44</v>
      </c>
      <c r="M1037">
        <v>44</v>
      </c>
      <c r="N1037">
        <v>2024</v>
      </c>
      <c r="O1037" s="1">
        <v>45592</v>
      </c>
      <c r="P1037" s="1">
        <v>45598</v>
      </c>
      <c r="Q1037">
        <v>1</v>
      </c>
      <c r="R1037">
        <v>306</v>
      </c>
      <c r="S1037">
        <v>6</v>
      </c>
      <c r="T1037" t="str">
        <v>Friday</v>
      </c>
      <c r="U1037" t="str">
        <v>Fri</v>
      </c>
      <c r="V1037" t="str">
        <v>No</v>
      </c>
      <c r="W1037" t="str">
        <v>Yes</v>
      </c>
      <c r="X1037" t="str">
        <v>No</v>
      </c>
      <c r="Y1037" t="str">
        <v/>
      </c>
      <c r="Z1037">
        <v>2025</v>
      </c>
      <c r="AA1037">
        <v>1</v>
      </c>
      <c r="AB1037" t="str">
        <v>Fall</v>
      </c>
      <c r="AC1037">
        <v>30</v>
      </c>
      <c r="AD1037" t="str">
        <v>Yes</v>
      </c>
      <c r="AE1037" t="str">
        <v>No</v>
      </c>
      <c r="AF1037" t="str">
        <v>No</v>
      </c>
      <c r="AG1037" t="str">
        <v>No</v>
      </c>
      <c r="AH1037">
        <v>1</v>
      </c>
      <c r="AI1037" t="str">
        <v>2024-11</v>
      </c>
    </row>
    <row r="1038">
      <c r="A1038" s="1">
        <v>45598</v>
      </c>
      <c r="B1038">
        <v>20241102</v>
      </c>
      <c r="C1038">
        <v>2024</v>
      </c>
      <c r="D1038">
        <v>202411</v>
      </c>
      <c r="E1038" t="str">
        <v>2024-11</v>
      </c>
      <c r="F1038">
        <v>4</v>
      </c>
      <c r="G1038" t="str">
        <v>2024-Q4</v>
      </c>
      <c r="H1038">
        <v>11</v>
      </c>
      <c r="I1038" t="str">
        <v>November</v>
      </c>
      <c r="J1038" t="str">
        <v>Nov</v>
      </c>
      <c r="K1038" t="str">
        <v>Nov 2024</v>
      </c>
      <c r="L1038">
        <v>44</v>
      </c>
      <c r="M1038">
        <v>44</v>
      </c>
      <c r="N1038">
        <v>2024</v>
      </c>
      <c r="O1038" s="1">
        <v>45592</v>
      </c>
      <c r="P1038" s="1">
        <v>45598</v>
      </c>
      <c r="Q1038">
        <v>2</v>
      </c>
      <c r="R1038">
        <v>307</v>
      </c>
      <c r="S1038">
        <v>7</v>
      </c>
      <c r="T1038" t="str">
        <v>Saturday</v>
      </c>
      <c r="U1038" t="str">
        <v>Sat</v>
      </c>
      <c r="V1038" t="str">
        <v>Yes</v>
      </c>
      <c r="W1038" t="str">
        <v>No</v>
      </c>
      <c r="X1038" t="str">
        <v>No</v>
      </c>
      <c r="Y1038" t="str">
        <v/>
      </c>
      <c r="Z1038">
        <v>2025</v>
      </c>
      <c r="AA1038">
        <v>1</v>
      </c>
      <c r="AB1038" t="str">
        <v>Fall</v>
      </c>
      <c r="AC1038">
        <v>30</v>
      </c>
      <c r="AD1038" t="str">
        <v>No</v>
      </c>
      <c r="AE1038" t="str">
        <v>No</v>
      </c>
      <c r="AF1038" t="str">
        <v>No</v>
      </c>
      <c r="AG1038" t="str">
        <v>No</v>
      </c>
      <c r="AH1038">
        <v>1</v>
      </c>
      <c r="AI1038" t="str">
        <v>2024-11</v>
      </c>
    </row>
    <row r="1039">
      <c r="A1039" s="1">
        <v>45599</v>
      </c>
      <c r="B1039">
        <v>20241103</v>
      </c>
      <c r="C1039">
        <v>2024</v>
      </c>
      <c r="D1039">
        <v>202411</v>
      </c>
      <c r="E1039" t="str">
        <v>2024-11</v>
      </c>
      <c r="F1039">
        <v>4</v>
      </c>
      <c r="G1039" t="str">
        <v>2024-Q4</v>
      </c>
      <c r="H1039">
        <v>11</v>
      </c>
      <c r="I1039" t="str">
        <v>November</v>
      </c>
      <c r="J1039" t="str">
        <v>Nov</v>
      </c>
      <c r="K1039" t="str">
        <v>Nov 2024</v>
      </c>
      <c r="L1039">
        <v>45</v>
      </c>
      <c r="M1039">
        <v>44</v>
      </c>
      <c r="N1039">
        <v>2024</v>
      </c>
      <c r="O1039" s="1">
        <v>45599</v>
      </c>
      <c r="P1039" s="1">
        <v>45605</v>
      </c>
      <c r="Q1039">
        <v>3</v>
      </c>
      <c r="R1039">
        <v>308</v>
      </c>
      <c r="S1039">
        <v>1</v>
      </c>
      <c r="T1039" t="str">
        <v>Sunday</v>
      </c>
      <c r="U1039" t="str">
        <v>Sun</v>
      </c>
      <c r="V1039" t="str">
        <v>Yes</v>
      </c>
      <c r="W1039" t="str">
        <v>No</v>
      </c>
      <c r="X1039" t="str">
        <v>No</v>
      </c>
      <c r="Y1039" t="str">
        <v/>
      </c>
      <c r="Z1039">
        <v>2025</v>
      </c>
      <c r="AA1039">
        <v>1</v>
      </c>
      <c r="AB1039" t="str">
        <v>Fall</v>
      </c>
      <c r="AC1039">
        <v>30</v>
      </c>
      <c r="AD1039" t="str">
        <v>No</v>
      </c>
      <c r="AE1039" t="str">
        <v>No</v>
      </c>
      <c r="AF1039" t="str">
        <v>No</v>
      </c>
      <c r="AG1039" t="str">
        <v>No</v>
      </c>
      <c r="AH1039">
        <v>1</v>
      </c>
      <c r="AI1039" t="str">
        <v>2024-11</v>
      </c>
    </row>
    <row r="1040">
      <c r="A1040" s="1">
        <v>45600</v>
      </c>
      <c r="B1040">
        <v>20241104</v>
      </c>
      <c r="C1040">
        <v>2024</v>
      </c>
      <c r="D1040">
        <v>202411</v>
      </c>
      <c r="E1040" t="str">
        <v>2024-11</v>
      </c>
      <c r="F1040">
        <v>4</v>
      </c>
      <c r="G1040" t="str">
        <v>2024-Q4</v>
      </c>
      <c r="H1040">
        <v>11</v>
      </c>
      <c r="I1040" t="str">
        <v>November</v>
      </c>
      <c r="J1040" t="str">
        <v>Nov</v>
      </c>
      <c r="K1040" t="str">
        <v>Nov 2024</v>
      </c>
      <c r="L1040">
        <v>45</v>
      </c>
      <c r="M1040">
        <v>45</v>
      </c>
      <c r="N1040">
        <v>2024</v>
      </c>
      <c r="O1040" s="1">
        <v>45599</v>
      </c>
      <c r="P1040" s="1">
        <v>45605</v>
      </c>
      <c r="Q1040">
        <v>4</v>
      </c>
      <c r="R1040">
        <v>309</v>
      </c>
      <c r="S1040">
        <v>2</v>
      </c>
      <c r="T1040" t="str">
        <v>Monday</v>
      </c>
      <c r="U1040" t="str">
        <v>Mon</v>
      </c>
      <c r="V1040" t="str">
        <v>No</v>
      </c>
      <c r="W1040" t="str">
        <v>Yes</v>
      </c>
      <c r="X1040" t="str">
        <v>No</v>
      </c>
      <c r="Y1040" t="str">
        <v/>
      </c>
      <c r="Z1040">
        <v>2025</v>
      </c>
      <c r="AA1040">
        <v>1</v>
      </c>
      <c r="AB1040" t="str">
        <v>Fall</v>
      </c>
      <c r="AC1040">
        <v>30</v>
      </c>
      <c r="AD1040" t="str">
        <v>No</v>
      </c>
      <c r="AE1040" t="str">
        <v>No</v>
      </c>
      <c r="AF1040" t="str">
        <v>No</v>
      </c>
      <c r="AG1040" t="str">
        <v>No</v>
      </c>
      <c r="AH1040">
        <v>1</v>
      </c>
      <c r="AI1040" t="str">
        <v>2024-11</v>
      </c>
    </row>
    <row r="1041">
      <c r="A1041" s="1">
        <v>45601</v>
      </c>
      <c r="B1041">
        <v>20241105</v>
      </c>
      <c r="C1041">
        <v>2024</v>
      </c>
      <c r="D1041">
        <v>202411</v>
      </c>
      <c r="E1041" t="str">
        <v>2024-11</v>
      </c>
      <c r="F1041">
        <v>4</v>
      </c>
      <c r="G1041" t="str">
        <v>2024-Q4</v>
      </c>
      <c r="H1041">
        <v>11</v>
      </c>
      <c r="I1041" t="str">
        <v>November</v>
      </c>
      <c r="J1041" t="str">
        <v>Nov</v>
      </c>
      <c r="K1041" t="str">
        <v>Nov 2024</v>
      </c>
      <c r="L1041">
        <v>45</v>
      </c>
      <c r="M1041">
        <v>45</v>
      </c>
      <c r="N1041">
        <v>2024</v>
      </c>
      <c r="O1041" s="1">
        <v>45599</v>
      </c>
      <c r="P1041" s="1">
        <v>45605</v>
      </c>
      <c r="Q1041">
        <v>5</v>
      </c>
      <c r="R1041">
        <v>310</v>
      </c>
      <c r="S1041">
        <v>3</v>
      </c>
      <c r="T1041" t="str">
        <v>Tuesday</v>
      </c>
      <c r="U1041" t="str">
        <v>Tue</v>
      </c>
      <c r="V1041" t="str">
        <v>No</v>
      </c>
      <c r="W1041" t="str">
        <v>Yes</v>
      </c>
      <c r="X1041" t="str">
        <v>No</v>
      </c>
      <c r="Y1041" t="str">
        <v/>
      </c>
      <c r="Z1041">
        <v>2025</v>
      </c>
      <c r="AA1041">
        <v>1</v>
      </c>
      <c r="AB1041" t="str">
        <v>Fall</v>
      </c>
      <c r="AC1041">
        <v>30</v>
      </c>
      <c r="AD1041" t="str">
        <v>No</v>
      </c>
      <c r="AE1041" t="str">
        <v>No</v>
      </c>
      <c r="AF1041" t="str">
        <v>No</v>
      </c>
      <c r="AG1041" t="str">
        <v>No</v>
      </c>
      <c r="AH1041">
        <v>1</v>
      </c>
      <c r="AI1041" t="str">
        <v>2024-11</v>
      </c>
    </row>
    <row r="1042">
      <c r="A1042" s="1">
        <v>45602</v>
      </c>
      <c r="B1042">
        <v>20241106</v>
      </c>
      <c r="C1042">
        <v>2024</v>
      </c>
      <c r="D1042">
        <v>202411</v>
      </c>
      <c r="E1042" t="str">
        <v>2024-11</v>
      </c>
      <c r="F1042">
        <v>4</v>
      </c>
      <c r="G1042" t="str">
        <v>2024-Q4</v>
      </c>
      <c r="H1042">
        <v>11</v>
      </c>
      <c r="I1042" t="str">
        <v>November</v>
      </c>
      <c r="J1042" t="str">
        <v>Nov</v>
      </c>
      <c r="K1042" t="str">
        <v>Nov 2024</v>
      </c>
      <c r="L1042">
        <v>45</v>
      </c>
      <c r="M1042">
        <v>45</v>
      </c>
      <c r="N1042">
        <v>2024</v>
      </c>
      <c r="O1042" s="1">
        <v>45599</v>
      </c>
      <c r="P1042" s="1">
        <v>45605</v>
      </c>
      <c r="Q1042">
        <v>6</v>
      </c>
      <c r="R1042">
        <v>311</v>
      </c>
      <c r="S1042">
        <v>4</v>
      </c>
      <c r="T1042" t="str">
        <v>Wednesday</v>
      </c>
      <c r="U1042" t="str">
        <v>Wed</v>
      </c>
      <c r="V1042" t="str">
        <v>No</v>
      </c>
      <c r="W1042" t="str">
        <v>Yes</v>
      </c>
      <c r="X1042" t="str">
        <v>No</v>
      </c>
      <c r="Y1042" t="str">
        <v/>
      </c>
      <c r="Z1042">
        <v>2025</v>
      </c>
      <c r="AA1042">
        <v>1</v>
      </c>
      <c r="AB1042" t="str">
        <v>Fall</v>
      </c>
      <c r="AC1042">
        <v>30</v>
      </c>
      <c r="AD1042" t="str">
        <v>No</v>
      </c>
      <c r="AE1042" t="str">
        <v>No</v>
      </c>
      <c r="AF1042" t="str">
        <v>No</v>
      </c>
      <c r="AG1042" t="str">
        <v>No</v>
      </c>
      <c r="AH1042">
        <v>1</v>
      </c>
      <c r="AI1042" t="str">
        <v>2024-11</v>
      </c>
    </row>
    <row r="1043">
      <c r="A1043" s="1">
        <v>45603</v>
      </c>
      <c r="B1043">
        <v>20241107</v>
      </c>
      <c r="C1043">
        <v>2024</v>
      </c>
      <c r="D1043">
        <v>202411</v>
      </c>
      <c r="E1043" t="str">
        <v>2024-11</v>
      </c>
      <c r="F1043">
        <v>4</v>
      </c>
      <c r="G1043" t="str">
        <v>2024-Q4</v>
      </c>
      <c r="H1043">
        <v>11</v>
      </c>
      <c r="I1043" t="str">
        <v>November</v>
      </c>
      <c r="J1043" t="str">
        <v>Nov</v>
      </c>
      <c r="K1043" t="str">
        <v>Nov 2024</v>
      </c>
      <c r="L1043">
        <v>45</v>
      </c>
      <c r="M1043">
        <v>45</v>
      </c>
      <c r="N1043">
        <v>2024</v>
      </c>
      <c r="O1043" s="1">
        <v>45599</v>
      </c>
      <c r="P1043" s="1">
        <v>45605</v>
      </c>
      <c r="Q1043">
        <v>7</v>
      </c>
      <c r="R1043">
        <v>312</v>
      </c>
      <c r="S1043">
        <v>5</v>
      </c>
      <c r="T1043" t="str">
        <v>Thursday</v>
      </c>
      <c r="U1043" t="str">
        <v>Thu</v>
      </c>
      <c r="V1043" t="str">
        <v>No</v>
      </c>
      <c r="W1043" t="str">
        <v>Yes</v>
      </c>
      <c r="X1043" t="str">
        <v>No</v>
      </c>
      <c r="Y1043" t="str">
        <v/>
      </c>
      <c r="Z1043">
        <v>2025</v>
      </c>
      <c r="AA1043">
        <v>1</v>
      </c>
      <c r="AB1043" t="str">
        <v>Fall</v>
      </c>
      <c r="AC1043">
        <v>30</v>
      </c>
      <c r="AD1043" t="str">
        <v>No</v>
      </c>
      <c r="AE1043" t="str">
        <v>No</v>
      </c>
      <c r="AF1043" t="str">
        <v>No</v>
      </c>
      <c r="AG1043" t="str">
        <v>No</v>
      </c>
      <c r="AH1043">
        <v>1</v>
      </c>
      <c r="AI1043" t="str">
        <v>2024-11</v>
      </c>
    </row>
    <row r="1044">
      <c r="A1044" s="1">
        <v>45604</v>
      </c>
      <c r="B1044">
        <v>20241108</v>
      </c>
      <c r="C1044">
        <v>2024</v>
      </c>
      <c r="D1044">
        <v>202411</v>
      </c>
      <c r="E1044" t="str">
        <v>2024-11</v>
      </c>
      <c r="F1044">
        <v>4</v>
      </c>
      <c r="G1044" t="str">
        <v>2024-Q4</v>
      </c>
      <c r="H1044">
        <v>11</v>
      </c>
      <c r="I1044" t="str">
        <v>November</v>
      </c>
      <c r="J1044" t="str">
        <v>Nov</v>
      </c>
      <c r="K1044" t="str">
        <v>Nov 2024</v>
      </c>
      <c r="L1044">
        <v>45</v>
      </c>
      <c r="M1044">
        <v>45</v>
      </c>
      <c r="N1044">
        <v>2024</v>
      </c>
      <c r="O1044" s="1">
        <v>45599</v>
      </c>
      <c r="P1044" s="1">
        <v>45605</v>
      </c>
      <c r="Q1044">
        <v>8</v>
      </c>
      <c r="R1044">
        <v>313</v>
      </c>
      <c r="S1044">
        <v>6</v>
      </c>
      <c r="T1044" t="str">
        <v>Friday</v>
      </c>
      <c r="U1044" t="str">
        <v>Fri</v>
      </c>
      <c r="V1044" t="str">
        <v>No</v>
      </c>
      <c r="W1044" t="str">
        <v>Yes</v>
      </c>
      <c r="X1044" t="str">
        <v>No</v>
      </c>
      <c r="Y1044" t="str">
        <v/>
      </c>
      <c r="Z1044">
        <v>2025</v>
      </c>
      <c r="AA1044">
        <v>1</v>
      </c>
      <c r="AB1044" t="str">
        <v>Fall</v>
      </c>
      <c r="AC1044">
        <v>30</v>
      </c>
      <c r="AD1044" t="str">
        <v>No</v>
      </c>
      <c r="AE1044" t="str">
        <v>No</v>
      </c>
      <c r="AF1044" t="str">
        <v>No</v>
      </c>
      <c r="AG1044" t="str">
        <v>No</v>
      </c>
      <c r="AH1044">
        <v>2</v>
      </c>
      <c r="AI1044" t="str">
        <v>2024-11</v>
      </c>
    </row>
    <row r="1045">
      <c r="A1045" s="1">
        <v>45605</v>
      </c>
      <c r="B1045">
        <v>20241109</v>
      </c>
      <c r="C1045">
        <v>2024</v>
      </c>
      <c r="D1045">
        <v>202411</v>
      </c>
      <c r="E1045" t="str">
        <v>2024-11</v>
      </c>
      <c r="F1045">
        <v>4</v>
      </c>
      <c r="G1045" t="str">
        <v>2024-Q4</v>
      </c>
      <c r="H1045">
        <v>11</v>
      </c>
      <c r="I1045" t="str">
        <v>November</v>
      </c>
      <c r="J1045" t="str">
        <v>Nov</v>
      </c>
      <c r="K1045" t="str">
        <v>Nov 2024</v>
      </c>
      <c r="L1045">
        <v>45</v>
      </c>
      <c r="M1045">
        <v>45</v>
      </c>
      <c r="N1045">
        <v>2024</v>
      </c>
      <c r="O1045" s="1">
        <v>45599</v>
      </c>
      <c r="P1045" s="1">
        <v>45605</v>
      </c>
      <c r="Q1045">
        <v>9</v>
      </c>
      <c r="R1045">
        <v>314</v>
      </c>
      <c r="S1045">
        <v>7</v>
      </c>
      <c r="T1045" t="str">
        <v>Saturday</v>
      </c>
      <c r="U1045" t="str">
        <v>Sat</v>
      </c>
      <c r="V1045" t="str">
        <v>Yes</v>
      </c>
      <c r="W1045" t="str">
        <v>No</v>
      </c>
      <c r="X1045" t="str">
        <v>No</v>
      </c>
      <c r="Y1045" t="str">
        <v/>
      </c>
      <c r="Z1045">
        <v>2025</v>
      </c>
      <c r="AA1045">
        <v>1</v>
      </c>
      <c r="AB1045" t="str">
        <v>Fall</v>
      </c>
      <c r="AC1045">
        <v>30</v>
      </c>
      <c r="AD1045" t="str">
        <v>No</v>
      </c>
      <c r="AE1045" t="str">
        <v>No</v>
      </c>
      <c r="AF1045" t="str">
        <v>No</v>
      </c>
      <c r="AG1045" t="str">
        <v>No</v>
      </c>
      <c r="AH1045">
        <v>2</v>
      </c>
      <c r="AI1045" t="str">
        <v>2024-11</v>
      </c>
    </row>
    <row r="1046">
      <c r="A1046" s="1">
        <v>45606</v>
      </c>
      <c r="B1046">
        <v>20241110</v>
      </c>
      <c r="C1046">
        <v>2024</v>
      </c>
      <c r="D1046">
        <v>202411</v>
      </c>
      <c r="E1046" t="str">
        <v>2024-11</v>
      </c>
      <c r="F1046">
        <v>4</v>
      </c>
      <c r="G1046" t="str">
        <v>2024-Q4</v>
      </c>
      <c r="H1046">
        <v>11</v>
      </c>
      <c r="I1046" t="str">
        <v>November</v>
      </c>
      <c r="J1046" t="str">
        <v>Nov</v>
      </c>
      <c r="K1046" t="str">
        <v>Nov 2024</v>
      </c>
      <c r="L1046">
        <v>46</v>
      </c>
      <c r="M1046">
        <v>45</v>
      </c>
      <c r="N1046">
        <v>2024</v>
      </c>
      <c r="O1046" s="1">
        <v>45606</v>
      </c>
      <c r="P1046" s="1">
        <v>45612</v>
      </c>
      <c r="Q1046">
        <v>10</v>
      </c>
      <c r="R1046">
        <v>315</v>
      </c>
      <c r="S1046">
        <v>1</v>
      </c>
      <c r="T1046" t="str">
        <v>Sunday</v>
      </c>
      <c r="U1046" t="str">
        <v>Sun</v>
      </c>
      <c r="V1046" t="str">
        <v>Yes</v>
      </c>
      <c r="W1046" t="str">
        <v>No</v>
      </c>
      <c r="X1046" t="str">
        <v>No</v>
      </c>
      <c r="Y1046" t="str">
        <v/>
      </c>
      <c r="Z1046">
        <v>2025</v>
      </c>
      <c r="AA1046">
        <v>1</v>
      </c>
      <c r="AB1046" t="str">
        <v>Fall</v>
      </c>
      <c r="AC1046">
        <v>30</v>
      </c>
      <c r="AD1046" t="str">
        <v>No</v>
      </c>
      <c r="AE1046" t="str">
        <v>No</v>
      </c>
      <c r="AF1046" t="str">
        <v>No</v>
      </c>
      <c r="AG1046" t="str">
        <v>No</v>
      </c>
      <c r="AH1046">
        <v>2</v>
      </c>
      <c r="AI1046" t="str">
        <v>2024-11</v>
      </c>
    </row>
    <row r="1047">
      <c r="A1047" s="1">
        <v>45607</v>
      </c>
      <c r="B1047">
        <v>20241111</v>
      </c>
      <c r="C1047">
        <v>2024</v>
      </c>
      <c r="D1047">
        <v>202411</v>
      </c>
      <c r="E1047" t="str">
        <v>2024-11</v>
      </c>
      <c r="F1047">
        <v>4</v>
      </c>
      <c r="G1047" t="str">
        <v>2024-Q4</v>
      </c>
      <c r="H1047">
        <v>11</v>
      </c>
      <c r="I1047" t="str">
        <v>November</v>
      </c>
      <c r="J1047" t="str">
        <v>Nov</v>
      </c>
      <c r="K1047" t="str">
        <v>Nov 2024</v>
      </c>
      <c r="L1047">
        <v>46</v>
      </c>
      <c r="M1047">
        <v>46</v>
      </c>
      <c r="N1047">
        <v>2024</v>
      </c>
      <c r="O1047" s="1">
        <v>45606</v>
      </c>
      <c r="P1047" s="1">
        <v>45612</v>
      </c>
      <c r="Q1047">
        <v>11</v>
      </c>
      <c r="R1047">
        <v>316</v>
      </c>
      <c r="S1047">
        <v>2</v>
      </c>
      <c r="T1047" t="str">
        <v>Monday</v>
      </c>
      <c r="U1047" t="str">
        <v>Mon</v>
      </c>
      <c r="V1047" t="str">
        <v>No</v>
      </c>
      <c r="W1047" t="str">
        <v>Yes</v>
      </c>
      <c r="X1047" t="str">
        <v>Yes</v>
      </c>
      <c r="Y1047" t="str">
        <v>Veterans Day</v>
      </c>
      <c r="Z1047">
        <v>2025</v>
      </c>
      <c r="AA1047">
        <v>1</v>
      </c>
      <c r="AB1047" t="str">
        <v>Fall</v>
      </c>
      <c r="AC1047">
        <v>30</v>
      </c>
      <c r="AD1047" t="str">
        <v>No</v>
      </c>
      <c r="AE1047" t="str">
        <v>No</v>
      </c>
      <c r="AF1047" t="str">
        <v>No</v>
      </c>
      <c r="AG1047" t="str">
        <v>No</v>
      </c>
      <c r="AH1047">
        <v>2</v>
      </c>
      <c r="AI1047" t="str">
        <v>2024-11</v>
      </c>
    </row>
    <row r="1048">
      <c r="A1048" s="1">
        <v>45608</v>
      </c>
      <c r="B1048">
        <v>20241112</v>
      </c>
      <c r="C1048">
        <v>2024</v>
      </c>
      <c r="D1048">
        <v>202411</v>
      </c>
      <c r="E1048" t="str">
        <v>2024-11</v>
      </c>
      <c r="F1048">
        <v>4</v>
      </c>
      <c r="G1048" t="str">
        <v>2024-Q4</v>
      </c>
      <c r="H1048">
        <v>11</v>
      </c>
      <c r="I1048" t="str">
        <v>November</v>
      </c>
      <c r="J1048" t="str">
        <v>Nov</v>
      </c>
      <c r="K1048" t="str">
        <v>Nov 2024</v>
      </c>
      <c r="L1048">
        <v>46</v>
      </c>
      <c r="M1048">
        <v>46</v>
      </c>
      <c r="N1048">
        <v>2024</v>
      </c>
      <c r="O1048" s="1">
        <v>45606</v>
      </c>
      <c r="P1048" s="1">
        <v>45612</v>
      </c>
      <c r="Q1048">
        <v>12</v>
      </c>
      <c r="R1048">
        <v>317</v>
      </c>
      <c r="S1048">
        <v>3</v>
      </c>
      <c r="T1048" t="str">
        <v>Tuesday</v>
      </c>
      <c r="U1048" t="str">
        <v>Tue</v>
      </c>
      <c r="V1048" t="str">
        <v>No</v>
      </c>
      <c r="W1048" t="str">
        <v>Yes</v>
      </c>
      <c r="X1048" t="str">
        <v>No</v>
      </c>
      <c r="Y1048" t="str">
        <v/>
      </c>
      <c r="Z1048">
        <v>2025</v>
      </c>
      <c r="AA1048">
        <v>1</v>
      </c>
      <c r="AB1048" t="str">
        <v>Fall</v>
      </c>
      <c r="AC1048">
        <v>30</v>
      </c>
      <c r="AD1048" t="str">
        <v>No</v>
      </c>
      <c r="AE1048" t="str">
        <v>No</v>
      </c>
      <c r="AF1048" t="str">
        <v>No</v>
      </c>
      <c r="AG1048" t="str">
        <v>No</v>
      </c>
      <c r="AH1048">
        <v>2</v>
      </c>
      <c r="AI1048" t="str">
        <v>2024-11</v>
      </c>
    </row>
    <row r="1049">
      <c r="A1049" s="1">
        <v>45609</v>
      </c>
      <c r="B1049">
        <v>20241113</v>
      </c>
      <c r="C1049">
        <v>2024</v>
      </c>
      <c r="D1049">
        <v>202411</v>
      </c>
      <c r="E1049" t="str">
        <v>2024-11</v>
      </c>
      <c r="F1049">
        <v>4</v>
      </c>
      <c r="G1049" t="str">
        <v>2024-Q4</v>
      </c>
      <c r="H1049">
        <v>11</v>
      </c>
      <c r="I1049" t="str">
        <v>November</v>
      </c>
      <c r="J1049" t="str">
        <v>Nov</v>
      </c>
      <c r="K1049" t="str">
        <v>Nov 2024</v>
      </c>
      <c r="L1049">
        <v>46</v>
      </c>
      <c r="M1049">
        <v>46</v>
      </c>
      <c r="N1049">
        <v>2024</v>
      </c>
      <c r="O1049" s="1">
        <v>45606</v>
      </c>
      <c r="P1049" s="1">
        <v>45612</v>
      </c>
      <c r="Q1049">
        <v>13</v>
      </c>
      <c r="R1049">
        <v>318</v>
      </c>
      <c r="S1049">
        <v>4</v>
      </c>
      <c r="T1049" t="str">
        <v>Wednesday</v>
      </c>
      <c r="U1049" t="str">
        <v>Wed</v>
      </c>
      <c r="V1049" t="str">
        <v>No</v>
      </c>
      <c r="W1049" t="str">
        <v>Yes</v>
      </c>
      <c r="X1049" t="str">
        <v>No</v>
      </c>
      <c r="Y1049" t="str">
        <v/>
      </c>
      <c r="Z1049">
        <v>2025</v>
      </c>
      <c r="AA1049">
        <v>1</v>
      </c>
      <c r="AB1049" t="str">
        <v>Fall</v>
      </c>
      <c r="AC1049">
        <v>30</v>
      </c>
      <c r="AD1049" t="str">
        <v>No</v>
      </c>
      <c r="AE1049" t="str">
        <v>No</v>
      </c>
      <c r="AF1049" t="str">
        <v>No</v>
      </c>
      <c r="AG1049" t="str">
        <v>No</v>
      </c>
      <c r="AH1049">
        <v>2</v>
      </c>
      <c r="AI1049" t="str">
        <v>2024-11</v>
      </c>
    </row>
    <row r="1050">
      <c r="A1050" s="1">
        <v>45610</v>
      </c>
      <c r="B1050">
        <v>20241114</v>
      </c>
      <c r="C1050">
        <v>2024</v>
      </c>
      <c r="D1050">
        <v>202411</v>
      </c>
      <c r="E1050" t="str">
        <v>2024-11</v>
      </c>
      <c r="F1050">
        <v>4</v>
      </c>
      <c r="G1050" t="str">
        <v>2024-Q4</v>
      </c>
      <c r="H1050">
        <v>11</v>
      </c>
      <c r="I1050" t="str">
        <v>November</v>
      </c>
      <c r="J1050" t="str">
        <v>Nov</v>
      </c>
      <c r="K1050" t="str">
        <v>Nov 2024</v>
      </c>
      <c r="L1050">
        <v>46</v>
      </c>
      <c r="M1050">
        <v>46</v>
      </c>
      <c r="N1050">
        <v>2024</v>
      </c>
      <c r="O1050" s="1">
        <v>45606</v>
      </c>
      <c r="P1050" s="1">
        <v>45612</v>
      </c>
      <c r="Q1050">
        <v>14</v>
      </c>
      <c r="R1050">
        <v>319</v>
      </c>
      <c r="S1050">
        <v>5</v>
      </c>
      <c r="T1050" t="str">
        <v>Thursday</v>
      </c>
      <c r="U1050" t="str">
        <v>Thu</v>
      </c>
      <c r="V1050" t="str">
        <v>No</v>
      </c>
      <c r="W1050" t="str">
        <v>Yes</v>
      </c>
      <c r="X1050" t="str">
        <v>No</v>
      </c>
      <c r="Y1050" t="str">
        <v/>
      </c>
      <c r="Z1050">
        <v>2025</v>
      </c>
      <c r="AA1050">
        <v>1</v>
      </c>
      <c r="AB1050" t="str">
        <v>Fall</v>
      </c>
      <c r="AC1050">
        <v>30</v>
      </c>
      <c r="AD1050" t="str">
        <v>No</v>
      </c>
      <c r="AE1050" t="str">
        <v>No</v>
      </c>
      <c r="AF1050" t="str">
        <v>No</v>
      </c>
      <c r="AG1050" t="str">
        <v>No</v>
      </c>
      <c r="AH1050">
        <v>2</v>
      </c>
      <c r="AI1050" t="str">
        <v>2024-11</v>
      </c>
    </row>
    <row r="1051">
      <c r="A1051" s="1">
        <v>45611</v>
      </c>
      <c r="B1051">
        <v>20241115</v>
      </c>
      <c r="C1051">
        <v>2024</v>
      </c>
      <c r="D1051">
        <v>202411</v>
      </c>
      <c r="E1051" t="str">
        <v>2024-11</v>
      </c>
      <c r="F1051">
        <v>4</v>
      </c>
      <c r="G1051" t="str">
        <v>2024-Q4</v>
      </c>
      <c r="H1051">
        <v>11</v>
      </c>
      <c r="I1051" t="str">
        <v>November</v>
      </c>
      <c r="J1051" t="str">
        <v>Nov</v>
      </c>
      <c r="K1051" t="str">
        <v>Nov 2024</v>
      </c>
      <c r="L1051">
        <v>46</v>
      </c>
      <c r="M1051">
        <v>46</v>
      </c>
      <c r="N1051">
        <v>2024</v>
      </c>
      <c r="O1051" s="1">
        <v>45606</v>
      </c>
      <c r="P1051" s="1">
        <v>45612</v>
      </c>
      <c r="Q1051">
        <v>15</v>
      </c>
      <c r="R1051">
        <v>320</v>
      </c>
      <c r="S1051">
        <v>6</v>
      </c>
      <c r="T1051" t="str">
        <v>Friday</v>
      </c>
      <c r="U1051" t="str">
        <v>Fri</v>
      </c>
      <c r="V1051" t="str">
        <v>No</v>
      </c>
      <c r="W1051" t="str">
        <v>Yes</v>
      </c>
      <c r="X1051" t="str">
        <v>No</v>
      </c>
      <c r="Y1051" t="str">
        <v/>
      </c>
      <c r="Z1051">
        <v>2025</v>
      </c>
      <c r="AA1051">
        <v>1</v>
      </c>
      <c r="AB1051" t="str">
        <v>Fall</v>
      </c>
      <c r="AC1051">
        <v>30</v>
      </c>
      <c r="AD1051" t="str">
        <v>No</v>
      </c>
      <c r="AE1051" t="str">
        <v>No</v>
      </c>
      <c r="AF1051" t="str">
        <v>No</v>
      </c>
      <c r="AG1051" t="str">
        <v>No</v>
      </c>
      <c r="AH1051">
        <v>3</v>
      </c>
      <c r="AI1051" t="str">
        <v>2024-11</v>
      </c>
    </row>
    <row r="1052">
      <c r="A1052" s="1">
        <v>45612</v>
      </c>
      <c r="B1052">
        <v>20241116</v>
      </c>
      <c r="C1052">
        <v>2024</v>
      </c>
      <c r="D1052">
        <v>202411</v>
      </c>
      <c r="E1052" t="str">
        <v>2024-11</v>
      </c>
      <c r="F1052">
        <v>4</v>
      </c>
      <c r="G1052" t="str">
        <v>2024-Q4</v>
      </c>
      <c r="H1052">
        <v>11</v>
      </c>
      <c r="I1052" t="str">
        <v>November</v>
      </c>
      <c r="J1052" t="str">
        <v>Nov</v>
      </c>
      <c r="K1052" t="str">
        <v>Nov 2024</v>
      </c>
      <c r="L1052">
        <v>46</v>
      </c>
      <c r="M1052">
        <v>46</v>
      </c>
      <c r="N1052">
        <v>2024</v>
      </c>
      <c r="O1052" s="1">
        <v>45606</v>
      </c>
      <c r="P1052" s="1">
        <v>45612</v>
      </c>
      <c r="Q1052">
        <v>16</v>
      </c>
      <c r="R1052">
        <v>321</v>
      </c>
      <c r="S1052">
        <v>7</v>
      </c>
      <c r="T1052" t="str">
        <v>Saturday</v>
      </c>
      <c r="U1052" t="str">
        <v>Sat</v>
      </c>
      <c r="V1052" t="str">
        <v>Yes</v>
      </c>
      <c r="W1052" t="str">
        <v>No</v>
      </c>
      <c r="X1052" t="str">
        <v>No</v>
      </c>
      <c r="Y1052" t="str">
        <v/>
      </c>
      <c r="Z1052">
        <v>2025</v>
      </c>
      <c r="AA1052">
        <v>1</v>
      </c>
      <c r="AB1052" t="str">
        <v>Fall</v>
      </c>
      <c r="AC1052">
        <v>30</v>
      </c>
      <c r="AD1052" t="str">
        <v>No</v>
      </c>
      <c r="AE1052" t="str">
        <v>No</v>
      </c>
      <c r="AF1052" t="str">
        <v>No</v>
      </c>
      <c r="AG1052" t="str">
        <v>No</v>
      </c>
      <c r="AH1052">
        <v>3</v>
      </c>
      <c r="AI1052" t="str">
        <v>2024-11</v>
      </c>
    </row>
    <row r="1053">
      <c r="A1053" s="1">
        <v>45613</v>
      </c>
      <c r="B1053">
        <v>20241117</v>
      </c>
      <c r="C1053">
        <v>2024</v>
      </c>
      <c r="D1053">
        <v>202411</v>
      </c>
      <c r="E1053" t="str">
        <v>2024-11</v>
      </c>
      <c r="F1053">
        <v>4</v>
      </c>
      <c r="G1053" t="str">
        <v>2024-Q4</v>
      </c>
      <c r="H1053">
        <v>11</v>
      </c>
      <c r="I1053" t="str">
        <v>November</v>
      </c>
      <c r="J1053" t="str">
        <v>Nov</v>
      </c>
      <c r="K1053" t="str">
        <v>Nov 2024</v>
      </c>
      <c r="L1053">
        <v>47</v>
      </c>
      <c r="M1053">
        <v>46</v>
      </c>
      <c r="N1053">
        <v>2024</v>
      </c>
      <c r="O1053" s="1">
        <v>45613</v>
      </c>
      <c r="P1053" s="1">
        <v>45619</v>
      </c>
      <c r="Q1053">
        <v>17</v>
      </c>
      <c r="R1053">
        <v>322</v>
      </c>
      <c r="S1053">
        <v>1</v>
      </c>
      <c r="T1053" t="str">
        <v>Sunday</v>
      </c>
      <c r="U1053" t="str">
        <v>Sun</v>
      </c>
      <c r="V1053" t="str">
        <v>Yes</v>
      </c>
      <c r="W1053" t="str">
        <v>No</v>
      </c>
      <c r="X1053" t="str">
        <v>No</v>
      </c>
      <c r="Y1053" t="str">
        <v/>
      </c>
      <c r="Z1053">
        <v>2025</v>
      </c>
      <c r="AA1053">
        <v>1</v>
      </c>
      <c r="AB1053" t="str">
        <v>Fall</v>
      </c>
      <c r="AC1053">
        <v>30</v>
      </c>
      <c r="AD1053" t="str">
        <v>No</v>
      </c>
      <c r="AE1053" t="str">
        <v>No</v>
      </c>
      <c r="AF1053" t="str">
        <v>No</v>
      </c>
      <c r="AG1053" t="str">
        <v>No</v>
      </c>
      <c r="AH1053">
        <v>3</v>
      </c>
      <c r="AI1053" t="str">
        <v>2024-11</v>
      </c>
    </row>
    <row r="1054">
      <c r="A1054" s="1">
        <v>45614</v>
      </c>
      <c r="B1054">
        <v>20241118</v>
      </c>
      <c r="C1054">
        <v>2024</v>
      </c>
      <c r="D1054">
        <v>202411</v>
      </c>
      <c r="E1054" t="str">
        <v>2024-11</v>
      </c>
      <c r="F1054">
        <v>4</v>
      </c>
      <c r="G1054" t="str">
        <v>2024-Q4</v>
      </c>
      <c r="H1054">
        <v>11</v>
      </c>
      <c r="I1054" t="str">
        <v>November</v>
      </c>
      <c r="J1054" t="str">
        <v>Nov</v>
      </c>
      <c r="K1054" t="str">
        <v>Nov 2024</v>
      </c>
      <c r="L1054">
        <v>47</v>
      </c>
      <c r="M1054">
        <v>47</v>
      </c>
      <c r="N1054">
        <v>2024</v>
      </c>
      <c r="O1054" s="1">
        <v>45613</v>
      </c>
      <c r="P1054" s="1">
        <v>45619</v>
      </c>
      <c r="Q1054">
        <v>18</v>
      </c>
      <c r="R1054">
        <v>323</v>
      </c>
      <c r="S1054">
        <v>2</v>
      </c>
      <c r="T1054" t="str">
        <v>Monday</v>
      </c>
      <c r="U1054" t="str">
        <v>Mon</v>
      </c>
      <c r="V1054" t="str">
        <v>No</v>
      </c>
      <c r="W1054" t="str">
        <v>Yes</v>
      </c>
      <c r="X1054" t="str">
        <v>No</v>
      </c>
      <c r="Y1054" t="str">
        <v/>
      </c>
      <c r="Z1054">
        <v>2025</v>
      </c>
      <c r="AA1054">
        <v>1</v>
      </c>
      <c r="AB1054" t="str">
        <v>Fall</v>
      </c>
      <c r="AC1054">
        <v>30</v>
      </c>
      <c r="AD1054" t="str">
        <v>No</v>
      </c>
      <c r="AE1054" t="str">
        <v>No</v>
      </c>
      <c r="AF1054" t="str">
        <v>No</v>
      </c>
      <c r="AG1054" t="str">
        <v>No</v>
      </c>
      <c r="AH1054">
        <v>3</v>
      </c>
      <c r="AI1054" t="str">
        <v>2024-11</v>
      </c>
    </row>
    <row r="1055">
      <c r="A1055" s="1">
        <v>45615</v>
      </c>
      <c r="B1055">
        <v>20241119</v>
      </c>
      <c r="C1055">
        <v>2024</v>
      </c>
      <c r="D1055">
        <v>202411</v>
      </c>
      <c r="E1055" t="str">
        <v>2024-11</v>
      </c>
      <c r="F1055">
        <v>4</v>
      </c>
      <c r="G1055" t="str">
        <v>2024-Q4</v>
      </c>
      <c r="H1055">
        <v>11</v>
      </c>
      <c r="I1055" t="str">
        <v>November</v>
      </c>
      <c r="J1055" t="str">
        <v>Nov</v>
      </c>
      <c r="K1055" t="str">
        <v>Nov 2024</v>
      </c>
      <c r="L1055">
        <v>47</v>
      </c>
      <c r="M1055">
        <v>47</v>
      </c>
      <c r="N1055">
        <v>2024</v>
      </c>
      <c r="O1055" s="1">
        <v>45613</v>
      </c>
      <c r="P1055" s="1">
        <v>45619</v>
      </c>
      <c r="Q1055">
        <v>19</v>
      </c>
      <c r="R1055">
        <v>324</v>
      </c>
      <c r="S1055">
        <v>3</v>
      </c>
      <c r="T1055" t="str">
        <v>Tuesday</v>
      </c>
      <c r="U1055" t="str">
        <v>Tue</v>
      </c>
      <c r="V1055" t="str">
        <v>No</v>
      </c>
      <c r="W1055" t="str">
        <v>Yes</v>
      </c>
      <c r="X1055" t="str">
        <v>No</v>
      </c>
      <c r="Y1055" t="str">
        <v/>
      </c>
      <c r="Z1055">
        <v>2025</v>
      </c>
      <c r="AA1055">
        <v>1</v>
      </c>
      <c r="AB1055" t="str">
        <v>Fall</v>
      </c>
      <c r="AC1055">
        <v>30</v>
      </c>
      <c r="AD1055" t="str">
        <v>No</v>
      </c>
      <c r="AE1055" t="str">
        <v>No</v>
      </c>
      <c r="AF1055" t="str">
        <v>No</v>
      </c>
      <c r="AG1055" t="str">
        <v>No</v>
      </c>
      <c r="AH1055">
        <v>3</v>
      </c>
      <c r="AI1055" t="str">
        <v>2024-11</v>
      </c>
    </row>
    <row r="1056">
      <c r="A1056" s="1">
        <v>45616</v>
      </c>
      <c r="B1056">
        <v>20241120</v>
      </c>
      <c r="C1056">
        <v>2024</v>
      </c>
      <c r="D1056">
        <v>202411</v>
      </c>
      <c r="E1056" t="str">
        <v>2024-11</v>
      </c>
      <c r="F1056">
        <v>4</v>
      </c>
      <c r="G1056" t="str">
        <v>2024-Q4</v>
      </c>
      <c r="H1056">
        <v>11</v>
      </c>
      <c r="I1056" t="str">
        <v>November</v>
      </c>
      <c r="J1056" t="str">
        <v>Nov</v>
      </c>
      <c r="K1056" t="str">
        <v>Nov 2024</v>
      </c>
      <c r="L1056">
        <v>47</v>
      </c>
      <c r="M1056">
        <v>47</v>
      </c>
      <c r="N1056">
        <v>2024</v>
      </c>
      <c r="O1056" s="1">
        <v>45613</v>
      </c>
      <c r="P1056" s="1">
        <v>45619</v>
      </c>
      <c r="Q1056">
        <v>20</v>
      </c>
      <c r="R1056">
        <v>325</v>
      </c>
      <c r="S1056">
        <v>4</v>
      </c>
      <c r="T1056" t="str">
        <v>Wednesday</v>
      </c>
      <c r="U1056" t="str">
        <v>Wed</v>
      </c>
      <c r="V1056" t="str">
        <v>No</v>
      </c>
      <c r="W1056" t="str">
        <v>Yes</v>
      </c>
      <c r="X1056" t="str">
        <v>No</v>
      </c>
      <c r="Y1056" t="str">
        <v/>
      </c>
      <c r="Z1056">
        <v>2025</v>
      </c>
      <c r="AA1056">
        <v>1</v>
      </c>
      <c r="AB1056" t="str">
        <v>Fall</v>
      </c>
      <c r="AC1056">
        <v>30</v>
      </c>
      <c r="AD1056" t="str">
        <v>No</v>
      </c>
      <c r="AE1056" t="str">
        <v>No</v>
      </c>
      <c r="AF1056" t="str">
        <v>No</v>
      </c>
      <c r="AG1056" t="str">
        <v>No</v>
      </c>
      <c r="AH1056">
        <v>3</v>
      </c>
      <c r="AI1056" t="str">
        <v>2024-11</v>
      </c>
    </row>
    <row r="1057">
      <c r="A1057" s="1">
        <v>45617</v>
      </c>
      <c r="B1057">
        <v>20241121</v>
      </c>
      <c r="C1057">
        <v>2024</v>
      </c>
      <c r="D1057">
        <v>202411</v>
      </c>
      <c r="E1057" t="str">
        <v>2024-11</v>
      </c>
      <c r="F1057">
        <v>4</v>
      </c>
      <c r="G1057" t="str">
        <v>2024-Q4</v>
      </c>
      <c r="H1057">
        <v>11</v>
      </c>
      <c r="I1057" t="str">
        <v>November</v>
      </c>
      <c r="J1057" t="str">
        <v>Nov</v>
      </c>
      <c r="K1057" t="str">
        <v>Nov 2024</v>
      </c>
      <c r="L1057">
        <v>47</v>
      </c>
      <c r="M1057">
        <v>47</v>
      </c>
      <c r="N1057">
        <v>2024</v>
      </c>
      <c r="O1057" s="1">
        <v>45613</v>
      </c>
      <c r="P1057" s="1">
        <v>45619</v>
      </c>
      <c r="Q1057">
        <v>21</v>
      </c>
      <c r="R1057">
        <v>326</v>
      </c>
      <c r="S1057">
        <v>5</v>
      </c>
      <c r="T1057" t="str">
        <v>Thursday</v>
      </c>
      <c r="U1057" t="str">
        <v>Thu</v>
      </c>
      <c r="V1057" t="str">
        <v>No</v>
      </c>
      <c r="W1057" t="str">
        <v>Yes</v>
      </c>
      <c r="X1057" t="str">
        <v>No</v>
      </c>
      <c r="Y1057" t="str">
        <v/>
      </c>
      <c r="Z1057">
        <v>2025</v>
      </c>
      <c r="AA1057">
        <v>1</v>
      </c>
      <c r="AB1057" t="str">
        <v>Fall</v>
      </c>
      <c r="AC1057">
        <v>30</v>
      </c>
      <c r="AD1057" t="str">
        <v>No</v>
      </c>
      <c r="AE1057" t="str">
        <v>No</v>
      </c>
      <c r="AF1057" t="str">
        <v>No</v>
      </c>
      <c r="AG1057" t="str">
        <v>No</v>
      </c>
      <c r="AH1057">
        <v>3</v>
      </c>
      <c r="AI1057" t="str">
        <v>2024-11</v>
      </c>
    </row>
    <row r="1058">
      <c r="A1058" s="1">
        <v>45618</v>
      </c>
      <c r="B1058">
        <v>20241122</v>
      </c>
      <c r="C1058">
        <v>2024</v>
      </c>
      <c r="D1058">
        <v>202411</v>
      </c>
      <c r="E1058" t="str">
        <v>2024-11</v>
      </c>
      <c r="F1058">
        <v>4</v>
      </c>
      <c r="G1058" t="str">
        <v>2024-Q4</v>
      </c>
      <c r="H1058">
        <v>11</v>
      </c>
      <c r="I1058" t="str">
        <v>November</v>
      </c>
      <c r="J1058" t="str">
        <v>Nov</v>
      </c>
      <c r="K1058" t="str">
        <v>Nov 2024</v>
      </c>
      <c r="L1058">
        <v>47</v>
      </c>
      <c r="M1058">
        <v>47</v>
      </c>
      <c r="N1058">
        <v>2024</v>
      </c>
      <c r="O1058" s="1">
        <v>45613</v>
      </c>
      <c r="P1058" s="1">
        <v>45619</v>
      </c>
      <c r="Q1058">
        <v>22</v>
      </c>
      <c r="R1058">
        <v>327</v>
      </c>
      <c r="S1058">
        <v>6</v>
      </c>
      <c r="T1058" t="str">
        <v>Friday</v>
      </c>
      <c r="U1058" t="str">
        <v>Fri</v>
      </c>
      <c r="V1058" t="str">
        <v>No</v>
      </c>
      <c r="W1058" t="str">
        <v>Yes</v>
      </c>
      <c r="X1058" t="str">
        <v>No</v>
      </c>
      <c r="Y1058" t="str">
        <v/>
      </c>
      <c r="Z1058">
        <v>2025</v>
      </c>
      <c r="AA1058">
        <v>1</v>
      </c>
      <c r="AB1058" t="str">
        <v>Fall</v>
      </c>
      <c r="AC1058">
        <v>30</v>
      </c>
      <c r="AD1058" t="str">
        <v>No</v>
      </c>
      <c r="AE1058" t="str">
        <v>No</v>
      </c>
      <c r="AF1058" t="str">
        <v>No</v>
      </c>
      <c r="AG1058" t="str">
        <v>No</v>
      </c>
      <c r="AH1058">
        <v>4</v>
      </c>
      <c r="AI1058" t="str">
        <v>2024-11</v>
      </c>
    </row>
    <row r="1059">
      <c r="A1059" s="1">
        <v>45619</v>
      </c>
      <c r="B1059">
        <v>20241123</v>
      </c>
      <c r="C1059">
        <v>2024</v>
      </c>
      <c r="D1059">
        <v>202411</v>
      </c>
      <c r="E1059" t="str">
        <v>2024-11</v>
      </c>
      <c r="F1059">
        <v>4</v>
      </c>
      <c r="G1059" t="str">
        <v>2024-Q4</v>
      </c>
      <c r="H1059">
        <v>11</v>
      </c>
      <c r="I1059" t="str">
        <v>November</v>
      </c>
      <c r="J1059" t="str">
        <v>Nov</v>
      </c>
      <c r="K1059" t="str">
        <v>Nov 2024</v>
      </c>
      <c r="L1059">
        <v>47</v>
      </c>
      <c r="M1059">
        <v>47</v>
      </c>
      <c r="N1059">
        <v>2024</v>
      </c>
      <c r="O1059" s="1">
        <v>45613</v>
      </c>
      <c r="P1059" s="1">
        <v>45619</v>
      </c>
      <c r="Q1059">
        <v>23</v>
      </c>
      <c r="R1059">
        <v>328</v>
      </c>
      <c r="S1059">
        <v>7</v>
      </c>
      <c r="T1059" t="str">
        <v>Saturday</v>
      </c>
      <c r="U1059" t="str">
        <v>Sat</v>
      </c>
      <c r="V1059" t="str">
        <v>Yes</v>
      </c>
      <c r="W1059" t="str">
        <v>No</v>
      </c>
      <c r="X1059" t="str">
        <v>No</v>
      </c>
      <c r="Y1059" t="str">
        <v/>
      </c>
      <c r="Z1059">
        <v>2025</v>
      </c>
      <c r="AA1059">
        <v>1</v>
      </c>
      <c r="AB1059" t="str">
        <v>Fall</v>
      </c>
      <c r="AC1059">
        <v>30</v>
      </c>
      <c r="AD1059" t="str">
        <v>No</v>
      </c>
      <c r="AE1059" t="str">
        <v>No</v>
      </c>
      <c r="AF1059" t="str">
        <v>No</v>
      </c>
      <c r="AG1059" t="str">
        <v>No</v>
      </c>
      <c r="AH1059">
        <v>4</v>
      </c>
      <c r="AI1059" t="str">
        <v>2024-11</v>
      </c>
    </row>
    <row r="1060">
      <c r="A1060" s="1">
        <v>45620</v>
      </c>
      <c r="B1060">
        <v>20241124</v>
      </c>
      <c r="C1060">
        <v>2024</v>
      </c>
      <c r="D1060">
        <v>202411</v>
      </c>
      <c r="E1060" t="str">
        <v>2024-11</v>
      </c>
      <c r="F1060">
        <v>4</v>
      </c>
      <c r="G1060" t="str">
        <v>2024-Q4</v>
      </c>
      <c r="H1060">
        <v>11</v>
      </c>
      <c r="I1060" t="str">
        <v>November</v>
      </c>
      <c r="J1060" t="str">
        <v>Nov</v>
      </c>
      <c r="K1060" t="str">
        <v>Nov 2024</v>
      </c>
      <c r="L1060">
        <v>48</v>
      </c>
      <c r="M1060">
        <v>47</v>
      </c>
      <c r="N1060">
        <v>2024</v>
      </c>
      <c r="O1060" s="1">
        <v>45620</v>
      </c>
      <c r="P1060" s="1">
        <v>45626</v>
      </c>
      <c r="Q1060">
        <v>24</v>
      </c>
      <c r="R1060">
        <v>329</v>
      </c>
      <c r="S1060">
        <v>1</v>
      </c>
      <c r="T1060" t="str">
        <v>Sunday</v>
      </c>
      <c r="U1060" t="str">
        <v>Sun</v>
      </c>
      <c r="V1060" t="str">
        <v>Yes</v>
      </c>
      <c r="W1060" t="str">
        <v>No</v>
      </c>
      <c r="X1060" t="str">
        <v>No</v>
      </c>
      <c r="Y1060" t="str">
        <v/>
      </c>
      <c r="Z1060">
        <v>2025</v>
      </c>
      <c r="AA1060">
        <v>1</v>
      </c>
      <c r="AB1060" t="str">
        <v>Fall</v>
      </c>
      <c r="AC1060">
        <v>30</v>
      </c>
      <c r="AD1060" t="str">
        <v>No</v>
      </c>
      <c r="AE1060" t="str">
        <v>No</v>
      </c>
      <c r="AF1060" t="str">
        <v>No</v>
      </c>
      <c r="AG1060" t="str">
        <v>No</v>
      </c>
      <c r="AH1060">
        <v>4</v>
      </c>
      <c r="AI1060" t="str">
        <v>2024-11</v>
      </c>
    </row>
    <row r="1061">
      <c r="A1061" s="1">
        <v>45621</v>
      </c>
      <c r="B1061">
        <v>20241125</v>
      </c>
      <c r="C1061">
        <v>2024</v>
      </c>
      <c r="D1061">
        <v>202411</v>
      </c>
      <c r="E1061" t="str">
        <v>2024-11</v>
      </c>
      <c r="F1061">
        <v>4</v>
      </c>
      <c r="G1061" t="str">
        <v>2024-Q4</v>
      </c>
      <c r="H1061">
        <v>11</v>
      </c>
      <c r="I1061" t="str">
        <v>November</v>
      </c>
      <c r="J1061" t="str">
        <v>Nov</v>
      </c>
      <c r="K1061" t="str">
        <v>Nov 2024</v>
      </c>
      <c r="L1061">
        <v>48</v>
      </c>
      <c r="M1061">
        <v>48</v>
      </c>
      <c r="N1061">
        <v>2024</v>
      </c>
      <c r="O1061" s="1">
        <v>45620</v>
      </c>
      <c r="P1061" s="1">
        <v>45626</v>
      </c>
      <c r="Q1061">
        <v>25</v>
      </c>
      <c r="R1061">
        <v>330</v>
      </c>
      <c r="S1061">
        <v>2</v>
      </c>
      <c r="T1061" t="str">
        <v>Monday</v>
      </c>
      <c r="U1061" t="str">
        <v>Mon</v>
      </c>
      <c r="V1061" t="str">
        <v>No</v>
      </c>
      <c r="W1061" t="str">
        <v>Yes</v>
      </c>
      <c r="X1061" t="str">
        <v>No</v>
      </c>
      <c r="Y1061" t="str">
        <v/>
      </c>
      <c r="Z1061">
        <v>2025</v>
      </c>
      <c r="AA1061">
        <v>1</v>
      </c>
      <c r="AB1061" t="str">
        <v>Fall</v>
      </c>
      <c r="AC1061">
        <v>30</v>
      </c>
      <c r="AD1061" t="str">
        <v>No</v>
      </c>
      <c r="AE1061" t="str">
        <v>No</v>
      </c>
      <c r="AF1061" t="str">
        <v>No</v>
      </c>
      <c r="AG1061" t="str">
        <v>No</v>
      </c>
      <c r="AH1061">
        <v>4</v>
      </c>
      <c r="AI1061" t="str">
        <v>2024-11</v>
      </c>
    </row>
    <row r="1062">
      <c r="A1062" s="1">
        <v>45622</v>
      </c>
      <c r="B1062">
        <v>20241126</v>
      </c>
      <c r="C1062">
        <v>2024</v>
      </c>
      <c r="D1062">
        <v>202411</v>
      </c>
      <c r="E1062" t="str">
        <v>2024-11</v>
      </c>
      <c r="F1062">
        <v>4</v>
      </c>
      <c r="G1062" t="str">
        <v>2024-Q4</v>
      </c>
      <c r="H1062">
        <v>11</v>
      </c>
      <c r="I1062" t="str">
        <v>November</v>
      </c>
      <c r="J1062" t="str">
        <v>Nov</v>
      </c>
      <c r="K1062" t="str">
        <v>Nov 2024</v>
      </c>
      <c r="L1062">
        <v>48</v>
      </c>
      <c r="M1062">
        <v>48</v>
      </c>
      <c r="N1062">
        <v>2024</v>
      </c>
      <c r="O1062" s="1">
        <v>45620</v>
      </c>
      <c r="P1062" s="1">
        <v>45626</v>
      </c>
      <c r="Q1062">
        <v>26</v>
      </c>
      <c r="R1062">
        <v>331</v>
      </c>
      <c r="S1062">
        <v>3</v>
      </c>
      <c r="T1062" t="str">
        <v>Tuesday</v>
      </c>
      <c r="U1062" t="str">
        <v>Tue</v>
      </c>
      <c r="V1062" t="str">
        <v>No</v>
      </c>
      <c r="W1062" t="str">
        <v>Yes</v>
      </c>
      <c r="X1062" t="str">
        <v>No</v>
      </c>
      <c r="Y1062" t="str">
        <v/>
      </c>
      <c r="Z1062">
        <v>2025</v>
      </c>
      <c r="AA1062">
        <v>1</v>
      </c>
      <c r="AB1062" t="str">
        <v>Fall</v>
      </c>
      <c r="AC1062">
        <v>30</v>
      </c>
      <c r="AD1062" t="str">
        <v>No</v>
      </c>
      <c r="AE1062" t="str">
        <v>No</v>
      </c>
      <c r="AF1062" t="str">
        <v>No</v>
      </c>
      <c r="AG1062" t="str">
        <v>No</v>
      </c>
      <c r="AH1062">
        <v>4</v>
      </c>
      <c r="AI1062" t="str">
        <v>2024-11</v>
      </c>
    </row>
    <row r="1063">
      <c r="A1063" s="1">
        <v>45623</v>
      </c>
      <c r="B1063">
        <v>20241127</v>
      </c>
      <c r="C1063">
        <v>2024</v>
      </c>
      <c r="D1063">
        <v>202411</v>
      </c>
      <c r="E1063" t="str">
        <v>2024-11</v>
      </c>
      <c r="F1063">
        <v>4</v>
      </c>
      <c r="G1063" t="str">
        <v>2024-Q4</v>
      </c>
      <c r="H1063">
        <v>11</v>
      </c>
      <c r="I1063" t="str">
        <v>November</v>
      </c>
      <c r="J1063" t="str">
        <v>Nov</v>
      </c>
      <c r="K1063" t="str">
        <v>Nov 2024</v>
      </c>
      <c r="L1063">
        <v>48</v>
      </c>
      <c r="M1063">
        <v>48</v>
      </c>
      <c r="N1063">
        <v>2024</v>
      </c>
      <c r="O1063" s="1">
        <v>45620</v>
      </c>
      <c r="P1063" s="1">
        <v>45626</v>
      </c>
      <c r="Q1063">
        <v>27</v>
      </c>
      <c r="R1063">
        <v>332</v>
      </c>
      <c r="S1063">
        <v>4</v>
      </c>
      <c r="T1063" t="str">
        <v>Wednesday</v>
      </c>
      <c r="U1063" t="str">
        <v>Wed</v>
      </c>
      <c r="V1063" t="str">
        <v>No</v>
      </c>
      <c r="W1063" t="str">
        <v>Yes</v>
      </c>
      <c r="X1063" t="str">
        <v>No</v>
      </c>
      <c r="Y1063" t="str">
        <v/>
      </c>
      <c r="Z1063">
        <v>2025</v>
      </c>
      <c r="AA1063">
        <v>1</v>
      </c>
      <c r="AB1063" t="str">
        <v>Fall</v>
      </c>
      <c r="AC1063">
        <v>30</v>
      </c>
      <c r="AD1063" t="str">
        <v>No</v>
      </c>
      <c r="AE1063" t="str">
        <v>No</v>
      </c>
      <c r="AF1063" t="str">
        <v>No</v>
      </c>
      <c r="AG1063" t="str">
        <v>No</v>
      </c>
      <c r="AH1063">
        <v>4</v>
      </c>
      <c r="AI1063" t="str">
        <v>2024-11</v>
      </c>
    </row>
    <row r="1064">
      <c r="A1064" s="1">
        <v>45624</v>
      </c>
      <c r="B1064">
        <v>20241128</v>
      </c>
      <c r="C1064">
        <v>2024</v>
      </c>
      <c r="D1064">
        <v>202411</v>
      </c>
      <c r="E1064" t="str">
        <v>2024-11</v>
      </c>
      <c r="F1064">
        <v>4</v>
      </c>
      <c r="G1064" t="str">
        <v>2024-Q4</v>
      </c>
      <c r="H1064">
        <v>11</v>
      </c>
      <c r="I1064" t="str">
        <v>November</v>
      </c>
      <c r="J1064" t="str">
        <v>Nov</v>
      </c>
      <c r="K1064" t="str">
        <v>Nov 2024</v>
      </c>
      <c r="L1064">
        <v>48</v>
      </c>
      <c r="M1064">
        <v>48</v>
      </c>
      <c r="N1064">
        <v>2024</v>
      </c>
      <c r="O1064" s="1">
        <v>45620</v>
      </c>
      <c r="P1064" s="1">
        <v>45626</v>
      </c>
      <c r="Q1064">
        <v>28</v>
      </c>
      <c r="R1064">
        <v>333</v>
      </c>
      <c r="S1064">
        <v>5</v>
      </c>
      <c r="T1064" t="str">
        <v>Thursday</v>
      </c>
      <c r="U1064" t="str">
        <v>Thu</v>
      </c>
      <c r="V1064" t="str">
        <v>No</v>
      </c>
      <c r="W1064" t="str">
        <v>Yes</v>
      </c>
      <c r="X1064" t="str">
        <v>Yes</v>
      </c>
      <c r="Y1064" t="str">
        <v>Thanksgiving</v>
      </c>
      <c r="Z1064">
        <v>2025</v>
      </c>
      <c r="AA1064">
        <v>1</v>
      </c>
      <c r="AB1064" t="str">
        <v>Fall</v>
      </c>
      <c r="AC1064">
        <v>30</v>
      </c>
      <c r="AD1064" t="str">
        <v>No</v>
      </c>
      <c r="AE1064" t="str">
        <v>No</v>
      </c>
      <c r="AF1064" t="str">
        <v>No</v>
      </c>
      <c r="AG1064" t="str">
        <v>No</v>
      </c>
      <c r="AH1064">
        <v>4</v>
      </c>
      <c r="AI1064" t="str">
        <v>2024-11</v>
      </c>
    </row>
    <row r="1065">
      <c r="A1065" s="1">
        <v>45625</v>
      </c>
      <c r="B1065">
        <v>20241129</v>
      </c>
      <c r="C1065">
        <v>2024</v>
      </c>
      <c r="D1065">
        <v>202411</v>
      </c>
      <c r="E1065" t="str">
        <v>2024-11</v>
      </c>
      <c r="F1065">
        <v>4</v>
      </c>
      <c r="G1065" t="str">
        <v>2024-Q4</v>
      </c>
      <c r="H1065">
        <v>11</v>
      </c>
      <c r="I1065" t="str">
        <v>November</v>
      </c>
      <c r="J1065" t="str">
        <v>Nov</v>
      </c>
      <c r="K1065" t="str">
        <v>Nov 2024</v>
      </c>
      <c r="L1065">
        <v>48</v>
      </c>
      <c r="M1065">
        <v>48</v>
      </c>
      <c r="N1065">
        <v>2024</v>
      </c>
      <c r="O1065" s="1">
        <v>45620</v>
      </c>
      <c r="P1065" s="1">
        <v>45626</v>
      </c>
      <c r="Q1065">
        <v>29</v>
      </c>
      <c r="R1065">
        <v>334</v>
      </c>
      <c r="S1065">
        <v>6</v>
      </c>
      <c r="T1065" t="str">
        <v>Friday</v>
      </c>
      <c r="U1065" t="str">
        <v>Fri</v>
      </c>
      <c r="V1065" t="str">
        <v>No</v>
      </c>
      <c r="W1065" t="str">
        <v>Yes</v>
      </c>
      <c r="X1065" t="str">
        <v>No</v>
      </c>
      <c r="Y1065" t="str">
        <v/>
      </c>
      <c r="Z1065">
        <v>2025</v>
      </c>
      <c r="AA1065">
        <v>1</v>
      </c>
      <c r="AB1065" t="str">
        <v>Fall</v>
      </c>
      <c r="AC1065">
        <v>30</v>
      </c>
      <c r="AD1065" t="str">
        <v>No</v>
      </c>
      <c r="AE1065" t="str">
        <v>No</v>
      </c>
      <c r="AF1065" t="str">
        <v>No</v>
      </c>
      <c r="AG1065" t="str">
        <v>No</v>
      </c>
      <c r="AH1065">
        <v>5</v>
      </c>
      <c r="AI1065" t="str">
        <v>2024-11</v>
      </c>
    </row>
    <row r="1066">
      <c r="A1066" s="1">
        <v>45626</v>
      </c>
      <c r="B1066">
        <v>20241130</v>
      </c>
      <c r="C1066">
        <v>2024</v>
      </c>
      <c r="D1066">
        <v>202411</v>
      </c>
      <c r="E1066" t="str">
        <v>2024-11</v>
      </c>
      <c r="F1066">
        <v>4</v>
      </c>
      <c r="G1066" t="str">
        <v>2024-Q4</v>
      </c>
      <c r="H1066">
        <v>11</v>
      </c>
      <c r="I1066" t="str">
        <v>November</v>
      </c>
      <c r="J1066" t="str">
        <v>Nov</v>
      </c>
      <c r="K1066" t="str">
        <v>Nov 2024</v>
      </c>
      <c r="L1066">
        <v>48</v>
      </c>
      <c r="M1066">
        <v>48</v>
      </c>
      <c r="N1066">
        <v>2024</v>
      </c>
      <c r="O1066" s="1">
        <v>45620</v>
      </c>
      <c r="P1066" s="1">
        <v>45626</v>
      </c>
      <c r="Q1066">
        <v>30</v>
      </c>
      <c r="R1066">
        <v>335</v>
      </c>
      <c r="S1066">
        <v>7</v>
      </c>
      <c r="T1066" t="str">
        <v>Saturday</v>
      </c>
      <c r="U1066" t="str">
        <v>Sat</v>
      </c>
      <c r="V1066" t="str">
        <v>Yes</v>
      </c>
      <c r="W1066" t="str">
        <v>No</v>
      </c>
      <c r="X1066" t="str">
        <v>No</v>
      </c>
      <c r="Y1066" t="str">
        <v/>
      </c>
      <c r="Z1066">
        <v>2025</v>
      </c>
      <c r="AA1066">
        <v>1</v>
      </c>
      <c r="AB1066" t="str">
        <v>Fall</v>
      </c>
      <c r="AC1066">
        <v>30</v>
      </c>
      <c r="AD1066" t="str">
        <v>No</v>
      </c>
      <c r="AE1066" t="str">
        <v>Yes</v>
      </c>
      <c r="AF1066" t="str">
        <v>No</v>
      </c>
      <c r="AG1066" t="str">
        <v>No</v>
      </c>
      <c r="AH1066">
        <v>5</v>
      </c>
      <c r="AI1066" t="str">
        <v>2024-11</v>
      </c>
    </row>
    <row r="1067">
      <c r="A1067" s="1">
        <v>45627</v>
      </c>
      <c r="B1067">
        <v>20241201</v>
      </c>
      <c r="C1067">
        <v>2024</v>
      </c>
      <c r="D1067">
        <v>202412</v>
      </c>
      <c r="E1067" t="str">
        <v>2024-12</v>
      </c>
      <c r="F1067">
        <v>4</v>
      </c>
      <c r="G1067" t="str">
        <v>2024-Q4</v>
      </c>
      <c r="H1067">
        <v>12</v>
      </c>
      <c r="I1067" t="str">
        <v>December</v>
      </c>
      <c r="J1067" t="str">
        <v>Dec</v>
      </c>
      <c r="K1067" t="str">
        <v>Dec 2024</v>
      </c>
      <c r="L1067">
        <v>49</v>
      </c>
      <c r="M1067">
        <v>48</v>
      </c>
      <c r="N1067">
        <v>2024</v>
      </c>
      <c r="O1067" s="1">
        <v>45627</v>
      </c>
      <c r="P1067" s="1">
        <v>45633</v>
      </c>
      <c r="Q1067">
        <v>1</v>
      </c>
      <c r="R1067">
        <v>336</v>
      </c>
      <c r="S1067">
        <v>1</v>
      </c>
      <c r="T1067" t="str">
        <v>Sunday</v>
      </c>
      <c r="U1067" t="str">
        <v>Sun</v>
      </c>
      <c r="V1067" t="str">
        <v>Yes</v>
      </c>
      <c r="W1067" t="str">
        <v>No</v>
      </c>
      <c r="X1067" t="str">
        <v>No</v>
      </c>
      <c r="Y1067" t="str">
        <v/>
      </c>
      <c r="Z1067">
        <v>2025</v>
      </c>
      <c r="AA1067">
        <v>1</v>
      </c>
      <c r="AB1067" t="str">
        <v>Winter</v>
      </c>
      <c r="AC1067">
        <v>31</v>
      </c>
      <c r="AD1067" t="str">
        <v>Yes</v>
      </c>
      <c r="AE1067" t="str">
        <v>No</v>
      </c>
      <c r="AF1067" t="str">
        <v>No</v>
      </c>
      <c r="AG1067" t="str">
        <v>No</v>
      </c>
      <c r="AH1067">
        <v>1</v>
      </c>
      <c r="AI1067" t="str">
        <v>2024-12</v>
      </c>
    </row>
    <row r="1068">
      <c r="A1068" s="1">
        <v>45628</v>
      </c>
      <c r="B1068">
        <v>20241202</v>
      </c>
      <c r="C1068">
        <v>2024</v>
      </c>
      <c r="D1068">
        <v>202412</v>
      </c>
      <c r="E1068" t="str">
        <v>2024-12</v>
      </c>
      <c r="F1068">
        <v>4</v>
      </c>
      <c r="G1068" t="str">
        <v>2024-Q4</v>
      </c>
      <c r="H1068">
        <v>12</v>
      </c>
      <c r="I1068" t="str">
        <v>December</v>
      </c>
      <c r="J1068" t="str">
        <v>Dec</v>
      </c>
      <c r="K1068" t="str">
        <v>Dec 2024</v>
      </c>
      <c r="L1068">
        <v>49</v>
      </c>
      <c r="M1068">
        <v>49</v>
      </c>
      <c r="N1068">
        <v>2024</v>
      </c>
      <c r="O1068" s="1">
        <v>45627</v>
      </c>
      <c r="P1068" s="1">
        <v>45633</v>
      </c>
      <c r="Q1068">
        <v>2</v>
      </c>
      <c r="R1068">
        <v>337</v>
      </c>
      <c r="S1068">
        <v>2</v>
      </c>
      <c r="T1068" t="str">
        <v>Monday</v>
      </c>
      <c r="U1068" t="str">
        <v>Mon</v>
      </c>
      <c r="V1068" t="str">
        <v>No</v>
      </c>
      <c r="W1068" t="str">
        <v>Yes</v>
      </c>
      <c r="X1068" t="str">
        <v>No</v>
      </c>
      <c r="Y1068" t="str">
        <v/>
      </c>
      <c r="Z1068">
        <v>2025</v>
      </c>
      <c r="AA1068">
        <v>1</v>
      </c>
      <c r="AB1068" t="str">
        <v>Winter</v>
      </c>
      <c r="AC1068">
        <v>31</v>
      </c>
      <c r="AD1068" t="str">
        <v>No</v>
      </c>
      <c r="AE1068" t="str">
        <v>No</v>
      </c>
      <c r="AF1068" t="str">
        <v>No</v>
      </c>
      <c r="AG1068" t="str">
        <v>No</v>
      </c>
      <c r="AH1068">
        <v>1</v>
      </c>
      <c r="AI1068" t="str">
        <v>2024-12</v>
      </c>
    </row>
    <row r="1069">
      <c r="A1069" s="1">
        <v>45629</v>
      </c>
      <c r="B1069">
        <v>20241203</v>
      </c>
      <c r="C1069">
        <v>2024</v>
      </c>
      <c r="D1069">
        <v>202412</v>
      </c>
      <c r="E1069" t="str">
        <v>2024-12</v>
      </c>
      <c r="F1069">
        <v>4</v>
      </c>
      <c r="G1069" t="str">
        <v>2024-Q4</v>
      </c>
      <c r="H1069">
        <v>12</v>
      </c>
      <c r="I1069" t="str">
        <v>December</v>
      </c>
      <c r="J1069" t="str">
        <v>Dec</v>
      </c>
      <c r="K1069" t="str">
        <v>Dec 2024</v>
      </c>
      <c r="L1069">
        <v>49</v>
      </c>
      <c r="M1069">
        <v>49</v>
      </c>
      <c r="N1069">
        <v>2024</v>
      </c>
      <c r="O1069" s="1">
        <v>45627</v>
      </c>
      <c r="P1069" s="1">
        <v>45633</v>
      </c>
      <c r="Q1069">
        <v>3</v>
      </c>
      <c r="R1069">
        <v>338</v>
      </c>
      <c r="S1069">
        <v>3</v>
      </c>
      <c r="T1069" t="str">
        <v>Tuesday</v>
      </c>
      <c r="U1069" t="str">
        <v>Tue</v>
      </c>
      <c r="V1069" t="str">
        <v>No</v>
      </c>
      <c r="W1069" t="str">
        <v>Yes</v>
      </c>
      <c r="X1069" t="str">
        <v>No</v>
      </c>
      <c r="Y1069" t="str">
        <v/>
      </c>
      <c r="Z1069">
        <v>2025</v>
      </c>
      <c r="AA1069">
        <v>1</v>
      </c>
      <c r="AB1069" t="str">
        <v>Winter</v>
      </c>
      <c r="AC1069">
        <v>31</v>
      </c>
      <c r="AD1069" t="str">
        <v>No</v>
      </c>
      <c r="AE1069" t="str">
        <v>No</v>
      </c>
      <c r="AF1069" t="str">
        <v>No</v>
      </c>
      <c r="AG1069" t="str">
        <v>No</v>
      </c>
      <c r="AH1069">
        <v>1</v>
      </c>
      <c r="AI1069" t="str">
        <v>2024-12</v>
      </c>
    </row>
    <row r="1070">
      <c r="A1070" s="1">
        <v>45630</v>
      </c>
      <c r="B1070">
        <v>20241204</v>
      </c>
      <c r="C1070">
        <v>2024</v>
      </c>
      <c r="D1070">
        <v>202412</v>
      </c>
      <c r="E1070" t="str">
        <v>2024-12</v>
      </c>
      <c r="F1070">
        <v>4</v>
      </c>
      <c r="G1070" t="str">
        <v>2024-Q4</v>
      </c>
      <c r="H1070">
        <v>12</v>
      </c>
      <c r="I1070" t="str">
        <v>December</v>
      </c>
      <c r="J1070" t="str">
        <v>Dec</v>
      </c>
      <c r="K1070" t="str">
        <v>Dec 2024</v>
      </c>
      <c r="L1070">
        <v>49</v>
      </c>
      <c r="M1070">
        <v>49</v>
      </c>
      <c r="N1070">
        <v>2024</v>
      </c>
      <c r="O1070" s="1">
        <v>45627</v>
      </c>
      <c r="P1070" s="1">
        <v>45633</v>
      </c>
      <c r="Q1070">
        <v>4</v>
      </c>
      <c r="R1070">
        <v>339</v>
      </c>
      <c r="S1070">
        <v>4</v>
      </c>
      <c r="T1070" t="str">
        <v>Wednesday</v>
      </c>
      <c r="U1070" t="str">
        <v>Wed</v>
      </c>
      <c r="V1070" t="str">
        <v>No</v>
      </c>
      <c r="W1070" t="str">
        <v>Yes</v>
      </c>
      <c r="X1070" t="str">
        <v>No</v>
      </c>
      <c r="Y1070" t="str">
        <v/>
      </c>
      <c r="Z1070">
        <v>2025</v>
      </c>
      <c r="AA1070">
        <v>1</v>
      </c>
      <c r="AB1070" t="str">
        <v>Winter</v>
      </c>
      <c r="AC1070">
        <v>31</v>
      </c>
      <c r="AD1070" t="str">
        <v>No</v>
      </c>
      <c r="AE1070" t="str">
        <v>No</v>
      </c>
      <c r="AF1070" t="str">
        <v>No</v>
      </c>
      <c r="AG1070" t="str">
        <v>No</v>
      </c>
      <c r="AH1070">
        <v>1</v>
      </c>
      <c r="AI1070" t="str">
        <v>2024-12</v>
      </c>
    </row>
    <row r="1071">
      <c r="A1071" s="1">
        <v>45631</v>
      </c>
      <c r="B1071">
        <v>20241205</v>
      </c>
      <c r="C1071">
        <v>2024</v>
      </c>
      <c r="D1071">
        <v>202412</v>
      </c>
      <c r="E1071" t="str">
        <v>2024-12</v>
      </c>
      <c r="F1071">
        <v>4</v>
      </c>
      <c r="G1071" t="str">
        <v>2024-Q4</v>
      </c>
      <c r="H1071">
        <v>12</v>
      </c>
      <c r="I1071" t="str">
        <v>December</v>
      </c>
      <c r="J1071" t="str">
        <v>Dec</v>
      </c>
      <c r="K1071" t="str">
        <v>Dec 2024</v>
      </c>
      <c r="L1071">
        <v>49</v>
      </c>
      <c r="M1071">
        <v>49</v>
      </c>
      <c r="N1071">
        <v>2024</v>
      </c>
      <c r="O1071" s="1">
        <v>45627</v>
      </c>
      <c r="P1071" s="1">
        <v>45633</v>
      </c>
      <c r="Q1071">
        <v>5</v>
      </c>
      <c r="R1071">
        <v>340</v>
      </c>
      <c r="S1071">
        <v>5</v>
      </c>
      <c r="T1071" t="str">
        <v>Thursday</v>
      </c>
      <c r="U1071" t="str">
        <v>Thu</v>
      </c>
      <c r="V1071" t="str">
        <v>No</v>
      </c>
      <c r="W1071" t="str">
        <v>Yes</v>
      </c>
      <c r="X1071" t="str">
        <v>No</v>
      </c>
      <c r="Y1071" t="str">
        <v/>
      </c>
      <c r="Z1071">
        <v>2025</v>
      </c>
      <c r="AA1071">
        <v>1</v>
      </c>
      <c r="AB1071" t="str">
        <v>Winter</v>
      </c>
      <c r="AC1071">
        <v>31</v>
      </c>
      <c r="AD1071" t="str">
        <v>No</v>
      </c>
      <c r="AE1071" t="str">
        <v>No</v>
      </c>
      <c r="AF1071" t="str">
        <v>No</v>
      </c>
      <c r="AG1071" t="str">
        <v>No</v>
      </c>
      <c r="AH1071">
        <v>1</v>
      </c>
      <c r="AI1071" t="str">
        <v>2024-12</v>
      </c>
    </row>
    <row r="1072">
      <c r="A1072" s="1">
        <v>45632</v>
      </c>
      <c r="B1072">
        <v>20241206</v>
      </c>
      <c r="C1072">
        <v>2024</v>
      </c>
      <c r="D1072">
        <v>202412</v>
      </c>
      <c r="E1072" t="str">
        <v>2024-12</v>
      </c>
      <c r="F1072">
        <v>4</v>
      </c>
      <c r="G1072" t="str">
        <v>2024-Q4</v>
      </c>
      <c r="H1072">
        <v>12</v>
      </c>
      <c r="I1072" t="str">
        <v>December</v>
      </c>
      <c r="J1072" t="str">
        <v>Dec</v>
      </c>
      <c r="K1072" t="str">
        <v>Dec 2024</v>
      </c>
      <c r="L1072">
        <v>49</v>
      </c>
      <c r="M1072">
        <v>49</v>
      </c>
      <c r="N1072">
        <v>2024</v>
      </c>
      <c r="O1072" s="1">
        <v>45627</v>
      </c>
      <c r="P1072" s="1">
        <v>45633</v>
      </c>
      <c r="Q1072">
        <v>6</v>
      </c>
      <c r="R1072">
        <v>341</v>
      </c>
      <c r="S1072">
        <v>6</v>
      </c>
      <c r="T1072" t="str">
        <v>Friday</v>
      </c>
      <c r="U1072" t="str">
        <v>Fri</v>
      </c>
      <c r="V1072" t="str">
        <v>No</v>
      </c>
      <c r="W1072" t="str">
        <v>Yes</v>
      </c>
      <c r="X1072" t="str">
        <v>No</v>
      </c>
      <c r="Y1072" t="str">
        <v/>
      </c>
      <c r="Z1072">
        <v>2025</v>
      </c>
      <c r="AA1072">
        <v>1</v>
      </c>
      <c r="AB1072" t="str">
        <v>Winter</v>
      </c>
      <c r="AC1072">
        <v>31</v>
      </c>
      <c r="AD1072" t="str">
        <v>No</v>
      </c>
      <c r="AE1072" t="str">
        <v>No</v>
      </c>
      <c r="AF1072" t="str">
        <v>No</v>
      </c>
      <c r="AG1072" t="str">
        <v>No</v>
      </c>
      <c r="AH1072">
        <v>1</v>
      </c>
      <c r="AI1072" t="str">
        <v>2024-12</v>
      </c>
    </row>
    <row r="1073">
      <c r="A1073" s="1">
        <v>45633</v>
      </c>
      <c r="B1073">
        <v>20241207</v>
      </c>
      <c r="C1073">
        <v>2024</v>
      </c>
      <c r="D1073">
        <v>202412</v>
      </c>
      <c r="E1073" t="str">
        <v>2024-12</v>
      </c>
      <c r="F1073">
        <v>4</v>
      </c>
      <c r="G1073" t="str">
        <v>2024-Q4</v>
      </c>
      <c r="H1073">
        <v>12</v>
      </c>
      <c r="I1073" t="str">
        <v>December</v>
      </c>
      <c r="J1073" t="str">
        <v>Dec</v>
      </c>
      <c r="K1073" t="str">
        <v>Dec 2024</v>
      </c>
      <c r="L1073">
        <v>49</v>
      </c>
      <c r="M1073">
        <v>49</v>
      </c>
      <c r="N1073">
        <v>2024</v>
      </c>
      <c r="O1073" s="1">
        <v>45627</v>
      </c>
      <c r="P1073" s="1">
        <v>45633</v>
      </c>
      <c r="Q1073">
        <v>7</v>
      </c>
      <c r="R1073">
        <v>342</v>
      </c>
      <c r="S1073">
        <v>7</v>
      </c>
      <c r="T1073" t="str">
        <v>Saturday</v>
      </c>
      <c r="U1073" t="str">
        <v>Sat</v>
      </c>
      <c r="V1073" t="str">
        <v>Yes</v>
      </c>
      <c r="W1073" t="str">
        <v>No</v>
      </c>
      <c r="X1073" t="str">
        <v>No</v>
      </c>
      <c r="Y1073" t="str">
        <v/>
      </c>
      <c r="Z1073">
        <v>2025</v>
      </c>
      <c r="AA1073">
        <v>1</v>
      </c>
      <c r="AB1073" t="str">
        <v>Winter</v>
      </c>
      <c r="AC1073">
        <v>31</v>
      </c>
      <c r="AD1073" t="str">
        <v>No</v>
      </c>
      <c r="AE1073" t="str">
        <v>No</v>
      </c>
      <c r="AF1073" t="str">
        <v>No</v>
      </c>
      <c r="AG1073" t="str">
        <v>No</v>
      </c>
      <c r="AH1073">
        <v>1</v>
      </c>
      <c r="AI1073" t="str">
        <v>2024-12</v>
      </c>
    </row>
    <row r="1074">
      <c r="A1074" s="1">
        <v>45634</v>
      </c>
      <c r="B1074">
        <v>20241208</v>
      </c>
      <c r="C1074">
        <v>2024</v>
      </c>
      <c r="D1074">
        <v>202412</v>
      </c>
      <c r="E1074" t="str">
        <v>2024-12</v>
      </c>
      <c r="F1074">
        <v>4</v>
      </c>
      <c r="G1074" t="str">
        <v>2024-Q4</v>
      </c>
      <c r="H1074">
        <v>12</v>
      </c>
      <c r="I1074" t="str">
        <v>December</v>
      </c>
      <c r="J1074" t="str">
        <v>Dec</v>
      </c>
      <c r="K1074" t="str">
        <v>Dec 2024</v>
      </c>
      <c r="L1074">
        <v>50</v>
      </c>
      <c r="M1074">
        <v>49</v>
      </c>
      <c r="N1074">
        <v>2024</v>
      </c>
      <c r="O1074" s="1">
        <v>45634</v>
      </c>
      <c r="P1074" s="1">
        <v>45640</v>
      </c>
      <c r="Q1074">
        <v>8</v>
      </c>
      <c r="R1074">
        <v>343</v>
      </c>
      <c r="S1074">
        <v>1</v>
      </c>
      <c r="T1074" t="str">
        <v>Sunday</v>
      </c>
      <c r="U1074" t="str">
        <v>Sun</v>
      </c>
      <c r="V1074" t="str">
        <v>Yes</v>
      </c>
      <c r="W1074" t="str">
        <v>No</v>
      </c>
      <c r="X1074" t="str">
        <v>No</v>
      </c>
      <c r="Y1074" t="str">
        <v/>
      </c>
      <c r="Z1074">
        <v>2025</v>
      </c>
      <c r="AA1074">
        <v>1</v>
      </c>
      <c r="AB1074" t="str">
        <v>Winter</v>
      </c>
      <c r="AC1074">
        <v>31</v>
      </c>
      <c r="AD1074" t="str">
        <v>No</v>
      </c>
      <c r="AE1074" t="str">
        <v>No</v>
      </c>
      <c r="AF1074" t="str">
        <v>No</v>
      </c>
      <c r="AG1074" t="str">
        <v>No</v>
      </c>
      <c r="AH1074">
        <v>2</v>
      </c>
      <c r="AI1074" t="str">
        <v>2024-12</v>
      </c>
    </row>
    <row r="1075">
      <c r="A1075" s="1">
        <v>45635</v>
      </c>
      <c r="B1075">
        <v>20241209</v>
      </c>
      <c r="C1075">
        <v>2024</v>
      </c>
      <c r="D1075">
        <v>202412</v>
      </c>
      <c r="E1075" t="str">
        <v>2024-12</v>
      </c>
      <c r="F1075">
        <v>4</v>
      </c>
      <c r="G1075" t="str">
        <v>2024-Q4</v>
      </c>
      <c r="H1075">
        <v>12</v>
      </c>
      <c r="I1075" t="str">
        <v>December</v>
      </c>
      <c r="J1075" t="str">
        <v>Dec</v>
      </c>
      <c r="K1075" t="str">
        <v>Dec 2024</v>
      </c>
      <c r="L1075">
        <v>50</v>
      </c>
      <c r="M1075">
        <v>50</v>
      </c>
      <c r="N1075">
        <v>2024</v>
      </c>
      <c r="O1075" s="1">
        <v>45634</v>
      </c>
      <c r="P1075" s="1">
        <v>45640</v>
      </c>
      <c r="Q1075">
        <v>9</v>
      </c>
      <c r="R1075">
        <v>344</v>
      </c>
      <c r="S1075">
        <v>2</v>
      </c>
      <c r="T1075" t="str">
        <v>Monday</v>
      </c>
      <c r="U1075" t="str">
        <v>Mon</v>
      </c>
      <c r="V1075" t="str">
        <v>No</v>
      </c>
      <c r="W1075" t="str">
        <v>Yes</v>
      </c>
      <c r="X1075" t="str">
        <v>No</v>
      </c>
      <c r="Y1075" t="str">
        <v/>
      </c>
      <c r="Z1075">
        <v>2025</v>
      </c>
      <c r="AA1075">
        <v>1</v>
      </c>
      <c r="AB1075" t="str">
        <v>Winter</v>
      </c>
      <c r="AC1075">
        <v>31</v>
      </c>
      <c r="AD1075" t="str">
        <v>No</v>
      </c>
      <c r="AE1075" t="str">
        <v>No</v>
      </c>
      <c r="AF1075" t="str">
        <v>No</v>
      </c>
      <c r="AG1075" t="str">
        <v>No</v>
      </c>
      <c r="AH1075">
        <v>2</v>
      </c>
      <c r="AI1075" t="str">
        <v>2024-12</v>
      </c>
    </row>
    <row r="1076">
      <c r="A1076" s="1">
        <v>45636</v>
      </c>
      <c r="B1076">
        <v>20241210</v>
      </c>
      <c r="C1076">
        <v>2024</v>
      </c>
      <c r="D1076">
        <v>202412</v>
      </c>
      <c r="E1076" t="str">
        <v>2024-12</v>
      </c>
      <c r="F1076">
        <v>4</v>
      </c>
      <c r="G1076" t="str">
        <v>2024-Q4</v>
      </c>
      <c r="H1076">
        <v>12</v>
      </c>
      <c r="I1076" t="str">
        <v>December</v>
      </c>
      <c r="J1076" t="str">
        <v>Dec</v>
      </c>
      <c r="K1076" t="str">
        <v>Dec 2024</v>
      </c>
      <c r="L1076">
        <v>50</v>
      </c>
      <c r="M1076">
        <v>50</v>
      </c>
      <c r="N1076">
        <v>2024</v>
      </c>
      <c r="O1076" s="1">
        <v>45634</v>
      </c>
      <c r="P1076" s="1">
        <v>45640</v>
      </c>
      <c r="Q1076">
        <v>10</v>
      </c>
      <c r="R1076">
        <v>345</v>
      </c>
      <c r="S1076">
        <v>3</v>
      </c>
      <c r="T1076" t="str">
        <v>Tuesday</v>
      </c>
      <c r="U1076" t="str">
        <v>Tue</v>
      </c>
      <c r="V1076" t="str">
        <v>No</v>
      </c>
      <c r="W1076" t="str">
        <v>Yes</v>
      </c>
      <c r="X1076" t="str">
        <v>No</v>
      </c>
      <c r="Y1076" t="str">
        <v/>
      </c>
      <c r="Z1076">
        <v>2025</v>
      </c>
      <c r="AA1076">
        <v>1</v>
      </c>
      <c r="AB1076" t="str">
        <v>Winter</v>
      </c>
      <c r="AC1076">
        <v>31</v>
      </c>
      <c r="AD1076" t="str">
        <v>No</v>
      </c>
      <c r="AE1076" t="str">
        <v>No</v>
      </c>
      <c r="AF1076" t="str">
        <v>No</v>
      </c>
      <c r="AG1076" t="str">
        <v>No</v>
      </c>
      <c r="AH1076">
        <v>2</v>
      </c>
      <c r="AI1076" t="str">
        <v>2024-12</v>
      </c>
    </row>
    <row r="1077">
      <c r="A1077" s="1">
        <v>45637</v>
      </c>
      <c r="B1077">
        <v>20241211</v>
      </c>
      <c r="C1077">
        <v>2024</v>
      </c>
      <c r="D1077">
        <v>202412</v>
      </c>
      <c r="E1077" t="str">
        <v>2024-12</v>
      </c>
      <c r="F1077">
        <v>4</v>
      </c>
      <c r="G1077" t="str">
        <v>2024-Q4</v>
      </c>
      <c r="H1077">
        <v>12</v>
      </c>
      <c r="I1077" t="str">
        <v>December</v>
      </c>
      <c r="J1077" t="str">
        <v>Dec</v>
      </c>
      <c r="K1077" t="str">
        <v>Dec 2024</v>
      </c>
      <c r="L1077">
        <v>50</v>
      </c>
      <c r="M1077">
        <v>50</v>
      </c>
      <c r="N1077">
        <v>2024</v>
      </c>
      <c r="O1077" s="1">
        <v>45634</v>
      </c>
      <c r="P1077" s="1">
        <v>45640</v>
      </c>
      <c r="Q1077">
        <v>11</v>
      </c>
      <c r="R1077">
        <v>346</v>
      </c>
      <c r="S1077">
        <v>4</v>
      </c>
      <c r="T1077" t="str">
        <v>Wednesday</v>
      </c>
      <c r="U1077" t="str">
        <v>Wed</v>
      </c>
      <c r="V1077" t="str">
        <v>No</v>
      </c>
      <c r="W1077" t="str">
        <v>Yes</v>
      </c>
      <c r="X1077" t="str">
        <v>No</v>
      </c>
      <c r="Y1077" t="str">
        <v/>
      </c>
      <c r="Z1077">
        <v>2025</v>
      </c>
      <c r="AA1077">
        <v>1</v>
      </c>
      <c r="AB1077" t="str">
        <v>Winter</v>
      </c>
      <c r="AC1077">
        <v>31</v>
      </c>
      <c r="AD1077" t="str">
        <v>No</v>
      </c>
      <c r="AE1077" t="str">
        <v>No</v>
      </c>
      <c r="AF1077" t="str">
        <v>No</v>
      </c>
      <c r="AG1077" t="str">
        <v>No</v>
      </c>
      <c r="AH1077">
        <v>2</v>
      </c>
      <c r="AI1077" t="str">
        <v>2024-12</v>
      </c>
    </row>
    <row r="1078">
      <c r="A1078" s="1">
        <v>45638</v>
      </c>
      <c r="B1078">
        <v>20241212</v>
      </c>
      <c r="C1078">
        <v>2024</v>
      </c>
      <c r="D1078">
        <v>202412</v>
      </c>
      <c r="E1078" t="str">
        <v>2024-12</v>
      </c>
      <c r="F1078">
        <v>4</v>
      </c>
      <c r="G1078" t="str">
        <v>2024-Q4</v>
      </c>
      <c r="H1078">
        <v>12</v>
      </c>
      <c r="I1078" t="str">
        <v>December</v>
      </c>
      <c r="J1078" t="str">
        <v>Dec</v>
      </c>
      <c r="K1078" t="str">
        <v>Dec 2024</v>
      </c>
      <c r="L1078">
        <v>50</v>
      </c>
      <c r="M1078">
        <v>50</v>
      </c>
      <c r="N1078">
        <v>2024</v>
      </c>
      <c r="O1078" s="1">
        <v>45634</v>
      </c>
      <c r="P1078" s="1">
        <v>45640</v>
      </c>
      <c r="Q1078">
        <v>12</v>
      </c>
      <c r="R1078">
        <v>347</v>
      </c>
      <c r="S1078">
        <v>5</v>
      </c>
      <c r="T1078" t="str">
        <v>Thursday</v>
      </c>
      <c r="U1078" t="str">
        <v>Thu</v>
      </c>
      <c r="V1078" t="str">
        <v>No</v>
      </c>
      <c r="W1078" t="str">
        <v>Yes</v>
      </c>
      <c r="X1078" t="str">
        <v>No</v>
      </c>
      <c r="Y1078" t="str">
        <v/>
      </c>
      <c r="Z1078">
        <v>2025</v>
      </c>
      <c r="AA1078">
        <v>1</v>
      </c>
      <c r="AB1078" t="str">
        <v>Winter</v>
      </c>
      <c r="AC1078">
        <v>31</v>
      </c>
      <c r="AD1078" t="str">
        <v>No</v>
      </c>
      <c r="AE1078" t="str">
        <v>No</v>
      </c>
      <c r="AF1078" t="str">
        <v>No</v>
      </c>
      <c r="AG1078" t="str">
        <v>No</v>
      </c>
      <c r="AH1078">
        <v>2</v>
      </c>
      <c r="AI1078" t="str">
        <v>2024-12</v>
      </c>
    </row>
    <row r="1079">
      <c r="A1079" s="1">
        <v>45639</v>
      </c>
      <c r="B1079">
        <v>20241213</v>
      </c>
      <c r="C1079">
        <v>2024</v>
      </c>
      <c r="D1079">
        <v>202412</v>
      </c>
      <c r="E1079" t="str">
        <v>2024-12</v>
      </c>
      <c r="F1079">
        <v>4</v>
      </c>
      <c r="G1079" t="str">
        <v>2024-Q4</v>
      </c>
      <c r="H1079">
        <v>12</v>
      </c>
      <c r="I1079" t="str">
        <v>December</v>
      </c>
      <c r="J1079" t="str">
        <v>Dec</v>
      </c>
      <c r="K1079" t="str">
        <v>Dec 2024</v>
      </c>
      <c r="L1079">
        <v>50</v>
      </c>
      <c r="M1079">
        <v>50</v>
      </c>
      <c r="N1079">
        <v>2024</v>
      </c>
      <c r="O1079" s="1">
        <v>45634</v>
      </c>
      <c r="P1079" s="1">
        <v>45640</v>
      </c>
      <c r="Q1079">
        <v>13</v>
      </c>
      <c r="R1079">
        <v>348</v>
      </c>
      <c r="S1079">
        <v>6</v>
      </c>
      <c r="T1079" t="str">
        <v>Friday</v>
      </c>
      <c r="U1079" t="str">
        <v>Fri</v>
      </c>
      <c r="V1079" t="str">
        <v>No</v>
      </c>
      <c r="W1079" t="str">
        <v>Yes</v>
      </c>
      <c r="X1079" t="str">
        <v>No</v>
      </c>
      <c r="Y1079" t="str">
        <v/>
      </c>
      <c r="Z1079">
        <v>2025</v>
      </c>
      <c r="AA1079">
        <v>1</v>
      </c>
      <c r="AB1079" t="str">
        <v>Winter</v>
      </c>
      <c r="AC1079">
        <v>31</v>
      </c>
      <c r="AD1079" t="str">
        <v>No</v>
      </c>
      <c r="AE1079" t="str">
        <v>No</v>
      </c>
      <c r="AF1079" t="str">
        <v>No</v>
      </c>
      <c r="AG1079" t="str">
        <v>No</v>
      </c>
      <c r="AH1079">
        <v>2</v>
      </c>
      <c r="AI1079" t="str">
        <v>2024-12</v>
      </c>
    </row>
    <row r="1080">
      <c r="A1080" s="1">
        <v>45640</v>
      </c>
      <c r="B1080">
        <v>20241214</v>
      </c>
      <c r="C1080">
        <v>2024</v>
      </c>
      <c r="D1080">
        <v>202412</v>
      </c>
      <c r="E1080" t="str">
        <v>2024-12</v>
      </c>
      <c r="F1080">
        <v>4</v>
      </c>
      <c r="G1080" t="str">
        <v>2024-Q4</v>
      </c>
      <c r="H1080">
        <v>12</v>
      </c>
      <c r="I1080" t="str">
        <v>December</v>
      </c>
      <c r="J1080" t="str">
        <v>Dec</v>
      </c>
      <c r="K1080" t="str">
        <v>Dec 2024</v>
      </c>
      <c r="L1080">
        <v>50</v>
      </c>
      <c r="M1080">
        <v>50</v>
      </c>
      <c r="N1080">
        <v>2024</v>
      </c>
      <c r="O1080" s="1">
        <v>45634</v>
      </c>
      <c r="P1080" s="1">
        <v>45640</v>
      </c>
      <c r="Q1080">
        <v>14</v>
      </c>
      <c r="R1080">
        <v>349</v>
      </c>
      <c r="S1080">
        <v>7</v>
      </c>
      <c r="T1080" t="str">
        <v>Saturday</v>
      </c>
      <c r="U1080" t="str">
        <v>Sat</v>
      </c>
      <c r="V1080" t="str">
        <v>Yes</v>
      </c>
      <c r="W1080" t="str">
        <v>No</v>
      </c>
      <c r="X1080" t="str">
        <v>No</v>
      </c>
      <c r="Y1080" t="str">
        <v/>
      </c>
      <c r="Z1080">
        <v>2025</v>
      </c>
      <c r="AA1080">
        <v>1</v>
      </c>
      <c r="AB1080" t="str">
        <v>Winter</v>
      </c>
      <c r="AC1080">
        <v>31</v>
      </c>
      <c r="AD1080" t="str">
        <v>No</v>
      </c>
      <c r="AE1080" t="str">
        <v>No</v>
      </c>
      <c r="AF1080" t="str">
        <v>No</v>
      </c>
      <c r="AG1080" t="str">
        <v>No</v>
      </c>
      <c r="AH1080">
        <v>2</v>
      </c>
      <c r="AI1080" t="str">
        <v>2024-12</v>
      </c>
    </row>
    <row r="1081">
      <c r="A1081" s="1">
        <v>45641</v>
      </c>
      <c r="B1081">
        <v>20241215</v>
      </c>
      <c r="C1081">
        <v>2024</v>
      </c>
      <c r="D1081">
        <v>202412</v>
      </c>
      <c r="E1081" t="str">
        <v>2024-12</v>
      </c>
      <c r="F1081">
        <v>4</v>
      </c>
      <c r="G1081" t="str">
        <v>2024-Q4</v>
      </c>
      <c r="H1081">
        <v>12</v>
      </c>
      <c r="I1081" t="str">
        <v>December</v>
      </c>
      <c r="J1081" t="str">
        <v>Dec</v>
      </c>
      <c r="K1081" t="str">
        <v>Dec 2024</v>
      </c>
      <c r="L1081">
        <v>51</v>
      </c>
      <c r="M1081">
        <v>50</v>
      </c>
      <c r="N1081">
        <v>2024</v>
      </c>
      <c r="O1081" s="1">
        <v>45641</v>
      </c>
      <c r="P1081" s="1">
        <v>45647</v>
      </c>
      <c r="Q1081">
        <v>15</v>
      </c>
      <c r="R1081">
        <v>350</v>
      </c>
      <c r="S1081">
        <v>1</v>
      </c>
      <c r="T1081" t="str">
        <v>Sunday</v>
      </c>
      <c r="U1081" t="str">
        <v>Sun</v>
      </c>
      <c r="V1081" t="str">
        <v>Yes</v>
      </c>
      <c r="W1081" t="str">
        <v>No</v>
      </c>
      <c r="X1081" t="str">
        <v>No</v>
      </c>
      <c r="Y1081" t="str">
        <v/>
      </c>
      <c r="Z1081">
        <v>2025</v>
      </c>
      <c r="AA1081">
        <v>1</v>
      </c>
      <c r="AB1081" t="str">
        <v>Winter</v>
      </c>
      <c r="AC1081">
        <v>31</v>
      </c>
      <c r="AD1081" t="str">
        <v>No</v>
      </c>
      <c r="AE1081" t="str">
        <v>No</v>
      </c>
      <c r="AF1081" t="str">
        <v>No</v>
      </c>
      <c r="AG1081" t="str">
        <v>No</v>
      </c>
      <c r="AH1081">
        <v>3</v>
      </c>
      <c r="AI1081" t="str">
        <v>2024-12</v>
      </c>
    </row>
    <row r="1082">
      <c r="A1082" s="1">
        <v>45642</v>
      </c>
      <c r="B1082">
        <v>20241216</v>
      </c>
      <c r="C1082">
        <v>2024</v>
      </c>
      <c r="D1082">
        <v>202412</v>
      </c>
      <c r="E1082" t="str">
        <v>2024-12</v>
      </c>
      <c r="F1082">
        <v>4</v>
      </c>
      <c r="G1082" t="str">
        <v>2024-Q4</v>
      </c>
      <c r="H1082">
        <v>12</v>
      </c>
      <c r="I1082" t="str">
        <v>December</v>
      </c>
      <c r="J1082" t="str">
        <v>Dec</v>
      </c>
      <c r="K1082" t="str">
        <v>Dec 2024</v>
      </c>
      <c r="L1082">
        <v>51</v>
      </c>
      <c r="M1082">
        <v>51</v>
      </c>
      <c r="N1082">
        <v>2024</v>
      </c>
      <c r="O1082" s="1">
        <v>45641</v>
      </c>
      <c r="P1082" s="1">
        <v>45647</v>
      </c>
      <c r="Q1082">
        <v>16</v>
      </c>
      <c r="R1082">
        <v>351</v>
      </c>
      <c r="S1082">
        <v>2</v>
      </c>
      <c r="T1082" t="str">
        <v>Monday</v>
      </c>
      <c r="U1082" t="str">
        <v>Mon</v>
      </c>
      <c r="V1082" t="str">
        <v>No</v>
      </c>
      <c r="W1082" t="str">
        <v>Yes</v>
      </c>
      <c r="X1082" t="str">
        <v>No</v>
      </c>
      <c r="Y1082" t="str">
        <v/>
      </c>
      <c r="Z1082">
        <v>2025</v>
      </c>
      <c r="AA1082">
        <v>1</v>
      </c>
      <c r="AB1082" t="str">
        <v>Winter</v>
      </c>
      <c r="AC1082">
        <v>31</v>
      </c>
      <c r="AD1082" t="str">
        <v>No</v>
      </c>
      <c r="AE1082" t="str">
        <v>No</v>
      </c>
      <c r="AF1082" t="str">
        <v>No</v>
      </c>
      <c r="AG1082" t="str">
        <v>No</v>
      </c>
      <c r="AH1082">
        <v>3</v>
      </c>
      <c r="AI1082" t="str">
        <v>2024-12</v>
      </c>
    </row>
    <row r="1083">
      <c r="A1083" s="1">
        <v>45643</v>
      </c>
      <c r="B1083">
        <v>20241217</v>
      </c>
      <c r="C1083">
        <v>2024</v>
      </c>
      <c r="D1083">
        <v>202412</v>
      </c>
      <c r="E1083" t="str">
        <v>2024-12</v>
      </c>
      <c r="F1083">
        <v>4</v>
      </c>
      <c r="G1083" t="str">
        <v>2024-Q4</v>
      </c>
      <c r="H1083">
        <v>12</v>
      </c>
      <c r="I1083" t="str">
        <v>December</v>
      </c>
      <c r="J1083" t="str">
        <v>Dec</v>
      </c>
      <c r="K1083" t="str">
        <v>Dec 2024</v>
      </c>
      <c r="L1083">
        <v>51</v>
      </c>
      <c r="M1083">
        <v>51</v>
      </c>
      <c r="N1083">
        <v>2024</v>
      </c>
      <c r="O1083" s="1">
        <v>45641</v>
      </c>
      <c r="P1083" s="1">
        <v>45647</v>
      </c>
      <c r="Q1083">
        <v>17</v>
      </c>
      <c r="R1083">
        <v>352</v>
      </c>
      <c r="S1083">
        <v>3</v>
      </c>
      <c r="T1083" t="str">
        <v>Tuesday</v>
      </c>
      <c r="U1083" t="str">
        <v>Tue</v>
      </c>
      <c r="V1083" t="str">
        <v>No</v>
      </c>
      <c r="W1083" t="str">
        <v>Yes</v>
      </c>
      <c r="X1083" t="str">
        <v>No</v>
      </c>
      <c r="Y1083" t="str">
        <v/>
      </c>
      <c r="Z1083">
        <v>2025</v>
      </c>
      <c r="AA1083">
        <v>1</v>
      </c>
      <c r="AB1083" t="str">
        <v>Winter</v>
      </c>
      <c r="AC1083">
        <v>31</v>
      </c>
      <c r="AD1083" t="str">
        <v>No</v>
      </c>
      <c r="AE1083" t="str">
        <v>No</v>
      </c>
      <c r="AF1083" t="str">
        <v>No</v>
      </c>
      <c r="AG1083" t="str">
        <v>No</v>
      </c>
      <c r="AH1083">
        <v>3</v>
      </c>
      <c r="AI1083" t="str">
        <v>2024-12</v>
      </c>
    </row>
    <row r="1084">
      <c r="A1084" s="1">
        <v>45644</v>
      </c>
      <c r="B1084">
        <v>20241218</v>
      </c>
      <c r="C1084">
        <v>2024</v>
      </c>
      <c r="D1084">
        <v>202412</v>
      </c>
      <c r="E1084" t="str">
        <v>2024-12</v>
      </c>
      <c r="F1084">
        <v>4</v>
      </c>
      <c r="G1084" t="str">
        <v>2024-Q4</v>
      </c>
      <c r="H1084">
        <v>12</v>
      </c>
      <c r="I1084" t="str">
        <v>December</v>
      </c>
      <c r="J1084" t="str">
        <v>Dec</v>
      </c>
      <c r="K1084" t="str">
        <v>Dec 2024</v>
      </c>
      <c r="L1084">
        <v>51</v>
      </c>
      <c r="M1084">
        <v>51</v>
      </c>
      <c r="N1084">
        <v>2024</v>
      </c>
      <c r="O1084" s="1">
        <v>45641</v>
      </c>
      <c r="P1084" s="1">
        <v>45647</v>
      </c>
      <c r="Q1084">
        <v>18</v>
      </c>
      <c r="R1084">
        <v>353</v>
      </c>
      <c r="S1084">
        <v>4</v>
      </c>
      <c r="T1084" t="str">
        <v>Wednesday</v>
      </c>
      <c r="U1084" t="str">
        <v>Wed</v>
      </c>
      <c r="V1084" t="str">
        <v>No</v>
      </c>
      <c r="W1084" t="str">
        <v>Yes</v>
      </c>
      <c r="X1084" t="str">
        <v>No</v>
      </c>
      <c r="Y1084" t="str">
        <v/>
      </c>
      <c r="Z1084">
        <v>2025</v>
      </c>
      <c r="AA1084">
        <v>1</v>
      </c>
      <c r="AB1084" t="str">
        <v>Winter</v>
      </c>
      <c r="AC1084">
        <v>31</v>
      </c>
      <c r="AD1084" t="str">
        <v>No</v>
      </c>
      <c r="AE1084" t="str">
        <v>No</v>
      </c>
      <c r="AF1084" t="str">
        <v>No</v>
      </c>
      <c r="AG1084" t="str">
        <v>No</v>
      </c>
      <c r="AH1084">
        <v>3</v>
      </c>
      <c r="AI1084" t="str">
        <v>2024-12</v>
      </c>
    </row>
    <row r="1085">
      <c r="A1085" s="1">
        <v>45645</v>
      </c>
      <c r="B1085">
        <v>20241219</v>
      </c>
      <c r="C1085">
        <v>2024</v>
      </c>
      <c r="D1085">
        <v>202412</v>
      </c>
      <c r="E1085" t="str">
        <v>2024-12</v>
      </c>
      <c r="F1085">
        <v>4</v>
      </c>
      <c r="G1085" t="str">
        <v>2024-Q4</v>
      </c>
      <c r="H1085">
        <v>12</v>
      </c>
      <c r="I1085" t="str">
        <v>December</v>
      </c>
      <c r="J1085" t="str">
        <v>Dec</v>
      </c>
      <c r="K1085" t="str">
        <v>Dec 2024</v>
      </c>
      <c r="L1085">
        <v>51</v>
      </c>
      <c r="M1085">
        <v>51</v>
      </c>
      <c r="N1085">
        <v>2024</v>
      </c>
      <c r="O1085" s="1">
        <v>45641</v>
      </c>
      <c r="P1085" s="1">
        <v>45647</v>
      </c>
      <c r="Q1085">
        <v>19</v>
      </c>
      <c r="R1085">
        <v>354</v>
      </c>
      <c r="S1085">
        <v>5</v>
      </c>
      <c r="T1085" t="str">
        <v>Thursday</v>
      </c>
      <c r="U1085" t="str">
        <v>Thu</v>
      </c>
      <c r="V1085" t="str">
        <v>No</v>
      </c>
      <c r="W1085" t="str">
        <v>Yes</v>
      </c>
      <c r="X1085" t="str">
        <v>No</v>
      </c>
      <c r="Y1085" t="str">
        <v/>
      </c>
      <c r="Z1085">
        <v>2025</v>
      </c>
      <c r="AA1085">
        <v>1</v>
      </c>
      <c r="AB1085" t="str">
        <v>Winter</v>
      </c>
      <c r="AC1085">
        <v>31</v>
      </c>
      <c r="AD1085" t="str">
        <v>No</v>
      </c>
      <c r="AE1085" t="str">
        <v>No</v>
      </c>
      <c r="AF1085" t="str">
        <v>No</v>
      </c>
      <c r="AG1085" t="str">
        <v>No</v>
      </c>
      <c r="AH1085">
        <v>3</v>
      </c>
      <c r="AI1085" t="str">
        <v>2024-12</v>
      </c>
    </row>
    <row r="1086">
      <c r="A1086" s="1">
        <v>45646</v>
      </c>
      <c r="B1086">
        <v>20241220</v>
      </c>
      <c r="C1086">
        <v>2024</v>
      </c>
      <c r="D1086">
        <v>202412</v>
      </c>
      <c r="E1086" t="str">
        <v>2024-12</v>
      </c>
      <c r="F1086">
        <v>4</v>
      </c>
      <c r="G1086" t="str">
        <v>2024-Q4</v>
      </c>
      <c r="H1086">
        <v>12</v>
      </c>
      <c r="I1086" t="str">
        <v>December</v>
      </c>
      <c r="J1086" t="str">
        <v>Dec</v>
      </c>
      <c r="K1086" t="str">
        <v>Dec 2024</v>
      </c>
      <c r="L1086">
        <v>51</v>
      </c>
      <c r="M1086">
        <v>51</v>
      </c>
      <c r="N1086">
        <v>2024</v>
      </c>
      <c r="O1086" s="1">
        <v>45641</v>
      </c>
      <c r="P1086" s="1">
        <v>45647</v>
      </c>
      <c r="Q1086">
        <v>20</v>
      </c>
      <c r="R1086">
        <v>355</v>
      </c>
      <c r="S1086">
        <v>6</v>
      </c>
      <c r="T1086" t="str">
        <v>Friday</v>
      </c>
      <c r="U1086" t="str">
        <v>Fri</v>
      </c>
      <c r="V1086" t="str">
        <v>No</v>
      </c>
      <c r="W1086" t="str">
        <v>Yes</v>
      </c>
      <c r="X1086" t="str">
        <v>No</v>
      </c>
      <c r="Y1086" t="str">
        <v/>
      </c>
      <c r="Z1086">
        <v>2025</v>
      </c>
      <c r="AA1086">
        <v>1</v>
      </c>
      <c r="AB1086" t="str">
        <v>Winter</v>
      </c>
      <c r="AC1086">
        <v>31</v>
      </c>
      <c r="AD1086" t="str">
        <v>No</v>
      </c>
      <c r="AE1086" t="str">
        <v>No</v>
      </c>
      <c r="AF1086" t="str">
        <v>No</v>
      </c>
      <c r="AG1086" t="str">
        <v>No</v>
      </c>
      <c r="AH1086">
        <v>3</v>
      </c>
      <c r="AI1086" t="str">
        <v>2024-12</v>
      </c>
    </row>
    <row r="1087">
      <c r="A1087" s="1">
        <v>45647</v>
      </c>
      <c r="B1087">
        <v>20241221</v>
      </c>
      <c r="C1087">
        <v>2024</v>
      </c>
      <c r="D1087">
        <v>202412</v>
      </c>
      <c r="E1087" t="str">
        <v>2024-12</v>
      </c>
      <c r="F1087">
        <v>4</v>
      </c>
      <c r="G1087" t="str">
        <v>2024-Q4</v>
      </c>
      <c r="H1087">
        <v>12</v>
      </c>
      <c r="I1087" t="str">
        <v>December</v>
      </c>
      <c r="J1087" t="str">
        <v>Dec</v>
      </c>
      <c r="K1087" t="str">
        <v>Dec 2024</v>
      </c>
      <c r="L1087">
        <v>51</v>
      </c>
      <c r="M1087">
        <v>51</v>
      </c>
      <c r="N1087">
        <v>2024</v>
      </c>
      <c r="O1087" s="1">
        <v>45641</v>
      </c>
      <c r="P1087" s="1">
        <v>45647</v>
      </c>
      <c r="Q1087">
        <v>21</v>
      </c>
      <c r="R1087">
        <v>356</v>
      </c>
      <c r="S1087">
        <v>7</v>
      </c>
      <c r="T1087" t="str">
        <v>Saturday</v>
      </c>
      <c r="U1087" t="str">
        <v>Sat</v>
      </c>
      <c r="V1087" t="str">
        <v>Yes</v>
      </c>
      <c r="W1087" t="str">
        <v>No</v>
      </c>
      <c r="X1087" t="str">
        <v>No</v>
      </c>
      <c r="Y1087" t="str">
        <v/>
      </c>
      <c r="Z1087">
        <v>2025</v>
      </c>
      <c r="AA1087">
        <v>1</v>
      </c>
      <c r="AB1087" t="str">
        <v>Winter</v>
      </c>
      <c r="AC1087">
        <v>31</v>
      </c>
      <c r="AD1087" t="str">
        <v>No</v>
      </c>
      <c r="AE1087" t="str">
        <v>No</v>
      </c>
      <c r="AF1087" t="str">
        <v>No</v>
      </c>
      <c r="AG1087" t="str">
        <v>No</v>
      </c>
      <c r="AH1087">
        <v>3</v>
      </c>
      <c r="AI1087" t="str">
        <v>2024-12</v>
      </c>
    </row>
    <row r="1088">
      <c r="A1088" s="1">
        <v>45648</v>
      </c>
      <c r="B1088">
        <v>20241222</v>
      </c>
      <c r="C1088">
        <v>2024</v>
      </c>
      <c r="D1088">
        <v>202412</v>
      </c>
      <c r="E1088" t="str">
        <v>2024-12</v>
      </c>
      <c r="F1088">
        <v>4</v>
      </c>
      <c r="G1088" t="str">
        <v>2024-Q4</v>
      </c>
      <c r="H1088">
        <v>12</v>
      </c>
      <c r="I1088" t="str">
        <v>December</v>
      </c>
      <c r="J1088" t="str">
        <v>Dec</v>
      </c>
      <c r="K1088" t="str">
        <v>Dec 2024</v>
      </c>
      <c r="L1088">
        <v>52</v>
      </c>
      <c r="M1088">
        <v>51</v>
      </c>
      <c r="N1088">
        <v>2024</v>
      </c>
      <c r="O1088" s="1">
        <v>45648</v>
      </c>
      <c r="P1088" s="1">
        <v>45654</v>
      </c>
      <c r="Q1088">
        <v>22</v>
      </c>
      <c r="R1088">
        <v>357</v>
      </c>
      <c r="S1088">
        <v>1</v>
      </c>
      <c r="T1088" t="str">
        <v>Sunday</v>
      </c>
      <c r="U1088" t="str">
        <v>Sun</v>
      </c>
      <c r="V1088" t="str">
        <v>Yes</v>
      </c>
      <c r="W1088" t="str">
        <v>No</v>
      </c>
      <c r="X1088" t="str">
        <v>No</v>
      </c>
      <c r="Y1088" t="str">
        <v/>
      </c>
      <c r="Z1088">
        <v>2025</v>
      </c>
      <c r="AA1088">
        <v>1</v>
      </c>
      <c r="AB1088" t="str">
        <v>Winter</v>
      </c>
      <c r="AC1088">
        <v>31</v>
      </c>
      <c r="AD1088" t="str">
        <v>No</v>
      </c>
      <c r="AE1088" t="str">
        <v>No</v>
      </c>
      <c r="AF1088" t="str">
        <v>No</v>
      </c>
      <c r="AG1088" t="str">
        <v>No</v>
      </c>
      <c r="AH1088">
        <v>4</v>
      </c>
      <c r="AI1088" t="str">
        <v>2024-12</v>
      </c>
    </row>
    <row r="1089">
      <c r="A1089" s="1">
        <v>45649</v>
      </c>
      <c r="B1089">
        <v>20241223</v>
      </c>
      <c r="C1089">
        <v>2024</v>
      </c>
      <c r="D1089">
        <v>202412</v>
      </c>
      <c r="E1089" t="str">
        <v>2024-12</v>
      </c>
      <c r="F1089">
        <v>4</v>
      </c>
      <c r="G1089" t="str">
        <v>2024-Q4</v>
      </c>
      <c r="H1089">
        <v>12</v>
      </c>
      <c r="I1089" t="str">
        <v>December</v>
      </c>
      <c r="J1089" t="str">
        <v>Dec</v>
      </c>
      <c r="K1089" t="str">
        <v>Dec 2024</v>
      </c>
      <c r="L1089">
        <v>52</v>
      </c>
      <c r="M1089">
        <v>52</v>
      </c>
      <c r="N1089">
        <v>2024</v>
      </c>
      <c r="O1089" s="1">
        <v>45648</v>
      </c>
      <c r="P1089" s="1">
        <v>45654</v>
      </c>
      <c r="Q1089">
        <v>23</v>
      </c>
      <c r="R1089">
        <v>358</v>
      </c>
      <c r="S1089">
        <v>2</v>
      </c>
      <c r="T1089" t="str">
        <v>Monday</v>
      </c>
      <c r="U1089" t="str">
        <v>Mon</v>
      </c>
      <c r="V1089" t="str">
        <v>No</v>
      </c>
      <c r="W1089" t="str">
        <v>Yes</v>
      </c>
      <c r="X1089" t="str">
        <v>No</v>
      </c>
      <c r="Y1089" t="str">
        <v/>
      </c>
      <c r="Z1089">
        <v>2025</v>
      </c>
      <c r="AA1089">
        <v>1</v>
      </c>
      <c r="AB1089" t="str">
        <v>Winter</v>
      </c>
      <c r="AC1089">
        <v>31</v>
      </c>
      <c r="AD1089" t="str">
        <v>No</v>
      </c>
      <c r="AE1089" t="str">
        <v>No</v>
      </c>
      <c r="AF1089" t="str">
        <v>No</v>
      </c>
      <c r="AG1089" t="str">
        <v>No</v>
      </c>
      <c r="AH1089">
        <v>4</v>
      </c>
      <c r="AI1089" t="str">
        <v>2024-12</v>
      </c>
    </row>
    <row r="1090">
      <c r="A1090" s="1">
        <v>45650</v>
      </c>
      <c r="B1090">
        <v>20241224</v>
      </c>
      <c r="C1090">
        <v>2024</v>
      </c>
      <c r="D1090">
        <v>202412</v>
      </c>
      <c r="E1090" t="str">
        <v>2024-12</v>
      </c>
      <c r="F1090">
        <v>4</v>
      </c>
      <c r="G1090" t="str">
        <v>2024-Q4</v>
      </c>
      <c r="H1090">
        <v>12</v>
      </c>
      <c r="I1090" t="str">
        <v>December</v>
      </c>
      <c r="J1090" t="str">
        <v>Dec</v>
      </c>
      <c r="K1090" t="str">
        <v>Dec 2024</v>
      </c>
      <c r="L1090">
        <v>52</v>
      </c>
      <c r="M1090">
        <v>52</v>
      </c>
      <c r="N1090">
        <v>2024</v>
      </c>
      <c r="O1090" s="1">
        <v>45648</v>
      </c>
      <c r="P1090" s="1">
        <v>45654</v>
      </c>
      <c r="Q1090">
        <v>24</v>
      </c>
      <c r="R1090">
        <v>359</v>
      </c>
      <c r="S1090">
        <v>3</v>
      </c>
      <c r="T1090" t="str">
        <v>Tuesday</v>
      </c>
      <c r="U1090" t="str">
        <v>Tue</v>
      </c>
      <c r="V1090" t="str">
        <v>No</v>
      </c>
      <c r="W1090" t="str">
        <v>Yes</v>
      </c>
      <c r="X1090" t="str">
        <v>No</v>
      </c>
      <c r="Y1090" t="str">
        <v/>
      </c>
      <c r="Z1090">
        <v>2025</v>
      </c>
      <c r="AA1090">
        <v>1</v>
      </c>
      <c r="AB1090" t="str">
        <v>Winter</v>
      </c>
      <c r="AC1090">
        <v>31</v>
      </c>
      <c r="AD1090" t="str">
        <v>No</v>
      </c>
      <c r="AE1090" t="str">
        <v>No</v>
      </c>
      <c r="AF1090" t="str">
        <v>No</v>
      </c>
      <c r="AG1090" t="str">
        <v>No</v>
      </c>
      <c r="AH1090">
        <v>4</v>
      </c>
      <c r="AI1090" t="str">
        <v>2024-12</v>
      </c>
    </row>
    <row r="1091">
      <c r="A1091" s="1">
        <v>45651</v>
      </c>
      <c r="B1091">
        <v>20241225</v>
      </c>
      <c r="C1091">
        <v>2024</v>
      </c>
      <c r="D1091">
        <v>202412</v>
      </c>
      <c r="E1091" t="str">
        <v>2024-12</v>
      </c>
      <c r="F1091">
        <v>4</v>
      </c>
      <c r="G1091" t="str">
        <v>2024-Q4</v>
      </c>
      <c r="H1091">
        <v>12</v>
      </c>
      <c r="I1091" t="str">
        <v>December</v>
      </c>
      <c r="J1091" t="str">
        <v>Dec</v>
      </c>
      <c r="K1091" t="str">
        <v>Dec 2024</v>
      </c>
      <c r="L1091">
        <v>52</v>
      </c>
      <c r="M1091">
        <v>52</v>
      </c>
      <c r="N1091">
        <v>2024</v>
      </c>
      <c r="O1091" s="1">
        <v>45648</v>
      </c>
      <c r="P1091" s="1">
        <v>45654</v>
      </c>
      <c r="Q1091">
        <v>25</v>
      </c>
      <c r="R1091">
        <v>360</v>
      </c>
      <c r="S1091">
        <v>4</v>
      </c>
      <c r="T1091" t="str">
        <v>Wednesday</v>
      </c>
      <c r="U1091" t="str">
        <v>Wed</v>
      </c>
      <c r="V1091" t="str">
        <v>No</v>
      </c>
      <c r="W1091" t="str">
        <v>Yes</v>
      </c>
      <c r="X1091" t="str">
        <v>Yes</v>
      </c>
      <c r="Y1091" t="str">
        <v>Christmas Day</v>
      </c>
      <c r="Z1091">
        <v>2025</v>
      </c>
      <c r="AA1091">
        <v>1</v>
      </c>
      <c r="AB1091" t="str">
        <v>Winter</v>
      </c>
      <c r="AC1091">
        <v>31</v>
      </c>
      <c r="AD1091" t="str">
        <v>No</v>
      </c>
      <c r="AE1091" t="str">
        <v>No</v>
      </c>
      <c r="AF1091" t="str">
        <v>No</v>
      </c>
      <c r="AG1091" t="str">
        <v>No</v>
      </c>
      <c r="AH1091">
        <v>4</v>
      </c>
      <c r="AI1091" t="str">
        <v>2024-12</v>
      </c>
    </row>
    <row r="1092">
      <c r="A1092" s="1">
        <v>45652</v>
      </c>
      <c r="B1092">
        <v>20241226</v>
      </c>
      <c r="C1092">
        <v>2024</v>
      </c>
      <c r="D1092">
        <v>202412</v>
      </c>
      <c r="E1092" t="str">
        <v>2024-12</v>
      </c>
      <c r="F1092">
        <v>4</v>
      </c>
      <c r="G1092" t="str">
        <v>2024-Q4</v>
      </c>
      <c r="H1092">
        <v>12</v>
      </c>
      <c r="I1092" t="str">
        <v>December</v>
      </c>
      <c r="J1092" t="str">
        <v>Dec</v>
      </c>
      <c r="K1092" t="str">
        <v>Dec 2024</v>
      </c>
      <c r="L1092">
        <v>52</v>
      </c>
      <c r="M1092">
        <v>52</v>
      </c>
      <c r="N1092">
        <v>2024</v>
      </c>
      <c r="O1092" s="1">
        <v>45648</v>
      </c>
      <c r="P1092" s="1">
        <v>45654</v>
      </c>
      <c r="Q1092">
        <v>26</v>
      </c>
      <c r="R1092">
        <v>361</v>
      </c>
      <c r="S1092">
        <v>5</v>
      </c>
      <c r="T1092" t="str">
        <v>Thursday</v>
      </c>
      <c r="U1092" t="str">
        <v>Thu</v>
      </c>
      <c r="V1092" t="str">
        <v>No</v>
      </c>
      <c r="W1092" t="str">
        <v>Yes</v>
      </c>
      <c r="X1092" t="str">
        <v>No</v>
      </c>
      <c r="Y1092" t="str">
        <v/>
      </c>
      <c r="Z1092">
        <v>2025</v>
      </c>
      <c r="AA1092">
        <v>1</v>
      </c>
      <c r="AB1092" t="str">
        <v>Winter</v>
      </c>
      <c r="AC1092">
        <v>31</v>
      </c>
      <c r="AD1092" t="str">
        <v>No</v>
      </c>
      <c r="AE1092" t="str">
        <v>No</v>
      </c>
      <c r="AF1092" t="str">
        <v>No</v>
      </c>
      <c r="AG1092" t="str">
        <v>No</v>
      </c>
      <c r="AH1092">
        <v>4</v>
      </c>
      <c r="AI1092" t="str">
        <v>2024-12</v>
      </c>
    </row>
    <row r="1093">
      <c r="A1093" s="1">
        <v>45653</v>
      </c>
      <c r="B1093">
        <v>20241227</v>
      </c>
      <c r="C1093">
        <v>2024</v>
      </c>
      <c r="D1093">
        <v>202412</v>
      </c>
      <c r="E1093" t="str">
        <v>2024-12</v>
      </c>
      <c r="F1093">
        <v>4</v>
      </c>
      <c r="G1093" t="str">
        <v>2024-Q4</v>
      </c>
      <c r="H1093">
        <v>12</v>
      </c>
      <c r="I1093" t="str">
        <v>December</v>
      </c>
      <c r="J1093" t="str">
        <v>Dec</v>
      </c>
      <c r="K1093" t="str">
        <v>Dec 2024</v>
      </c>
      <c r="L1093">
        <v>52</v>
      </c>
      <c r="M1093">
        <v>52</v>
      </c>
      <c r="N1093">
        <v>2024</v>
      </c>
      <c r="O1093" s="1">
        <v>45648</v>
      </c>
      <c r="P1093" s="1">
        <v>45654</v>
      </c>
      <c r="Q1093">
        <v>27</v>
      </c>
      <c r="R1093">
        <v>362</v>
      </c>
      <c r="S1093">
        <v>6</v>
      </c>
      <c r="T1093" t="str">
        <v>Friday</v>
      </c>
      <c r="U1093" t="str">
        <v>Fri</v>
      </c>
      <c r="V1093" t="str">
        <v>No</v>
      </c>
      <c r="W1093" t="str">
        <v>Yes</v>
      </c>
      <c r="X1093" t="str">
        <v>No</v>
      </c>
      <c r="Y1093" t="str">
        <v/>
      </c>
      <c r="Z1093">
        <v>2025</v>
      </c>
      <c r="AA1093">
        <v>1</v>
      </c>
      <c r="AB1093" t="str">
        <v>Winter</v>
      </c>
      <c r="AC1093">
        <v>31</v>
      </c>
      <c r="AD1093" t="str">
        <v>No</v>
      </c>
      <c r="AE1093" t="str">
        <v>No</v>
      </c>
      <c r="AF1093" t="str">
        <v>No</v>
      </c>
      <c r="AG1093" t="str">
        <v>No</v>
      </c>
      <c r="AH1093">
        <v>4</v>
      </c>
      <c r="AI1093" t="str">
        <v>2024-12</v>
      </c>
    </row>
    <row r="1094">
      <c r="A1094" s="1">
        <v>45654</v>
      </c>
      <c r="B1094">
        <v>20241228</v>
      </c>
      <c r="C1094">
        <v>2024</v>
      </c>
      <c r="D1094">
        <v>202412</v>
      </c>
      <c r="E1094" t="str">
        <v>2024-12</v>
      </c>
      <c r="F1094">
        <v>4</v>
      </c>
      <c r="G1094" t="str">
        <v>2024-Q4</v>
      </c>
      <c r="H1094">
        <v>12</v>
      </c>
      <c r="I1094" t="str">
        <v>December</v>
      </c>
      <c r="J1094" t="str">
        <v>Dec</v>
      </c>
      <c r="K1094" t="str">
        <v>Dec 2024</v>
      </c>
      <c r="L1094">
        <v>52</v>
      </c>
      <c r="M1094">
        <v>52</v>
      </c>
      <c r="N1094">
        <v>2024</v>
      </c>
      <c r="O1094" s="1">
        <v>45648</v>
      </c>
      <c r="P1094" s="1">
        <v>45654</v>
      </c>
      <c r="Q1094">
        <v>28</v>
      </c>
      <c r="R1094">
        <v>363</v>
      </c>
      <c r="S1094">
        <v>7</v>
      </c>
      <c r="T1094" t="str">
        <v>Saturday</v>
      </c>
      <c r="U1094" t="str">
        <v>Sat</v>
      </c>
      <c r="V1094" t="str">
        <v>Yes</v>
      </c>
      <c r="W1094" t="str">
        <v>No</v>
      </c>
      <c r="X1094" t="str">
        <v>No</v>
      </c>
      <c r="Y1094" t="str">
        <v/>
      </c>
      <c r="Z1094">
        <v>2025</v>
      </c>
      <c r="AA1094">
        <v>1</v>
      </c>
      <c r="AB1094" t="str">
        <v>Winter</v>
      </c>
      <c r="AC1094">
        <v>31</v>
      </c>
      <c r="AD1094" t="str">
        <v>No</v>
      </c>
      <c r="AE1094" t="str">
        <v>No</v>
      </c>
      <c r="AF1094" t="str">
        <v>No</v>
      </c>
      <c r="AG1094" t="str">
        <v>No</v>
      </c>
      <c r="AH1094">
        <v>4</v>
      </c>
      <c r="AI1094" t="str">
        <v>2024-12</v>
      </c>
    </row>
    <row r="1095">
      <c r="A1095" s="1">
        <v>45655</v>
      </c>
      <c r="B1095">
        <v>20241229</v>
      </c>
      <c r="C1095">
        <v>2024</v>
      </c>
      <c r="D1095">
        <v>202412</v>
      </c>
      <c r="E1095" t="str">
        <v>2024-12</v>
      </c>
      <c r="F1095">
        <v>4</v>
      </c>
      <c r="G1095" t="str">
        <v>2024-Q4</v>
      </c>
      <c r="H1095">
        <v>12</v>
      </c>
      <c r="I1095" t="str">
        <v>December</v>
      </c>
      <c r="J1095" t="str">
        <v>Dec</v>
      </c>
      <c r="K1095" t="str">
        <v>Dec 2024</v>
      </c>
      <c r="L1095">
        <v>53</v>
      </c>
      <c r="M1095">
        <v>52</v>
      </c>
      <c r="N1095">
        <v>2024</v>
      </c>
      <c r="O1095" s="1">
        <v>45655</v>
      </c>
      <c r="P1095" s="1">
        <v>45661</v>
      </c>
      <c r="Q1095">
        <v>29</v>
      </c>
      <c r="R1095">
        <v>364</v>
      </c>
      <c r="S1095">
        <v>1</v>
      </c>
      <c r="T1095" t="str">
        <v>Sunday</v>
      </c>
      <c r="U1095" t="str">
        <v>Sun</v>
      </c>
      <c r="V1095" t="str">
        <v>Yes</v>
      </c>
      <c r="W1095" t="str">
        <v>No</v>
      </c>
      <c r="X1095" t="str">
        <v>No</v>
      </c>
      <c r="Y1095" t="str">
        <v/>
      </c>
      <c r="Z1095">
        <v>2025</v>
      </c>
      <c r="AA1095">
        <v>1</v>
      </c>
      <c r="AB1095" t="str">
        <v>Winter</v>
      </c>
      <c r="AC1095">
        <v>31</v>
      </c>
      <c r="AD1095" t="str">
        <v>No</v>
      </c>
      <c r="AE1095" t="str">
        <v>No</v>
      </c>
      <c r="AF1095" t="str">
        <v>No</v>
      </c>
      <c r="AG1095" t="str">
        <v>No</v>
      </c>
      <c r="AH1095">
        <v>5</v>
      </c>
      <c r="AI1095" t="str">
        <v>2024-12</v>
      </c>
    </row>
    <row r="1096">
      <c r="A1096" s="1">
        <v>45656</v>
      </c>
      <c r="B1096">
        <v>20241230</v>
      </c>
      <c r="C1096">
        <v>2024</v>
      </c>
      <c r="D1096">
        <v>202412</v>
      </c>
      <c r="E1096" t="str">
        <v>2024-12</v>
      </c>
      <c r="F1096">
        <v>4</v>
      </c>
      <c r="G1096" t="str">
        <v>2024-Q4</v>
      </c>
      <c r="H1096">
        <v>12</v>
      </c>
      <c r="I1096" t="str">
        <v>December</v>
      </c>
      <c r="J1096" t="str">
        <v>Dec</v>
      </c>
      <c r="K1096" t="str">
        <v>Dec 2024</v>
      </c>
      <c r="L1096">
        <v>53</v>
      </c>
      <c r="M1096">
        <v>1</v>
      </c>
      <c r="N1096">
        <v>2025</v>
      </c>
      <c r="O1096" s="1">
        <v>45655</v>
      </c>
      <c r="P1096" s="1">
        <v>45661</v>
      </c>
      <c r="Q1096">
        <v>30</v>
      </c>
      <c r="R1096">
        <v>365</v>
      </c>
      <c r="S1096">
        <v>2</v>
      </c>
      <c r="T1096" t="str">
        <v>Monday</v>
      </c>
      <c r="U1096" t="str">
        <v>Mon</v>
      </c>
      <c r="V1096" t="str">
        <v>No</v>
      </c>
      <c r="W1096" t="str">
        <v>Yes</v>
      </c>
      <c r="X1096" t="str">
        <v>No</v>
      </c>
      <c r="Y1096" t="str">
        <v/>
      </c>
      <c r="Z1096">
        <v>2025</v>
      </c>
      <c r="AA1096">
        <v>1</v>
      </c>
      <c r="AB1096" t="str">
        <v>Winter</v>
      </c>
      <c r="AC1096">
        <v>31</v>
      </c>
      <c r="AD1096" t="str">
        <v>No</v>
      </c>
      <c r="AE1096" t="str">
        <v>No</v>
      </c>
      <c r="AF1096" t="str">
        <v>No</v>
      </c>
      <c r="AG1096" t="str">
        <v>No</v>
      </c>
      <c r="AH1096">
        <v>5</v>
      </c>
      <c r="AI1096" t="str">
        <v>2024-12</v>
      </c>
    </row>
    <row r="1097">
      <c r="A1097" s="1">
        <v>45657</v>
      </c>
      <c r="B1097">
        <v>20241231</v>
      </c>
      <c r="C1097">
        <v>2024</v>
      </c>
      <c r="D1097">
        <v>202412</v>
      </c>
      <c r="E1097" t="str">
        <v>2024-12</v>
      </c>
      <c r="F1097">
        <v>4</v>
      </c>
      <c r="G1097" t="str">
        <v>2024-Q4</v>
      </c>
      <c r="H1097">
        <v>12</v>
      </c>
      <c r="I1097" t="str">
        <v>December</v>
      </c>
      <c r="J1097" t="str">
        <v>Dec</v>
      </c>
      <c r="K1097" t="str">
        <v>Dec 2024</v>
      </c>
      <c r="L1097">
        <v>53</v>
      </c>
      <c r="M1097">
        <v>1</v>
      </c>
      <c r="N1097">
        <v>2025</v>
      </c>
      <c r="O1097" s="1">
        <v>45655</v>
      </c>
      <c r="P1097" s="1">
        <v>45661</v>
      </c>
      <c r="Q1097">
        <v>31</v>
      </c>
      <c r="R1097">
        <v>366</v>
      </c>
      <c r="S1097">
        <v>3</v>
      </c>
      <c r="T1097" t="str">
        <v>Tuesday</v>
      </c>
      <c r="U1097" t="str">
        <v>Tue</v>
      </c>
      <c r="V1097" t="str">
        <v>No</v>
      </c>
      <c r="W1097" t="str">
        <v>Yes</v>
      </c>
      <c r="X1097" t="str">
        <v>No</v>
      </c>
      <c r="Y1097" t="str">
        <v/>
      </c>
      <c r="Z1097">
        <v>2025</v>
      </c>
      <c r="AA1097">
        <v>1</v>
      </c>
      <c r="AB1097" t="str">
        <v>Winter</v>
      </c>
      <c r="AC1097">
        <v>31</v>
      </c>
      <c r="AD1097" t="str">
        <v>No</v>
      </c>
      <c r="AE1097" t="str">
        <v>Yes</v>
      </c>
      <c r="AF1097" t="str">
        <v>Yes</v>
      </c>
      <c r="AG1097" t="str">
        <v>Yes</v>
      </c>
      <c r="AH1097">
        <v>5</v>
      </c>
      <c r="AI1097" t="str">
        <v>2024-12</v>
      </c>
    </row>
    <row r="1098">
      <c r="A1098" s="1">
        <v>45658</v>
      </c>
      <c r="B1098">
        <v>20250101</v>
      </c>
      <c r="C1098">
        <v>2025</v>
      </c>
      <c r="D1098">
        <v>202501</v>
      </c>
      <c r="E1098" t="str">
        <v>2025-01</v>
      </c>
      <c r="F1098">
        <v>1</v>
      </c>
      <c r="G1098" t="str">
        <v>2025-Q1</v>
      </c>
      <c r="H1098">
        <v>1</v>
      </c>
      <c r="I1098" t="str">
        <v>January</v>
      </c>
      <c r="J1098" t="str">
        <v>Jan</v>
      </c>
      <c r="K1098" t="str">
        <v>Jan 2025</v>
      </c>
      <c r="L1098">
        <v>1</v>
      </c>
      <c r="M1098">
        <v>1</v>
      </c>
      <c r="N1098">
        <v>2025</v>
      </c>
      <c r="O1098" s="1">
        <v>45655</v>
      </c>
      <c r="P1098" s="1">
        <v>45661</v>
      </c>
      <c r="Q1098">
        <v>1</v>
      </c>
      <c r="R1098">
        <v>1</v>
      </c>
      <c r="S1098">
        <v>4</v>
      </c>
      <c r="T1098" t="str">
        <v>Wednesday</v>
      </c>
      <c r="U1098" t="str">
        <v>Wed</v>
      </c>
      <c r="V1098" t="str">
        <v>No</v>
      </c>
      <c r="W1098" t="str">
        <v>Yes</v>
      </c>
      <c r="X1098" t="str">
        <v>Yes</v>
      </c>
      <c r="Y1098" t="str">
        <v>New Year's Day</v>
      </c>
      <c r="Z1098">
        <v>2025</v>
      </c>
      <c r="AA1098">
        <v>2</v>
      </c>
      <c r="AB1098" t="str">
        <v>Winter</v>
      </c>
      <c r="AC1098">
        <v>31</v>
      </c>
      <c r="AD1098" t="str">
        <v>Yes</v>
      </c>
      <c r="AE1098" t="str">
        <v>No</v>
      </c>
      <c r="AF1098" t="str">
        <v>No</v>
      </c>
      <c r="AG1098" t="str">
        <v>No</v>
      </c>
      <c r="AH1098">
        <v>1</v>
      </c>
      <c r="AI1098" t="str">
        <v>2025-01</v>
      </c>
    </row>
    <row r="1099">
      <c r="A1099" s="1">
        <v>45659</v>
      </c>
      <c r="B1099">
        <v>20250102</v>
      </c>
      <c r="C1099">
        <v>2025</v>
      </c>
      <c r="D1099">
        <v>202501</v>
      </c>
      <c r="E1099" t="str">
        <v>2025-01</v>
      </c>
      <c r="F1099">
        <v>1</v>
      </c>
      <c r="G1099" t="str">
        <v>2025-Q1</v>
      </c>
      <c r="H1099">
        <v>1</v>
      </c>
      <c r="I1099" t="str">
        <v>January</v>
      </c>
      <c r="J1099" t="str">
        <v>Jan</v>
      </c>
      <c r="K1099" t="str">
        <v>Jan 2025</v>
      </c>
      <c r="L1099">
        <v>1</v>
      </c>
      <c r="M1099">
        <v>1</v>
      </c>
      <c r="N1099">
        <v>2025</v>
      </c>
      <c r="O1099" s="1">
        <v>45655</v>
      </c>
      <c r="P1099" s="1">
        <v>45661</v>
      </c>
      <c r="Q1099">
        <v>2</v>
      </c>
      <c r="R1099">
        <v>2</v>
      </c>
      <c r="S1099">
        <v>5</v>
      </c>
      <c r="T1099" t="str">
        <v>Thursday</v>
      </c>
      <c r="U1099" t="str">
        <v>Thu</v>
      </c>
      <c r="V1099" t="str">
        <v>No</v>
      </c>
      <c r="W1099" t="str">
        <v>Yes</v>
      </c>
      <c r="X1099" t="str">
        <v>No</v>
      </c>
      <c r="Y1099" t="str">
        <v/>
      </c>
      <c r="Z1099">
        <v>2025</v>
      </c>
      <c r="AA1099">
        <v>2</v>
      </c>
      <c r="AB1099" t="str">
        <v>Winter</v>
      </c>
      <c r="AC1099">
        <v>31</v>
      </c>
      <c r="AD1099" t="str">
        <v>No</v>
      </c>
      <c r="AE1099" t="str">
        <v>No</v>
      </c>
      <c r="AF1099" t="str">
        <v>No</v>
      </c>
      <c r="AG1099" t="str">
        <v>No</v>
      </c>
      <c r="AH1099">
        <v>1</v>
      </c>
      <c r="AI1099" t="str">
        <v>2025-01</v>
      </c>
    </row>
    <row r="1100">
      <c r="A1100" s="1">
        <v>45660</v>
      </c>
      <c r="B1100">
        <v>20250103</v>
      </c>
      <c r="C1100">
        <v>2025</v>
      </c>
      <c r="D1100">
        <v>202501</v>
      </c>
      <c r="E1100" t="str">
        <v>2025-01</v>
      </c>
      <c r="F1100">
        <v>1</v>
      </c>
      <c r="G1100" t="str">
        <v>2025-Q1</v>
      </c>
      <c r="H1100">
        <v>1</v>
      </c>
      <c r="I1100" t="str">
        <v>January</v>
      </c>
      <c r="J1100" t="str">
        <v>Jan</v>
      </c>
      <c r="K1100" t="str">
        <v>Jan 2025</v>
      </c>
      <c r="L1100">
        <v>1</v>
      </c>
      <c r="M1100">
        <v>1</v>
      </c>
      <c r="N1100">
        <v>2025</v>
      </c>
      <c r="O1100" s="1">
        <v>45655</v>
      </c>
      <c r="P1100" s="1">
        <v>45661</v>
      </c>
      <c r="Q1100">
        <v>3</v>
      </c>
      <c r="R1100">
        <v>3</v>
      </c>
      <c r="S1100">
        <v>6</v>
      </c>
      <c r="T1100" t="str">
        <v>Friday</v>
      </c>
      <c r="U1100" t="str">
        <v>Fri</v>
      </c>
      <c r="V1100" t="str">
        <v>No</v>
      </c>
      <c r="W1100" t="str">
        <v>Yes</v>
      </c>
      <c r="X1100" t="str">
        <v>No</v>
      </c>
      <c r="Y1100" t="str">
        <v/>
      </c>
      <c r="Z1100">
        <v>2025</v>
      </c>
      <c r="AA1100">
        <v>2</v>
      </c>
      <c r="AB1100" t="str">
        <v>Winter</v>
      </c>
      <c r="AC1100">
        <v>31</v>
      </c>
      <c r="AD1100" t="str">
        <v>No</v>
      </c>
      <c r="AE1100" t="str">
        <v>No</v>
      </c>
      <c r="AF1100" t="str">
        <v>No</v>
      </c>
      <c r="AG1100" t="str">
        <v>No</v>
      </c>
      <c r="AH1100">
        <v>1</v>
      </c>
      <c r="AI1100" t="str">
        <v>2025-01</v>
      </c>
    </row>
    <row r="1101">
      <c r="A1101" s="1">
        <v>45661</v>
      </c>
      <c r="B1101">
        <v>20250104</v>
      </c>
      <c r="C1101">
        <v>2025</v>
      </c>
      <c r="D1101">
        <v>202501</v>
      </c>
      <c r="E1101" t="str">
        <v>2025-01</v>
      </c>
      <c r="F1101">
        <v>1</v>
      </c>
      <c r="G1101" t="str">
        <v>2025-Q1</v>
      </c>
      <c r="H1101">
        <v>1</v>
      </c>
      <c r="I1101" t="str">
        <v>January</v>
      </c>
      <c r="J1101" t="str">
        <v>Jan</v>
      </c>
      <c r="K1101" t="str">
        <v>Jan 2025</v>
      </c>
      <c r="L1101">
        <v>1</v>
      </c>
      <c r="M1101">
        <v>1</v>
      </c>
      <c r="N1101">
        <v>2025</v>
      </c>
      <c r="O1101" s="1">
        <v>45655</v>
      </c>
      <c r="P1101" s="1">
        <v>45661</v>
      </c>
      <c r="Q1101">
        <v>4</v>
      </c>
      <c r="R1101">
        <v>4</v>
      </c>
      <c r="S1101">
        <v>7</v>
      </c>
      <c r="T1101" t="str">
        <v>Saturday</v>
      </c>
      <c r="U1101" t="str">
        <v>Sat</v>
      </c>
      <c r="V1101" t="str">
        <v>Yes</v>
      </c>
      <c r="W1101" t="str">
        <v>No</v>
      </c>
      <c r="X1101" t="str">
        <v>No</v>
      </c>
      <c r="Y1101" t="str">
        <v/>
      </c>
      <c r="Z1101">
        <v>2025</v>
      </c>
      <c r="AA1101">
        <v>2</v>
      </c>
      <c r="AB1101" t="str">
        <v>Winter</v>
      </c>
      <c r="AC1101">
        <v>31</v>
      </c>
      <c r="AD1101" t="str">
        <v>No</v>
      </c>
      <c r="AE1101" t="str">
        <v>No</v>
      </c>
      <c r="AF1101" t="str">
        <v>No</v>
      </c>
      <c r="AG1101" t="str">
        <v>No</v>
      </c>
      <c r="AH1101">
        <v>1</v>
      </c>
      <c r="AI1101" t="str">
        <v>2025-01</v>
      </c>
    </row>
    <row r="1102">
      <c r="A1102" s="1">
        <v>45662</v>
      </c>
      <c r="B1102">
        <v>20250105</v>
      </c>
      <c r="C1102">
        <v>2025</v>
      </c>
      <c r="D1102">
        <v>202501</v>
      </c>
      <c r="E1102" t="str">
        <v>2025-01</v>
      </c>
      <c r="F1102">
        <v>1</v>
      </c>
      <c r="G1102" t="str">
        <v>2025-Q1</v>
      </c>
      <c r="H1102">
        <v>1</v>
      </c>
      <c r="I1102" t="str">
        <v>January</v>
      </c>
      <c r="J1102" t="str">
        <v>Jan</v>
      </c>
      <c r="K1102" t="str">
        <v>Jan 2025</v>
      </c>
      <c r="L1102">
        <v>2</v>
      </c>
      <c r="M1102">
        <v>1</v>
      </c>
      <c r="N1102">
        <v>2025</v>
      </c>
      <c r="O1102" s="1">
        <v>45662</v>
      </c>
      <c r="P1102" s="1">
        <v>45668</v>
      </c>
      <c r="Q1102">
        <v>5</v>
      </c>
      <c r="R1102">
        <v>5</v>
      </c>
      <c r="S1102">
        <v>1</v>
      </c>
      <c r="T1102" t="str">
        <v>Sunday</v>
      </c>
      <c r="U1102" t="str">
        <v>Sun</v>
      </c>
      <c r="V1102" t="str">
        <v>Yes</v>
      </c>
      <c r="W1102" t="str">
        <v>No</v>
      </c>
      <c r="X1102" t="str">
        <v>No</v>
      </c>
      <c r="Y1102" t="str">
        <v/>
      </c>
      <c r="Z1102">
        <v>2025</v>
      </c>
      <c r="AA1102">
        <v>2</v>
      </c>
      <c r="AB1102" t="str">
        <v>Winter</v>
      </c>
      <c r="AC1102">
        <v>31</v>
      </c>
      <c r="AD1102" t="str">
        <v>No</v>
      </c>
      <c r="AE1102" t="str">
        <v>No</v>
      </c>
      <c r="AF1102" t="str">
        <v>No</v>
      </c>
      <c r="AG1102" t="str">
        <v>No</v>
      </c>
      <c r="AH1102">
        <v>1</v>
      </c>
      <c r="AI1102" t="str">
        <v>2025-01</v>
      </c>
    </row>
    <row r="1103">
      <c r="A1103" s="1">
        <v>45663</v>
      </c>
      <c r="B1103">
        <v>20250106</v>
      </c>
      <c r="C1103">
        <v>2025</v>
      </c>
      <c r="D1103">
        <v>202501</v>
      </c>
      <c r="E1103" t="str">
        <v>2025-01</v>
      </c>
      <c r="F1103">
        <v>1</v>
      </c>
      <c r="G1103" t="str">
        <v>2025-Q1</v>
      </c>
      <c r="H1103">
        <v>1</v>
      </c>
      <c r="I1103" t="str">
        <v>January</v>
      </c>
      <c r="J1103" t="str">
        <v>Jan</v>
      </c>
      <c r="K1103" t="str">
        <v>Jan 2025</v>
      </c>
      <c r="L1103">
        <v>2</v>
      </c>
      <c r="M1103">
        <v>2</v>
      </c>
      <c r="N1103">
        <v>2025</v>
      </c>
      <c r="O1103" s="1">
        <v>45662</v>
      </c>
      <c r="P1103" s="1">
        <v>45668</v>
      </c>
      <c r="Q1103">
        <v>6</v>
      </c>
      <c r="R1103">
        <v>6</v>
      </c>
      <c r="S1103">
        <v>2</v>
      </c>
      <c r="T1103" t="str">
        <v>Monday</v>
      </c>
      <c r="U1103" t="str">
        <v>Mon</v>
      </c>
      <c r="V1103" t="str">
        <v>No</v>
      </c>
      <c r="W1103" t="str">
        <v>Yes</v>
      </c>
      <c r="X1103" t="str">
        <v>No</v>
      </c>
      <c r="Y1103" t="str">
        <v/>
      </c>
      <c r="Z1103">
        <v>2025</v>
      </c>
      <c r="AA1103">
        <v>2</v>
      </c>
      <c r="AB1103" t="str">
        <v>Winter</v>
      </c>
      <c r="AC1103">
        <v>31</v>
      </c>
      <c r="AD1103" t="str">
        <v>No</v>
      </c>
      <c r="AE1103" t="str">
        <v>No</v>
      </c>
      <c r="AF1103" t="str">
        <v>No</v>
      </c>
      <c r="AG1103" t="str">
        <v>No</v>
      </c>
      <c r="AH1103">
        <v>1</v>
      </c>
      <c r="AI1103" t="str">
        <v>2025-01</v>
      </c>
    </row>
    <row r="1104">
      <c r="A1104" s="1">
        <v>45664</v>
      </c>
      <c r="B1104">
        <v>20250107</v>
      </c>
      <c r="C1104">
        <v>2025</v>
      </c>
      <c r="D1104">
        <v>202501</v>
      </c>
      <c r="E1104" t="str">
        <v>2025-01</v>
      </c>
      <c r="F1104">
        <v>1</v>
      </c>
      <c r="G1104" t="str">
        <v>2025-Q1</v>
      </c>
      <c r="H1104">
        <v>1</v>
      </c>
      <c r="I1104" t="str">
        <v>January</v>
      </c>
      <c r="J1104" t="str">
        <v>Jan</v>
      </c>
      <c r="K1104" t="str">
        <v>Jan 2025</v>
      </c>
      <c r="L1104">
        <v>2</v>
      </c>
      <c r="M1104">
        <v>2</v>
      </c>
      <c r="N1104">
        <v>2025</v>
      </c>
      <c r="O1104" s="1">
        <v>45662</v>
      </c>
      <c r="P1104" s="1">
        <v>45668</v>
      </c>
      <c r="Q1104">
        <v>7</v>
      </c>
      <c r="R1104">
        <v>7</v>
      </c>
      <c r="S1104">
        <v>3</v>
      </c>
      <c r="T1104" t="str">
        <v>Tuesday</v>
      </c>
      <c r="U1104" t="str">
        <v>Tue</v>
      </c>
      <c r="V1104" t="str">
        <v>No</v>
      </c>
      <c r="W1104" t="str">
        <v>Yes</v>
      </c>
      <c r="X1104" t="str">
        <v>No</v>
      </c>
      <c r="Y1104" t="str">
        <v/>
      </c>
      <c r="Z1104">
        <v>2025</v>
      </c>
      <c r="AA1104">
        <v>2</v>
      </c>
      <c r="AB1104" t="str">
        <v>Winter</v>
      </c>
      <c r="AC1104">
        <v>31</v>
      </c>
      <c r="AD1104" t="str">
        <v>No</v>
      </c>
      <c r="AE1104" t="str">
        <v>No</v>
      </c>
      <c r="AF1104" t="str">
        <v>No</v>
      </c>
      <c r="AG1104" t="str">
        <v>No</v>
      </c>
      <c r="AH1104">
        <v>1</v>
      </c>
      <c r="AI1104" t="str">
        <v>2025-01</v>
      </c>
    </row>
    <row r="1105">
      <c r="A1105" s="1">
        <v>45665</v>
      </c>
      <c r="B1105">
        <v>20250108</v>
      </c>
      <c r="C1105">
        <v>2025</v>
      </c>
      <c r="D1105">
        <v>202501</v>
      </c>
      <c r="E1105" t="str">
        <v>2025-01</v>
      </c>
      <c r="F1105">
        <v>1</v>
      </c>
      <c r="G1105" t="str">
        <v>2025-Q1</v>
      </c>
      <c r="H1105">
        <v>1</v>
      </c>
      <c r="I1105" t="str">
        <v>January</v>
      </c>
      <c r="J1105" t="str">
        <v>Jan</v>
      </c>
      <c r="K1105" t="str">
        <v>Jan 2025</v>
      </c>
      <c r="L1105">
        <v>2</v>
      </c>
      <c r="M1105">
        <v>2</v>
      </c>
      <c r="N1105">
        <v>2025</v>
      </c>
      <c r="O1105" s="1">
        <v>45662</v>
      </c>
      <c r="P1105" s="1">
        <v>45668</v>
      </c>
      <c r="Q1105">
        <v>8</v>
      </c>
      <c r="R1105">
        <v>8</v>
      </c>
      <c r="S1105">
        <v>4</v>
      </c>
      <c r="T1105" t="str">
        <v>Wednesday</v>
      </c>
      <c r="U1105" t="str">
        <v>Wed</v>
      </c>
      <c r="V1105" t="str">
        <v>No</v>
      </c>
      <c r="W1105" t="str">
        <v>Yes</v>
      </c>
      <c r="X1105" t="str">
        <v>No</v>
      </c>
      <c r="Y1105" t="str">
        <v/>
      </c>
      <c r="Z1105">
        <v>2025</v>
      </c>
      <c r="AA1105">
        <v>2</v>
      </c>
      <c r="AB1105" t="str">
        <v>Winter</v>
      </c>
      <c r="AC1105">
        <v>31</v>
      </c>
      <c r="AD1105" t="str">
        <v>No</v>
      </c>
      <c r="AE1105" t="str">
        <v>No</v>
      </c>
      <c r="AF1105" t="str">
        <v>No</v>
      </c>
      <c r="AG1105" t="str">
        <v>No</v>
      </c>
      <c r="AH1105">
        <v>2</v>
      </c>
      <c r="AI1105" t="str">
        <v>2025-01</v>
      </c>
    </row>
    <row r="1106">
      <c r="A1106" s="1">
        <v>45666</v>
      </c>
      <c r="B1106">
        <v>20250109</v>
      </c>
      <c r="C1106">
        <v>2025</v>
      </c>
      <c r="D1106">
        <v>202501</v>
      </c>
      <c r="E1106" t="str">
        <v>2025-01</v>
      </c>
      <c r="F1106">
        <v>1</v>
      </c>
      <c r="G1106" t="str">
        <v>2025-Q1</v>
      </c>
      <c r="H1106">
        <v>1</v>
      </c>
      <c r="I1106" t="str">
        <v>January</v>
      </c>
      <c r="J1106" t="str">
        <v>Jan</v>
      </c>
      <c r="K1106" t="str">
        <v>Jan 2025</v>
      </c>
      <c r="L1106">
        <v>2</v>
      </c>
      <c r="M1106">
        <v>2</v>
      </c>
      <c r="N1106">
        <v>2025</v>
      </c>
      <c r="O1106" s="1">
        <v>45662</v>
      </c>
      <c r="P1106" s="1">
        <v>45668</v>
      </c>
      <c r="Q1106">
        <v>9</v>
      </c>
      <c r="R1106">
        <v>9</v>
      </c>
      <c r="S1106">
        <v>5</v>
      </c>
      <c r="T1106" t="str">
        <v>Thursday</v>
      </c>
      <c r="U1106" t="str">
        <v>Thu</v>
      </c>
      <c r="V1106" t="str">
        <v>No</v>
      </c>
      <c r="W1106" t="str">
        <v>Yes</v>
      </c>
      <c r="X1106" t="str">
        <v>No</v>
      </c>
      <c r="Y1106" t="str">
        <v/>
      </c>
      <c r="Z1106">
        <v>2025</v>
      </c>
      <c r="AA1106">
        <v>2</v>
      </c>
      <c r="AB1106" t="str">
        <v>Winter</v>
      </c>
      <c r="AC1106">
        <v>31</v>
      </c>
      <c r="AD1106" t="str">
        <v>No</v>
      </c>
      <c r="AE1106" t="str">
        <v>No</v>
      </c>
      <c r="AF1106" t="str">
        <v>No</v>
      </c>
      <c r="AG1106" t="str">
        <v>No</v>
      </c>
      <c r="AH1106">
        <v>2</v>
      </c>
      <c r="AI1106" t="str">
        <v>2025-01</v>
      </c>
    </row>
    <row r="1107">
      <c r="A1107" s="1">
        <v>45667</v>
      </c>
      <c r="B1107">
        <v>20250110</v>
      </c>
      <c r="C1107">
        <v>2025</v>
      </c>
      <c r="D1107">
        <v>202501</v>
      </c>
      <c r="E1107" t="str">
        <v>2025-01</v>
      </c>
      <c r="F1107">
        <v>1</v>
      </c>
      <c r="G1107" t="str">
        <v>2025-Q1</v>
      </c>
      <c r="H1107">
        <v>1</v>
      </c>
      <c r="I1107" t="str">
        <v>January</v>
      </c>
      <c r="J1107" t="str">
        <v>Jan</v>
      </c>
      <c r="K1107" t="str">
        <v>Jan 2025</v>
      </c>
      <c r="L1107">
        <v>2</v>
      </c>
      <c r="M1107">
        <v>2</v>
      </c>
      <c r="N1107">
        <v>2025</v>
      </c>
      <c r="O1107" s="1">
        <v>45662</v>
      </c>
      <c r="P1107" s="1">
        <v>45668</v>
      </c>
      <c r="Q1107">
        <v>10</v>
      </c>
      <c r="R1107">
        <v>10</v>
      </c>
      <c r="S1107">
        <v>6</v>
      </c>
      <c r="T1107" t="str">
        <v>Friday</v>
      </c>
      <c r="U1107" t="str">
        <v>Fri</v>
      </c>
      <c r="V1107" t="str">
        <v>No</v>
      </c>
      <c r="W1107" t="str">
        <v>Yes</v>
      </c>
      <c r="X1107" t="str">
        <v>No</v>
      </c>
      <c r="Y1107" t="str">
        <v/>
      </c>
      <c r="Z1107">
        <v>2025</v>
      </c>
      <c r="AA1107">
        <v>2</v>
      </c>
      <c r="AB1107" t="str">
        <v>Winter</v>
      </c>
      <c r="AC1107">
        <v>31</v>
      </c>
      <c r="AD1107" t="str">
        <v>No</v>
      </c>
      <c r="AE1107" t="str">
        <v>No</v>
      </c>
      <c r="AF1107" t="str">
        <v>No</v>
      </c>
      <c r="AG1107" t="str">
        <v>No</v>
      </c>
      <c r="AH1107">
        <v>2</v>
      </c>
      <c r="AI1107" t="str">
        <v>2025-01</v>
      </c>
    </row>
    <row r="1108">
      <c r="A1108" s="1">
        <v>45668</v>
      </c>
      <c r="B1108">
        <v>20250111</v>
      </c>
      <c r="C1108">
        <v>2025</v>
      </c>
      <c r="D1108">
        <v>202501</v>
      </c>
      <c r="E1108" t="str">
        <v>2025-01</v>
      </c>
      <c r="F1108">
        <v>1</v>
      </c>
      <c r="G1108" t="str">
        <v>2025-Q1</v>
      </c>
      <c r="H1108">
        <v>1</v>
      </c>
      <c r="I1108" t="str">
        <v>January</v>
      </c>
      <c r="J1108" t="str">
        <v>Jan</v>
      </c>
      <c r="K1108" t="str">
        <v>Jan 2025</v>
      </c>
      <c r="L1108">
        <v>2</v>
      </c>
      <c r="M1108">
        <v>2</v>
      </c>
      <c r="N1108">
        <v>2025</v>
      </c>
      <c r="O1108" s="1">
        <v>45662</v>
      </c>
      <c r="P1108" s="1">
        <v>45668</v>
      </c>
      <c r="Q1108">
        <v>11</v>
      </c>
      <c r="R1108">
        <v>11</v>
      </c>
      <c r="S1108">
        <v>7</v>
      </c>
      <c r="T1108" t="str">
        <v>Saturday</v>
      </c>
      <c r="U1108" t="str">
        <v>Sat</v>
      </c>
      <c r="V1108" t="str">
        <v>Yes</v>
      </c>
      <c r="W1108" t="str">
        <v>No</v>
      </c>
      <c r="X1108" t="str">
        <v>No</v>
      </c>
      <c r="Y1108" t="str">
        <v/>
      </c>
      <c r="Z1108">
        <v>2025</v>
      </c>
      <c r="AA1108">
        <v>2</v>
      </c>
      <c r="AB1108" t="str">
        <v>Winter</v>
      </c>
      <c r="AC1108">
        <v>31</v>
      </c>
      <c r="AD1108" t="str">
        <v>No</v>
      </c>
      <c r="AE1108" t="str">
        <v>No</v>
      </c>
      <c r="AF1108" t="str">
        <v>No</v>
      </c>
      <c r="AG1108" t="str">
        <v>No</v>
      </c>
      <c r="AH1108">
        <v>2</v>
      </c>
      <c r="AI1108" t="str">
        <v>2025-01</v>
      </c>
    </row>
    <row r="1109">
      <c r="A1109" s="1">
        <v>45669</v>
      </c>
      <c r="B1109">
        <v>20250112</v>
      </c>
      <c r="C1109">
        <v>2025</v>
      </c>
      <c r="D1109">
        <v>202501</v>
      </c>
      <c r="E1109" t="str">
        <v>2025-01</v>
      </c>
      <c r="F1109">
        <v>1</v>
      </c>
      <c r="G1109" t="str">
        <v>2025-Q1</v>
      </c>
      <c r="H1109">
        <v>1</v>
      </c>
      <c r="I1109" t="str">
        <v>January</v>
      </c>
      <c r="J1109" t="str">
        <v>Jan</v>
      </c>
      <c r="K1109" t="str">
        <v>Jan 2025</v>
      </c>
      <c r="L1109">
        <v>3</v>
      </c>
      <c r="M1109">
        <v>2</v>
      </c>
      <c r="N1109">
        <v>2025</v>
      </c>
      <c r="O1109" s="1">
        <v>45669</v>
      </c>
      <c r="P1109" s="1">
        <v>45675</v>
      </c>
      <c r="Q1109">
        <v>12</v>
      </c>
      <c r="R1109">
        <v>12</v>
      </c>
      <c r="S1109">
        <v>1</v>
      </c>
      <c r="T1109" t="str">
        <v>Sunday</v>
      </c>
      <c r="U1109" t="str">
        <v>Sun</v>
      </c>
      <c r="V1109" t="str">
        <v>Yes</v>
      </c>
      <c r="W1109" t="str">
        <v>No</v>
      </c>
      <c r="X1109" t="str">
        <v>No</v>
      </c>
      <c r="Y1109" t="str">
        <v/>
      </c>
      <c r="Z1109">
        <v>2025</v>
      </c>
      <c r="AA1109">
        <v>2</v>
      </c>
      <c r="AB1109" t="str">
        <v>Winter</v>
      </c>
      <c r="AC1109">
        <v>31</v>
      </c>
      <c r="AD1109" t="str">
        <v>No</v>
      </c>
      <c r="AE1109" t="str">
        <v>No</v>
      </c>
      <c r="AF1109" t="str">
        <v>No</v>
      </c>
      <c r="AG1109" t="str">
        <v>No</v>
      </c>
      <c r="AH1109">
        <v>2</v>
      </c>
      <c r="AI1109" t="str">
        <v>2025-01</v>
      </c>
    </row>
    <row r="1110">
      <c r="A1110" s="1">
        <v>45670</v>
      </c>
      <c r="B1110">
        <v>20250113</v>
      </c>
      <c r="C1110">
        <v>2025</v>
      </c>
      <c r="D1110">
        <v>202501</v>
      </c>
      <c r="E1110" t="str">
        <v>2025-01</v>
      </c>
      <c r="F1110">
        <v>1</v>
      </c>
      <c r="G1110" t="str">
        <v>2025-Q1</v>
      </c>
      <c r="H1110">
        <v>1</v>
      </c>
      <c r="I1110" t="str">
        <v>January</v>
      </c>
      <c r="J1110" t="str">
        <v>Jan</v>
      </c>
      <c r="K1110" t="str">
        <v>Jan 2025</v>
      </c>
      <c r="L1110">
        <v>3</v>
      </c>
      <c r="M1110">
        <v>3</v>
      </c>
      <c r="N1110">
        <v>2025</v>
      </c>
      <c r="O1110" s="1">
        <v>45669</v>
      </c>
      <c r="P1110" s="1">
        <v>45675</v>
      </c>
      <c r="Q1110">
        <v>13</v>
      </c>
      <c r="R1110">
        <v>13</v>
      </c>
      <c r="S1110">
        <v>2</v>
      </c>
      <c r="T1110" t="str">
        <v>Monday</v>
      </c>
      <c r="U1110" t="str">
        <v>Mon</v>
      </c>
      <c r="V1110" t="str">
        <v>No</v>
      </c>
      <c r="W1110" t="str">
        <v>Yes</v>
      </c>
      <c r="X1110" t="str">
        <v>No</v>
      </c>
      <c r="Y1110" t="str">
        <v/>
      </c>
      <c r="Z1110">
        <v>2025</v>
      </c>
      <c r="AA1110">
        <v>2</v>
      </c>
      <c r="AB1110" t="str">
        <v>Winter</v>
      </c>
      <c r="AC1110">
        <v>31</v>
      </c>
      <c r="AD1110" t="str">
        <v>No</v>
      </c>
      <c r="AE1110" t="str">
        <v>No</v>
      </c>
      <c r="AF1110" t="str">
        <v>No</v>
      </c>
      <c r="AG1110" t="str">
        <v>No</v>
      </c>
      <c r="AH1110">
        <v>2</v>
      </c>
      <c r="AI1110" t="str">
        <v>2025-01</v>
      </c>
    </row>
    <row r="1111">
      <c r="A1111" s="1">
        <v>45671</v>
      </c>
      <c r="B1111">
        <v>20250114</v>
      </c>
      <c r="C1111">
        <v>2025</v>
      </c>
      <c r="D1111">
        <v>202501</v>
      </c>
      <c r="E1111" t="str">
        <v>2025-01</v>
      </c>
      <c r="F1111">
        <v>1</v>
      </c>
      <c r="G1111" t="str">
        <v>2025-Q1</v>
      </c>
      <c r="H1111">
        <v>1</v>
      </c>
      <c r="I1111" t="str">
        <v>January</v>
      </c>
      <c r="J1111" t="str">
        <v>Jan</v>
      </c>
      <c r="K1111" t="str">
        <v>Jan 2025</v>
      </c>
      <c r="L1111">
        <v>3</v>
      </c>
      <c r="M1111">
        <v>3</v>
      </c>
      <c r="N1111">
        <v>2025</v>
      </c>
      <c r="O1111" s="1">
        <v>45669</v>
      </c>
      <c r="P1111" s="1">
        <v>45675</v>
      </c>
      <c r="Q1111">
        <v>14</v>
      </c>
      <c r="R1111">
        <v>14</v>
      </c>
      <c r="S1111">
        <v>3</v>
      </c>
      <c r="T1111" t="str">
        <v>Tuesday</v>
      </c>
      <c r="U1111" t="str">
        <v>Tue</v>
      </c>
      <c r="V1111" t="str">
        <v>No</v>
      </c>
      <c r="W1111" t="str">
        <v>Yes</v>
      </c>
      <c r="X1111" t="str">
        <v>No</v>
      </c>
      <c r="Y1111" t="str">
        <v/>
      </c>
      <c r="Z1111">
        <v>2025</v>
      </c>
      <c r="AA1111">
        <v>2</v>
      </c>
      <c r="AB1111" t="str">
        <v>Winter</v>
      </c>
      <c r="AC1111">
        <v>31</v>
      </c>
      <c r="AD1111" t="str">
        <v>No</v>
      </c>
      <c r="AE1111" t="str">
        <v>No</v>
      </c>
      <c r="AF1111" t="str">
        <v>No</v>
      </c>
      <c r="AG1111" t="str">
        <v>No</v>
      </c>
      <c r="AH1111">
        <v>2</v>
      </c>
      <c r="AI1111" t="str">
        <v>2025-01</v>
      </c>
    </row>
    <row r="1112">
      <c r="A1112" s="1">
        <v>45672</v>
      </c>
      <c r="B1112">
        <v>20250115</v>
      </c>
      <c r="C1112">
        <v>2025</v>
      </c>
      <c r="D1112">
        <v>202501</v>
      </c>
      <c r="E1112" t="str">
        <v>2025-01</v>
      </c>
      <c r="F1112">
        <v>1</v>
      </c>
      <c r="G1112" t="str">
        <v>2025-Q1</v>
      </c>
      <c r="H1112">
        <v>1</v>
      </c>
      <c r="I1112" t="str">
        <v>January</v>
      </c>
      <c r="J1112" t="str">
        <v>Jan</v>
      </c>
      <c r="K1112" t="str">
        <v>Jan 2025</v>
      </c>
      <c r="L1112">
        <v>3</v>
      </c>
      <c r="M1112">
        <v>3</v>
      </c>
      <c r="N1112">
        <v>2025</v>
      </c>
      <c r="O1112" s="1">
        <v>45669</v>
      </c>
      <c r="P1112" s="1">
        <v>45675</v>
      </c>
      <c r="Q1112">
        <v>15</v>
      </c>
      <c r="R1112">
        <v>15</v>
      </c>
      <c r="S1112">
        <v>4</v>
      </c>
      <c r="T1112" t="str">
        <v>Wednesday</v>
      </c>
      <c r="U1112" t="str">
        <v>Wed</v>
      </c>
      <c r="V1112" t="str">
        <v>No</v>
      </c>
      <c r="W1112" t="str">
        <v>Yes</v>
      </c>
      <c r="X1112" t="str">
        <v>No</v>
      </c>
      <c r="Y1112" t="str">
        <v/>
      </c>
      <c r="Z1112">
        <v>2025</v>
      </c>
      <c r="AA1112">
        <v>2</v>
      </c>
      <c r="AB1112" t="str">
        <v>Winter</v>
      </c>
      <c r="AC1112">
        <v>31</v>
      </c>
      <c r="AD1112" t="str">
        <v>No</v>
      </c>
      <c r="AE1112" t="str">
        <v>No</v>
      </c>
      <c r="AF1112" t="str">
        <v>No</v>
      </c>
      <c r="AG1112" t="str">
        <v>No</v>
      </c>
      <c r="AH1112">
        <v>3</v>
      </c>
      <c r="AI1112" t="str">
        <v>2025-01</v>
      </c>
    </row>
    <row r="1113">
      <c r="A1113" s="1">
        <v>45673</v>
      </c>
      <c r="B1113">
        <v>20250116</v>
      </c>
      <c r="C1113">
        <v>2025</v>
      </c>
      <c r="D1113">
        <v>202501</v>
      </c>
      <c r="E1113" t="str">
        <v>2025-01</v>
      </c>
      <c r="F1113">
        <v>1</v>
      </c>
      <c r="G1113" t="str">
        <v>2025-Q1</v>
      </c>
      <c r="H1113">
        <v>1</v>
      </c>
      <c r="I1113" t="str">
        <v>January</v>
      </c>
      <c r="J1113" t="str">
        <v>Jan</v>
      </c>
      <c r="K1113" t="str">
        <v>Jan 2025</v>
      </c>
      <c r="L1113">
        <v>3</v>
      </c>
      <c r="M1113">
        <v>3</v>
      </c>
      <c r="N1113">
        <v>2025</v>
      </c>
      <c r="O1113" s="1">
        <v>45669</v>
      </c>
      <c r="P1113" s="1">
        <v>45675</v>
      </c>
      <c r="Q1113">
        <v>16</v>
      </c>
      <c r="R1113">
        <v>16</v>
      </c>
      <c r="S1113">
        <v>5</v>
      </c>
      <c r="T1113" t="str">
        <v>Thursday</v>
      </c>
      <c r="U1113" t="str">
        <v>Thu</v>
      </c>
      <c r="V1113" t="str">
        <v>No</v>
      </c>
      <c r="W1113" t="str">
        <v>Yes</v>
      </c>
      <c r="X1113" t="str">
        <v>No</v>
      </c>
      <c r="Y1113" t="str">
        <v/>
      </c>
      <c r="Z1113">
        <v>2025</v>
      </c>
      <c r="AA1113">
        <v>2</v>
      </c>
      <c r="AB1113" t="str">
        <v>Winter</v>
      </c>
      <c r="AC1113">
        <v>31</v>
      </c>
      <c r="AD1113" t="str">
        <v>No</v>
      </c>
      <c r="AE1113" t="str">
        <v>No</v>
      </c>
      <c r="AF1113" t="str">
        <v>No</v>
      </c>
      <c r="AG1113" t="str">
        <v>No</v>
      </c>
      <c r="AH1113">
        <v>3</v>
      </c>
      <c r="AI1113" t="str">
        <v>2025-01</v>
      </c>
    </row>
    <row r="1114">
      <c r="A1114" s="1">
        <v>45674</v>
      </c>
      <c r="B1114">
        <v>20250117</v>
      </c>
      <c r="C1114">
        <v>2025</v>
      </c>
      <c r="D1114">
        <v>202501</v>
      </c>
      <c r="E1114" t="str">
        <v>2025-01</v>
      </c>
      <c r="F1114">
        <v>1</v>
      </c>
      <c r="G1114" t="str">
        <v>2025-Q1</v>
      </c>
      <c r="H1114">
        <v>1</v>
      </c>
      <c r="I1114" t="str">
        <v>January</v>
      </c>
      <c r="J1114" t="str">
        <v>Jan</v>
      </c>
      <c r="K1114" t="str">
        <v>Jan 2025</v>
      </c>
      <c r="L1114">
        <v>3</v>
      </c>
      <c r="M1114">
        <v>3</v>
      </c>
      <c r="N1114">
        <v>2025</v>
      </c>
      <c r="O1114" s="1">
        <v>45669</v>
      </c>
      <c r="P1114" s="1">
        <v>45675</v>
      </c>
      <c r="Q1114">
        <v>17</v>
      </c>
      <c r="R1114">
        <v>17</v>
      </c>
      <c r="S1114">
        <v>6</v>
      </c>
      <c r="T1114" t="str">
        <v>Friday</v>
      </c>
      <c r="U1114" t="str">
        <v>Fri</v>
      </c>
      <c r="V1114" t="str">
        <v>No</v>
      </c>
      <c r="W1114" t="str">
        <v>Yes</v>
      </c>
      <c r="X1114" t="str">
        <v>No</v>
      </c>
      <c r="Y1114" t="str">
        <v/>
      </c>
      <c r="Z1114">
        <v>2025</v>
      </c>
      <c r="AA1114">
        <v>2</v>
      </c>
      <c r="AB1114" t="str">
        <v>Winter</v>
      </c>
      <c r="AC1114">
        <v>31</v>
      </c>
      <c r="AD1114" t="str">
        <v>No</v>
      </c>
      <c r="AE1114" t="str">
        <v>No</v>
      </c>
      <c r="AF1114" t="str">
        <v>No</v>
      </c>
      <c r="AG1114" t="str">
        <v>No</v>
      </c>
      <c r="AH1114">
        <v>3</v>
      </c>
      <c r="AI1114" t="str">
        <v>2025-01</v>
      </c>
    </row>
    <row r="1115">
      <c r="A1115" s="1">
        <v>45675</v>
      </c>
      <c r="B1115">
        <v>20250118</v>
      </c>
      <c r="C1115">
        <v>2025</v>
      </c>
      <c r="D1115">
        <v>202501</v>
      </c>
      <c r="E1115" t="str">
        <v>2025-01</v>
      </c>
      <c r="F1115">
        <v>1</v>
      </c>
      <c r="G1115" t="str">
        <v>2025-Q1</v>
      </c>
      <c r="H1115">
        <v>1</v>
      </c>
      <c r="I1115" t="str">
        <v>January</v>
      </c>
      <c r="J1115" t="str">
        <v>Jan</v>
      </c>
      <c r="K1115" t="str">
        <v>Jan 2025</v>
      </c>
      <c r="L1115">
        <v>3</v>
      </c>
      <c r="M1115">
        <v>3</v>
      </c>
      <c r="N1115">
        <v>2025</v>
      </c>
      <c r="O1115" s="1">
        <v>45669</v>
      </c>
      <c r="P1115" s="1">
        <v>45675</v>
      </c>
      <c r="Q1115">
        <v>18</v>
      </c>
      <c r="R1115">
        <v>18</v>
      </c>
      <c r="S1115">
        <v>7</v>
      </c>
      <c r="T1115" t="str">
        <v>Saturday</v>
      </c>
      <c r="U1115" t="str">
        <v>Sat</v>
      </c>
      <c r="V1115" t="str">
        <v>Yes</v>
      </c>
      <c r="W1115" t="str">
        <v>No</v>
      </c>
      <c r="X1115" t="str">
        <v>No</v>
      </c>
      <c r="Y1115" t="str">
        <v/>
      </c>
      <c r="Z1115">
        <v>2025</v>
      </c>
      <c r="AA1115">
        <v>2</v>
      </c>
      <c r="AB1115" t="str">
        <v>Winter</v>
      </c>
      <c r="AC1115">
        <v>31</v>
      </c>
      <c r="AD1115" t="str">
        <v>No</v>
      </c>
      <c r="AE1115" t="str">
        <v>No</v>
      </c>
      <c r="AF1115" t="str">
        <v>No</v>
      </c>
      <c r="AG1115" t="str">
        <v>No</v>
      </c>
      <c r="AH1115">
        <v>3</v>
      </c>
      <c r="AI1115" t="str">
        <v>2025-01</v>
      </c>
    </row>
    <row r="1116">
      <c r="A1116" s="1">
        <v>45676</v>
      </c>
      <c r="B1116">
        <v>20250119</v>
      </c>
      <c r="C1116">
        <v>2025</v>
      </c>
      <c r="D1116">
        <v>202501</v>
      </c>
      <c r="E1116" t="str">
        <v>2025-01</v>
      </c>
      <c r="F1116">
        <v>1</v>
      </c>
      <c r="G1116" t="str">
        <v>2025-Q1</v>
      </c>
      <c r="H1116">
        <v>1</v>
      </c>
      <c r="I1116" t="str">
        <v>January</v>
      </c>
      <c r="J1116" t="str">
        <v>Jan</v>
      </c>
      <c r="K1116" t="str">
        <v>Jan 2025</v>
      </c>
      <c r="L1116">
        <v>4</v>
      </c>
      <c r="M1116">
        <v>3</v>
      </c>
      <c r="N1116">
        <v>2025</v>
      </c>
      <c r="O1116" s="1">
        <v>45676</v>
      </c>
      <c r="P1116" s="1">
        <v>45682</v>
      </c>
      <c r="Q1116">
        <v>19</v>
      </c>
      <c r="R1116">
        <v>19</v>
      </c>
      <c r="S1116">
        <v>1</v>
      </c>
      <c r="T1116" t="str">
        <v>Sunday</v>
      </c>
      <c r="U1116" t="str">
        <v>Sun</v>
      </c>
      <c r="V1116" t="str">
        <v>Yes</v>
      </c>
      <c r="W1116" t="str">
        <v>No</v>
      </c>
      <c r="X1116" t="str">
        <v>No</v>
      </c>
      <c r="Y1116" t="str">
        <v/>
      </c>
      <c r="Z1116">
        <v>2025</v>
      </c>
      <c r="AA1116">
        <v>2</v>
      </c>
      <c r="AB1116" t="str">
        <v>Winter</v>
      </c>
      <c r="AC1116">
        <v>31</v>
      </c>
      <c r="AD1116" t="str">
        <v>No</v>
      </c>
      <c r="AE1116" t="str">
        <v>No</v>
      </c>
      <c r="AF1116" t="str">
        <v>No</v>
      </c>
      <c r="AG1116" t="str">
        <v>No</v>
      </c>
      <c r="AH1116">
        <v>3</v>
      </c>
      <c r="AI1116" t="str">
        <v>2025-01</v>
      </c>
    </row>
    <row r="1117">
      <c r="A1117" s="1">
        <v>45677</v>
      </c>
      <c r="B1117">
        <v>20250120</v>
      </c>
      <c r="C1117">
        <v>2025</v>
      </c>
      <c r="D1117">
        <v>202501</v>
      </c>
      <c r="E1117" t="str">
        <v>2025-01</v>
      </c>
      <c r="F1117">
        <v>1</v>
      </c>
      <c r="G1117" t="str">
        <v>2025-Q1</v>
      </c>
      <c r="H1117">
        <v>1</v>
      </c>
      <c r="I1117" t="str">
        <v>January</v>
      </c>
      <c r="J1117" t="str">
        <v>Jan</v>
      </c>
      <c r="K1117" t="str">
        <v>Jan 2025</v>
      </c>
      <c r="L1117">
        <v>4</v>
      </c>
      <c r="M1117">
        <v>4</v>
      </c>
      <c r="N1117">
        <v>2025</v>
      </c>
      <c r="O1117" s="1">
        <v>45676</v>
      </c>
      <c r="P1117" s="1">
        <v>45682</v>
      </c>
      <c r="Q1117">
        <v>20</v>
      </c>
      <c r="R1117">
        <v>20</v>
      </c>
      <c r="S1117">
        <v>2</v>
      </c>
      <c r="T1117" t="str">
        <v>Monday</v>
      </c>
      <c r="U1117" t="str">
        <v>Mon</v>
      </c>
      <c r="V1117" t="str">
        <v>No</v>
      </c>
      <c r="W1117" t="str">
        <v>Yes</v>
      </c>
      <c r="X1117" t="str">
        <v>Yes</v>
      </c>
      <c r="Y1117" t="str">
        <v>Martin Luther King Jr. Day</v>
      </c>
      <c r="Z1117">
        <v>2025</v>
      </c>
      <c r="AA1117">
        <v>2</v>
      </c>
      <c r="AB1117" t="str">
        <v>Winter</v>
      </c>
      <c r="AC1117">
        <v>31</v>
      </c>
      <c r="AD1117" t="str">
        <v>No</v>
      </c>
      <c r="AE1117" t="str">
        <v>No</v>
      </c>
      <c r="AF1117" t="str">
        <v>No</v>
      </c>
      <c r="AG1117" t="str">
        <v>No</v>
      </c>
      <c r="AH1117">
        <v>3</v>
      </c>
      <c r="AI1117" t="str">
        <v>2025-01</v>
      </c>
    </row>
    <row r="1118">
      <c r="A1118" s="1">
        <v>45678</v>
      </c>
      <c r="B1118">
        <v>20250121</v>
      </c>
      <c r="C1118">
        <v>2025</v>
      </c>
      <c r="D1118">
        <v>202501</v>
      </c>
      <c r="E1118" t="str">
        <v>2025-01</v>
      </c>
      <c r="F1118">
        <v>1</v>
      </c>
      <c r="G1118" t="str">
        <v>2025-Q1</v>
      </c>
      <c r="H1118">
        <v>1</v>
      </c>
      <c r="I1118" t="str">
        <v>January</v>
      </c>
      <c r="J1118" t="str">
        <v>Jan</v>
      </c>
      <c r="K1118" t="str">
        <v>Jan 2025</v>
      </c>
      <c r="L1118">
        <v>4</v>
      </c>
      <c r="M1118">
        <v>4</v>
      </c>
      <c r="N1118">
        <v>2025</v>
      </c>
      <c r="O1118" s="1">
        <v>45676</v>
      </c>
      <c r="P1118" s="1">
        <v>45682</v>
      </c>
      <c r="Q1118">
        <v>21</v>
      </c>
      <c r="R1118">
        <v>21</v>
      </c>
      <c r="S1118">
        <v>3</v>
      </c>
      <c r="T1118" t="str">
        <v>Tuesday</v>
      </c>
      <c r="U1118" t="str">
        <v>Tue</v>
      </c>
      <c r="V1118" t="str">
        <v>No</v>
      </c>
      <c r="W1118" t="str">
        <v>Yes</v>
      </c>
      <c r="X1118" t="str">
        <v>No</v>
      </c>
      <c r="Y1118" t="str">
        <v/>
      </c>
      <c r="Z1118">
        <v>2025</v>
      </c>
      <c r="AA1118">
        <v>2</v>
      </c>
      <c r="AB1118" t="str">
        <v>Winter</v>
      </c>
      <c r="AC1118">
        <v>31</v>
      </c>
      <c r="AD1118" t="str">
        <v>No</v>
      </c>
      <c r="AE1118" t="str">
        <v>No</v>
      </c>
      <c r="AF1118" t="str">
        <v>No</v>
      </c>
      <c r="AG1118" t="str">
        <v>No</v>
      </c>
      <c r="AH1118">
        <v>3</v>
      </c>
      <c r="AI1118" t="str">
        <v>2025-01</v>
      </c>
    </row>
    <row r="1119">
      <c r="A1119" s="1">
        <v>45679</v>
      </c>
      <c r="B1119">
        <v>20250122</v>
      </c>
      <c r="C1119">
        <v>2025</v>
      </c>
      <c r="D1119">
        <v>202501</v>
      </c>
      <c r="E1119" t="str">
        <v>2025-01</v>
      </c>
      <c r="F1119">
        <v>1</v>
      </c>
      <c r="G1119" t="str">
        <v>2025-Q1</v>
      </c>
      <c r="H1119">
        <v>1</v>
      </c>
      <c r="I1119" t="str">
        <v>January</v>
      </c>
      <c r="J1119" t="str">
        <v>Jan</v>
      </c>
      <c r="K1119" t="str">
        <v>Jan 2025</v>
      </c>
      <c r="L1119">
        <v>4</v>
      </c>
      <c r="M1119">
        <v>4</v>
      </c>
      <c r="N1119">
        <v>2025</v>
      </c>
      <c r="O1119" s="1">
        <v>45676</v>
      </c>
      <c r="P1119" s="1">
        <v>45682</v>
      </c>
      <c r="Q1119">
        <v>22</v>
      </c>
      <c r="R1119">
        <v>22</v>
      </c>
      <c r="S1119">
        <v>4</v>
      </c>
      <c r="T1119" t="str">
        <v>Wednesday</v>
      </c>
      <c r="U1119" t="str">
        <v>Wed</v>
      </c>
      <c r="V1119" t="str">
        <v>No</v>
      </c>
      <c r="W1119" t="str">
        <v>Yes</v>
      </c>
      <c r="X1119" t="str">
        <v>No</v>
      </c>
      <c r="Y1119" t="str">
        <v/>
      </c>
      <c r="Z1119">
        <v>2025</v>
      </c>
      <c r="AA1119">
        <v>2</v>
      </c>
      <c r="AB1119" t="str">
        <v>Winter</v>
      </c>
      <c r="AC1119">
        <v>31</v>
      </c>
      <c r="AD1119" t="str">
        <v>No</v>
      </c>
      <c r="AE1119" t="str">
        <v>No</v>
      </c>
      <c r="AF1119" t="str">
        <v>No</v>
      </c>
      <c r="AG1119" t="str">
        <v>No</v>
      </c>
      <c r="AH1119">
        <v>4</v>
      </c>
      <c r="AI1119" t="str">
        <v>2025-01</v>
      </c>
    </row>
    <row r="1120">
      <c r="A1120" s="1">
        <v>45680</v>
      </c>
      <c r="B1120">
        <v>20250123</v>
      </c>
      <c r="C1120">
        <v>2025</v>
      </c>
      <c r="D1120">
        <v>202501</v>
      </c>
      <c r="E1120" t="str">
        <v>2025-01</v>
      </c>
      <c r="F1120">
        <v>1</v>
      </c>
      <c r="G1120" t="str">
        <v>2025-Q1</v>
      </c>
      <c r="H1120">
        <v>1</v>
      </c>
      <c r="I1120" t="str">
        <v>January</v>
      </c>
      <c r="J1120" t="str">
        <v>Jan</v>
      </c>
      <c r="K1120" t="str">
        <v>Jan 2025</v>
      </c>
      <c r="L1120">
        <v>4</v>
      </c>
      <c r="M1120">
        <v>4</v>
      </c>
      <c r="N1120">
        <v>2025</v>
      </c>
      <c r="O1120" s="1">
        <v>45676</v>
      </c>
      <c r="P1120" s="1">
        <v>45682</v>
      </c>
      <c r="Q1120">
        <v>23</v>
      </c>
      <c r="R1120">
        <v>23</v>
      </c>
      <c r="S1120">
        <v>5</v>
      </c>
      <c r="T1120" t="str">
        <v>Thursday</v>
      </c>
      <c r="U1120" t="str">
        <v>Thu</v>
      </c>
      <c r="V1120" t="str">
        <v>No</v>
      </c>
      <c r="W1120" t="str">
        <v>Yes</v>
      </c>
      <c r="X1120" t="str">
        <v>No</v>
      </c>
      <c r="Y1120" t="str">
        <v/>
      </c>
      <c r="Z1120">
        <v>2025</v>
      </c>
      <c r="AA1120">
        <v>2</v>
      </c>
      <c r="AB1120" t="str">
        <v>Winter</v>
      </c>
      <c r="AC1120">
        <v>31</v>
      </c>
      <c r="AD1120" t="str">
        <v>No</v>
      </c>
      <c r="AE1120" t="str">
        <v>No</v>
      </c>
      <c r="AF1120" t="str">
        <v>No</v>
      </c>
      <c r="AG1120" t="str">
        <v>No</v>
      </c>
      <c r="AH1120">
        <v>4</v>
      </c>
      <c r="AI1120" t="str">
        <v>2025-01</v>
      </c>
    </row>
    <row r="1121">
      <c r="A1121" s="1">
        <v>45681</v>
      </c>
      <c r="B1121">
        <v>20250124</v>
      </c>
      <c r="C1121">
        <v>2025</v>
      </c>
      <c r="D1121">
        <v>202501</v>
      </c>
      <c r="E1121" t="str">
        <v>2025-01</v>
      </c>
      <c r="F1121">
        <v>1</v>
      </c>
      <c r="G1121" t="str">
        <v>2025-Q1</v>
      </c>
      <c r="H1121">
        <v>1</v>
      </c>
      <c r="I1121" t="str">
        <v>January</v>
      </c>
      <c r="J1121" t="str">
        <v>Jan</v>
      </c>
      <c r="K1121" t="str">
        <v>Jan 2025</v>
      </c>
      <c r="L1121">
        <v>4</v>
      </c>
      <c r="M1121">
        <v>4</v>
      </c>
      <c r="N1121">
        <v>2025</v>
      </c>
      <c r="O1121" s="1">
        <v>45676</v>
      </c>
      <c r="P1121" s="1">
        <v>45682</v>
      </c>
      <c r="Q1121">
        <v>24</v>
      </c>
      <c r="R1121">
        <v>24</v>
      </c>
      <c r="S1121">
        <v>6</v>
      </c>
      <c r="T1121" t="str">
        <v>Friday</v>
      </c>
      <c r="U1121" t="str">
        <v>Fri</v>
      </c>
      <c r="V1121" t="str">
        <v>No</v>
      </c>
      <c r="W1121" t="str">
        <v>Yes</v>
      </c>
      <c r="X1121" t="str">
        <v>No</v>
      </c>
      <c r="Y1121" t="str">
        <v/>
      </c>
      <c r="Z1121">
        <v>2025</v>
      </c>
      <c r="AA1121">
        <v>2</v>
      </c>
      <c r="AB1121" t="str">
        <v>Winter</v>
      </c>
      <c r="AC1121">
        <v>31</v>
      </c>
      <c r="AD1121" t="str">
        <v>No</v>
      </c>
      <c r="AE1121" t="str">
        <v>No</v>
      </c>
      <c r="AF1121" t="str">
        <v>No</v>
      </c>
      <c r="AG1121" t="str">
        <v>No</v>
      </c>
      <c r="AH1121">
        <v>4</v>
      </c>
      <c r="AI1121" t="str">
        <v>2025-01</v>
      </c>
    </row>
    <row r="1122">
      <c r="A1122" s="1">
        <v>45682</v>
      </c>
      <c r="B1122">
        <v>20250125</v>
      </c>
      <c r="C1122">
        <v>2025</v>
      </c>
      <c r="D1122">
        <v>202501</v>
      </c>
      <c r="E1122" t="str">
        <v>2025-01</v>
      </c>
      <c r="F1122">
        <v>1</v>
      </c>
      <c r="G1122" t="str">
        <v>2025-Q1</v>
      </c>
      <c r="H1122">
        <v>1</v>
      </c>
      <c r="I1122" t="str">
        <v>January</v>
      </c>
      <c r="J1122" t="str">
        <v>Jan</v>
      </c>
      <c r="K1122" t="str">
        <v>Jan 2025</v>
      </c>
      <c r="L1122">
        <v>4</v>
      </c>
      <c r="M1122">
        <v>4</v>
      </c>
      <c r="N1122">
        <v>2025</v>
      </c>
      <c r="O1122" s="1">
        <v>45676</v>
      </c>
      <c r="P1122" s="1">
        <v>45682</v>
      </c>
      <c r="Q1122">
        <v>25</v>
      </c>
      <c r="R1122">
        <v>25</v>
      </c>
      <c r="S1122">
        <v>7</v>
      </c>
      <c r="T1122" t="str">
        <v>Saturday</v>
      </c>
      <c r="U1122" t="str">
        <v>Sat</v>
      </c>
      <c r="V1122" t="str">
        <v>Yes</v>
      </c>
      <c r="W1122" t="str">
        <v>No</v>
      </c>
      <c r="X1122" t="str">
        <v>No</v>
      </c>
      <c r="Y1122" t="str">
        <v/>
      </c>
      <c r="Z1122">
        <v>2025</v>
      </c>
      <c r="AA1122">
        <v>2</v>
      </c>
      <c r="AB1122" t="str">
        <v>Winter</v>
      </c>
      <c r="AC1122">
        <v>31</v>
      </c>
      <c r="AD1122" t="str">
        <v>No</v>
      </c>
      <c r="AE1122" t="str">
        <v>No</v>
      </c>
      <c r="AF1122" t="str">
        <v>No</v>
      </c>
      <c r="AG1122" t="str">
        <v>No</v>
      </c>
      <c r="AH1122">
        <v>4</v>
      </c>
      <c r="AI1122" t="str">
        <v>2025-01</v>
      </c>
    </row>
    <row r="1123">
      <c r="A1123" s="1">
        <v>45683</v>
      </c>
      <c r="B1123">
        <v>20250126</v>
      </c>
      <c r="C1123">
        <v>2025</v>
      </c>
      <c r="D1123">
        <v>202501</v>
      </c>
      <c r="E1123" t="str">
        <v>2025-01</v>
      </c>
      <c r="F1123">
        <v>1</v>
      </c>
      <c r="G1123" t="str">
        <v>2025-Q1</v>
      </c>
      <c r="H1123">
        <v>1</v>
      </c>
      <c r="I1123" t="str">
        <v>January</v>
      </c>
      <c r="J1123" t="str">
        <v>Jan</v>
      </c>
      <c r="K1123" t="str">
        <v>Jan 2025</v>
      </c>
      <c r="L1123">
        <v>5</v>
      </c>
      <c r="M1123">
        <v>4</v>
      </c>
      <c r="N1123">
        <v>2025</v>
      </c>
      <c r="O1123" s="1">
        <v>45683</v>
      </c>
      <c r="P1123" s="1">
        <v>45689</v>
      </c>
      <c r="Q1123">
        <v>26</v>
      </c>
      <c r="R1123">
        <v>26</v>
      </c>
      <c r="S1123">
        <v>1</v>
      </c>
      <c r="T1123" t="str">
        <v>Sunday</v>
      </c>
      <c r="U1123" t="str">
        <v>Sun</v>
      </c>
      <c r="V1123" t="str">
        <v>Yes</v>
      </c>
      <c r="W1123" t="str">
        <v>No</v>
      </c>
      <c r="X1123" t="str">
        <v>No</v>
      </c>
      <c r="Y1123" t="str">
        <v/>
      </c>
      <c r="Z1123">
        <v>2025</v>
      </c>
      <c r="AA1123">
        <v>2</v>
      </c>
      <c r="AB1123" t="str">
        <v>Winter</v>
      </c>
      <c r="AC1123">
        <v>31</v>
      </c>
      <c r="AD1123" t="str">
        <v>No</v>
      </c>
      <c r="AE1123" t="str">
        <v>No</v>
      </c>
      <c r="AF1123" t="str">
        <v>No</v>
      </c>
      <c r="AG1123" t="str">
        <v>No</v>
      </c>
      <c r="AH1123">
        <v>4</v>
      </c>
      <c r="AI1123" t="str">
        <v>2025-01</v>
      </c>
    </row>
    <row r="1124">
      <c r="A1124" s="1">
        <v>45684</v>
      </c>
      <c r="B1124">
        <v>20250127</v>
      </c>
      <c r="C1124">
        <v>2025</v>
      </c>
      <c r="D1124">
        <v>202501</v>
      </c>
      <c r="E1124" t="str">
        <v>2025-01</v>
      </c>
      <c r="F1124">
        <v>1</v>
      </c>
      <c r="G1124" t="str">
        <v>2025-Q1</v>
      </c>
      <c r="H1124">
        <v>1</v>
      </c>
      <c r="I1124" t="str">
        <v>January</v>
      </c>
      <c r="J1124" t="str">
        <v>Jan</v>
      </c>
      <c r="K1124" t="str">
        <v>Jan 2025</v>
      </c>
      <c r="L1124">
        <v>5</v>
      </c>
      <c r="M1124">
        <v>5</v>
      </c>
      <c r="N1124">
        <v>2025</v>
      </c>
      <c r="O1124" s="1">
        <v>45683</v>
      </c>
      <c r="P1124" s="1">
        <v>45689</v>
      </c>
      <c r="Q1124">
        <v>27</v>
      </c>
      <c r="R1124">
        <v>27</v>
      </c>
      <c r="S1124">
        <v>2</v>
      </c>
      <c r="T1124" t="str">
        <v>Monday</v>
      </c>
      <c r="U1124" t="str">
        <v>Mon</v>
      </c>
      <c r="V1124" t="str">
        <v>No</v>
      </c>
      <c r="W1124" t="str">
        <v>Yes</v>
      </c>
      <c r="X1124" t="str">
        <v>No</v>
      </c>
      <c r="Y1124" t="str">
        <v/>
      </c>
      <c r="Z1124">
        <v>2025</v>
      </c>
      <c r="AA1124">
        <v>2</v>
      </c>
      <c r="AB1124" t="str">
        <v>Winter</v>
      </c>
      <c r="AC1124">
        <v>31</v>
      </c>
      <c r="AD1124" t="str">
        <v>No</v>
      </c>
      <c r="AE1124" t="str">
        <v>No</v>
      </c>
      <c r="AF1124" t="str">
        <v>No</v>
      </c>
      <c r="AG1124" t="str">
        <v>No</v>
      </c>
      <c r="AH1124">
        <v>4</v>
      </c>
      <c r="AI1124" t="str">
        <v>2025-01</v>
      </c>
    </row>
    <row r="1125">
      <c r="A1125" s="1">
        <v>45685</v>
      </c>
      <c r="B1125">
        <v>20250128</v>
      </c>
      <c r="C1125">
        <v>2025</v>
      </c>
      <c r="D1125">
        <v>202501</v>
      </c>
      <c r="E1125" t="str">
        <v>2025-01</v>
      </c>
      <c r="F1125">
        <v>1</v>
      </c>
      <c r="G1125" t="str">
        <v>2025-Q1</v>
      </c>
      <c r="H1125">
        <v>1</v>
      </c>
      <c r="I1125" t="str">
        <v>January</v>
      </c>
      <c r="J1125" t="str">
        <v>Jan</v>
      </c>
      <c r="K1125" t="str">
        <v>Jan 2025</v>
      </c>
      <c r="L1125">
        <v>5</v>
      </c>
      <c r="M1125">
        <v>5</v>
      </c>
      <c r="N1125">
        <v>2025</v>
      </c>
      <c r="O1125" s="1">
        <v>45683</v>
      </c>
      <c r="P1125" s="1">
        <v>45689</v>
      </c>
      <c r="Q1125">
        <v>28</v>
      </c>
      <c r="R1125">
        <v>28</v>
      </c>
      <c r="S1125">
        <v>3</v>
      </c>
      <c r="T1125" t="str">
        <v>Tuesday</v>
      </c>
      <c r="U1125" t="str">
        <v>Tue</v>
      </c>
      <c r="V1125" t="str">
        <v>No</v>
      </c>
      <c r="W1125" t="str">
        <v>Yes</v>
      </c>
      <c r="X1125" t="str">
        <v>No</v>
      </c>
      <c r="Y1125" t="str">
        <v/>
      </c>
      <c r="Z1125">
        <v>2025</v>
      </c>
      <c r="AA1125">
        <v>2</v>
      </c>
      <c r="AB1125" t="str">
        <v>Winter</v>
      </c>
      <c r="AC1125">
        <v>31</v>
      </c>
      <c r="AD1125" t="str">
        <v>No</v>
      </c>
      <c r="AE1125" t="str">
        <v>No</v>
      </c>
      <c r="AF1125" t="str">
        <v>No</v>
      </c>
      <c r="AG1125" t="str">
        <v>No</v>
      </c>
      <c r="AH1125">
        <v>4</v>
      </c>
      <c r="AI1125" t="str">
        <v>2025-01</v>
      </c>
    </row>
    <row r="1126">
      <c r="A1126" s="1">
        <v>45686</v>
      </c>
      <c r="B1126">
        <v>20250129</v>
      </c>
      <c r="C1126">
        <v>2025</v>
      </c>
      <c r="D1126">
        <v>202501</v>
      </c>
      <c r="E1126" t="str">
        <v>2025-01</v>
      </c>
      <c r="F1126">
        <v>1</v>
      </c>
      <c r="G1126" t="str">
        <v>2025-Q1</v>
      </c>
      <c r="H1126">
        <v>1</v>
      </c>
      <c r="I1126" t="str">
        <v>January</v>
      </c>
      <c r="J1126" t="str">
        <v>Jan</v>
      </c>
      <c r="K1126" t="str">
        <v>Jan 2025</v>
      </c>
      <c r="L1126">
        <v>5</v>
      </c>
      <c r="M1126">
        <v>5</v>
      </c>
      <c r="N1126">
        <v>2025</v>
      </c>
      <c r="O1126" s="1">
        <v>45683</v>
      </c>
      <c r="P1126" s="1">
        <v>45689</v>
      </c>
      <c r="Q1126">
        <v>29</v>
      </c>
      <c r="R1126">
        <v>29</v>
      </c>
      <c r="S1126">
        <v>4</v>
      </c>
      <c r="T1126" t="str">
        <v>Wednesday</v>
      </c>
      <c r="U1126" t="str">
        <v>Wed</v>
      </c>
      <c r="V1126" t="str">
        <v>No</v>
      </c>
      <c r="W1126" t="str">
        <v>Yes</v>
      </c>
      <c r="X1126" t="str">
        <v>No</v>
      </c>
      <c r="Y1126" t="str">
        <v/>
      </c>
      <c r="Z1126">
        <v>2025</v>
      </c>
      <c r="AA1126">
        <v>2</v>
      </c>
      <c r="AB1126" t="str">
        <v>Winter</v>
      </c>
      <c r="AC1126">
        <v>31</v>
      </c>
      <c r="AD1126" t="str">
        <v>No</v>
      </c>
      <c r="AE1126" t="str">
        <v>No</v>
      </c>
      <c r="AF1126" t="str">
        <v>No</v>
      </c>
      <c r="AG1126" t="str">
        <v>No</v>
      </c>
      <c r="AH1126">
        <v>5</v>
      </c>
      <c r="AI1126" t="str">
        <v>2025-01</v>
      </c>
    </row>
    <row r="1127">
      <c r="A1127" s="1">
        <v>45687</v>
      </c>
      <c r="B1127">
        <v>20250130</v>
      </c>
      <c r="C1127">
        <v>2025</v>
      </c>
      <c r="D1127">
        <v>202501</v>
      </c>
      <c r="E1127" t="str">
        <v>2025-01</v>
      </c>
      <c r="F1127">
        <v>1</v>
      </c>
      <c r="G1127" t="str">
        <v>2025-Q1</v>
      </c>
      <c r="H1127">
        <v>1</v>
      </c>
      <c r="I1127" t="str">
        <v>January</v>
      </c>
      <c r="J1127" t="str">
        <v>Jan</v>
      </c>
      <c r="K1127" t="str">
        <v>Jan 2025</v>
      </c>
      <c r="L1127">
        <v>5</v>
      </c>
      <c r="M1127">
        <v>5</v>
      </c>
      <c r="N1127">
        <v>2025</v>
      </c>
      <c r="O1127" s="1">
        <v>45683</v>
      </c>
      <c r="P1127" s="1">
        <v>45689</v>
      </c>
      <c r="Q1127">
        <v>30</v>
      </c>
      <c r="R1127">
        <v>30</v>
      </c>
      <c r="S1127">
        <v>5</v>
      </c>
      <c r="T1127" t="str">
        <v>Thursday</v>
      </c>
      <c r="U1127" t="str">
        <v>Thu</v>
      </c>
      <c r="V1127" t="str">
        <v>No</v>
      </c>
      <c r="W1127" t="str">
        <v>Yes</v>
      </c>
      <c r="X1127" t="str">
        <v>No</v>
      </c>
      <c r="Y1127" t="str">
        <v/>
      </c>
      <c r="Z1127">
        <v>2025</v>
      </c>
      <c r="AA1127">
        <v>2</v>
      </c>
      <c r="AB1127" t="str">
        <v>Winter</v>
      </c>
      <c r="AC1127">
        <v>31</v>
      </c>
      <c r="AD1127" t="str">
        <v>No</v>
      </c>
      <c r="AE1127" t="str">
        <v>No</v>
      </c>
      <c r="AF1127" t="str">
        <v>No</v>
      </c>
      <c r="AG1127" t="str">
        <v>No</v>
      </c>
      <c r="AH1127">
        <v>5</v>
      </c>
      <c r="AI1127" t="str">
        <v>2025-01</v>
      </c>
    </row>
    <row r="1128">
      <c r="A1128" s="1">
        <v>45688</v>
      </c>
      <c r="B1128">
        <v>20250131</v>
      </c>
      <c r="C1128">
        <v>2025</v>
      </c>
      <c r="D1128">
        <v>202501</v>
      </c>
      <c r="E1128" t="str">
        <v>2025-01</v>
      </c>
      <c r="F1128">
        <v>1</v>
      </c>
      <c r="G1128" t="str">
        <v>2025-Q1</v>
      </c>
      <c r="H1128">
        <v>1</v>
      </c>
      <c r="I1128" t="str">
        <v>January</v>
      </c>
      <c r="J1128" t="str">
        <v>Jan</v>
      </c>
      <c r="K1128" t="str">
        <v>Jan 2025</v>
      </c>
      <c r="L1128">
        <v>5</v>
      </c>
      <c r="M1128">
        <v>5</v>
      </c>
      <c r="N1128">
        <v>2025</v>
      </c>
      <c r="O1128" s="1">
        <v>45683</v>
      </c>
      <c r="P1128" s="1">
        <v>45689</v>
      </c>
      <c r="Q1128">
        <v>31</v>
      </c>
      <c r="R1128">
        <v>31</v>
      </c>
      <c r="S1128">
        <v>6</v>
      </c>
      <c r="T1128" t="str">
        <v>Friday</v>
      </c>
      <c r="U1128" t="str">
        <v>Fri</v>
      </c>
      <c r="V1128" t="str">
        <v>No</v>
      </c>
      <c r="W1128" t="str">
        <v>Yes</v>
      </c>
      <c r="X1128" t="str">
        <v>No</v>
      </c>
      <c r="Y1128" t="str">
        <v/>
      </c>
      <c r="Z1128">
        <v>2025</v>
      </c>
      <c r="AA1128">
        <v>2</v>
      </c>
      <c r="AB1128" t="str">
        <v>Winter</v>
      </c>
      <c r="AC1128">
        <v>31</v>
      </c>
      <c r="AD1128" t="str">
        <v>No</v>
      </c>
      <c r="AE1128" t="str">
        <v>Yes</v>
      </c>
      <c r="AF1128" t="str">
        <v>No</v>
      </c>
      <c r="AG1128" t="str">
        <v>No</v>
      </c>
      <c r="AH1128">
        <v>5</v>
      </c>
      <c r="AI1128" t="str">
        <v>2025-01</v>
      </c>
    </row>
    <row r="1129">
      <c r="A1129" s="1">
        <v>45689</v>
      </c>
      <c r="B1129">
        <v>20250201</v>
      </c>
      <c r="C1129">
        <v>2025</v>
      </c>
      <c r="D1129">
        <v>202502</v>
      </c>
      <c r="E1129" t="str">
        <v>2025-02</v>
      </c>
      <c r="F1129">
        <v>1</v>
      </c>
      <c r="G1129" t="str">
        <v>2025-Q1</v>
      </c>
      <c r="H1129">
        <v>2</v>
      </c>
      <c r="I1129" t="str">
        <v>February</v>
      </c>
      <c r="J1129" t="str">
        <v>Feb</v>
      </c>
      <c r="K1129" t="str">
        <v>Feb 2025</v>
      </c>
      <c r="L1129">
        <v>5</v>
      </c>
      <c r="M1129">
        <v>5</v>
      </c>
      <c r="N1129">
        <v>2025</v>
      </c>
      <c r="O1129" s="1">
        <v>45683</v>
      </c>
      <c r="P1129" s="1">
        <v>45689</v>
      </c>
      <c r="Q1129">
        <v>1</v>
      </c>
      <c r="R1129">
        <v>32</v>
      </c>
      <c r="S1129">
        <v>7</v>
      </c>
      <c r="T1129" t="str">
        <v>Saturday</v>
      </c>
      <c r="U1129" t="str">
        <v>Sat</v>
      </c>
      <c r="V1129" t="str">
        <v>Yes</v>
      </c>
      <c r="W1129" t="str">
        <v>No</v>
      </c>
      <c r="X1129" t="str">
        <v>No</v>
      </c>
      <c r="Y1129" t="str">
        <v/>
      </c>
      <c r="Z1129">
        <v>2025</v>
      </c>
      <c r="AA1129">
        <v>2</v>
      </c>
      <c r="AB1129" t="str">
        <v>Winter</v>
      </c>
      <c r="AC1129">
        <v>28</v>
      </c>
      <c r="AD1129" t="str">
        <v>Yes</v>
      </c>
      <c r="AE1129" t="str">
        <v>No</v>
      </c>
      <c r="AF1129" t="str">
        <v>No</v>
      </c>
      <c r="AG1129" t="str">
        <v>No</v>
      </c>
      <c r="AH1129">
        <v>1</v>
      </c>
      <c r="AI1129" t="str">
        <v>2025-02</v>
      </c>
    </row>
    <row r="1130">
      <c r="A1130" s="1">
        <v>45690</v>
      </c>
      <c r="B1130">
        <v>20250202</v>
      </c>
      <c r="C1130">
        <v>2025</v>
      </c>
      <c r="D1130">
        <v>202502</v>
      </c>
      <c r="E1130" t="str">
        <v>2025-02</v>
      </c>
      <c r="F1130">
        <v>1</v>
      </c>
      <c r="G1130" t="str">
        <v>2025-Q1</v>
      </c>
      <c r="H1130">
        <v>2</v>
      </c>
      <c r="I1130" t="str">
        <v>February</v>
      </c>
      <c r="J1130" t="str">
        <v>Feb</v>
      </c>
      <c r="K1130" t="str">
        <v>Feb 2025</v>
      </c>
      <c r="L1130">
        <v>6</v>
      </c>
      <c r="M1130">
        <v>5</v>
      </c>
      <c r="N1130">
        <v>2025</v>
      </c>
      <c r="O1130" s="1">
        <v>45690</v>
      </c>
      <c r="P1130" s="1">
        <v>45696</v>
      </c>
      <c r="Q1130">
        <v>2</v>
      </c>
      <c r="R1130">
        <v>33</v>
      </c>
      <c r="S1130">
        <v>1</v>
      </c>
      <c r="T1130" t="str">
        <v>Sunday</v>
      </c>
      <c r="U1130" t="str">
        <v>Sun</v>
      </c>
      <c r="V1130" t="str">
        <v>Yes</v>
      </c>
      <c r="W1130" t="str">
        <v>No</v>
      </c>
      <c r="X1130" t="str">
        <v>No</v>
      </c>
      <c r="Y1130" t="str">
        <v/>
      </c>
      <c r="Z1130">
        <v>2025</v>
      </c>
      <c r="AA1130">
        <v>2</v>
      </c>
      <c r="AB1130" t="str">
        <v>Winter</v>
      </c>
      <c r="AC1130">
        <v>28</v>
      </c>
      <c r="AD1130" t="str">
        <v>No</v>
      </c>
      <c r="AE1130" t="str">
        <v>No</v>
      </c>
      <c r="AF1130" t="str">
        <v>No</v>
      </c>
      <c r="AG1130" t="str">
        <v>No</v>
      </c>
      <c r="AH1130">
        <v>1</v>
      </c>
      <c r="AI1130" t="str">
        <v>2025-02</v>
      </c>
    </row>
    <row r="1131">
      <c r="A1131" s="1">
        <v>45691</v>
      </c>
      <c r="B1131">
        <v>20250203</v>
      </c>
      <c r="C1131">
        <v>2025</v>
      </c>
      <c r="D1131">
        <v>202502</v>
      </c>
      <c r="E1131" t="str">
        <v>2025-02</v>
      </c>
      <c r="F1131">
        <v>1</v>
      </c>
      <c r="G1131" t="str">
        <v>2025-Q1</v>
      </c>
      <c r="H1131">
        <v>2</v>
      </c>
      <c r="I1131" t="str">
        <v>February</v>
      </c>
      <c r="J1131" t="str">
        <v>Feb</v>
      </c>
      <c r="K1131" t="str">
        <v>Feb 2025</v>
      </c>
      <c r="L1131">
        <v>6</v>
      </c>
      <c r="M1131">
        <v>6</v>
      </c>
      <c r="N1131">
        <v>2025</v>
      </c>
      <c r="O1131" s="1">
        <v>45690</v>
      </c>
      <c r="P1131" s="1">
        <v>45696</v>
      </c>
      <c r="Q1131">
        <v>3</v>
      </c>
      <c r="R1131">
        <v>34</v>
      </c>
      <c r="S1131">
        <v>2</v>
      </c>
      <c r="T1131" t="str">
        <v>Monday</v>
      </c>
      <c r="U1131" t="str">
        <v>Mon</v>
      </c>
      <c r="V1131" t="str">
        <v>No</v>
      </c>
      <c r="W1131" t="str">
        <v>Yes</v>
      </c>
      <c r="X1131" t="str">
        <v>No</v>
      </c>
      <c r="Y1131" t="str">
        <v/>
      </c>
      <c r="Z1131">
        <v>2025</v>
      </c>
      <c r="AA1131">
        <v>2</v>
      </c>
      <c r="AB1131" t="str">
        <v>Winter</v>
      </c>
      <c r="AC1131">
        <v>28</v>
      </c>
      <c r="AD1131" t="str">
        <v>No</v>
      </c>
      <c r="AE1131" t="str">
        <v>No</v>
      </c>
      <c r="AF1131" t="str">
        <v>No</v>
      </c>
      <c r="AG1131" t="str">
        <v>No</v>
      </c>
      <c r="AH1131">
        <v>1</v>
      </c>
      <c r="AI1131" t="str">
        <v>2025-02</v>
      </c>
    </row>
    <row r="1132">
      <c r="A1132" s="1">
        <v>45692</v>
      </c>
      <c r="B1132">
        <v>20250204</v>
      </c>
      <c r="C1132">
        <v>2025</v>
      </c>
      <c r="D1132">
        <v>202502</v>
      </c>
      <c r="E1132" t="str">
        <v>2025-02</v>
      </c>
      <c r="F1132">
        <v>1</v>
      </c>
      <c r="G1132" t="str">
        <v>2025-Q1</v>
      </c>
      <c r="H1132">
        <v>2</v>
      </c>
      <c r="I1132" t="str">
        <v>February</v>
      </c>
      <c r="J1132" t="str">
        <v>Feb</v>
      </c>
      <c r="K1132" t="str">
        <v>Feb 2025</v>
      </c>
      <c r="L1132">
        <v>6</v>
      </c>
      <c r="M1132">
        <v>6</v>
      </c>
      <c r="N1132">
        <v>2025</v>
      </c>
      <c r="O1132" s="1">
        <v>45690</v>
      </c>
      <c r="P1132" s="1">
        <v>45696</v>
      </c>
      <c r="Q1132">
        <v>4</v>
      </c>
      <c r="R1132">
        <v>35</v>
      </c>
      <c r="S1132">
        <v>3</v>
      </c>
      <c r="T1132" t="str">
        <v>Tuesday</v>
      </c>
      <c r="U1132" t="str">
        <v>Tue</v>
      </c>
      <c r="V1132" t="str">
        <v>No</v>
      </c>
      <c r="W1132" t="str">
        <v>Yes</v>
      </c>
      <c r="X1132" t="str">
        <v>No</v>
      </c>
      <c r="Y1132" t="str">
        <v/>
      </c>
      <c r="Z1132">
        <v>2025</v>
      </c>
      <c r="AA1132">
        <v>2</v>
      </c>
      <c r="AB1132" t="str">
        <v>Winter</v>
      </c>
      <c r="AC1132">
        <v>28</v>
      </c>
      <c r="AD1132" t="str">
        <v>No</v>
      </c>
      <c r="AE1132" t="str">
        <v>No</v>
      </c>
      <c r="AF1132" t="str">
        <v>No</v>
      </c>
      <c r="AG1132" t="str">
        <v>No</v>
      </c>
      <c r="AH1132">
        <v>1</v>
      </c>
      <c r="AI1132" t="str">
        <v>2025-02</v>
      </c>
    </row>
    <row r="1133">
      <c r="A1133" s="1">
        <v>45693</v>
      </c>
      <c r="B1133">
        <v>20250205</v>
      </c>
      <c r="C1133">
        <v>2025</v>
      </c>
      <c r="D1133">
        <v>202502</v>
      </c>
      <c r="E1133" t="str">
        <v>2025-02</v>
      </c>
      <c r="F1133">
        <v>1</v>
      </c>
      <c r="G1133" t="str">
        <v>2025-Q1</v>
      </c>
      <c r="H1133">
        <v>2</v>
      </c>
      <c r="I1133" t="str">
        <v>February</v>
      </c>
      <c r="J1133" t="str">
        <v>Feb</v>
      </c>
      <c r="K1133" t="str">
        <v>Feb 2025</v>
      </c>
      <c r="L1133">
        <v>6</v>
      </c>
      <c r="M1133">
        <v>6</v>
      </c>
      <c r="N1133">
        <v>2025</v>
      </c>
      <c r="O1133" s="1">
        <v>45690</v>
      </c>
      <c r="P1133" s="1">
        <v>45696</v>
      </c>
      <c r="Q1133">
        <v>5</v>
      </c>
      <c r="R1133">
        <v>36</v>
      </c>
      <c r="S1133">
        <v>4</v>
      </c>
      <c r="T1133" t="str">
        <v>Wednesday</v>
      </c>
      <c r="U1133" t="str">
        <v>Wed</v>
      </c>
      <c r="V1133" t="str">
        <v>No</v>
      </c>
      <c r="W1133" t="str">
        <v>Yes</v>
      </c>
      <c r="X1133" t="str">
        <v>No</v>
      </c>
      <c r="Y1133" t="str">
        <v/>
      </c>
      <c r="Z1133">
        <v>2025</v>
      </c>
      <c r="AA1133">
        <v>2</v>
      </c>
      <c r="AB1133" t="str">
        <v>Winter</v>
      </c>
      <c r="AC1133">
        <v>28</v>
      </c>
      <c r="AD1133" t="str">
        <v>No</v>
      </c>
      <c r="AE1133" t="str">
        <v>No</v>
      </c>
      <c r="AF1133" t="str">
        <v>No</v>
      </c>
      <c r="AG1133" t="str">
        <v>No</v>
      </c>
      <c r="AH1133">
        <v>1</v>
      </c>
      <c r="AI1133" t="str">
        <v>2025-02</v>
      </c>
    </row>
    <row r="1134">
      <c r="A1134" s="1">
        <v>45694</v>
      </c>
      <c r="B1134">
        <v>20250206</v>
      </c>
      <c r="C1134">
        <v>2025</v>
      </c>
      <c r="D1134">
        <v>202502</v>
      </c>
      <c r="E1134" t="str">
        <v>2025-02</v>
      </c>
      <c r="F1134">
        <v>1</v>
      </c>
      <c r="G1134" t="str">
        <v>2025-Q1</v>
      </c>
      <c r="H1134">
        <v>2</v>
      </c>
      <c r="I1134" t="str">
        <v>February</v>
      </c>
      <c r="J1134" t="str">
        <v>Feb</v>
      </c>
      <c r="K1134" t="str">
        <v>Feb 2025</v>
      </c>
      <c r="L1134">
        <v>6</v>
      </c>
      <c r="M1134">
        <v>6</v>
      </c>
      <c r="N1134">
        <v>2025</v>
      </c>
      <c r="O1134" s="1">
        <v>45690</v>
      </c>
      <c r="P1134" s="1">
        <v>45696</v>
      </c>
      <c r="Q1134">
        <v>6</v>
      </c>
      <c r="R1134">
        <v>37</v>
      </c>
      <c r="S1134">
        <v>5</v>
      </c>
      <c r="T1134" t="str">
        <v>Thursday</v>
      </c>
      <c r="U1134" t="str">
        <v>Thu</v>
      </c>
      <c r="V1134" t="str">
        <v>No</v>
      </c>
      <c r="W1134" t="str">
        <v>Yes</v>
      </c>
      <c r="X1134" t="str">
        <v>No</v>
      </c>
      <c r="Y1134" t="str">
        <v/>
      </c>
      <c r="Z1134">
        <v>2025</v>
      </c>
      <c r="AA1134">
        <v>2</v>
      </c>
      <c r="AB1134" t="str">
        <v>Winter</v>
      </c>
      <c r="AC1134">
        <v>28</v>
      </c>
      <c r="AD1134" t="str">
        <v>No</v>
      </c>
      <c r="AE1134" t="str">
        <v>No</v>
      </c>
      <c r="AF1134" t="str">
        <v>No</v>
      </c>
      <c r="AG1134" t="str">
        <v>No</v>
      </c>
      <c r="AH1134">
        <v>1</v>
      </c>
      <c r="AI1134" t="str">
        <v>2025-02</v>
      </c>
    </row>
    <row r="1135">
      <c r="A1135" s="1">
        <v>45695</v>
      </c>
      <c r="B1135">
        <v>20250207</v>
      </c>
      <c r="C1135">
        <v>2025</v>
      </c>
      <c r="D1135">
        <v>202502</v>
      </c>
      <c r="E1135" t="str">
        <v>2025-02</v>
      </c>
      <c r="F1135">
        <v>1</v>
      </c>
      <c r="G1135" t="str">
        <v>2025-Q1</v>
      </c>
      <c r="H1135">
        <v>2</v>
      </c>
      <c r="I1135" t="str">
        <v>February</v>
      </c>
      <c r="J1135" t="str">
        <v>Feb</v>
      </c>
      <c r="K1135" t="str">
        <v>Feb 2025</v>
      </c>
      <c r="L1135">
        <v>6</v>
      </c>
      <c r="M1135">
        <v>6</v>
      </c>
      <c r="N1135">
        <v>2025</v>
      </c>
      <c r="O1135" s="1">
        <v>45690</v>
      </c>
      <c r="P1135" s="1">
        <v>45696</v>
      </c>
      <c r="Q1135">
        <v>7</v>
      </c>
      <c r="R1135">
        <v>38</v>
      </c>
      <c r="S1135">
        <v>6</v>
      </c>
      <c r="T1135" t="str">
        <v>Friday</v>
      </c>
      <c r="U1135" t="str">
        <v>Fri</v>
      </c>
      <c r="V1135" t="str">
        <v>No</v>
      </c>
      <c r="W1135" t="str">
        <v>Yes</v>
      </c>
      <c r="X1135" t="str">
        <v>No</v>
      </c>
      <c r="Y1135" t="str">
        <v/>
      </c>
      <c r="Z1135">
        <v>2025</v>
      </c>
      <c r="AA1135">
        <v>2</v>
      </c>
      <c r="AB1135" t="str">
        <v>Winter</v>
      </c>
      <c r="AC1135">
        <v>28</v>
      </c>
      <c r="AD1135" t="str">
        <v>No</v>
      </c>
      <c r="AE1135" t="str">
        <v>No</v>
      </c>
      <c r="AF1135" t="str">
        <v>No</v>
      </c>
      <c r="AG1135" t="str">
        <v>No</v>
      </c>
      <c r="AH1135">
        <v>1</v>
      </c>
      <c r="AI1135" t="str">
        <v>2025-02</v>
      </c>
    </row>
    <row r="1136">
      <c r="A1136" s="1">
        <v>45696</v>
      </c>
      <c r="B1136">
        <v>20250208</v>
      </c>
      <c r="C1136">
        <v>2025</v>
      </c>
      <c r="D1136">
        <v>202502</v>
      </c>
      <c r="E1136" t="str">
        <v>2025-02</v>
      </c>
      <c r="F1136">
        <v>1</v>
      </c>
      <c r="G1136" t="str">
        <v>2025-Q1</v>
      </c>
      <c r="H1136">
        <v>2</v>
      </c>
      <c r="I1136" t="str">
        <v>February</v>
      </c>
      <c r="J1136" t="str">
        <v>Feb</v>
      </c>
      <c r="K1136" t="str">
        <v>Feb 2025</v>
      </c>
      <c r="L1136">
        <v>6</v>
      </c>
      <c r="M1136">
        <v>6</v>
      </c>
      <c r="N1136">
        <v>2025</v>
      </c>
      <c r="O1136" s="1">
        <v>45690</v>
      </c>
      <c r="P1136" s="1">
        <v>45696</v>
      </c>
      <c r="Q1136">
        <v>8</v>
      </c>
      <c r="R1136">
        <v>39</v>
      </c>
      <c r="S1136">
        <v>7</v>
      </c>
      <c r="T1136" t="str">
        <v>Saturday</v>
      </c>
      <c r="U1136" t="str">
        <v>Sat</v>
      </c>
      <c r="V1136" t="str">
        <v>Yes</v>
      </c>
      <c r="W1136" t="str">
        <v>No</v>
      </c>
      <c r="X1136" t="str">
        <v>No</v>
      </c>
      <c r="Y1136" t="str">
        <v/>
      </c>
      <c r="Z1136">
        <v>2025</v>
      </c>
      <c r="AA1136">
        <v>2</v>
      </c>
      <c r="AB1136" t="str">
        <v>Winter</v>
      </c>
      <c r="AC1136">
        <v>28</v>
      </c>
      <c r="AD1136" t="str">
        <v>No</v>
      </c>
      <c r="AE1136" t="str">
        <v>No</v>
      </c>
      <c r="AF1136" t="str">
        <v>No</v>
      </c>
      <c r="AG1136" t="str">
        <v>No</v>
      </c>
      <c r="AH1136">
        <v>2</v>
      </c>
      <c r="AI1136" t="str">
        <v>2025-02</v>
      </c>
    </row>
    <row r="1137">
      <c r="A1137" s="1">
        <v>45697</v>
      </c>
      <c r="B1137">
        <v>20250209</v>
      </c>
      <c r="C1137">
        <v>2025</v>
      </c>
      <c r="D1137">
        <v>202502</v>
      </c>
      <c r="E1137" t="str">
        <v>2025-02</v>
      </c>
      <c r="F1137">
        <v>1</v>
      </c>
      <c r="G1137" t="str">
        <v>2025-Q1</v>
      </c>
      <c r="H1137">
        <v>2</v>
      </c>
      <c r="I1137" t="str">
        <v>February</v>
      </c>
      <c r="J1137" t="str">
        <v>Feb</v>
      </c>
      <c r="K1137" t="str">
        <v>Feb 2025</v>
      </c>
      <c r="L1137">
        <v>7</v>
      </c>
      <c r="M1137">
        <v>6</v>
      </c>
      <c r="N1137">
        <v>2025</v>
      </c>
      <c r="O1137" s="1">
        <v>45697</v>
      </c>
      <c r="P1137" s="1">
        <v>45703</v>
      </c>
      <c r="Q1137">
        <v>9</v>
      </c>
      <c r="R1137">
        <v>40</v>
      </c>
      <c r="S1137">
        <v>1</v>
      </c>
      <c r="T1137" t="str">
        <v>Sunday</v>
      </c>
      <c r="U1137" t="str">
        <v>Sun</v>
      </c>
      <c r="V1137" t="str">
        <v>Yes</v>
      </c>
      <c r="W1137" t="str">
        <v>No</v>
      </c>
      <c r="X1137" t="str">
        <v>No</v>
      </c>
      <c r="Y1137" t="str">
        <v/>
      </c>
      <c r="Z1137">
        <v>2025</v>
      </c>
      <c r="AA1137">
        <v>2</v>
      </c>
      <c r="AB1137" t="str">
        <v>Winter</v>
      </c>
      <c r="AC1137">
        <v>28</v>
      </c>
      <c r="AD1137" t="str">
        <v>No</v>
      </c>
      <c r="AE1137" t="str">
        <v>No</v>
      </c>
      <c r="AF1137" t="str">
        <v>No</v>
      </c>
      <c r="AG1137" t="str">
        <v>No</v>
      </c>
      <c r="AH1137">
        <v>2</v>
      </c>
      <c r="AI1137" t="str">
        <v>2025-02</v>
      </c>
    </row>
    <row r="1138">
      <c r="A1138" s="1">
        <v>45698</v>
      </c>
      <c r="B1138">
        <v>20250210</v>
      </c>
      <c r="C1138">
        <v>2025</v>
      </c>
      <c r="D1138">
        <v>202502</v>
      </c>
      <c r="E1138" t="str">
        <v>2025-02</v>
      </c>
      <c r="F1138">
        <v>1</v>
      </c>
      <c r="G1138" t="str">
        <v>2025-Q1</v>
      </c>
      <c r="H1138">
        <v>2</v>
      </c>
      <c r="I1138" t="str">
        <v>February</v>
      </c>
      <c r="J1138" t="str">
        <v>Feb</v>
      </c>
      <c r="K1138" t="str">
        <v>Feb 2025</v>
      </c>
      <c r="L1138">
        <v>7</v>
      </c>
      <c r="M1138">
        <v>7</v>
      </c>
      <c r="N1138">
        <v>2025</v>
      </c>
      <c r="O1138" s="1">
        <v>45697</v>
      </c>
      <c r="P1138" s="1">
        <v>45703</v>
      </c>
      <c r="Q1138">
        <v>10</v>
      </c>
      <c r="R1138">
        <v>41</v>
      </c>
      <c r="S1138">
        <v>2</v>
      </c>
      <c r="T1138" t="str">
        <v>Monday</v>
      </c>
      <c r="U1138" t="str">
        <v>Mon</v>
      </c>
      <c r="V1138" t="str">
        <v>No</v>
      </c>
      <c r="W1138" t="str">
        <v>Yes</v>
      </c>
      <c r="X1138" t="str">
        <v>No</v>
      </c>
      <c r="Y1138" t="str">
        <v/>
      </c>
      <c r="Z1138">
        <v>2025</v>
      </c>
      <c r="AA1138">
        <v>2</v>
      </c>
      <c r="AB1138" t="str">
        <v>Winter</v>
      </c>
      <c r="AC1138">
        <v>28</v>
      </c>
      <c r="AD1138" t="str">
        <v>No</v>
      </c>
      <c r="AE1138" t="str">
        <v>No</v>
      </c>
      <c r="AF1138" t="str">
        <v>No</v>
      </c>
      <c r="AG1138" t="str">
        <v>No</v>
      </c>
      <c r="AH1138">
        <v>2</v>
      </c>
      <c r="AI1138" t="str">
        <v>2025-02</v>
      </c>
    </row>
    <row r="1139">
      <c r="A1139" s="1">
        <v>45699</v>
      </c>
      <c r="B1139">
        <v>20250211</v>
      </c>
      <c r="C1139">
        <v>2025</v>
      </c>
      <c r="D1139">
        <v>202502</v>
      </c>
      <c r="E1139" t="str">
        <v>2025-02</v>
      </c>
      <c r="F1139">
        <v>1</v>
      </c>
      <c r="G1139" t="str">
        <v>2025-Q1</v>
      </c>
      <c r="H1139">
        <v>2</v>
      </c>
      <c r="I1139" t="str">
        <v>February</v>
      </c>
      <c r="J1139" t="str">
        <v>Feb</v>
      </c>
      <c r="K1139" t="str">
        <v>Feb 2025</v>
      </c>
      <c r="L1139">
        <v>7</v>
      </c>
      <c r="M1139">
        <v>7</v>
      </c>
      <c r="N1139">
        <v>2025</v>
      </c>
      <c r="O1139" s="1">
        <v>45697</v>
      </c>
      <c r="P1139" s="1">
        <v>45703</v>
      </c>
      <c r="Q1139">
        <v>11</v>
      </c>
      <c r="R1139">
        <v>42</v>
      </c>
      <c r="S1139">
        <v>3</v>
      </c>
      <c r="T1139" t="str">
        <v>Tuesday</v>
      </c>
      <c r="U1139" t="str">
        <v>Tue</v>
      </c>
      <c r="V1139" t="str">
        <v>No</v>
      </c>
      <c r="W1139" t="str">
        <v>Yes</v>
      </c>
      <c r="X1139" t="str">
        <v>No</v>
      </c>
      <c r="Y1139" t="str">
        <v/>
      </c>
      <c r="Z1139">
        <v>2025</v>
      </c>
      <c r="AA1139">
        <v>2</v>
      </c>
      <c r="AB1139" t="str">
        <v>Winter</v>
      </c>
      <c r="AC1139">
        <v>28</v>
      </c>
      <c r="AD1139" t="str">
        <v>No</v>
      </c>
      <c r="AE1139" t="str">
        <v>No</v>
      </c>
      <c r="AF1139" t="str">
        <v>No</v>
      </c>
      <c r="AG1139" t="str">
        <v>No</v>
      </c>
      <c r="AH1139">
        <v>2</v>
      </c>
      <c r="AI1139" t="str">
        <v>2025-02</v>
      </c>
    </row>
    <row r="1140">
      <c r="A1140" s="1">
        <v>45700</v>
      </c>
      <c r="B1140">
        <v>20250212</v>
      </c>
      <c r="C1140">
        <v>2025</v>
      </c>
      <c r="D1140">
        <v>202502</v>
      </c>
      <c r="E1140" t="str">
        <v>2025-02</v>
      </c>
      <c r="F1140">
        <v>1</v>
      </c>
      <c r="G1140" t="str">
        <v>2025-Q1</v>
      </c>
      <c r="H1140">
        <v>2</v>
      </c>
      <c r="I1140" t="str">
        <v>February</v>
      </c>
      <c r="J1140" t="str">
        <v>Feb</v>
      </c>
      <c r="K1140" t="str">
        <v>Feb 2025</v>
      </c>
      <c r="L1140">
        <v>7</v>
      </c>
      <c r="M1140">
        <v>7</v>
      </c>
      <c r="N1140">
        <v>2025</v>
      </c>
      <c r="O1140" s="1">
        <v>45697</v>
      </c>
      <c r="P1140" s="1">
        <v>45703</v>
      </c>
      <c r="Q1140">
        <v>12</v>
      </c>
      <c r="R1140">
        <v>43</v>
      </c>
      <c r="S1140">
        <v>4</v>
      </c>
      <c r="T1140" t="str">
        <v>Wednesday</v>
      </c>
      <c r="U1140" t="str">
        <v>Wed</v>
      </c>
      <c r="V1140" t="str">
        <v>No</v>
      </c>
      <c r="W1140" t="str">
        <v>Yes</v>
      </c>
      <c r="X1140" t="str">
        <v>No</v>
      </c>
      <c r="Y1140" t="str">
        <v/>
      </c>
      <c r="Z1140">
        <v>2025</v>
      </c>
      <c r="AA1140">
        <v>2</v>
      </c>
      <c r="AB1140" t="str">
        <v>Winter</v>
      </c>
      <c r="AC1140">
        <v>28</v>
      </c>
      <c r="AD1140" t="str">
        <v>No</v>
      </c>
      <c r="AE1140" t="str">
        <v>No</v>
      </c>
      <c r="AF1140" t="str">
        <v>No</v>
      </c>
      <c r="AG1140" t="str">
        <v>No</v>
      </c>
      <c r="AH1140">
        <v>2</v>
      </c>
      <c r="AI1140" t="str">
        <v>2025-02</v>
      </c>
    </row>
    <row r="1141">
      <c r="A1141" s="1">
        <v>45701</v>
      </c>
      <c r="B1141">
        <v>20250213</v>
      </c>
      <c r="C1141">
        <v>2025</v>
      </c>
      <c r="D1141">
        <v>202502</v>
      </c>
      <c r="E1141" t="str">
        <v>2025-02</v>
      </c>
      <c r="F1141">
        <v>1</v>
      </c>
      <c r="G1141" t="str">
        <v>2025-Q1</v>
      </c>
      <c r="H1141">
        <v>2</v>
      </c>
      <c r="I1141" t="str">
        <v>February</v>
      </c>
      <c r="J1141" t="str">
        <v>Feb</v>
      </c>
      <c r="K1141" t="str">
        <v>Feb 2025</v>
      </c>
      <c r="L1141">
        <v>7</v>
      </c>
      <c r="M1141">
        <v>7</v>
      </c>
      <c r="N1141">
        <v>2025</v>
      </c>
      <c r="O1141" s="1">
        <v>45697</v>
      </c>
      <c r="P1141" s="1">
        <v>45703</v>
      </c>
      <c r="Q1141">
        <v>13</v>
      </c>
      <c r="R1141">
        <v>44</v>
      </c>
      <c r="S1141">
        <v>5</v>
      </c>
      <c r="T1141" t="str">
        <v>Thursday</v>
      </c>
      <c r="U1141" t="str">
        <v>Thu</v>
      </c>
      <c r="V1141" t="str">
        <v>No</v>
      </c>
      <c r="W1141" t="str">
        <v>Yes</v>
      </c>
      <c r="X1141" t="str">
        <v>No</v>
      </c>
      <c r="Y1141" t="str">
        <v/>
      </c>
      <c r="Z1141">
        <v>2025</v>
      </c>
      <c r="AA1141">
        <v>2</v>
      </c>
      <c r="AB1141" t="str">
        <v>Winter</v>
      </c>
      <c r="AC1141">
        <v>28</v>
      </c>
      <c r="AD1141" t="str">
        <v>No</v>
      </c>
      <c r="AE1141" t="str">
        <v>No</v>
      </c>
      <c r="AF1141" t="str">
        <v>No</v>
      </c>
      <c r="AG1141" t="str">
        <v>No</v>
      </c>
      <c r="AH1141">
        <v>2</v>
      </c>
      <c r="AI1141" t="str">
        <v>2025-02</v>
      </c>
    </row>
    <row r="1142">
      <c r="A1142" s="1">
        <v>45702</v>
      </c>
      <c r="B1142">
        <v>20250214</v>
      </c>
      <c r="C1142">
        <v>2025</v>
      </c>
      <c r="D1142">
        <v>202502</v>
      </c>
      <c r="E1142" t="str">
        <v>2025-02</v>
      </c>
      <c r="F1142">
        <v>1</v>
      </c>
      <c r="G1142" t="str">
        <v>2025-Q1</v>
      </c>
      <c r="H1142">
        <v>2</v>
      </c>
      <c r="I1142" t="str">
        <v>February</v>
      </c>
      <c r="J1142" t="str">
        <v>Feb</v>
      </c>
      <c r="K1142" t="str">
        <v>Feb 2025</v>
      </c>
      <c r="L1142">
        <v>7</v>
      </c>
      <c r="M1142">
        <v>7</v>
      </c>
      <c r="N1142">
        <v>2025</v>
      </c>
      <c r="O1142" s="1">
        <v>45697</v>
      </c>
      <c r="P1142" s="1">
        <v>45703</v>
      </c>
      <c r="Q1142">
        <v>14</v>
      </c>
      <c r="R1142">
        <v>45</v>
      </c>
      <c r="S1142">
        <v>6</v>
      </c>
      <c r="T1142" t="str">
        <v>Friday</v>
      </c>
      <c r="U1142" t="str">
        <v>Fri</v>
      </c>
      <c r="V1142" t="str">
        <v>No</v>
      </c>
      <c r="W1142" t="str">
        <v>Yes</v>
      </c>
      <c r="X1142" t="str">
        <v>No</v>
      </c>
      <c r="Y1142" t="str">
        <v/>
      </c>
      <c r="Z1142">
        <v>2025</v>
      </c>
      <c r="AA1142">
        <v>2</v>
      </c>
      <c r="AB1142" t="str">
        <v>Winter</v>
      </c>
      <c r="AC1142">
        <v>28</v>
      </c>
      <c r="AD1142" t="str">
        <v>No</v>
      </c>
      <c r="AE1142" t="str">
        <v>No</v>
      </c>
      <c r="AF1142" t="str">
        <v>No</v>
      </c>
      <c r="AG1142" t="str">
        <v>No</v>
      </c>
      <c r="AH1142">
        <v>2</v>
      </c>
      <c r="AI1142" t="str">
        <v>2025-02</v>
      </c>
    </row>
    <row r="1143">
      <c r="A1143" s="1">
        <v>45703</v>
      </c>
      <c r="B1143">
        <v>20250215</v>
      </c>
      <c r="C1143">
        <v>2025</v>
      </c>
      <c r="D1143">
        <v>202502</v>
      </c>
      <c r="E1143" t="str">
        <v>2025-02</v>
      </c>
      <c r="F1143">
        <v>1</v>
      </c>
      <c r="G1143" t="str">
        <v>2025-Q1</v>
      </c>
      <c r="H1143">
        <v>2</v>
      </c>
      <c r="I1143" t="str">
        <v>February</v>
      </c>
      <c r="J1143" t="str">
        <v>Feb</v>
      </c>
      <c r="K1143" t="str">
        <v>Feb 2025</v>
      </c>
      <c r="L1143">
        <v>7</v>
      </c>
      <c r="M1143">
        <v>7</v>
      </c>
      <c r="N1143">
        <v>2025</v>
      </c>
      <c r="O1143" s="1">
        <v>45697</v>
      </c>
      <c r="P1143" s="1">
        <v>45703</v>
      </c>
      <c r="Q1143">
        <v>15</v>
      </c>
      <c r="R1143">
        <v>46</v>
      </c>
      <c r="S1143">
        <v>7</v>
      </c>
      <c r="T1143" t="str">
        <v>Saturday</v>
      </c>
      <c r="U1143" t="str">
        <v>Sat</v>
      </c>
      <c r="V1143" t="str">
        <v>Yes</v>
      </c>
      <c r="W1143" t="str">
        <v>No</v>
      </c>
      <c r="X1143" t="str">
        <v>No</v>
      </c>
      <c r="Y1143" t="str">
        <v/>
      </c>
      <c r="Z1143">
        <v>2025</v>
      </c>
      <c r="AA1143">
        <v>2</v>
      </c>
      <c r="AB1143" t="str">
        <v>Winter</v>
      </c>
      <c r="AC1143">
        <v>28</v>
      </c>
      <c r="AD1143" t="str">
        <v>No</v>
      </c>
      <c r="AE1143" t="str">
        <v>No</v>
      </c>
      <c r="AF1143" t="str">
        <v>No</v>
      </c>
      <c r="AG1143" t="str">
        <v>No</v>
      </c>
      <c r="AH1143">
        <v>3</v>
      </c>
      <c r="AI1143" t="str">
        <v>2025-02</v>
      </c>
    </row>
    <row r="1144">
      <c r="A1144" s="1">
        <v>45704</v>
      </c>
      <c r="B1144">
        <v>20250216</v>
      </c>
      <c r="C1144">
        <v>2025</v>
      </c>
      <c r="D1144">
        <v>202502</v>
      </c>
      <c r="E1144" t="str">
        <v>2025-02</v>
      </c>
      <c r="F1144">
        <v>1</v>
      </c>
      <c r="G1144" t="str">
        <v>2025-Q1</v>
      </c>
      <c r="H1144">
        <v>2</v>
      </c>
      <c r="I1144" t="str">
        <v>February</v>
      </c>
      <c r="J1144" t="str">
        <v>Feb</v>
      </c>
      <c r="K1144" t="str">
        <v>Feb 2025</v>
      </c>
      <c r="L1144">
        <v>8</v>
      </c>
      <c r="M1144">
        <v>7</v>
      </c>
      <c r="N1144">
        <v>2025</v>
      </c>
      <c r="O1144" s="1">
        <v>45704</v>
      </c>
      <c r="P1144" s="1">
        <v>45710</v>
      </c>
      <c r="Q1144">
        <v>16</v>
      </c>
      <c r="R1144">
        <v>47</v>
      </c>
      <c r="S1144">
        <v>1</v>
      </c>
      <c r="T1144" t="str">
        <v>Sunday</v>
      </c>
      <c r="U1144" t="str">
        <v>Sun</v>
      </c>
      <c r="V1144" t="str">
        <v>Yes</v>
      </c>
      <c r="W1144" t="str">
        <v>No</v>
      </c>
      <c r="X1144" t="str">
        <v>No</v>
      </c>
      <c r="Y1144" t="str">
        <v/>
      </c>
      <c r="Z1144">
        <v>2025</v>
      </c>
      <c r="AA1144">
        <v>2</v>
      </c>
      <c r="AB1144" t="str">
        <v>Winter</v>
      </c>
      <c r="AC1144">
        <v>28</v>
      </c>
      <c r="AD1144" t="str">
        <v>No</v>
      </c>
      <c r="AE1144" t="str">
        <v>No</v>
      </c>
      <c r="AF1144" t="str">
        <v>No</v>
      </c>
      <c r="AG1144" t="str">
        <v>No</v>
      </c>
      <c r="AH1144">
        <v>3</v>
      </c>
      <c r="AI1144" t="str">
        <v>2025-02</v>
      </c>
    </row>
    <row r="1145">
      <c r="A1145" s="1">
        <v>45705</v>
      </c>
      <c r="B1145">
        <v>20250217</v>
      </c>
      <c r="C1145">
        <v>2025</v>
      </c>
      <c r="D1145">
        <v>202502</v>
      </c>
      <c r="E1145" t="str">
        <v>2025-02</v>
      </c>
      <c r="F1145">
        <v>1</v>
      </c>
      <c r="G1145" t="str">
        <v>2025-Q1</v>
      </c>
      <c r="H1145">
        <v>2</v>
      </c>
      <c r="I1145" t="str">
        <v>February</v>
      </c>
      <c r="J1145" t="str">
        <v>Feb</v>
      </c>
      <c r="K1145" t="str">
        <v>Feb 2025</v>
      </c>
      <c r="L1145">
        <v>8</v>
      </c>
      <c r="M1145">
        <v>8</v>
      </c>
      <c r="N1145">
        <v>2025</v>
      </c>
      <c r="O1145" s="1">
        <v>45704</v>
      </c>
      <c r="P1145" s="1">
        <v>45710</v>
      </c>
      <c r="Q1145">
        <v>17</v>
      </c>
      <c r="R1145">
        <v>48</v>
      </c>
      <c r="S1145">
        <v>2</v>
      </c>
      <c r="T1145" t="str">
        <v>Monday</v>
      </c>
      <c r="U1145" t="str">
        <v>Mon</v>
      </c>
      <c r="V1145" t="str">
        <v>No</v>
      </c>
      <c r="W1145" t="str">
        <v>Yes</v>
      </c>
      <c r="X1145" t="str">
        <v>Yes</v>
      </c>
      <c r="Y1145" t="str">
        <v>Presidents' Day</v>
      </c>
      <c r="Z1145">
        <v>2025</v>
      </c>
      <c r="AA1145">
        <v>2</v>
      </c>
      <c r="AB1145" t="str">
        <v>Winter</v>
      </c>
      <c r="AC1145">
        <v>28</v>
      </c>
      <c r="AD1145" t="str">
        <v>No</v>
      </c>
      <c r="AE1145" t="str">
        <v>No</v>
      </c>
      <c r="AF1145" t="str">
        <v>No</v>
      </c>
      <c r="AG1145" t="str">
        <v>No</v>
      </c>
      <c r="AH1145">
        <v>3</v>
      </c>
      <c r="AI1145" t="str">
        <v>2025-02</v>
      </c>
    </row>
    <row r="1146">
      <c r="A1146" s="1">
        <v>45706</v>
      </c>
      <c r="B1146">
        <v>20250218</v>
      </c>
      <c r="C1146">
        <v>2025</v>
      </c>
      <c r="D1146">
        <v>202502</v>
      </c>
      <c r="E1146" t="str">
        <v>2025-02</v>
      </c>
      <c r="F1146">
        <v>1</v>
      </c>
      <c r="G1146" t="str">
        <v>2025-Q1</v>
      </c>
      <c r="H1146">
        <v>2</v>
      </c>
      <c r="I1146" t="str">
        <v>February</v>
      </c>
      <c r="J1146" t="str">
        <v>Feb</v>
      </c>
      <c r="K1146" t="str">
        <v>Feb 2025</v>
      </c>
      <c r="L1146">
        <v>8</v>
      </c>
      <c r="M1146">
        <v>8</v>
      </c>
      <c r="N1146">
        <v>2025</v>
      </c>
      <c r="O1146" s="1">
        <v>45704</v>
      </c>
      <c r="P1146" s="1">
        <v>45710</v>
      </c>
      <c r="Q1146">
        <v>18</v>
      </c>
      <c r="R1146">
        <v>49</v>
      </c>
      <c r="S1146">
        <v>3</v>
      </c>
      <c r="T1146" t="str">
        <v>Tuesday</v>
      </c>
      <c r="U1146" t="str">
        <v>Tue</v>
      </c>
      <c r="V1146" t="str">
        <v>No</v>
      </c>
      <c r="W1146" t="str">
        <v>Yes</v>
      </c>
      <c r="X1146" t="str">
        <v>No</v>
      </c>
      <c r="Y1146" t="str">
        <v/>
      </c>
      <c r="Z1146">
        <v>2025</v>
      </c>
      <c r="AA1146">
        <v>2</v>
      </c>
      <c r="AB1146" t="str">
        <v>Winter</v>
      </c>
      <c r="AC1146">
        <v>28</v>
      </c>
      <c r="AD1146" t="str">
        <v>No</v>
      </c>
      <c r="AE1146" t="str">
        <v>No</v>
      </c>
      <c r="AF1146" t="str">
        <v>No</v>
      </c>
      <c r="AG1146" t="str">
        <v>No</v>
      </c>
      <c r="AH1146">
        <v>3</v>
      </c>
      <c r="AI1146" t="str">
        <v>2025-02</v>
      </c>
    </row>
    <row r="1147">
      <c r="A1147" s="1">
        <v>45707</v>
      </c>
      <c r="B1147">
        <v>20250219</v>
      </c>
      <c r="C1147">
        <v>2025</v>
      </c>
      <c r="D1147">
        <v>202502</v>
      </c>
      <c r="E1147" t="str">
        <v>2025-02</v>
      </c>
      <c r="F1147">
        <v>1</v>
      </c>
      <c r="G1147" t="str">
        <v>2025-Q1</v>
      </c>
      <c r="H1147">
        <v>2</v>
      </c>
      <c r="I1147" t="str">
        <v>February</v>
      </c>
      <c r="J1147" t="str">
        <v>Feb</v>
      </c>
      <c r="K1147" t="str">
        <v>Feb 2025</v>
      </c>
      <c r="L1147">
        <v>8</v>
      </c>
      <c r="M1147">
        <v>8</v>
      </c>
      <c r="N1147">
        <v>2025</v>
      </c>
      <c r="O1147" s="1">
        <v>45704</v>
      </c>
      <c r="P1147" s="1">
        <v>45710</v>
      </c>
      <c r="Q1147">
        <v>19</v>
      </c>
      <c r="R1147">
        <v>50</v>
      </c>
      <c r="S1147">
        <v>4</v>
      </c>
      <c r="T1147" t="str">
        <v>Wednesday</v>
      </c>
      <c r="U1147" t="str">
        <v>Wed</v>
      </c>
      <c r="V1147" t="str">
        <v>No</v>
      </c>
      <c r="W1147" t="str">
        <v>Yes</v>
      </c>
      <c r="X1147" t="str">
        <v>No</v>
      </c>
      <c r="Y1147" t="str">
        <v/>
      </c>
      <c r="Z1147">
        <v>2025</v>
      </c>
      <c r="AA1147">
        <v>2</v>
      </c>
      <c r="AB1147" t="str">
        <v>Winter</v>
      </c>
      <c r="AC1147">
        <v>28</v>
      </c>
      <c r="AD1147" t="str">
        <v>No</v>
      </c>
      <c r="AE1147" t="str">
        <v>No</v>
      </c>
      <c r="AF1147" t="str">
        <v>No</v>
      </c>
      <c r="AG1147" t="str">
        <v>No</v>
      </c>
      <c r="AH1147">
        <v>3</v>
      </c>
      <c r="AI1147" t="str">
        <v>2025-02</v>
      </c>
    </row>
    <row r="1148">
      <c r="A1148" s="1">
        <v>45708</v>
      </c>
      <c r="B1148">
        <v>20250220</v>
      </c>
      <c r="C1148">
        <v>2025</v>
      </c>
      <c r="D1148">
        <v>202502</v>
      </c>
      <c r="E1148" t="str">
        <v>2025-02</v>
      </c>
      <c r="F1148">
        <v>1</v>
      </c>
      <c r="G1148" t="str">
        <v>2025-Q1</v>
      </c>
      <c r="H1148">
        <v>2</v>
      </c>
      <c r="I1148" t="str">
        <v>February</v>
      </c>
      <c r="J1148" t="str">
        <v>Feb</v>
      </c>
      <c r="K1148" t="str">
        <v>Feb 2025</v>
      </c>
      <c r="L1148">
        <v>8</v>
      </c>
      <c r="M1148">
        <v>8</v>
      </c>
      <c r="N1148">
        <v>2025</v>
      </c>
      <c r="O1148" s="1">
        <v>45704</v>
      </c>
      <c r="P1148" s="1">
        <v>45710</v>
      </c>
      <c r="Q1148">
        <v>20</v>
      </c>
      <c r="R1148">
        <v>51</v>
      </c>
      <c r="S1148">
        <v>5</v>
      </c>
      <c r="T1148" t="str">
        <v>Thursday</v>
      </c>
      <c r="U1148" t="str">
        <v>Thu</v>
      </c>
      <c r="V1148" t="str">
        <v>No</v>
      </c>
      <c r="W1148" t="str">
        <v>Yes</v>
      </c>
      <c r="X1148" t="str">
        <v>No</v>
      </c>
      <c r="Y1148" t="str">
        <v/>
      </c>
      <c r="Z1148">
        <v>2025</v>
      </c>
      <c r="AA1148">
        <v>2</v>
      </c>
      <c r="AB1148" t="str">
        <v>Winter</v>
      </c>
      <c r="AC1148">
        <v>28</v>
      </c>
      <c r="AD1148" t="str">
        <v>No</v>
      </c>
      <c r="AE1148" t="str">
        <v>No</v>
      </c>
      <c r="AF1148" t="str">
        <v>No</v>
      </c>
      <c r="AG1148" t="str">
        <v>No</v>
      </c>
      <c r="AH1148">
        <v>3</v>
      </c>
      <c r="AI1148" t="str">
        <v>2025-02</v>
      </c>
    </row>
    <row r="1149">
      <c r="A1149" s="1">
        <v>45709</v>
      </c>
      <c r="B1149">
        <v>20250221</v>
      </c>
      <c r="C1149">
        <v>2025</v>
      </c>
      <c r="D1149">
        <v>202502</v>
      </c>
      <c r="E1149" t="str">
        <v>2025-02</v>
      </c>
      <c r="F1149">
        <v>1</v>
      </c>
      <c r="G1149" t="str">
        <v>2025-Q1</v>
      </c>
      <c r="H1149">
        <v>2</v>
      </c>
      <c r="I1149" t="str">
        <v>February</v>
      </c>
      <c r="J1149" t="str">
        <v>Feb</v>
      </c>
      <c r="K1149" t="str">
        <v>Feb 2025</v>
      </c>
      <c r="L1149">
        <v>8</v>
      </c>
      <c r="M1149">
        <v>8</v>
      </c>
      <c r="N1149">
        <v>2025</v>
      </c>
      <c r="O1149" s="1">
        <v>45704</v>
      </c>
      <c r="P1149" s="1">
        <v>45710</v>
      </c>
      <c r="Q1149">
        <v>21</v>
      </c>
      <c r="R1149">
        <v>52</v>
      </c>
      <c r="S1149">
        <v>6</v>
      </c>
      <c r="T1149" t="str">
        <v>Friday</v>
      </c>
      <c r="U1149" t="str">
        <v>Fri</v>
      </c>
      <c r="V1149" t="str">
        <v>No</v>
      </c>
      <c r="W1149" t="str">
        <v>Yes</v>
      </c>
      <c r="X1149" t="str">
        <v>No</v>
      </c>
      <c r="Y1149" t="str">
        <v/>
      </c>
      <c r="Z1149">
        <v>2025</v>
      </c>
      <c r="AA1149">
        <v>2</v>
      </c>
      <c r="AB1149" t="str">
        <v>Winter</v>
      </c>
      <c r="AC1149">
        <v>28</v>
      </c>
      <c r="AD1149" t="str">
        <v>No</v>
      </c>
      <c r="AE1149" t="str">
        <v>No</v>
      </c>
      <c r="AF1149" t="str">
        <v>No</v>
      </c>
      <c r="AG1149" t="str">
        <v>No</v>
      </c>
      <c r="AH1149">
        <v>3</v>
      </c>
      <c r="AI1149" t="str">
        <v>2025-02</v>
      </c>
    </row>
    <row r="1150">
      <c r="A1150" s="1">
        <v>45710</v>
      </c>
      <c r="B1150">
        <v>20250222</v>
      </c>
      <c r="C1150">
        <v>2025</v>
      </c>
      <c r="D1150">
        <v>202502</v>
      </c>
      <c r="E1150" t="str">
        <v>2025-02</v>
      </c>
      <c r="F1150">
        <v>1</v>
      </c>
      <c r="G1150" t="str">
        <v>2025-Q1</v>
      </c>
      <c r="H1150">
        <v>2</v>
      </c>
      <c r="I1150" t="str">
        <v>February</v>
      </c>
      <c r="J1150" t="str">
        <v>Feb</v>
      </c>
      <c r="K1150" t="str">
        <v>Feb 2025</v>
      </c>
      <c r="L1150">
        <v>8</v>
      </c>
      <c r="M1150">
        <v>8</v>
      </c>
      <c r="N1150">
        <v>2025</v>
      </c>
      <c r="O1150" s="1">
        <v>45704</v>
      </c>
      <c r="P1150" s="1">
        <v>45710</v>
      </c>
      <c r="Q1150">
        <v>22</v>
      </c>
      <c r="R1150">
        <v>53</v>
      </c>
      <c r="S1150">
        <v>7</v>
      </c>
      <c r="T1150" t="str">
        <v>Saturday</v>
      </c>
      <c r="U1150" t="str">
        <v>Sat</v>
      </c>
      <c r="V1150" t="str">
        <v>Yes</v>
      </c>
      <c r="W1150" t="str">
        <v>No</v>
      </c>
      <c r="X1150" t="str">
        <v>No</v>
      </c>
      <c r="Y1150" t="str">
        <v/>
      </c>
      <c r="Z1150">
        <v>2025</v>
      </c>
      <c r="AA1150">
        <v>2</v>
      </c>
      <c r="AB1150" t="str">
        <v>Winter</v>
      </c>
      <c r="AC1150">
        <v>28</v>
      </c>
      <c r="AD1150" t="str">
        <v>No</v>
      </c>
      <c r="AE1150" t="str">
        <v>No</v>
      </c>
      <c r="AF1150" t="str">
        <v>No</v>
      </c>
      <c r="AG1150" t="str">
        <v>No</v>
      </c>
      <c r="AH1150">
        <v>4</v>
      </c>
      <c r="AI1150" t="str">
        <v>2025-02</v>
      </c>
    </row>
    <row r="1151">
      <c r="A1151" s="1">
        <v>45711</v>
      </c>
      <c r="B1151">
        <v>20250223</v>
      </c>
      <c r="C1151">
        <v>2025</v>
      </c>
      <c r="D1151">
        <v>202502</v>
      </c>
      <c r="E1151" t="str">
        <v>2025-02</v>
      </c>
      <c r="F1151">
        <v>1</v>
      </c>
      <c r="G1151" t="str">
        <v>2025-Q1</v>
      </c>
      <c r="H1151">
        <v>2</v>
      </c>
      <c r="I1151" t="str">
        <v>February</v>
      </c>
      <c r="J1151" t="str">
        <v>Feb</v>
      </c>
      <c r="K1151" t="str">
        <v>Feb 2025</v>
      </c>
      <c r="L1151">
        <v>9</v>
      </c>
      <c r="M1151">
        <v>8</v>
      </c>
      <c r="N1151">
        <v>2025</v>
      </c>
      <c r="O1151" s="1">
        <v>45711</v>
      </c>
      <c r="P1151" s="1">
        <v>45717</v>
      </c>
      <c r="Q1151">
        <v>23</v>
      </c>
      <c r="R1151">
        <v>54</v>
      </c>
      <c r="S1151">
        <v>1</v>
      </c>
      <c r="T1151" t="str">
        <v>Sunday</v>
      </c>
      <c r="U1151" t="str">
        <v>Sun</v>
      </c>
      <c r="V1151" t="str">
        <v>Yes</v>
      </c>
      <c r="W1151" t="str">
        <v>No</v>
      </c>
      <c r="X1151" t="str">
        <v>No</v>
      </c>
      <c r="Y1151" t="str">
        <v/>
      </c>
      <c r="Z1151">
        <v>2025</v>
      </c>
      <c r="AA1151">
        <v>2</v>
      </c>
      <c r="AB1151" t="str">
        <v>Winter</v>
      </c>
      <c r="AC1151">
        <v>28</v>
      </c>
      <c r="AD1151" t="str">
        <v>No</v>
      </c>
      <c r="AE1151" t="str">
        <v>No</v>
      </c>
      <c r="AF1151" t="str">
        <v>No</v>
      </c>
      <c r="AG1151" t="str">
        <v>No</v>
      </c>
      <c r="AH1151">
        <v>4</v>
      </c>
      <c r="AI1151" t="str">
        <v>2025-02</v>
      </c>
    </row>
    <row r="1152">
      <c r="A1152" s="1">
        <v>45712</v>
      </c>
      <c r="B1152">
        <v>20250224</v>
      </c>
      <c r="C1152">
        <v>2025</v>
      </c>
      <c r="D1152">
        <v>202502</v>
      </c>
      <c r="E1152" t="str">
        <v>2025-02</v>
      </c>
      <c r="F1152">
        <v>1</v>
      </c>
      <c r="G1152" t="str">
        <v>2025-Q1</v>
      </c>
      <c r="H1152">
        <v>2</v>
      </c>
      <c r="I1152" t="str">
        <v>February</v>
      </c>
      <c r="J1152" t="str">
        <v>Feb</v>
      </c>
      <c r="K1152" t="str">
        <v>Feb 2025</v>
      </c>
      <c r="L1152">
        <v>9</v>
      </c>
      <c r="M1152">
        <v>9</v>
      </c>
      <c r="N1152">
        <v>2025</v>
      </c>
      <c r="O1152" s="1">
        <v>45711</v>
      </c>
      <c r="P1152" s="1">
        <v>45717</v>
      </c>
      <c r="Q1152">
        <v>24</v>
      </c>
      <c r="R1152">
        <v>55</v>
      </c>
      <c r="S1152">
        <v>2</v>
      </c>
      <c r="T1152" t="str">
        <v>Monday</v>
      </c>
      <c r="U1152" t="str">
        <v>Mon</v>
      </c>
      <c r="V1152" t="str">
        <v>No</v>
      </c>
      <c r="W1152" t="str">
        <v>Yes</v>
      </c>
      <c r="X1152" t="str">
        <v>No</v>
      </c>
      <c r="Y1152" t="str">
        <v/>
      </c>
      <c r="Z1152">
        <v>2025</v>
      </c>
      <c r="AA1152">
        <v>2</v>
      </c>
      <c r="AB1152" t="str">
        <v>Winter</v>
      </c>
      <c r="AC1152">
        <v>28</v>
      </c>
      <c r="AD1152" t="str">
        <v>No</v>
      </c>
      <c r="AE1152" t="str">
        <v>No</v>
      </c>
      <c r="AF1152" t="str">
        <v>No</v>
      </c>
      <c r="AG1152" t="str">
        <v>No</v>
      </c>
      <c r="AH1152">
        <v>4</v>
      </c>
      <c r="AI1152" t="str">
        <v>2025-02</v>
      </c>
    </row>
    <row r="1153">
      <c r="A1153" s="1">
        <v>45713</v>
      </c>
      <c r="B1153">
        <v>20250225</v>
      </c>
      <c r="C1153">
        <v>2025</v>
      </c>
      <c r="D1153">
        <v>202502</v>
      </c>
      <c r="E1153" t="str">
        <v>2025-02</v>
      </c>
      <c r="F1153">
        <v>1</v>
      </c>
      <c r="G1153" t="str">
        <v>2025-Q1</v>
      </c>
      <c r="H1153">
        <v>2</v>
      </c>
      <c r="I1153" t="str">
        <v>February</v>
      </c>
      <c r="J1153" t="str">
        <v>Feb</v>
      </c>
      <c r="K1153" t="str">
        <v>Feb 2025</v>
      </c>
      <c r="L1153">
        <v>9</v>
      </c>
      <c r="M1153">
        <v>9</v>
      </c>
      <c r="N1153">
        <v>2025</v>
      </c>
      <c r="O1153" s="1">
        <v>45711</v>
      </c>
      <c r="P1153" s="1">
        <v>45717</v>
      </c>
      <c r="Q1153">
        <v>25</v>
      </c>
      <c r="R1153">
        <v>56</v>
      </c>
      <c r="S1153">
        <v>3</v>
      </c>
      <c r="T1153" t="str">
        <v>Tuesday</v>
      </c>
      <c r="U1153" t="str">
        <v>Tue</v>
      </c>
      <c r="V1153" t="str">
        <v>No</v>
      </c>
      <c r="W1153" t="str">
        <v>Yes</v>
      </c>
      <c r="X1153" t="str">
        <v>No</v>
      </c>
      <c r="Y1153" t="str">
        <v/>
      </c>
      <c r="Z1153">
        <v>2025</v>
      </c>
      <c r="AA1153">
        <v>2</v>
      </c>
      <c r="AB1153" t="str">
        <v>Winter</v>
      </c>
      <c r="AC1153">
        <v>28</v>
      </c>
      <c r="AD1153" t="str">
        <v>No</v>
      </c>
      <c r="AE1153" t="str">
        <v>No</v>
      </c>
      <c r="AF1153" t="str">
        <v>No</v>
      </c>
      <c r="AG1153" t="str">
        <v>No</v>
      </c>
      <c r="AH1153">
        <v>4</v>
      </c>
      <c r="AI1153" t="str">
        <v>2025-02</v>
      </c>
    </row>
    <row r="1154">
      <c r="A1154" s="1">
        <v>45714</v>
      </c>
      <c r="B1154">
        <v>20250226</v>
      </c>
      <c r="C1154">
        <v>2025</v>
      </c>
      <c r="D1154">
        <v>202502</v>
      </c>
      <c r="E1154" t="str">
        <v>2025-02</v>
      </c>
      <c r="F1154">
        <v>1</v>
      </c>
      <c r="G1154" t="str">
        <v>2025-Q1</v>
      </c>
      <c r="H1154">
        <v>2</v>
      </c>
      <c r="I1154" t="str">
        <v>February</v>
      </c>
      <c r="J1154" t="str">
        <v>Feb</v>
      </c>
      <c r="K1154" t="str">
        <v>Feb 2025</v>
      </c>
      <c r="L1154">
        <v>9</v>
      </c>
      <c r="M1154">
        <v>9</v>
      </c>
      <c r="N1154">
        <v>2025</v>
      </c>
      <c r="O1154" s="1">
        <v>45711</v>
      </c>
      <c r="P1154" s="1">
        <v>45717</v>
      </c>
      <c r="Q1154">
        <v>26</v>
      </c>
      <c r="R1154">
        <v>57</v>
      </c>
      <c r="S1154">
        <v>4</v>
      </c>
      <c r="T1154" t="str">
        <v>Wednesday</v>
      </c>
      <c r="U1154" t="str">
        <v>Wed</v>
      </c>
      <c r="V1154" t="str">
        <v>No</v>
      </c>
      <c r="W1154" t="str">
        <v>Yes</v>
      </c>
      <c r="X1154" t="str">
        <v>No</v>
      </c>
      <c r="Y1154" t="str">
        <v/>
      </c>
      <c r="Z1154">
        <v>2025</v>
      </c>
      <c r="AA1154">
        <v>2</v>
      </c>
      <c r="AB1154" t="str">
        <v>Winter</v>
      </c>
      <c r="AC1154">
        <v>28</v>
      </c>
      <c r="AD1154" t="str">
        <v>No</v>
      </c>
      <c r="AE1154" t="str">
        <v>No</v>
      </c>
      <c r="AF1154" t="str">
        <v>No</v>
      </c>
      <c r="AG1154" t="str">
        <v>No</v>
      </c>
      <c r="AH1154">
        <v>4</v>
      </c>
      <c r="AI1154" t="str">
        <v>2025-02</v>
      </c>
    </row>
    <row r="1155">
      <c r="A1155" s="1">
        <v>45715</v>
      </c>
      <c r="B1155">
        <v>20250227</v>
      </c>
      <c r="C1155">
        <v>2025</v>
      </c>
      <c r="D1155">
        <v>202502</v>
      </c>
      <c r="E1155" t="str">
        <v>2025-02</v>
      </c>
      <c r="F1155">
        <v>1</v>
      </c>
      <c r="G1155" t="str">
        <v>2025-Q1</v>
      </c>
      <c r="H1155">
        <v>2</v>
      </c>
      <c r="I1155" t="str">
        <v>February</v>
      </c>
      <c r="J1155" t="str">
        <v>Feb</v>
      </c>
      <c r="K1155" t="str">
        <v>Feb 2025</v>
      </c>
      <c r="L1155">
        <v>9</v>
      </c>
      <c r="M1155">
        <v>9</v>
      </c>
      <c r="N1155">
        <v>2025</v>
      </c>
      <c r="O1155" s="1">
        <v>45711</v>
      </c>
      <c r="P1155" s="1">
        <v>45717</v>
      </c>
      <c r="Q1155">
        <v>27</v>
      </c>
      <c r="R1155">
        <v>58</v>
      </c>
      <c r="S1155">
        <v>5</v>
      </c>
      <c r="T1155" t="str">
        <v>Thursday</v>
      </c>
      <c r="U1155" t="str">
        <v>Thu</v>
      </c>
      <c r="V1155" t="str">
        <v>No</v>
      </c>
      <c r="W1155" t="str">
        <v>Yes</v>
      </c>
      <c r="X1155" t="str">
        <v>No</v>
      </c>
      <c r="Y1155" t="str">
        <v/>
      </c>
      <c r="Z1155">
        <v>2025</v>
      </c>
      <c r="AA1155">
        <v>2</v>
      </c>
      <c r="AB1155" t="str">
        <v>Winter</v>
      </c>
      <c r="AC1155">
        <v>28</v>
      </c>
      <c r="AD1155" t="str">
        <v>No</v>
      </c>
      <c r="AE1155" t="str">
        <v>No</v>
      </c>
      <c r="AF1155" t="str">
        <v>No</v>
      </c>
      <c r="AG1155" t="str">
        <v>No</v>
      </c>
      <c r="AH1155">
        <v>4</v>
      </c>
      <c r="AI1155" t="str">
        <v>2025-02</v>
      </c>
    </row>
    <row r="1156">
      <c r="A1156" s="1">
        <v>45716</v>
      </c>
      <c r="B1156">
        <v>20250228</v>
      </c>
      <c r="C1156">
        <v>2025</v>
      </c>
      <c r="D1156">
        <v>202502</v>
      </c>
      <c r="E1156" t="str">
        <v>2025-02</v>
      </c>
      <c r="F1156">
        <v>1</v>
      </c>
      <c r="G1156" t="str">
        <v>2025-Q1</v>
      </c>
      <c r="H1156">
        <v>2</v>
      </c>
      <c r="I1156" t="str">
        <v>February</v>
      </c>
      <c r="J1156" t="str">
        <v>Feb</v>
      </c>
      <c r="K1156" t="str">
        <v>Feb 2025</v>
      </c>
      <c r="L1156">
        <v>9</v>
      </c>
      <c r="M1156">
        <v>9</v>
      </c>
      <c r="N1156">
        <v>2025</v>
      </c>
      <c r="O1156" s="1">
        <v>45711</v>
      </c>
      <c r="P1156" s="1">
        <v>45717</v>
      </c>
      <c r="Q1156">
        <v>28</v>
      </c>
      <c r="R1156">
        <v>59</v>
      </c>
      <c r="S1156">
        <v>6</v>
      </c>
      <c r="T1156" t="str">
        <v>Friday</v>
      </c>
      <c r="U1156" t="str">
        <v>Fri</v>
      </c>
      <c r="V1156" t="str">
        <v>No</v>
      </c>
      <c r="W1156" t="str">
        <v>Yes</v>
      </c>
      <c r="X1156" t="str">
        <v>No</v>
      </c>
      <c r="Y1156" t="str">
        <v/>
      </c>
      <c r="Z1156">
        <v>2025</v>
      </c>
      <c r="AA1156">
        <v>2</v>
      </c>
      <c r="AB1156" t="str">
        <v>Winter</v>
      </c>
      <c r="AC1156">
        <v>28</v>
      </c>
      <c r="AD1156" t="str">
        <v>No</v>
      </c>
      <c r="AE1156" t="str">
        <v>Yes</v>
      </c>
      <c r="AF1156" t="str">
        <v>No</v>
      </c>
      <c r="AG1156" t="str">
        <v>No</v>
      </c>
      <c r="AH1156">
        <v>4</v>
      </c>
      <c r="AI1156" t="str">
        <v>2025-02</v>
      </c>
    </row>
    <row r="1157">
      <c r="A1157" s="1">
        <v>45717</v>
      </c>
      <c r="B1157">
        <v>20250301</v>
      </c>
      <c r="C1157">
        <v>2025</v>
      </c>
      <c r="D1157">
        <v>202503</v>
      </c>
      <c r="E1157" t="str">
        <v>2025-03</v>
      </c>
      <c r="F1157">
        <v>1</v>
      </c>
      <c r="G1157" t="str">
        <v>2025-Q1</v>
      </c>
      <c r="H1157">
        <v>3</v>
      </c>
      <c r="I1157" t="str">
        <v>March</v>
      </c>
      <c r="J1157" t="str">
        <v>Mar</v>
      </c>
      <c r="K1157" t="str">
        <v>Mar 2025</v>
      </c>
      <c r="L1157">
        <v>9</v>
      </c>
      <c r="M1157">
        <v>9</v>
      </c>
      <c r="N1157">
        <v>2025</v>
      </c>
      <c r="O1157" s="1">
        <v>45711</v>
      </c>
      <c r="P1157" s="1">
        <v>45717</v>
      </c>
      <c r="Q1157">
        <v>1</v>
      </c>
      <c r="R1157">
        <v>60</v>
      </c>
      <c r="S1157">
        <v>7</v>
      </c>
      <c r="T1157" t="str">
        <v>Saturday</v>
      </c>
      <c r="U1157" t="str">
        <v>Sat</v>
      </c>
      <c r="V1157" t="str">
        <v>Yes</v>
      </c>
      <c r="W1157" t="str">
        <v>No</v>
      </c>
      <c r="X1157" t="str">
        <v>No</v>
      </c>
      <c r="Y1157" t="str">
        <v/>
      </c>
      <c r="Z1157">
        <v>2025</v>
      </c>
      <c r="AA1157">
        <v>2</v>
      </c>
      <c r="AB1157" t="str">
        <v>Spring</v>
      </c>
      <c r="AC1157">
        <v>31</v>
      </c>
      <c r="AD1157" t="str">
        <v>Yes</v>
      </c>
      <c r="AE1157" t="str">
        <v>No</v>
      </c>
      <c r="AF1157" t="str">
        <v>No</v>
      </c>
      <c r="AG1157" t="str">
        <v>No</v>
      </c>
      <c r="AH1157">
        <v>1</v>
      </c>
      <c r="AI1157" t="str">
        <v>2025-03</v>
      </c>
    </row>
    <row r="1158">
      <c r="A1158" s="1">
        <v>45718</v>
      </c>
      <c r="B1158">
        <v>20250302</v>
      </c>
      <c r="C1158">
        <v>2025</v>
      </c>
      <c r="D1158">
        <v>202503</v>
      </c>
      <c r="E1158" t="str">
        <v>2025-03</v>
      </c>
      <c r="F1158">
        <v>1</v>
      </c>
      <c r="G1158" t="str">
        <v>2025-Q1</v>
      </c>
      <c r="H1158">
        <v>3</v>
      </c>
      <c r="I1158" t="str">
        <v>March</v>
      </c>
      <c r="J1158" t="str">
        <v>Mar</v>
      </c>
      <c r="K1158" t="str">
        <v>Mar 2025</v>
      </c>
      <c r="L1158">
        <v>10</v>
      </c>
      <c r="M1158">
        <v>9</v>
      </c>
      <c r="N1158">
        <v>2025</v>
      </c>
      <c r="O1158" s="1">
        <v>45718</v>
      </c>
      <c r="P1158" s="1">
        <v>45724</v>
      </c>
      <c r="Q1158">
        <v>2</v>
      </c>
      <c r="R1158">
        <v>61</v>
      </c>
      <c r="S1158">
        <v>1</v>
      </c>
      <c r="T1158" t="str">
        <v>Sunday</v>
      </c>
      <c r="U1158" t="str">
        <v>Sun</v>
      </c>
      <c r="V1158" t="str">
        <v>Yes</v>
      </c>
      <c r="W1158" t="str">
        <v>No</v>
      </c>
      <c r="X1158" t="str">
        <v>No</v>
      </c>
      <c r="Y1158" t="str">
        <v/>
      </c>
      <c r="Z1158">
        <v>2025</v>
      </c>
      <c r="AA1158">
        <v>2</v>
      </c>
      <c r="AB1158" t="str">
        <v>Spring</v>
      </c>
      <c r="AC1158">
        <v>31</v>
      </c>
      <c r="AD1158" t="str">
        <v>No</v>
      </c>
      <c r="AE1158" t="str">
        <v>No</v>
      </c>
      <c r="AF1158" t="str">
        <v>No</v>
      </c>
      <c r="AG1158" t="str">
        <v>No</v>
      </c>
      <c r="AH1158">
        <v>1</v>
      </c>
      <c r="AI1158" t="str">
        <v>2025-03</v>
      </c>
    </row>
    <row r="1159">
      <c r="A1159" s="1">
        <v>45719</v>
      </c>
      <c r="B1159">
        <v>20250303</v>
      </c>
      <c r="C1159">
        <v>2025</v>
      </c>
      <c r="D1159">
        <v>202503</v>
      </c>
      <c r="E1159" t="str">
        <v>2025-03</v>
      </c>
      <c r="F1159">
        <v>1</v>
      </c>
      <c r="G1159" t="str">
        <v>2025-Q1</v>
      </c>
      <c r="H1159">
        <v>3</v>
      </c>
      <c r="I1159" t="str">
        <v>March</v>
      </c>
      <c r="J1159" t="str">
        <v>Mar</v>
      </c>
      <c r="K1159" t="str">
        <v>Mar 2025</v>
      </c>
      <c r="L1159">
        <v>10</v>
      </c>
      <c r="M1159">
        <v>10</v>
      </c>
      <c r="N1159">
        <v>2025</v>
      </c>
      <c r="O1159" s="1">
        <v>45718</v>
      </c>
      <c r="P1159" s="1">
        <v>45724</v>
      </c>
      <c r="Q1159">
        <v>3</v>
      </c>
      <c r="R1159">
        <v>62</v>
      </c>
      <c r="S1159">
        <v>2</v>
      </c>
      <c r="T1159" t="str">
        <v>Monday</v>
      </c>
      <c r="U1159" t="str">
        <v>Mon</v>
      </c>
      <c r="V1159" t="str">
        <v>No</v>
      </c>
      <c r="W1159" t="str">
        <v>Yes</v>
      </c>
      <c r="X1159" t="str">
        <v>No</v>
      </c>
      <c r="Y1159" t="str">
        <v/>
      </c>
      <c r="Z1159">
        <v>2025</v>
      </c>
      <c r="AA1159">
        <v>2</v>
      </c>
      <c r="AB1159" t="str">
        <v>Spring</v>
      </c>
      <c r="AC1159">
        <v>31</v>
      </c>
      <c r="AD1159" t="str">
        <v>No</v>
      </c>
      <c r="AE1159" t="str">
        <v>No</v>
      </c>
      <c r="AF1159" t="str">
        <v>No</v>
      </c>
      <c r="AG1159" t="str">
        <v>No</v>
      </c>
      <c r="AH1159">
        <v>1</v>
      </c>
      <c r="AI1159" t="str">
        <v>2025-03</v>
      </c>
    </row>
    <row r="1160">
      <c r="A1160" s="1">
        <v>45720</v>
      </c>
      <c r="B1160">
        <v>20250304</v>
      </c>
      <c r="C1160">
        <v>2025</v>
      </c>
      <c r="D1160">
        <v>202503</v>
      </c>
      <c r="E1160" t="str">
        <v>2025-03</v>
      </c>
      <c r="F1160">
        <v>1</v>
      </c>
      <c r="G1160" t="str">
        <v>2025-Q1</v>
      </c>
      <c r="H1160">
        <v>3</v>
      </c>
      <c r="I1160" t="str">
        <v>March</v>
      </c>
      <c r="J1160" t="str">
        <v>Mar</v>
      </c>
      <c r="K1160" t="str">
        <v>Mar 2025</v>
      </c>
      <c r="L1160">
        <v>10</v>
      </c>
      <c r="M1160">
        <v>10</v>
      </c>
      <c r="N1160">
        <v>2025</v>
      </c>
      <c r="O1160" s="1">
        <v>45718</v>
      </c>
      <c r="P1160" s="1">
        <v>45724</v>
      </c>
      <c r="Q1160">
        <v>4</v>
      </c>
      <c r="R1160">
        <v>63</v>
      </c>
      <c r="S1160">
        <v>3</v>
      </c>
      <c r="T1160" t="str">
        <v>Tuesday</v>
      </c>
      <c r="U1160" t="str">
        <v>Tue</v>
      </c>
      <c r="V1160" t="str">
        <v>No</v>
      </c>
      <c r="W1160" t="str">
        <v>Yes</v>
      </c>
      <c r="X1160" t="str">
        <v>No</v>
      </c>
      <c r="Y1160" t="str">
        <v/>
      </c>
      <c r="Z1160">
        <v>2025</v>
      </c>
      <c r="AA1160">
        <v>2</v>
      </c>
      <c r="AB1160" t="str">
        <v>Spring</v>
      </c>
      <c r="AC1160">
        <v>31</v>
      </c>
      <c r="AD1160" t="str">
        <v>No</v>
      </c>
      <c r="AE1160" t="str">
        <v>No</v>
      </c>
      <c r="AF1160" t="str">
        <v>No</v>
      </c>
      <c r="AG1160" t="str">
        <v>No</v>
      </c>
      <c r="AH1160">
        <v>1</v>
      </c>
      <c r="AI1160" t="str">
        <v>2025-03</v>
      </c>
    </row>
    <row r="1161">
      <c r="A1161" s="1">
        <v>45721</v>
      </c>
      <c r="B1161">
        <v>20250305</v>
      </c>
      <c r="C1161">
        <v>2025</v>
      </c>
      <c r="D1161">
        <v>202503</v>
      </c>
      <c r="E1161" t="str">
        <v>2025-03</v>
      </c>
      <c r="F1161">
        <v>1</v>
      </c>
      <c r="G1161" t="str">
        <v>2025-Q1</v>
      </c>
      <c r="H1161">
        <v>3</v>
      </c>
      <c r="I1161" t="str">
        <v>March</v>
      </c>
      <c r="J1161" t="str">
        <v>Mar</v>
      </c>
      <c r="K1161" t="str">
        <v>Mar 2025</v>
      </c>
      <c r="L1161">
        <v>10</v>
      </c>
      <c r="M1161">
        <v>10</v>
      </c>
      <c r="N1161">
        <v>2025</v>
      </c>
      <c r="O1161" s="1">
        <v>45718</v>
      </c>
      <c r="P1161" s="1">
        <v>45724</v>
      </c>
      <c r="Q1161">
        <v>5</v>
      </c>
      <c r="R1161">
        <v>64</v>
      </c>
      <c r="S1161">
        <v>4</v>
      </c>
      <c r="T1161" t="str">
        <v>Wednesday</v>
      </c>
      <c r="U1161" t="str">
        <v>Wed</v>
      </c>
      <c r="V1161" t="str">
        <v>No</v>
      </c>
      <c r="W1161" t="str">
        <v>Yes</v>
      </c>
      <c r="X1161" t="str">
        <v>No</v>
      </c>
      <c r="Y1161" t="str">
        <v/>
      </c>
      <c r="Z1161">
        <v>2025</v>
      </c>
      <c r="AA1161">
        <v>2</v>
      </c>
      <c r="AB1161" t="str">
        <v>Spring</v>
      </c>
      <c r="AC1161">
        <v>31</v>
      </c>
      <c r="AD1161" t="str">
        <v>No</v>
      </c>
      <c r="AE1161" t="str">
        <v>No</v>
      </c>
      <c r="AF1161" t="str">
        <v>No</v>
      </c>
      <c r="AG1161" t="str">
        <v>No</v>
      </c>
      <c r="AH1161">
        <v>1</v>
      </c>
      <c r="AI1161" t="str">
        <v>2025-03</v>
      </c>
    </row>
    <row r="1162">
      <c r="A1162" s="1">
        <v>45722</v>
      </c>
      <c r="B1162">
        <v>20250306</v>
      </c>
      <c r="C1162">
        <v>2025</v>
      </c>
      <c r="D1162">
        <v>202503</v>
      </c>
      <c r="E1162" t="str">
        <v>2025-03</v>
      </c>
      <c r="F1162">
        <v>1</v>
      </c>
      <c r="G1162" t="str">
        <v>2025-Q1</v>
      </c>
      <c r="H1162">
        <v>3</v>
      </c>
      <c r="I1162" t="str">
        <v>March</v>
      </c>
      <c r="J1162" t="str">
        <v>Mar</v>
      </c>
      <c r="K1162" t="str">
        <v>Mar 2025</v>
      </c>
      <c r="L1162">
        <v>10</v>
      </c>
      <c r="M1162">
        <v>10</v>
      </c>
      <c r="N1162">
        <v>2025</v>
      </c>
      <c r="O1162" s="1">
        <v>45718</v>
      </c>
      <c r="P1162" s="1">
        <v>45724</v>
      </c>
      <c r="Q1162">
        <v>6</v>
      </c>
      <c r="R1162">
        <v>65</v>
      </c>
      <c r="S1162">
        <v>5</v>
      </c>
      <c r="T1162" t="str">
        <v>Thursday</v>
      </c>
      <c r="U1162" t="str">
        <v>Thu</v>
      </c>
      <c r="V1162" t="str">
        <v>No</v>
      </c>
      <c r="W1162" t="str">
        <v>Yes</v>
      </c>
      <c r="X1162" t="str">
        <v>No</v>
      </c>
      <c r="Y1162" t="str">
        <v/>
      </c>
      <c r="Z1162">
        <v>2025</v>
      </c>
      <c r="AA1162">
        <v>2</v>
      </c>
      <c r="AB1162" t="str">
        <v>Spring</v>
      </c>
      <c r="AC1162">
        <v>31</v>
      </c>
      <c r="AD1162" t="str">
        <v>No</v>
      </c>
      <c r="AE1162" t="str">
        <v>No</v>
      </c>
      <c r="AF1162" t="str">
        <v>No</v>
      </c>
      <c r="AG1162" t="str">
        <v>No</v>
      </c>
      <c r="AH1162">
        <v>1</v>
      </c>
      <c r="AI1162" t="str">
        <v>2025-03</v>
      </c>
    </row>
    <row r="1163">
      <c r="A1163" s="1">
        <v>45723</v>
      </c>
      <c r="B1163">
        <v>20250307</v>
      </c>
      <c r="C1163">
        <v>2025</v>
      </c>
      <c r="D1163">
        <v>202503</v>
      </c>
      <c r="E1163" t="str">
        <v>2025-03</v>
      </c>
      <c r="F1163">
        <v>1</v>
      </c>
      <c r="G1163" t="str">
        <v>2025-Q1</v>
      </c>
      <c r="H1163">
        <v>3</v>
      </c>
      <c r="I1163" t="str">
        <v>March</v>
      </c>
      <c r="J1163" t="str">
        <v>Mar</v>
      </c>
      <c r="K1163" t="str">
        <v>Mar 2025</v>
      </c>
      <c r="L1163">
        <v>10</v>
      </c>
      <c r="M1163">
        <v>10</v>
      </c>
      <c r="N1163">
        <v>2025</v>
      </c>
      <c r="O1163" s="1">
        <v>45718</v>
      </c>
      <c r="P1163" s="1">
        <v>45724</v>
      </c>
      <c r="Q1163">
        <v>7</v>
      </c>
      <c r="R1163">
        <v>66</v>
      </c>
      <c r="S1163">
        <v>6</v>
      </c>
      <c r="T1163" t="str">
        <v>Friday</v>
      </c>
      <c r="U1163" t="str">
        <v>Fri</v>
      </c>
      <c r="V1163" t="str">
        <v>No</v>
      </c>
      <c r="W1163" t="str">
        <v>Yes</v>
      </c>
      <c r="X1163" t="str">
        <v>No</v>
      </c>
      <c r="Y1163" t="str">
        <v/>
      </c>
      <c r="Z1163">
        <v>2025</v>
      </c>
      <c r="AA1163">
        <v>2</v>
      </c>
      <c r="AB1163" t="str">
        <v>Spring</v>
      </c>
      <c r="AC1163">
        <v>31</v>
      </c>
      <c r="AD1163" t="str">
        <v>No</v>
      </c>
      <c r="AE1163" t="str">
        <v>No</v>
      </c>
      <c r="AF1163" t="str">
        <v>No</v>
      </c>
      <c r="AG1163" t="str">
        <v>No</v>
      </c>
      <c r="AH1163">
        <v>1</v>
      </c>
      <c r="AI1163" t="str">
        <v>2025-03</v>
      </c>
    </row>
    <row r="1164">
      <c r="A1164" s="1">
        <v>45724</v>
      </c>
      <c r="B1164">
        <v>20250308</v>
      </c>
      <c r="C1164">
        <v>2025</v>
      </c>
      <c r="D1164">
        <v>202503</v>
      </c>
      <c r="E1164" t="str">
        <v>2025-03</v>
      </c>
      <c r="F1164">
        <v>1</v>
      </c>
      <c r="G1164" t="str">
        <v>2025-Q1</v>
      </c>
      <c r="H1164">
        <v>3</v>
      </c>
      <c r="I1164" t="str">
        <v>March</v>
      </c>
      <c r="J1164" t="str">
        <v>Mar</v>
      </c>
      <c r="K1164" t="str">
        <v>Mar 2025</v>
      </c>
      <c r="L1164">
        <v>10</v>
      </c>
      <c r="M1164">
        <v>10</v>
      </c>
      <c r="N1164">
        <v>2025</v>
      </c>
      <c r="O1164" s="1">
        <v>45718</v>
      </c>
      <c r="P1164" s="1">
        <v>45724</v>
      </c>
      <c r="Q1164">
        <v>8</v>
      </c>
      <c r="R1164">
        <v>67</v>
      </c>
      <c r="S1164">
        <v>7</v>
      </c>
      <c r="T1164" t="str">
        <v>Saturday</v>
      </c>
      <c r="U1164" t="str">
        <v>Sat</v>
      </c>
      <c r="V1164" t="str">
        <v>Yes</v>
      </c>
      <c r="W1164" t="str">
        <v>No</v>
      </c>
      <c r="X1164" t="str">
        <v>No</v>
      </c>
      <c r="Y1164" t="str">
        <v/>
      </c>
      <c r="Z1164">
        <v>2025</v>
      </c>
      <c r="AA1164">
        <v>2</v>
      </c>
      <c r="AB1164" t="str">
        <v>Spring</v>
      </c>
      <c r="AC1164">
        <v>31</v>
      </c>
      <c r="AD1164" t="str">
        <v>No</v>
      </c>
      <c r="AE1164" t="str">
        <v>No</v>
      </c>
      <c r="AF1164" t="str">
        <v>No</v>
      </c>
      <c r="AG1164" t="str">
        <v>No</v>
      </c>
      <c r="AH1164">
        <v>2</v>
      </c>
      <c r="AI1164" t="str">
        <v>2025-03</v>
      </c>
    </row>
    <row r="1165">
      <c r="A1165" s="1">
        <v>45725</v>
      </c>
      <c r="B1165">
        <v>20250309</v>
      </c>
      <c r="C1165">
        <v>2025</v>
      </c>
      <c r="D1165">
        <v>202503</v>
      </c>
      <c r="E1165" t="str">
        <v>2025-03</v>
      </c>
      <c r="F1165">
        <v>1</v>
      </c>
      <c r="G1165" t="str">
        <v>2025-Q1</v>
      </c>
      <c r="H1165">
        <v>3</v>
      </c>
      <c r="I1165" t="str">
        <v>March</v>
      </c>
      <c r="J1165" t="str">
        <v>Mar</v>
      </c>
      <c r="K1165" t="str">
        <v>Mar 2025</v>
      </c>
      <c r="L1165">
        <v>11</v>
      </c>
      <c r="M1165">
        <v>10</v>
      </c>
      <c r="N1165">
        <v>2025</v>
      </c>
      <c r="O1165" s="1">
        <v>45725</v>
      </c>
      <c r="P1165" s="1">
        <v>45731</v>
      </c>
      <c r="Q1165">
        <v>9</v>
      </c>
      <c r="R1165">
        <v>68</v>
      </c>
      <c r="S1165">
        <v>1</v>
      </c>
      <c r="T1165" t="str">
        <v>Sunday</v>
      </c>
      <c r="U1165" t="str">
        <v>Sun</v>
      </c>
      <c r="V1165" t="str">
        <v>Yes</v>
      </c>
      <c r="W1165" t="str">
        <v>No</v>
      </c>
      <c r="X1165" t="str">
        <v>No</v>
      </c>
      <c r="Y1165" t="str">
        <v/>
      </c>
      <c r="Z1165">
        <v>2025</v>
      </c>
      <c r="AA1165">
        <v>2</v>
      </c>
      <c r="AB1165" t="str">
        <v>Spring</v>
      </c>
      <c r="AC1165">
        <v>31</v>
      </c>
      <c r="AD1165" t="str">
        <v>No</v>
      </c>
      <c r="AE1165" t="str">
        <v>No</v>
      </c>
      <c r="AF1165" t="str">
        <v>No</v>
      </c>
      <c r="AG1165" t="str">
        <v>No</v>
      </c>
      <c r="AH1165">
        <v>2</v>
      </c>
      <c r="AI1165" t="str">
        <v>2025-03</v>
      </c>
    </row>
    <row r="1166">
      <c r="A1166" s="1">
        <v>45726</v>
      </c>
      <c r="B1166">
        <v>20250310</v>
      </c>
      <c r="C1166">
        <v>2025</v>
      </c>
      <c r="D1166">
        <v>202503</v>
      </c>
      <c r="E1166" t="str">
        <v>2025-03</v>
      </c>
      <c r="F1166">
        <v>1</v>
      </c>
      <c r="G1166" t="str">
        <v>2025-Q1</v>
      </c>
      <c r="H1166">
        <v>3</v>
      </c>
      <c r="I1166" t="str">
        <v>March</v>
      </c>
      <c r="J1166" t="str">
        <v>Mar</v>
      </c>
      <c r="K1166" t="str">
        <v>Mar 2025</v>
      </c>
      <c r="L1166">
        <v>11</v>
      </c>
      <c r="M1166">
        <v>11</v>
      </c>
      <c r="N1166">
        <v>2025</v>
      </c>
      <c r="O1166" s="1">
        <v>45725</v>
      </c>
      <c r="P1166" s="1">
        <v>45731</v>
      </c>
      <c r="Q1166">
        <v>10</v>
      </c>
      <c r="R1166">
        <v>69</v>
      </c>
      <c r="S1166">
        <v>2</v>
      </c>
      <c r="T1166" t="str">
        <v>Monday</v>
      </c>
      <c r="U1166" t="str">
        <v>Mon</v>
      </c>
      <c r="V1166" t="str">
        <v>No</v>
      </c>
      <c r="W1166" t="str">
        <v>Yes</v>
      </c>
      <c r="X1166" t="str">
        <v>No</v>
      </c>
      <c r="Y1166" t="str">
        <v/>
      </c>
      <c r="Z1166">
        <v>2025</v>
      </c>
      <c r="AA1166">
        <v>2</v>
      </c>
      <c r="AB1166" t="str">
        <v>Spring</v>
      </c>
      <c r="AC1166">
        <v>31</v>
      </c>
      <c r="AD1166" t="str">
        <v>No</v>
      </c>
      <c r="AE1166" t="str">
        <v>No</v>
      </c>
      <c r="AF1166" t="str">
        <v>No</v>
      </c>
      <c r="AG1166" t="str">
        <v>No</v>
      </c>
      <c r="AH1166">
        <v>2</v>
      </c>
      <c r="AI1166" t="str">
        <v>2025-03</v>
      </c>
    </row>
    <row r="1167">
      <c r="A1167" s="1">
        <v>45727</v>
      </c>
      <c r="B1167">
        <v>20250311</v>
      </c>
      <c r="C1167">
        <v>2025</v>
      </c>
      <c r="D1167">
        <v>202503</v>
      </c>
      <c r="E1167" t="str">
        <v>2025-03</v>
      </c>
      <c r="F1167">
        <v>1</v>
      </c>
      <c r="G1167" t="str">
        <v>2025-Q1</v>
      </c>
      <c r="H1167">
        <v>3</v>
      </c>
      <c r="I1167" t="str">
        <v>March</v>
      </c>
      <c r="J1167" t="str">
        <v>Mar</v>
      </c>
      <c r="K1167" t="str">
        <v>Mar 2025</v>
      </c>
      <c r="L1167">
        <v>11</v>
      </c>
      <c r="M1167">
        <v>11</v>
      </c>
      <c r="N1167">
        <v>2025</v>
      </c>
      <c r="O1167" s="1">
        <v>45725</v>
      </c>
      <c r="P1167" s="1">
        <v>45731</v>
      </c>
      <c r="Q1167">
        <v>11</v>
      </c>
      <c r="R1167">
        <v>70</v>
      </c>
      <c r="S1167">
        <v>3</v>
      </c>
      <c r="T1167" t="str">
        <v>Tuesday</v>
      </c>
      <c r="U1167" t="str">
        <v>Tue</v>
      </c>
      <c r="V1167" t="str">
        <v>No</v>
      </c>
      <c r="W1167" t="str">
        <v>Yes</v>
      </c>
      <c r="X1167" t="str">
        <v>No</v>
      </c>
      <c r="Y1167" t="str">
        <v/>
      </c>
      <c r="Z1167">
        <v>2025</v>
      </c>
      <c r="AA1167">
        <v>2</v>
      </c>
      <c r="AB1167" t="str">
        <v>Spring</v>
      </c>
      <c r="AC1167">
        <v>31</v>
      </c>
      <c r="AD1167" t="str">
        <v>No</v>
      </c>
      <c r="AE1167" t="str">
        <v>No</v>
      </c>
      <c r="AF1167" t="str">
        <v>No</v>
      </c>
      <c r="AG1167" t="str">
        <v>No</v>
      </c>
      <c r="AH1167">
        <v>2</v>
      </c>
      <c r="AI1167" t="str">
        <v>2025-03</v>
      </c>
    </row>
    <row r="1168">
      <c r="A1168" s="1">
        <v>45728</v>
      </c>
      <c r="B1168">
        <v>20250312</v>
      </c>
      <c r="C1168">
        <v>2025</v>
      </c>
      <c r="D1168">
        <v>202503</v>
      </c>
      <c r="E1168" t="str">
        <v>2025-03</v>
      </c>
      <c r="F1168">
        <v>1</v>
      </c>
      <c r="G1168" t="str">
        <v>2025-Q1</v>
      </c>
      <c r="H1168">
        <v>3</v>
      </c>
      <c r="I1168" t="str">
        <v>March</v>
      </c>
      <c r="J1168" t="str">
        <v>Mar</v>
      </c>
      <c r="K1168" t="str">
        <v>Mar 2025</v>
      </c>
      <c r="L1168">
        <v>11</v>
      </c>
      <c r="M1168">
        <v>11</v>
      </c>
      <c r="N1168">
        <v>2025</v>
      </c>
      <c r="O1168" s="1">
        <v>45725</v>
      </c>
      <c r="P1168" s="1">
        <v>45731</v>
      </c>
      <c r="Q1168">
        <v>12</v>
      </c>
      <c r="R1168">
        <v>71</v>
      </c>
      <c r="S1168">
        <v>4</v>
      </c>
      <c r="T1168" t="str">
        <v>Wednesday</v>
      </c>
      <c r="U1168" t="str">
        <v>Wed</v>
      </c>
      <c r="V1168" t="str">
        <v>No</v>
      </c>
      <c r="W1168" t="str">
        <v>Yes</v>
      </c>
      <c r="X1168" t="str">
        <v>No</v>
      </c>
      <c r="Y1168" t="str">
        <v/>
      </c>
      <c r="Z1168">
        <v>2025</v>
      </c>
      <c r="AA1168">
        <v>2</v>
      </c>
      <c r="AB1168" t="str">
        <v>Spring</v>
      </c>
      <c r="AC1168">
        <v>31</v>
      </c>
      <c r="AD1168" t="str">
        <v>No</v>
      </c>
      <c r="AE1168" t="str">
        <v>No</v>
      </c>
      <c r="AF1168" t="str">
        <v>No</v>
      </c>
      <c r="AG1168" t="str">
        <v>No</v>
      </c>
      <c r="AH1168">
        <v>2</v>
      </c>
      <c r="AI1168" t="str">
        <v>2025-03</v>
      </c>
    </row>
    <row r="1169">
      <c r="A1169" s="1">
        <v>45729</v>
      </c>
      <c r="B1169">
        <v>20250313</v>
      </c>
      <c r="C1169">
        <v>2025</v>
      </c>
      <c r="D1169">
        <v>202503</v>
      </c>
      <c r="E1169" t="str">
        <v>2025-03</v>
      </c>
      <c r="F1169">
        <v>1</v>
      </c>
      <c r="G1169" t="str">
        <v>2025-Q1</v>
      </c>
      <c r="H1169">
        <v>3</v>
      </c>
      <c r="I1169" t="str">
        <v>March</v>
      </c>
      <c r="J1169" t="str">
        <v>Mar</v>
      </c>
      <c r="K1169" t="str">
        <v>Mar 2025</v>
      </c>
      <c r="L1169">
        <v>11</v>
      </c>
      <c r="M1169">
        <v>11</v>
      </c>
      <c r="N1169">
        <v>2025</v>
      </c>
      <c r="O1169" s="1">
        <v>45725</v>
      </c>
      <c r="P1169" s="1">
        <v>45731</v>
      </c>
      <c r="Q1169">
        <v>13</v>
      </c>
      <c r="R1169">
        <v>72</v>
      </c>
      <c r="S1169">
        <v>5</v>
      </c>
      <c r="T1169" t="str">
        <v>Thursday</v>
      </c>
      <c r="U1169" t="str">
        <v>Thu</v>
      </c>
      <c r="V1169" t="str">
        <v>No</v>
      </c>
      <c r="W1169" t="str">
        <v>Yes</v>
      </c>
      <c r="X1169" t="str">
        <v>No</v>
      </c>
      <c r="Y1169" t="str">
        <v/>
      </c>
      <c r="Z1169">
        <v>2025</v>
      </c>
      <c r="AA1169">
        <v>2</v>
      </c>
      <c r="AB1169" t="str">
        <v>Spring</v>
      </c>
      <c r="AC1169">
        <v>31</v>
      </c>
      <c r="AD1169" t="str">
        <v>No</v>
      </c>
      <c r="AE1169" t="str">
        <v>No</v>
      </c>
      <c r="AF1169" t="str">
        <v>No</v>
      </c>
      <c r="AG1169" t="str">
        <v>No</v>
      </c>
      <c r="AH1169">
        <v>2</v>
      </c>
      <c r="AI1169" t="str">
        <v>2025-03</v>
      </c>
    </row>
    <row r="1170">
      <c r="A1170" s="1">
        <v>45730</v>
      </c>
      <c r="B1170">
        <v>20250314</v>
      </c>
      <c r="C1170">
        <v>2025</v>
      </c>
      <c r="D1170">
        <v>202503</v>
      </c>
      <c r="E1170" t="str">
        <v>2025-03</v>
      </c>
      <c r="F1170">
        <v>1</v>
      </c>
      <c r="G1170" t="str">
        <v>2025-Q1</v>
      </c>
      <c r="H1170">
        <v>3</v>
      </c>
      <c r="I1170" t="str">
        <v>March</v>
      </c>
      <c r="J1170" t="str">
        <v>Mar</v>
      </c>
      <c r="K1170" t="str">
        <v>Mar 2025</v>
      </c>
      <c r="L1170">
        <v>11</v>
      </c>
      <c r="M1170">
        <v>11</v>
      </c>
      <c r="N1170">
        <v>2025</v>
      </c>
      <c r="O1170" s="1">
        <v>45725</v>
      </c>
      <c r="P1170" s="1">
        <v>45731</v>
      </c>
      <c r="Q1170">
        <v>14</v>
      </c>
      <c r="R1170">
        <v>73</v>
      </c>
      <c r="S1170">
        <v>6</v>
      </c>
      <c r="T1170" t="str">
        <v>Friday</v>
      </c>
      <c r="U1170" t="str">
        <v>Fri</v>
      </c>
      <c r="V1170" t="str">
        <v>No</v>
      </c>
      <c r="W1170" t="str">
        <v>Yes</v>
      </c>
      <c r="X1170" t="str">
        <v>No</v>
      </c>
      <c r="Y1170" t="str">
        <v/>
      </c>
      <c r="Z1170">
        <v>2025</v>
      </c>
      <c r="AA1170">
        <v>2</v>
      </c>
      <c r="AB1170" t="str">
        <v>Spring</v>
      </c>
      <c r="AC1170">
        <v>31</v>
      </c>
      <c r="AD1170" t="str">
        <v>No</v>
      </c>
      <c r="AE1170" t="str">
        <v>No</v>
      </c>
      <c r="AF1170" t="str">
        <v>No</v>
      </c>
      <c r="AG1170" t="str">
        <v>No</v>
      </c>
      <c r="AH1170">
        <v>2</v>
      </c>
      <c r="AI1170" t="str">
        <v>2025-03</v>
      </c>
    </row>
    <row r="1171">
      <c r="A1171" s="1">
        <v>45731</v>
      </c>
      <c r="B1171">
        <v>20250315</v>
      </c>
      <c r="C1171">
        <v>2025</v>
      </c>
      <c r="D1171">
        <v>202503</v>
      </c>
      <c r="E1171" t="str">
        <v>2025-03</v>
      </c>
      <c r="F1171">
        <v>1</v>
      </c>
      <c r="G1171" t="str">
        <v>2025-Q1</v>
      </c>
      <c r="H1171">
        <v>3</v>
      </c>
      <c r="I1171" t="str">
        <v>March</v>
      </c>
      <c r="J1171" t="str">
        <v>Mar</v>
      </c>
      <c r="K1171" t="str">
        <v>Mar 2025</v>
      </c>
      <c r="L1171">
        <v>11</v>
      </c>
      <c r="M1171">
        <v>11</v>
      </c>
      <c r="N1171">
        <v>2025</v>
      </c>
      <c r="O1171" s="1">
        <v>45725</v>
      </c>
      <c r="P1171" s="1">
        <v>45731</v>
      </c>
      <c r="Q1171">
        <v>15</v>
      </c>
      <c r="R1171">
        <v>74</v>
      </c>
      <c r="S1171">
        <v>7</v>
      </c>
      <c r="T1171" t="str">
        <v>Saturday</v>
      </c>
      <c r="U1171" t="str">
        <v>Sat</v>
      </c>
      <c r="V1171" t="str">
        <v>Yes</v>
      </c>
      <c r="W1171" t="str">
        <v>No</v>
      </c>
      <c r="X1171" t="str">
        <v>No</v>
      </c>
      <c r="Y1171" t="str">
        <v/>
      </c>
      <c r="Z1171">
        <v>2025</v>
      </c>
      <c r="AA1171">
        <v>2</v>
      </c>
      <c r="AB1171" t="str">
        <v>Spring</v>
      </c>
      <c r="AC1171">
        <v>31</v>
      </c>
      <c r="AD1171" t="str">
        <v>No</v>
      </c>
      <c r="AE1171" t="str">
        <v>No</v>
      </c>
      <c r="AF1171" t="str">
        <v>No</v>
      </c>
      <c r="AG1171" t="str">
        <v>No</v>
      </c>
      <c r="AH1171">
        <v>3</v>
      </c>
      <c r="AI1171" t="str">
        <v>2025-03</v>
      </c>
    </row>
    <row r="1172">
      <c r="A1172" s="1">
        <v>45732</v>
      </c>
      <c r="B1172">
        <v>20250316</v>
      </c>
      <c r="C1172">
        <v>2025</v>
      </c>
      <c r="D1172">
        <v>202503</v>
      </c>
      <c r="E1172" t="str">
        <v>2025-03</v>
      </c>
      <c r="F1172">
        <v>1</v>
      </c>
      <c r="G1172" t="str">
        <v>2025-Q1</v>
      </c>
      <c r="H1172">
        <v>3</v>
      </c>
      <c r="I1172" t="str">
        <v>March</v>
      </c>
      <c r="J1172" t="str">
        <v>Mar</v>
      </c>
      <c r="K1172" t="str">
        <v>Mar 2025</v>
      </c>
      <c r="L1172">
        <v>12</v>
      </c>
      <c r="M1172">
        <v>11</v>
      </c>
      <c r="N1172">
        <v>2025</v>
      </c>
      <c r="O1172" s="1">
        <v>45732</v>
      </c>
      <c r="P1172" s="1">
        <v>45738</v>
      </c>
      <c r="Q1172">
        <v>16</v>
      </c>
      <c r="R1172">
        <v>75</v>
      </c>
      <c r="S1172">
        <v>1</v>
      </c>
      <c r="T1172" t="str">
        <v>Sunday</v>
      </c>
      <c r="U1172" t="str">
        <v>Sun</v>
      </c>
      <c r="V1172" t="str">
        <v>Yes</v>
      </c>
      <c r="W1172" t="str">
        <v>No</v>
      </c>
      <c r="X1172" t="str">
        <v>No</v>
      </c>
      <c r="Y1172" t="str">
        <v/>
      </c>
      <c r="Z1172">
        <v>2025</v>
      </c>
      <c r="AA1172">
        <v>2</v>
      </c>
      <c r="AB1172" t="str">
        <v>Spring</v>
      </c>
      <c r="AC1172">
        <v>31</v>
      </c>
      <c r="AD1172" t="str">
        <v>No</v>
      </c>
      <c r="AE1172" t="str">
        <v>No</v>
      </c>
      <c r="AF1172" t="str">
        <v>No</v>
      </c>
      <c r="AG1172" t="str">
        <v>No</v>
      </c>
      <c r="AH1172">
        <v>3</v>
      </c>
      <c r="AI1172" t="str">
        <v>2025-03</v>
      </c>
    </row>
    <row r="1173">
      <c r="A1173" s="1">
        <v>45733</v>
      </c>
      <c r="B1173">
        <v>20250317</v>
      </c>
      <c r="C1173">
        <v>2025</v>
      </c>
      <c r="D1173">
        <v>202503</v>
      </c>
      <c r="E1173" t="str">
        <v>2025-03</v>
      </c>
      <c r="F1173">
        <v>1</v>
      </c>
      <c r="G1173" t="str">
        <v>2025-Q1</v>
      </c>
      <c r="H1173">
        <v>3</v>
      </c>
      <c r="I1173" t="str">
        <v>March</v>
      </c>
      <c r="J1173" t="str">
        <v>Mar</v>
      </c>
      <c r="K1173" t="str">
        <v>Mar 2025</v>
      </c>
      <c r="L1173">
        <v>12</v>
      </c>
      <c r="M1173">
        <v>12</v>
      </c>
      <c r="N1173">
        <v>2025</v>
      </c>
      <c r="O1173" s="1">
        <v>45732</v>
      </c>
      <c r="P1173" s="1">
        <v>45738</v>
      </c>
      <c r="Q1173">
        <v>17</v>
      </c>
      <c r="R1173">
        <v>76</v>
      </c>
      <c r="S1173">
        <v>2</v>
      </c>
      <c r="T1173" t="str">
        <v>Monday</v>
      </c>
      <c r="U1173" t="str">
        <v>Mon</v>
      </c>
      <c r="V1173" t="str">
        <v>No</v>
      </c>
      <c r="W1173" t="str">
        <v>Yes</v>
      </c>
      <c r="X1173" t="str">
        <v>No</v>
      </c>
      <c r="Y1173" t="str">
        <v/>
      </c>
      <c r="Z1173">
        <v>2025</v>
      </c>
      <c r="AA1173">
        <v>2</v>
      </c>
      <c r="AB1173" t="str">
        <v>Spring</v>
      </c>
      <c r="AC1173">
        <v>31</v>
      </c>
      <c r="AD1173" t="str">
        <v>No</v>
      </c>
      <c r="AE1173" t="str">
        <v>No</v>
      </c>
      <c r="AF1173" t="str">
        <v>No</v>
      </c>
      <c r="AG1173" t="str">
        <v>No</v>
      </c>
      <c r="AH1173">
        <v>3</v>
      </c>
      <c r="AI1173" t="str">
        <v>2025-03</v>
      </c>
    </row>
    <row r="1174">
      <c r="A1174" s="1">
        <v>45734</v>
      </c>
      <c r="B1174">
        <v>20250318</v>
      </c>
      <c r="C1174">
        <v>2025</v>
      </c>
      <c r="D1174">
        <v>202503</v>
      </c>
      <c r="E1174" t="str">
        <v>2025-03</v>
      </c>
      <c r="F1174">
        <v>1</v>
      </c>
      <c r="G1174" t="str">
        <v>2025-Q1</v>
      </c>
      <c r="H1174">
        <v>3</v>
      </c>
      <c r="I1174" t="str">
        <v>March</v>
      </c>
      <c r="J1174" t="str">
        <v>Mar</v>
      </c>
      <c r="K1174" t="str">
        <v>Mar 2025</v>
      </c>
      <c r="L1174">
        <v>12</v>
      </c>
      <c r="M1174">
        <v>12</v>
      </c>
      <c r="N1174">
        <v>2025</v>
      </c>
      <c r="O1174" s="1">
        <v>45732</v>
      </c>
      <c r="P1174" s="1">
        <v>45738</v>
      </c>
      <c r="Q1174">
        <v>18</v>
      </c>
      <c r="R1174">
        <v>77</v>
      </c>
      <c r="S1174">
        <v>3</v>
      </c>
      <c r="T1174" t="str">
        <v>Tuesday</v>
      </c>
      <c r="U1174" t="str">
        <v>Tue</v>
      </c>
      <c r="V1174" t="str">
        <v>No</v>
      </c>
      <c r="W1174" t="str">
        <v>Yes</v>
      </c>
      <c r="X1174" t="str">
        <v>No</v>
      </c>
      <c r="Y1174" t="str">
        <v/>
      </c>
      <c r="Z1174">
        <v>2025</v>
      </c>
      <c r="AA1174">
        <v>2</v>
      </c>
      <c r="AB1174" t="str">
        <v>Spring</v>
      </c>
      <c r="AC1174">
        <v>31</v>
      </c>
      <c r="AD1174" t="str">
        <v>No</v>
      </c>
      <c r="AE1174" t="str">
        <v>No</v>
      </c>
      <c r="AF1174" t="str">
        <v>No</v>
      </c>
      <c r="AG1174" t="str">
        <v>No</v>
      </c>
      <c r="AH1174">
        <v>3</v>
      </c>
      <c r="AI1174" t="str">
        <v>2025-03</v>
      </c>
    </row>
    <row r="1175">
      <c r="A1175" s="1">
        <v>45735</v>
      </c>
      <c r="B1175">
        <v>20250319</v>
      </c>
      <c r="C1175">
        <v>2025</v>
      </c>
      <c r="D1175">
        <v>202503</v>
      </c>
      <c r="E1175" t="str">
        <v>2025-03</v>
      </c>
      <c r="F1175">
        <v>1</v>
      </c>
      <c r="G1175" t="str">
        <v>2025-Q1</v>
      </c>
      <c r="H1175">
        <v>3</v>
      </c>
      <c r="I1175" t="str">
        <v>March</v>
      </c>
      <c r="J1175" t="str">
        <v>Mar</v>
      </c>
      <c r="K1175" t="str">
        <v>Mar 2025</v>
      </c>
      <c r="L1175">
        <v>12</v>
      </c>
      <c r="M1175">
        <v>12</v>
      </c>
      <c r="N1175">
        <v>2025</v>
      </c>
      <c r="O1175" s="1">
        <v>45732</v>
      </c>
      <c r="P1175" s="1">
        <v>45738</v>
      </c>
      <c r="Q1175">
        <v>19</v>
      </c>
      <c r="R1175">
        <v>78</v>
      </c>
      <c r="S1175">
        <v>4</v>
      </c>
      <c r="T1175" t="str">
        <v>Wednesday</v>
      </c>
      <c r="U1175" t="str">
        <v>Wed</v>
      </c>
      <c r="V1175" t="str">
        <v>No</v>
      </c>
      <c r="W1175" t="str">
        <v>Yes</v>
      </c>
      <c r="X1175" t="str">
        <v>No</v>
      </c>
      <c r="Y1175" t="str">
        <v/>
      </c>
      <c r="Z1175">
        <v>2025</v>
      </c>
      <c r="AA1175">
        <v>2</v>
      </c>
      <c r="AB1175" t="str">
        <v>Spring</v>
      </c>
      <c r="AC1175">
        <v>31</v>
      </c>
      <c r="AD1175" t="str">
        <v>No</v>
      </c>
      <c r="AE1175" t="str">
        <v>No</v>
      </c>
      <c r="AF1175" t="str">
        <v>No</v>
      </c>
      <c r="AG1175" t="str">
        <v>No</v>
      </c>
      <c r="AH1175">
        <v>3</v>
      </c>
      <c r="AI1175" t="str">
        <v>2025-03</v>
      </c>
    </row>
    <row r="1176">
      <c r="A1176" s="1">
        <v>45736</v>
      </c>
      <c r="B1176">
        <v>20250320</v>
      </c>
      <c r="C1176">
        <v>2025</v>
      </c>
      <c r="D1176">
        <v>202503</v>
      </c>
      <c r="E1176" t="str">
        <v>2025-03</v>
      </c>
      <c r="F1176">
        <v>1</v>
      </c>
      <c r="G1176" t="str">
        <v>2025-Q1</v>
      </c>
      <c r="H1176">
        <v>3</v>
      </c>
      <c r="I1176" t="str">
        <v>March</v>
      </c>
      <c r="J1176" t="str">
        <v>Mar</v>
      </c>
      <c r="K1176" t="str">
        <v>Mar 2025</v>
      </c>
      <c r="L1176">
        <v>12</v>
      </c>
      <c r="M1176">
        <v>12</v>
      </c>
      <c r="N1176">
        <v>2025</v>
      </c>
      <c r="O1176" s="1">
        <v>45732</v>
      </c>
      <c r="P1176" s="1">
        <v>45738</v>
      </c>
      <c r="Q1176">
        <v>20</v>
      </c>
      <c r="R1176">
        <v>79</v>
      </c>
      <c r="S1176">
        <v>5</v>
      </c>
      <c r="T1176" t="str">
        <v>Thursday</v>
      </c>
      <c r="U1176" t="str">
        <v>Thu</v>
      </c>
      <c r="V1176" t="str">
        <v>No</v>
      </c>
      <c r="W1176" t="str">
        <v>Yes</v>
      </c>
      <c r="X1176" t="str">
        <v>No</v>
      </c>
      <c r="Y1176" t="str">
        <v/>
      </c>
      <c r="Z1176">
        <v>2025</v>
      </c>
      <c r="AA1176">
        <v>2</v>
      </c>
      <c r="AB1176" t="str">
        <v>Spring</v>
      </c>
      <c r="AC1176">
        <v>31</v>
      </c>
      <c r="AD1176" t="str">
        <v>No</v>
      </c>
      <c r="AE1176" t="str">
        <v>No</v>
      </c>
      <c r="AF1176" t="str">
        <v>No</v>
      </c>
      <c r="AG1176" t="str">
        <v>No</v>
      </c>
      <c r="AH1176">
        <v>3</v>
      </c>
      <c r="AI1176" t="str">
        <v>2025-03</v>
      </c>
    </row>
    <row r="1177">
      <c r="A1177" s="1">
        <v>45737</v>
      </c>
      <c r="B1177">
        <v>20250321</v>
      </c>
      <c r="C1177">
        <v>2025</v>
      </c>
      <c r="D1177">
        <v>202503</v>
      </c>
      <c r="E1177" t="str">
        <v>2025-03</v>
      </c>
      <c r="F1177">
        <v>1</v>
      </c>
      <c r="G1177" t="str">
        <v>2025-Q1</v>
      </c>
      <c r="H1177">
        <v>3</v>
      </c>
      <c r="I1177" t="str">
        <v>March</v>
      </c>
      <c r="J1177" t="str">
        <v>Mar</v>
      </c>
      <c r="K1177" t="str">
        <v>Mar 2025</v>
      </c>
      <c r="L1177">
        <v>12</v>
      </c>
      <c r="M1177">
        <v>12</v>
      </c>
      <c r="N1177">
        <v>2025</v>
      </c>
      <c r="O1177" s="1">
        <v>45732</v>
      </c>
      <c r="P1177" s="1">
        <v>45738</v>
      </c>
      <c r="Q1177">
        <v>21</v>
      </c>
      <c r="R1177">
        <v>80</v>
      </c>
      <c r="S1177">
        <v>6</v>
      </c>
      <c r="T1177" t="str">
        <v>Friday</v>
      </c>
      <c r="U1177" t="str">
        <v>Fri</v>
      </c>
      <c r="V1177" t="str">
        <v>No</v>
      </c>
      <c r="W1177" t="str">
        <v>Yes</v>
      </c>
      <c r="X1177" t="str">
        <v>No</v>
      </c>
      <c r="Y1177" t="str">
        <v/>
      </c>
      <c r="Z1177">
        <v>2025</v>
      </c>
      <c r="AA1177">
        <v>2</v>
      </c>
      <c r="AB1177" t="str">
        <v>Spring</v>
      </c>
      <c r="AC1177">
        <v>31</v>
      </c>
      <c r="AD1177" t="str">
        <v>No</v>
      </c>
      <c r="AE1177" t="str">
        <v>No</v>
      </c>
      <c r="AF1177" t="str">
        <v>No</v>
      </c>
      <c r="AG1177" t="str">
        <v>No</v>
      </c>
      <c r="AH1177">
        <v>3</v>
      </c>
      <c r="AI1177" t="str">
        <v>2025-03</v>
      </c>
    </row>
    <row r="1178">
      <c r="A1178" s="1">
        <v>45738</v>
      </c>
      <c r="B1178">
        <v>20250322</v>
      </c>
      <c r="C1178">
        <v>2025</v>
      </c>
      <c r="D1178">
        <v>202503</v>
      </c>
      <c r="E1178" t="str">
        <v>2025-03</v>
      </c>
      <c r="F1178">
        <v>1</v>
      </c>
      <c r="G1178" t="str">
        <v>2025-Q1</v>
      </c>
      <c r="H1178">
        <v>3</v>
      </c>
      <c r="I1178" t="str">
        <v>March</v>
      </c>
      <c r="J1178" t="str">
        <v>Mar</v>
      </c>
      <c r="K1178" t="str">
        <v>Mar 2025</v>
      </c>
      <c r="L1178">
        <v>12</v>
      </c>
      <c r="M1178">
        <v>12</v>
      </c>
      <c r="N1178">
        <v>2025</v>
      </c>
      <c r="O1178" s="1">
        <v>45732</v>
      </c>
      <c r="P1178" s="1">
        <v>45738</v>
      </c>
      <c r="Q1178">
        <v>22</v>
      </c>
      <c r="R1178">
        <v>81</v>
      </c>
      <c r="S1178">
        <v>7</v>
      </c>
      <c r="T1178" t="str">
        <v>Saturday</v>
      </c>
      <c r="U1178" t="str">
        <v>Sat</v>
      </c>
      <c r="V1178" t="str">
        <v>Yes</v>
      </c>
      <c r="W1178" t="str">
        <v>No</v>
      </c>
      <c r="X1178" t="str">
        <v>No</v>
      </c>
      <c r="Y1178" t="str">
        <v/>
      </c>
      <c r="Z1178">
        <v>2025</v>
      </c>
      <c r="AA1178">
        <v>2</v>
      </c>
      <c r="AB1178" t="str">
        <v>Spring</v>
      </c>
      <c r="AC1178">
        <v>31</v>
      </c>
      <c r="AD1178" t="str">
        <v>No</v>
      </c>
      <c r="AE1178" t="str">
        <v>No</v>
      </c>
      <c r="AF1178" t="str">
        <v>No</v>
      </c>
      <c r="AG1178" t="str">
        <v>No</v>
      </c>
      <c r="AH1178">
        <v>4</v>
      </c>
      <c r="AI1178" t="str">
        <v>2025-03</v>
      </c>
    </row>
    <row r="1179">
      <c r="A1179" s="1">
        <v>45739</v>
      </c>
      <c r="B1179">
        <v>20250323</v>
      </c>
      <c r="C1179">
        <v>2025</v>
      </c>
      <c r="D1179">
        <v>202503</v>
      </c>
      <c r="E1179" t="str">
        <v>2025-03</v>
      </c>
      <c r="F1179">
        <v>1</v>
      </c>
      <c r="G1179" t="str">
        <v>2025-Q1</v>
      </c>
      <c r="H1179">
        <v>3</v>
      </c>
      <c r="I1179" t="str">
        <v>March</v>
      </c>
      <c r="J1179" t="str">
        <v>Mar</v>
      </c>
      <c r="K1179" t="str">
        <v>Mar 2025</v>
      </c>
      <c r="L1179">
        <v>13</v>
      </c>
      <c r="M1179">
        <v>12</v>
      </c>
      <c r="N1179">
        <v>2025</v>
      </c>
      <c r="O1179" s="1">
        <v>45739</v>
      </c>
      <c r="P1179" s="1">
        <v>45745</v>
      </c>
      <c r="Q1179">
        <v>23</v>
      </c>
      <c r="R1179">
        <v>82</v>
      </c>
      <c r="S1179">
        <v>1</v>
      </c>
      <c r="T1179" t="str">
        <v>Sunday</v>
      </c>
      <c r="U1179" t="str">
        <v>Sun</v>
      </c>
      <c r="V1179" t="str">
        <v>Yes</v>
      </c>
      <c r="W1179" t="str">
        <v>No</v>
      </c>
      <c r="X1179" t="str">
        <v>No</v>
      </c>
      <c r="Y1179" t="str">
        <v/>
      </c>
      <c r="Z1179">
        <v>2025</v>
      </c>
      <c r="AA1179">
        <v>2</v>
      </c>
      <c r="AB1179" t="str">
        <v>Spring</v>
      </c>
      <c r="AC1179">
        <v>31</v>
      </c>
      <c r="AD1179" t="str">
        <v>No</v>
      </c>
      <c r="AE1179" t="str">
        <v>No</v>
      </c>
      <c r="AF1179" t="str">
        <v>No</v>
      </c>
      <c r="AG1179" t="str">
        <v>No</v>
      </c>
      <c r="AH1179">
        <v>4</v>
      </c>
      <c r="AI1179" t="str">
        <v>2025-03</v>
      </c>
    </row>
    <row r="1180">
      <c r="A1180" s="1">
        <v>45740</v>
      </c>
      <c r="B1180">
        <v>20250324</v>
      </c>
      <c r="C1180">
        <v>2025</v>
      </c>
      <c r="D1180">
        <v>202503</v>
      </c>
      <c r="E1180" t="str">
        <v>2025-03</v>
      </c>
      <c r="F1180">
        <v>1</v>
      </c>
      <c r="G1180" t="str">
        <v>2025-Q1</v>
      </c>
      <c r="H1180">
        <v>3</v>
      </c>
      <c r="I1180" t="str">
        <v>March</v>
      </c>
      <c r="J1180" t="str">
        <v>Mar</v>
      </c>
      <c r="K1180" t="str">
        <v>Mar 2025</v>
      </c>
      <c r="L1180">
        <v>13</v>
      </c>
      <c r="M1180">
        <v>13</v>
      </c>
      <c r="N1180">
        <v>2025</v>
      </c>
      <c r="O1180" s="1">
        <v>45739</v>
      </c>
      <c r="P1180" s="1">
        <v>45745</v>
      </c>
      <c r="Q1180">
        <v>24</v>
      </c>
      <c r="R1180">
        <v>83</v>
      </c>
      <c r="S1180">
        <v>2</v>
      </c>
      <c r="T1180" t="str">
        <v>Monday</v>
      </c>
      <c r="U1180" t="str">
        <v>Mon</v>
      </c>
      <c r="V1180" t="str">
        <v>No</v>
      </c>
      <c r="W1180" t="str">
        <v>Yes</v>
      </c>
      <c r="X1180" t="str">
        <v>No</v>
      </c>
      <c r="Y1180" t="str">
        <v/>
      </c>
      <c r="Z1180">
        <v>2025</v>
      </c>
      <c r="AA1180">
        <v>2</v>
      </c>
      <c r="AB1180" t="str">
        <v>Spring</v>
      </c>
      <c r="AC1180">
        <v>31</v>
      </c>
      <c r="AD1180" t="str">
        <v>No</v>
      </c>
      <c r="AE1180" t="str">
        <v>No</v>
      </c>
      <c r="AF1180" t="str">
        <v>No</v>
      </c>
      <c r="AG1180" t="str">
        <v>No</v>
      </c>
      <c r="AH1180">
        <v>4</v>
      </c>
      <c r="AI1180" t="str">
        <v>2025-03</v>
      </c>
    </row>
    <row r="1181">
      <c r="A1181" s="1">
        <v>45741</v>
      </c>
      <c r="B1181">
        <v>20250325</v>
      </c>
      <c r="C1181">
        <v>2025</v>
      </c>
      <c r="D1181">
        <v>202503</v>
      </c>
      <c r="E1181" t="str">
        <v>2025-03</v>
      </c>
      <c r="F1181">
        <v>1</v>
      </c>
      <c r="G1181" t="str">
        <v>2025-Q1</v>
      </c>
      <c r="H1181">
        <v>3</v>
      </c>
      <c r="I1181" t="str">
        <v>March</v>
      </c>
      <c r="J1181" t="str">
        <v>Mar</v>
      </c>
      <c r="K1181" t="str">
        <v>Mar 2025</v>
      </c>
      <c r="L1181">
        <v>13</v>
      </c>
      <c r="M1181">
        <v>13</v>
      </c>
      <c r="N1181">
        <v>2025</v>
      </c>
      <c r="O1181" s="1">
        <v>45739</v>
      </c>
      <c r="P1181" s="1">
        <v>45745</v>
      </c>
      <c r="Q1181">
        <v>25</v>
      </c>
      <c r="R1181">
        <v>84</v>
      </c>
      <c r="S1181">
        <v>3</v>
      </c>
      <c r="T1181" t="str">
        <v>Tuesday</v>
      </c>
      <c r="U1181" t="str">
        <v>Tue</v>
      </c>
      <c r="V1181" t="str">
        <v>No</v>
      </c>
      <c r="W1181" t="str">
        <v>Yes</v>
      </c>
      <c r="X1181" t="str">
        <v>No</v>
      </c>
      <c r="Y1181" t="str">
        <v/>
      </c>
      <c r="Z1181">
        <v>2025</v>
      </c>
      <c r="AA1181">
        <v>2</v>
      </c>
      <c r="AB1181" t="str">
        <v>Spring</v>
      </c>
      <c r="AC1181">
        <v>31</v>
      </c>
      <c r="AD1181" t="str">
        <v>No</v>
      </c>
      <c r="AE1181" t="str">
        <v>No</v>
      </c>
      <c r="AF1181" t="str">
        <v>No</v>
      </c>
      <c r="AG1181" t="str">
        <v>No</v>
      </c>
      <c r="AH1181">
        <v>4</v>
      </c>
      <c r="AI1181" t="str">
        <v>2025-03</v>
      </c>
    </row>
    <row r="1182">
      <c r="A1182" s="1">
        <v>45742</v>
      </c>
      <c r="B1182">
        <v>20250326</v>
      </c>
      <c r="C1182">
        <v>2025</v>
      </c>
      <c r="D1182">
        <v>202503</v>
      </c>
      <c r="E1182" t="str">
        <v>2025-03</v>
      </c>
      <c r="F1182">
        <v>1</v>
      </c>
      <c r="G1182" t="str">
        <v>2025-Q1</v>
      </c>
      <c r="H1182">
        <v>3</v>
      </c>
      <c r="I1182" t="str">
        <v>March</v>
      </c>
      <c r="J1182" t="str">
        <v>Mar</v>
      </c>
      <c r="K1182" t="str">
        <v>Mar 2025</v>
      </c>
      <c r="L1182">
        <v>13</v>
      </c>
      <c r="M1182">
        <v>13</v>
      </c>
      <c r="N1182">
        <v>2025</v>
      </c>
      <c r="O1182" s="1">
        <v>45739</v>
      </c>
      <c r="P1182" s="1">
        <v>45745</v>
      </c>
      <c r="Q1182">
        <v>26</v>
      </c>
      <c r="R1182">
        <v>85</v>
      </c>
      <c r="S1182">
        <v>4</v>
      </c>
      <c r="T1182" t="str">
        <v>Wednesday</v>
      </c>
      <c r="U1182" t="str">
        <v>Wed</v>
      </c>
      <c r="V1182" t="str">
        <v>No</v>
      </c>
      <c r="W1182" t="str">
        <v>Yes</v>
      </c>
      <c r="X1182" t="str">
        <v>No</v>
      </c>
      <c r="Y1182" t="str">
        <v/>
      </c>
      <c r="Z1182">
        <v>2025</v>
      </c>
      <c r="AA1182">
        <v>2</v>
      </c>
      <c r="AB1182" t="str">
        <v>Spring</v>
      </c>
      <c r="AC1182">
        <v>31</v>
      </c>
      <c r="AD1182" t="str">
        <v>No</v>
      </c>
      <c r="AE1182" t="str">
        <v>No</v>
      </c>
      <c r="AF1182" t="str">
        <v>No</v>
      </c>
      <c r="AG1182" t="str">
        <v>No</v>
      </c>
      <c r="AH1182">
        <v>4</v>
      </c>
      <c r="AI1182" t="str">
        <v>2025-03</v>
      </c>
    </row>
    <row r="1183">
      <c r="A1183" s="1">
        <v>45743</v>
      </c>
      <c r="B1183">
        <v>20250327</v>
      </c>
      <c r="C1183">
        <v>2025</v>
      </c>
      <c r="D1183">
        <v>202503</v>
      </c>
      <c r="E1183" t="str">
        <v>2025-03</v>
      </c>
      <c r="F1183">
        <v>1</v>
      </c>
      <c r="G1183" t="str">
        <v>2025-Q1</v>
      </c>
      <c r="H1183">
        <v>3</v>
      </c>
      <c r="I1183" t="str">
        <v>March</v>
      </c>
      <c r="J1183" t="str">
        <v>Mar</v>
      </c>
      <c r="K1183" t="str">
        <v>Mar 2025</v>
      </c>
      <c r="L1183">
        <v>13</v>
      </c>
      <c r="M1183">
        <v>13</v>
      </c>
      <c r="N1183">
        <v>2025</v>
      </c>
      <c r="O1183" s="1">
        <v>45739</v>
      </c>
      <c r="P1183" s="1">
        <v>45745</v>
      </c>
      <c r="Q1183">
        <v>27</v>
      </c>
      <c r="R1183">
        <v>86</v>
      </c>
      <c r="S1183">
        <v>5</v>
      </c>
      <c r="T1183" t="str">
        <v>Thursday</v>
      </c>
      <c r="U1183" t="str">
        <v>Thu</v>
      </c>
      <c r="V1183" t="str">
        <v>No</v>
      </c>
      <c r="W1183" t="str">
        <v>Yes</v>
      </c>
      <c r="X1183" t="str">
        <v>No</v>
      </c>
      <c r="Y1183" t="str">
        <v/>
      </c>
      <c r="Z1183">
        <v>2025</v>
      </c>
      <c r="AA1183">
        <v>2</v>
      </c>
      <c r="AB1183" t="str">
        <v>Spring</v>
      </c>
      <c r="AC1183">
        <v>31</v>
      </c>
      <c r="AD1183" t="str">
        <v>No</v>
      </c>
      <c r="AE1183" t="str">
        <v>No</v>
      </c>
      <c r="AF1183" t="str">
        <v>No</v>
      </c>
      <c r="AG1183" t="str">
        <v>No</v>
      </c>
      <c r="AH1183">
        <v>4</v>
      </c>
      <c r="AI1183" t="str">
        <v>2025-03</v>
      </c>
    </row>
    <row r="1184">
      <c r="A1184" s="1">
        <v>45744</v>
      </c>
      <c r="B1184">
        <v>20250328</v>
      </c>
      <c r="C1184">
        <v>2025</v>
      </c>
      <c r="D1184">
        <v>202503</v>
      </c>
      <c r="E1184" t="str">
        <v>2025-03</v>
      </c>
      <c r="F1184">
        <v>1</v>
      </c>
      <c r="G1184" t="str">
        <v>2025-Q1</v>
      </c>
      <c r="H1184">
        <v>3</v>
      </c>
      <c r="I1184" t="str">
        <v>March</v>
      </c>
      <c r="J1184" t="str">
        <v>Mar</v>
      </c>
      <c r="K1184" t="str">
        <v>Mar 2025</v>
      </c>
      <c r="L1184">
        <v>13</v>
      </c>
      <c r="M1184">
        <v>13</v>
      </c>
      <c r="N1184">
        <v>2025</v>
      </c>
      <c r="O1184" s="1">
        <v>45739</v>
      </c>
      <c r="P1184" s="1">
        <v>45745</v>
      </c>
      <c r="Q1184">
        <v>28</v>
      </c>
      <c r="R1184">
        <v>87</v>
      </c>
      <c r="S1184">
        <v>6</v>
      </c>
      <c r="T1184" t="str">
        <v>Friday</v>
      </c>
      <c r="U1184" t="str">
        <v>Fri</v>
      </c>
      <c r="V1184" t="str">
        <v>No</v>
      </c>
      <c r="W1184" t="str">
        <v>Yes</v>
      </c>
      <c r="X1184" t="str">
        <v>No</v>
      </c>
      <c r="Y1184" t="str">
        <v/>
      </c>
      <c r="Z1184">
        <v>2025</v>
      </c>
      <c r="AA1184">
        <v>2</v>
      </c>
      <c r="AB1184" t="str">
        <v>Spring</v>
      </c>
      <c r="AC1184">
        <v>31</v>
      </c>
      <c r="AD1184" t="str">
        <v>No</v>
      </c>
      <c r="AE1184" t="str">
        <v>No</v>
      </c>
      <c r="AF1184" t="str">
        <v>No</v>
      </c>
      <c r="AG1184" t="str">
        <v>No</v>
      </c>
      <c r="AH1184">
        <v>4</v>
      </c>
      <c r="AI1184" t="str">
        <v>2025-03</v>
      </c>
    </row>
    <row r="1185">
      <c r="A1185" s="1">
        <v>45745</v>
      </c>
      <c r="B1185">
        <v>20250329</v>
      </c>
      <c r="C1185">
        <v>2025</v>
      </c>
      <c r="D1185">
        <v>202503</v>
      </c>
      <c r="E1185" t="str">
        <v>2025-03</v>
      </c>
      <c r="F1185">
        <v>1</v>
      </c>
      <c r="G1185" t="str">
        <v>2025-Q1</v>
      </c>
      <c r="H1185">
        <v>3</v>
      </c>
      <c r="I1185" t="str">
        <v>March</v>
      </c>
      <c r="J1185" t="str">
        <v>Mar</v>
      </c>
      <c r="K1185" t="str">
        <v>Mar 2025</v>
      </c>
      <c r="L1185">
        <v>13</v>
      </c>
      <c r="M1185">
        <v>13</v>
      </c>
      <c r="N1185">
        <v>2025</v>
      </c>
      <c r="O1185" s="1">
        <v>45739</v>
      </c>
      <c r="P1185" s="1">
        <v>45745</v>
      </c>
      <c r="Q1185">
        <v>29</v>
      </c>
      <c r="R1185">
        <v>88</v>
      </c>
      <c r="S1185">
        <v>7</v>
      </c>
      <c r="T1185" t="str">
        <v>Saturday</v>
      </c>
      <c r="U1185" t="str">
        <v>Sat</v>
      </c>
      <c r="V1185" t="str">
        <v>Yes</v>
      </c>
      <c r="W1185" t="str">
        <v>No</v>
      </c>
      <c r="X1185" t="str">
        <v>No</v>
      </c>
      <c r="Y1185" t="str">
        <v/>
      </c>
      <c r="Z1185">
        <v>2025</v>
      </c>
      <c r="AA1185">
        <v>2</v>
      </c>
      <c r="AB1185" t="str">
        <v>Spring</v>
      </c>
      <c r="AC1185">
        <v>31</v>
      </c>
      <c r="AD1185" t="str">
        <v>No</v>
      </c>
      <c r="AE1185" t="str">
        <v>No</v>
      </c>
      <c r="AF1185" t="str">
        <v>No</v>
      </c>
      <c r="AG1185" t="str">
        <v>No</v>
      </c>
      <c r="AH1185">
        <v>5</v>
      </c>
      <c r="AI1185" t="str">
        <v>2025-03</v>
      </c>
    </row>
    <row r="1186">
      <c r="A1186" s="1">
        <v>45746</v>
      </c>
      <c r="B1186">
        <v>20250330</v>
      </c>
      <c r="C1186">
        <v>2025</v>
      </c>
      <c r="D1186">
        <v>202503</v>
      </c>
      <c r="E1186" t="str">
        <v>2025-03</v>
      </c>
      <c r="F1186">
        <v>1</v>
      </c>
      <c r="G1186" t="str">
        <v>2025-Q1</v>
      </c>
      <c r="H1186">
        <v>3</v>
      </c>
      <c r="I1186" t="str">
        <v>March</v>
      </c>
      <c r="J1186" t="str">
        <v>Mar</v>
      </c>
      <c r="K1186" t="str">
        <v>Mar 2025</v>
      </c>
      <c r="L1186">
        <v>14</v>
      </c>
      <c r="M1186">
        <v>13</v>
      </c>
      <c r="N1186">
        <v>2025</v>
      </c>
      <c r="O1186" s="1">
        <v>45746</v>
      </c>
      <c r="P1186" s="1">
        <v>45752</v>
      </c>
      <c r="Q1186">
        <v>30</v>
      </c>
      <c r="R1186">
        <v>89</v>
      </c>
      <c r="S1186">
        <v>1</v>
      </c>
      <c r="T1186" t="str">
        <v>Sunday</v>
      </c>
      <c r="U1186" t="str">
        <v>Sun</v>
      </c>
      <c r="V1186" t="str">
        <v>Yes</v>
      </c>
      <c r="W1186" t="str">
        <v>No</v>
      </c>
      <c r="X1186" t="str">
        <v>No</v>
      </c>
      <c r="Y1186" t="str">
        <v/>
      </c>
      <c r="Z1186">
        <v>2025</v>
      </c>
      <c r="AA1186">
        <v>2</v>
      </c>
      <c r="AB1186" t="str">
        <v>Spring</v>
      </c>
      <c r="AC1186">
        <v>31</v>
      </c>
      <c r="AD1186" t="str">
        <v>No</v>
      </c>
      <c r="AE1186" t="str">
        <v>No</v>
      </c>
      <c r="AF1186" t="str">
        <v>No</v>
      </c>
      <c r="AG1186" t="str">
        <v>No</v>
      </c>
      <c r="AH1186">
        <v>5</v>
      </c>
      <c r="AI1186" t="str">
        <v>2025-03</v>
      </c>
    </row>
    <row r="1187">
      <c r="A1187" s="1">
        <v>45747</v>
      </c>
      <c r="B1187">
        <v>20250331</v>
      </c>
      <c r="C1187">
        <v>2025</v>
      </c>
      <c r="D1187">
        <v>202503</v>
      </c>
      <c r="E1187" t="str">
        <v>2025-03</v>
      </c>
      <c r="F1187">
        <v>1</v>
      </c>
      <c r="G1187" t="str">
        <v>2025-Q1</v>
      </c>
      <c r="H1187">
        <v>3</v>
      </c>
      <c r="I1187" t="str">
        <v>March</v>
      </c>
      <c r="J1187" t="str">
        <v>Mar</v>
      </c>
      <c r="K1187" t="str">
        <v>Mar 2025</v>
      </c>
      <c r="L1187">
        <v>14</v>
      </c>
      <c r="M1187">
        <v>14</v>
      </c>
      <c r="N1187">
        <v>2025</v>
      </c>
      <c r="O1187" s="1">
        <v>45746</v>
      </c>
      <c r="P1187" s="1">
        <v>45752</v>
      </c>
      <c r="Q1187">
        <v>31</v>
      </c>
      <c r="R1187">
        <v>90</v>
      </c>
      <c r="S1187">
        <v>2</v>
      </c>
      <c r="T1187" t="str">
        <v>Monday</v>
      </c>
      <c r="U1187" t="str">
        <v>Mon</v>
      </c>
      <c r="V1187" t="str">
        <v>No</v>
      </c>
      <c r="W1187" t="str">
        <v>Yes</v>
      </c>
      <c r="X1187" t="str">
        <v>No</v>
      </c>
      <c r="Y1187" t="str">
        <v/>
      </c>
      <c r="Z1187">
        <v>2025</v>
      </c>
      <c r="AA1187">
        <v>2</v>
      </c>
      <c r="AB1187" t="str">
        <v>Spring</v>
      </c>
      <c r="AC1187">
        <v>31</v>
      </c>
      <c r="AD1187" t="str">
        <v>No</v>
      </c>
      <c r="AE1187" t="str">
        <v>Yes</v>
      </c>
      <c r="AF1187" t="str">
        <v>Yes</v>
      </c>
      <c r="AG1187" t="str">
        <v>No</v>
      </c>
      <c r="AH1187">
        <v>5</v>
      </c>
      <c r="AI1187" t="str">
        <v>2025-03</v>
      </c>
    </row>
    <row r="1188">
      <c r="A1188" s="1">
        <v>45748</v>
      </c>
      <c r="B1188">
        <v>20250401</v>
      </c>
      <c r="C1188">
        <v>2025</v>
      </c>
      <c r="D1188">
        <v>202504</v>
      </c>
      <c r="E1188" t="str">
        <v>2025-04</v>
      </c>
      <c r="F1188">
        <v>2</v>
      </c>
      <c r="G1188" t="str">
        <v>2025-Q2</v>
      </c>
      <c r="H1188">
        <v>4</v>
      </c>
      <c r="I1188" t="str">
        <v>April</v>
      </c>
      <c r="J1188" t="str">
        <v>Apr</v>
      </c>
      <c r="K1188" t="str">
        <v>Apr 2025</v>
      </c>
      <c r="L1188">
        <v>14</v>
      </c>
      <c r="M1188">
        <v>14</v>
      </c>
      <c r="N1188">
        <v>2025</v>
      </c>
      <c r="O1188" s="1">
        <v>45746</v>
      </c>
      <c r="P1188" s="1">
        <v>45752</v>
      </c>
      <c r="Q1188">
        <v>1</v>
      </c>
      <c r="R1188">
        <v>91</v>
      </c>
      <c r="S1188">
        <v>3</v>
      </c>
      <c r="T1188" t="str">
        <v>Tuesday</v>
      </c>
      <c r="U1188" t="str">
        <v>Tue</v>
      </c>
      <c r="V1188" t="str">
        <v>No</v>
      </c>
      <c r="W1188" t="str">
        <v>Yes</v>
      </c>
      <c r="X1188" t="str">
        <v>No</v>
      </c>
      <c r="Y1188" t="str">
        <v/>
      </c>
      <c r="Z1188">
        <v>2025</v>
      </c>
      <c r="AA1188">
        <v>3</v>
      </c>
      <c r="AB1188" t="str">
        <v>Spring</v>
      </c>
      <c r="AC1188">
        <v>30</v>
      </c>
      <c r="AD1188" t="str">
        <v>Yes</v>
      </c>
      <c r="AE1188" t="str">
        <v>No</v>
      </c>
      <c r="AF1188" t="str">
        <v>No</v>
      </c>
      <c r="AG1188" t="str">
        <v>No</v>
      </c>
      <c r="AH1188">
        <v>1</v>
      </c>
      <c r="AI1188" t="str">
        <v>2025-04</v>
      </c>
    </row>
    <row r="1189">
      <c r="A1189" s="1">
        <v>45749</v>
      </c>
      <c r="B1189">
        <v>20250402</v>
      </c>
      <c r="C1189">
        <v>2025</v>
      </c>
      <c r="D1189">
        <v>202504</v>
      </c>
      <c r="E1189" t="str">
        <v>2025-04</v>
      </c>
      <c r="F1189">
        <v>2</v>
      </c>
      <c r="G1189" t="str">
        <v>2025-Q2</v>
      </c>
      <c r="H1189">
        <v>4</v>
      </c>
      <c r="I1189" t="str">
        <v>April</v>
      </c>
      <c r="J1189" t="str">
        <v>Apr</v>
      </c>
      <c r="K1189" t="str">
        <v>Apr 2025</v>
      </c>
      <c r="L1189">
        <v>14</v>
      </c>
      <c r="M1189">
        <v>14</v>
      </c>
      <c r="N1189">
        <v>2025</v>
      </c>
      <c r="O1189" s="1">
        <v>45746</v>
      </c>
      <c r="P1189" s="1">
        <v>45752</v>
      </c>
      <c r="Q1189">
        <v>2</v>
      </c>
      <c r="R1189">
        <v>92</v>
      </c>
      <c r="S1189">
        <v>4</v>
      </c>
      <c r="T1189" t="str">
        <v>Wednesday</v>
      </c>
      <c r="U1189" t="str">
        <v>Wed</v>
      </c>
      <c r="V1189" t="str">
        <v>No</v>
      </c>
      <c r="W1189" t="str">
        <v>Yes</v>
      </c>
      <c r="X1189" t="str">
        <v>No</v>
      </c>
      <c r="Y1189" t="str">
        <v/>
      </c>
      <c r="Z1189">
        <v>2025</v>
      </c>
      <c r="AA1189">
        <v>3</v>
      </c>
      <c r="AB1189" t="str">
        <v>Spring</v>
      </c>
      <c r="AC1189">
        <v>30</v>
      </c>
      <c r="AD1189" t="str">
        <v>No</v>
      </c>
      <c r="AE1189" t="str">
        <v>No</v>
      </c>
      <c r="AF1189" t="str">
        <v>No</v>
      </c>
      <c r="AG1189" t="str">
        <v>No</v>
      </c>
      <c r="AH1189">
        <v>1</v>
      </c>
      <c r="AI1189" t="str">
        <v>2025-04</v>
      </c>
    </row>
    <row r="1190">
      <c r="A1190" s="1">
        <v>45750</v>
      </c>
      <c r="B1190">
        <v>20250403</v>
      </c>
      <c r="C1190">
        <v>2025</v>
      </c>
      <c r="D1190">
        <v>202504</v>
      </c>
      <c r="E1190" t="str">
        <v>2025-04</v>
      </c>
      <c r="F1190">
        <v>2</v>
      </c>
      <c r="G1190" t="str">
        <v>2025-Q2</v>
      </c>
      <c r="H1190">
        <v>4</v>
      </c>
      <c r="I1190" t="str">
        <v>April</v>
      </c>
      <c r="J1190" t="str">
        <v>Apr</v>
      </c>
      <c r="K1190" t="str">
        <v>Apr 2025</v>
      </c>
      <c r="L1190">
        <v>14</v>
      </c>
      <c r="M1190">
        <v>14</v>
      </c>
      <c r="N1190">
        <v>2025</v>
      </c>
      <c r="O1190" s="1">
        <v>45746</v>
      </c>
      <c r="P1190" s="1">
        <v>45752</v>
      </c>
      <c r="Q1190">
        <v>3</v>
      </c>
      <c r="R1190">
        <v>93</v>
      </c>
      <c r="S1190">
        <v>5</v>
      </c>
      <c r="T1190" t="str">
        <v>Thursday</v>
      </c>
      <c r="U1190" t="str">
        <v>Thu</v>
      </c>
      <c r="V1190" t="str">
        <v>No</v>
      </c>
      <c r="W1190" t="str">
        <v>Yes</v>
      </c>
      <c r="X1190" t="str">
        <v>No</v>
      </c>
      <c r="Y1190" t="str">
        <v/>
      </c>
      <c r="Z1190">
        <v>2025</v>
      </c>
      <c r="AA1190">
        <v>3</v>
      </c>
      <c r="AB1190" t="str">
        <v>Spring</v>
      </c>
      <c r="AC1190">
        <v>30</v>
      </c>
      <c r="AD1190" t="str">
        <v>No</v>
      </c>
      <c r="AE1190" t="str">
        <v>No</v>
      </c>
      <c r="AF1190" t="str">
        <v>No</v>
      </c>
      <c r="AG1190" t="str">
        <v>No</v>
      </c>
      <c r="AH1190">
        <v>1</v>
      </c>
      <c r="AI1190" t="str">
        <v>2025-04</v>
      </c>
    </row>
    <row r="1191">
      <c r="A1191" s="1">
        <v>45751</v>
      </c>
      <c r="B1191">
        <v>20250404</v>
      </c>
      <c r="C1191">
        <v>2025</v>
      </c>
      <c r="D1191">
        <v>202504</v>
      </c>
      <c r="E1191" t="str">
        <v>2025-04</v>
      </c>
      <c r="F1191">
        <v>2</v>
      </c>
      <c r="G1191" t="str">
        <v>2025-Q2</v>
      </c>
      <c r="H1191">
        <v>4</v>
      </c>
      <c r="I1191" t="str">
        <v>April</v>
      </c>
      <c r="J1191" t="str">
        <v>Apr</v>
      </c>
      <c r="K1191" t="str">
        <v>Apr 2025</v>
      </c>
      <c r="L1191">
        <v>14</v>
      </c>
      <c r="M1191">
        <v>14</v>
      </c>
      <c r="N1191">
        <v>2025</v>
      </c>
      <c r="O1191" s="1">
        <v>45746</v>
      </c>
      <c r="P1191" s="1">
        <v>45752</v>
      </c>
      <c r="Q1191">
        <v>4</v>
      </c>
      <c r="R1191">
        <v>94</v>
      </c>
      <c r="S1191">
        <v>6</v>
      </c>
      <c r="T1191" t="str">
        <v>Friday</v>
      </c>
      <c r="U1191" t="str">
        <v>Fri</v>
      </c>
      <c r="V1191" t="str">
        <v>No</v>
      </c>
      <c r="W1191" t="str">
        <v>Yes</v>
      </c>
      <c r="X1191" t="str">
        <v>No</v>
      </c>
      <c r="Y1191" t="str">
        <v/>
      </c>
      <c r="Z1191">
        <v>2025</v>
      </c>
      <c r="AA1191">
        <v>3</v>
      </c>
      <c r="AB1191" t="str">
        <v>Spring</v>
      </c>
      <c r="AC1191">
        <v>30</v>
      </c>
      <c r="AD1191" t="str">
        <v>No</v>
      </c>
      <c r="AE1191" t="str">
        <v>No</v>
      </c>
      <c r="AF1191" t="str">
        <v>No</v>
      </c>
      <c r="AG1191" t="str">
        <v>No</v>
      </c>
      <c r="AH1191">
        <v>1</v>
      </c>
      <c r="AI1191" t="str">
        <v>2025-04</v>
      </c>
    </row>
    <row r="1192">
      <c r="A1192" s="1">
        <v>45752</v>
      </c>
      <c r="B1192">
        <v>20250405</v>
      </c>
      <c r="C1192">
        <v>2025</v>
      </c>
      <c r="D1192">
        <v>202504</v>
      </c>
      <c r="E1192" t="str">
        <v>2025-04</v>
      </c>
      <c r="F1192">
        <v>2</v>
      </c>
      <c r="G1192" t="str">
        <v>2025-Q2</v>
      </c>
      <c r="H1192">
        <v>4</v>
      </c>
      <c r="I1192" t="str">
        <v>April</v>
      </c>
      <c r="J1192" t="str">
        <v>Apr</v>
      </c>
      <c r="K1192" t="str">
        <v>Apr 2025</v>
      </c>
      <c r="L1192">
        <v>14</v>
      </c>
      <c r="M1192">
        <v>14</v>
      </c>
      <c r="N1192">
        <v>2025</v>
      </c>
      <c r="O1192" s="1">
        <v>45746</v>
      </c>
      <c r="P1192" s="1">
        <v>45752</v>
      </c>
      <c r="Q1192">
        <v>5</v>
      </c>
      <c r="R1192">
        <v>95</v>
      </c>
      <c r="S1192">
        <v>7</v>
      </c>
      <c r="T1192" t="str">
        <v>Saturday</v>
      </c>
      <c r="U1192" t="str">
        <v>Sat</v>
      </c>
      <c r="V1192" t="str">
        <v>Yes</v>
      </c>
      <c r="W1192" t="str">
        <v>No</v>
      </c>
      <c r="X1192" t="str">
        <v>No</v>
      </c>
      <c r="Y1192" t="str">
        <v/>
      </c>
      <c r="Z1192">
        <v>2025</v>
      </c>
      <c r="AA1192">
        <v>3</v>
      </c>
      <c r="AB1192" t="str">
        <v>Spring</v>
      </c>
      <c r="AC1192">
        <v>30</v>
      </c>
      <c r="AD1192" t="str">
        <v>No</v>
      </c>
      <c r="AE1192" t="str">
        <v>No</v>
      </c>
      <c r="AF1192" t="str">
        <v>No</v>
      </c>
      <c r="AG1192" t="str">
        <v>No</v>
      </c>
      <c r="AH1192">
        <v>1</v>
      </c>
      <c r="AI1192" t="str">
        <v>2025-04</v>
      </c>
    </row>
    <row r="1193">
      <c r="A1193" s="1">
        <v>45753</v>
      </c>
      <c r="B1193">
        <v>20250406</v>
      </c>
      <c r="C1193">
        <v>2025</v>
      </c>
      <c r="D1193">
        <v>202504</v>
      </c>
      <c r="E1193" t="str">
        <v>2025-04</v>
      </c>
      <c r="F1193">
        <v>2</v>
      </c>
      <c r="G1193" t="str">
        <v>2025-Q2</v>
      </c>
      <c r="H1193">
        <v>4</v>
      </c>
      <c r="I1193" t="str">
        <v>April</v>
      </c>
      <c r="J1193" t="str">
        <v>Apr</v>
      </c>
      <c r="K1193" t="str">
        <v>Apr 2025</v>
      </c>
      <c r="L1193">
        <v>15</v>
      </c>
      <c r="M1193">
        <v>14</v>
      </c>
      <c r="N1193">
        <v>2025</v>
      </c>
      <c r="O1193" s="1">
        <v>45753</v>
      </c>
      <c r="P1193" s="1">
        <v>45759</v>
      </c>
      <c r="Q1193">
        <v>6</v>
      </c>
      <c r="R1193">
        <v>96</v>
      </c>
      <c r="S1193">
        <v>1</v>
      </c>
      <c r="T1193" t="str">
        <v>Sunday</v>
      </c>
      <c r="U1193" t="str">
        <v>Sun</v>
      </c>
      <c r="V1193" t="str">
        <v>Yes</v>
      </c>
      <c r="W1193" t="str">
        <v>No</v>
      </c>
      <c r="X1193" t="str">
        <v>No</v>
      </c>
      <c r="Y1193" t="str">
        <v/>
      </c>
      <c r="Z1193">
        <v>2025</v>
      </c>
      <c r="AA1193">
        <v>3</v>
      </c>
      <c r="AB1193" t="str">
        <v>Spring</v>
      </c>
      <c r="AC1193">
        <v>30</v>
      </c>
      <c r="AD1193" t="str">
        <v>No</v>
      </c>
      <c r="AE1193" t="str">
        <v>No</v>
      </c>
      <c r="AF1193" t="str">
        <v>No</v>
      </c>
      <c r="AG1193" t="str">
        <v>No</v>
      </c>
      <c r="AH1193">
        <v>1</v>
      </c>
      <c r="AI1193" t="str">
        <v>2025-04</v>
      </c>
    </row>
    <row r="1194">
      <c r="A1194" s="1">
        <v>45754</v>
      </c>
      <c r="B1194">
        <v>20250407</v>
      </c>
      <c r="C1194">
        <v>2025</v>
      </c>
      <c r="D1194">
        <v>202504</v>
      </c>
      <c r="E1194" t="str">
        <v>2025-04</v>
      </c>
      <c r="F1194">
        <v>2</v>
      </c>
      <c r="G1194" t="str">
        <v>2025-Q2</v>
      </c>
      <c r="H1194">
        <v>4</v>
      </c>
      <c r="I1194" t="str">
        <v>April</v>
      </c>
      <c r="J1194" t="str">
        <v>Apr</v>
      </c>
      <c r="K1194" t="str">
        <v>Apr 2025</v>
      </c>
      <c r="L1194">
        <v>15</v>
      </c>
      <c r="M1194">
        <v>15</v>
      </c>
      <c r="N1194">
        <v>2025</v>
      </c>
      <c r="O1194" s="1">
        <v>45753</v>
      </c>
      <c r="P1194" s="1">
        <v>45759</v>
      </c>
      <c r="Q1194">
        <v>7</v>
      </c>
      <c r="R1194">
        <v>97</v>
      </c>
      <c r="S1194">
        <v>2</v>
      </c>
      <c r="T1194" t="str">
        <v>Monday</v>
      </c>
      <c r="U1194" t="str">
        <v>Mon</v>
      </c>
      <c r="V1194" t="str">
        <v>No</v>
      </c>
      <c r="W1194" t="str">
        <v>Yes</v>
      </c>
      <c r="X1194" t="str">
        <v>No</v>
      </c>
      <c r="Y1194" t="str">
        <v/>
      </c>
      <c r="Z1194">
        <v>2025</v>
      </c>
      <c r="AA1194">
        <v>3</v>
      </c>
      <c r="AB1194" t="str">
        <v>Spring</v>
      </c>
      <c r="AC1194">
        <v>30</v>
      </c>
      <c r="AD1194" t="str">
        <v>No</v>
      </c>
      <c r="AE1194" t="str">
        <v>No</v>
      </c>
      <c r="AF1194" t="str">
        <v>No</v>
      </c>
      <c r="AG1194" t="str">
        <v>No</v>
      </c>
      <c r="AH1194">
        <v>1</v>
      </c>
      <c r="AI1194" t="str">
        <v>2025-04</v>
      </c>
    </row>
    <row r="1195">
      <c r="A1195" s="1">
        <v>45755</v>
      </c>
      <c r="B1195">
        <v>20250408</v>
      </c>
      <c r="C1195">
        <v>2025</v>
      </c>
      <c r="D1195">
        <v>202504</v>
      </c>
      <c r="E1195" t="str">
        <v>2025-04</v>
      </c>
      <c r="F1195">
        <v>2</v>
      </c>
      <c r="G1195" t="str">
        <v>2025-Q2</v>
      </c>
      <c r="H1195">
        <v>4</v>
      </c>
      <c r="I1195" t="str">
        <v>April</v>
      </c>
      <c r="J1195" t="str">
        <v>Apr</v>
      </c>
      <c r="K1195" t="str">
        <v>Apr 2025</v>
      </c>
      <c r="L1195">
        <v>15</v>
      </c>
      <c r="M1195">
        <v>15</v>
      </c>
      <c r="N1195">
        <v>2025</v>
      </c>
      <c r="O1195" s="1">
        <v>45753</v>
      </c>
      <c r="P1195" s="1">
        <v>45759</v>
      </c>
      <c r="Q1195">
        <v>8</v>
      </c>
      <c r="R1195">
        <v>98</v>
      </c>
      <c r="S1195">
        <v>3</v>
      </c>
      <c r="T1195" t="str">
        <v>Tuesday</v>
      </c>
      <c r="U1195" t="str">
        <v>Tue</v>
      </c>
      <c r="V1195" t="str">
        <v>No</v>
      </c>
      <c r="W1195" t="str">
        <v>Yes</v>
      </c>
      <c r="X1195" t="str">
        <v>No</v>
      </c>
      <c r="Y1195" t="str">
        <v/>
      </c>
      <c r="Z1195">
        <v>2025</v>
      </c>
      <c r="AA1195">
        <v>3</v>
      </c>
      <c r="AB1195" t="str">
        <v>Spring</v>
      </c>
      <c r="AC1195">
        <v>30</v>
      </c>
      <c r="AD1195" t="str">
        <v>No</v>
      </c>
      <c r="AE1195" t="str">
        <v>No</v>
      </c>
      <c r="AF1195" t="str">
        <v>No</v>
      </c>
      <c r="AG1195" t="str">
        <v>No</v>
      </c>
      <c r="AH1195">
        <v>2</v>
      </c>
      <c r="AI1195" t="str">
        <v>2025-04</v>
      </c>
    </row>
    <row r="1196">
      <c r="A1196" s="1">
        <v>45756</v>
      </c>
      <c r="B1196">
        <v>20250409</v>
      </c>
      <c r="C1196">
        <v>2025</v>
      </c>
      <c r="D1196">
        <v>202504</v>
      </c>
      <c r="E1196" t="str">
        <v>2025-04</v>
      </c>
      <c r="F1196">
        <v>2</v>
      </c>
      <c r="G1196" t="str">
        <v>2025-Q2</v>
      </c>
      <c r="H1196">
        <v>4</v>
      </c>
      <c r="I1196" t="str">
        <v>April</v>
      </c>
      <c r="J1196" t="str">
        <v>Apr</v>
      </c>
      <c r="K1196" t="str">
        <v>Apr 2025</v>
      </c>
      <c r="L1196">
        <v>15</v>
      </c>
      <c r="M1196">
        <v>15</v>
      </c>
      <c r="N1196">
        <v>2025</v>
      </c>
      <c r="O1196" s="1">
        <v>45753</v>
      </c>
      <c r="P1196" s="1">
        <v>45759</v>
      </c>
      <c r="Q1196">
        <v>9</v>
      </c>
      <c r="R1196">
        <v>99</v>
      </c>
      <c r="S1196">
        <v>4</v>
      </c>
      <c r="T1196" t="str">
        <v>Wednesday</v>
      </c>
      <c r="U1196" t="str">
        <v>Wed</v>
      </c>
      <c r="V1196" t="str">
        <v>No</v>
      </c>
      <c r="W1196" t="str">
        <v>Yes</v>
      </c>
      <c r="X1196" t="str">
        <v>No</v>
      </c>
      <c r="Y1196" t="str">
        <v/>
      </c>
      <c r="Z1196">
        <v>2025</v>
      </c>
      <c r="AA1196">
        <v>3</v>
      </c>
      <c r="AB1196" t="str">
        <v>Spring</v>
      </c>
      <c r="AC1196">
        <v>30</v>
      </c>
      <c r="AD1196" t="str">
        <v>No</v>
      </c>
      <c r="AE1196" t="str">
        <v>No</v>
      </c>
      <c r="AF1196" t="str">
        <v>No</v>
      </c>
      <c r="AG1196" t="str">
        <v>No</v>
      </c>
      <c r="AH1196">
        <v>2</v>
      </c>
      <c r="AI1196" t="str">
        <v>2025-04</v>
      </c>
    </row>
    <row r="1197">
      <c r="A1197" s="1">
        <v>45757</v>
      </c>
      <c r="B1197">
        <v>20250410</v>
      </c>
      <c r="C1197">
        <v>2025</v>
      </c>
      <c r="D1197">
        <v>202504</v>
      </c>
      <c r="E1197" t="str">
        <v>2025-04</v>
      </c>
      <c r="F1197">
        <v>2</v>
      </c>
      <c r="G1197" t="str">
        <v>2025-Q2</v>
      </c>
      <c r="H1197">
        <v>4</v>
      </c>
      <c r="I1197" t="str">
        <v>April</v>
      </c>
      <c r="J1197" t="str">
        <v>Apr</v>
      </c>
      <c r="K1197" t="str">
        <v>Apr 2025</v>
      </c>
      <c r="L1197">
        <v>15</v>
      </c>
      <c r="M1197">
        <v>15</v>
      </c>
      <c r="N1197">
        <v>2025</v>
      </c>
      <c r="O1197" s="1">
        <v>45753</v>
      </c>
      <c r="P1197" s="1">
        <v>45759</v>
      </c>
      <c r="Q1197">
        <v>10</v>
      </c>
      <c r="R1197">
        <v>100</v>
      </c>
      <c r="S1197">
        <v>5</v>
      </c>
      <c r="T1197" t="str">
        <v>Thursday</v>
      </c>
      <c r="U1197" t="str">
        <v>Thu</v>
      </c>
      <c r="V1197" t="str">
        <v>No</v>
      </c>
      <c r="W1197" t="str">
        <v>Yes</v>
      </c>
      <c r="X1197" t="str">
        <v>No</v>
      </c>
      <c r="Y1197" t="str">
        <v/>
      </c>
      <c r="Z1197">
        <v>2025</v>
      </c>
      <c r="AA1197">
        <v>3</v>
      </c>
      <c r="AB1197" t="str">
        <v>Spring</v>
      </c>
      <c r="AC1197">
        <v>30</v>
      </c>
      <c r="AD1197" t="str">
        <v>No</v>
      </c>
      <c r="AE1197" t="str">
        <v>No</v>
      </c>
      <c r="AF1197" t="str">
        <v>No</v>
      </c>
      <c r="AG1197" t="str">
        <v>No</v>
      </c>
      <c r="AH1197">
        <v>2</v>
      </c>
      <c r="AI1197" t="str">
        <v>2025-04</v>
      </c>
    </row>
    <row r="1198">
      <c r="A1198" s="1">
        <v>45758</v>
      </c>
      <c r="B1198">
        <v>20250411</v>
      </c>
      <c r="C1198">
        <v>2025</v>
      </c>
      <c r="D1198">
        <v>202504</v>
      </c>
      <c r="E1198" t="str">
        <v>2025-04</v>
      </c>
      <c r="F1198">
        <v>2</v>
      </c>
      <c r="G1198" t="str">
        <v>2025-Q2</v>
      </c>
      <c r="H1198">
        <v>4</v>
      </c>
      <c r="I1198" t="str">
        <v>April</v>
      </c>
      <c r="J1198" t="str">
        <v>Apr</v>
      </c>
      <c r="K1198" t="str">
        <v>Apr 2025</v>
      </c>
      <c r="L1198">
        <v>15</v>
      </c>
      <c r="M1198">
        <v>15</v>
      </c>
      <c r="N1198">
        <v>2025</v>
      </c>
      <c r="O1198" s="1">
        <v>45753</v>
      </c>
      <c r="P1198" s="1">
        <v>45759</v>
      </c>
      <c r="Q1198">
        <v>11</v>
      </c>
      <c r="R1198">
        <v>101</v>
      </c>
      <c r="S1198">
        <v>6</v>
      </c>
      <c r="T1198" t="str">
        <v>Friday</v>
      </c>
      <c r="U1198" t="str">
        <v>Fri</v>
      </c>
      <c r="V1198" t="str">
        <v>No</v>
      </c>
      <c r="W1198" t="str">
        <v>Yes</v>
      </c>
      <c r="X1198" t="str">
        <v>No</v>
      </c>
      <c r="Y1198" t="str">
        <v/>
      </c>
      <c r="Z1198">
        <v>2025</v>
      </c>
      <c r="AA1198">
        <v>3</v>
      </c>
      <c r="AB1198" t="str">
        <v>Spring</v>
      </c>
      <c r="AC1198">
        <v>30</v>
      </c>
      <c r="AD1198" t="str">
        <v>No</v>
      </c>
      <c r="AE1198" t="str">
        <v>No</v>
      </c>
      <c r="AF1198" t="str">
        <v>No</v>
      </c>
      <c r="AG1198" t="str">
        <v>No</v>
      </c>
      <c r="AH1198">
        <v>2</v>
      </c>
      <c r="AI1198" t="str">
        <v>2025-04</v>
      </c>
    </row>
    <row r="1199">
      <c r="A1199" s="1">
        <v>45759</v>
      </c>
      <c r="B1199">
        <v>20250412</v>
      </c>
      <c r="C1199">
        <v>2025</v>
      </c>
      <c r="D1199">
        <v>202504</v>
      </c>
      <c r="E1199" t="str">
        <v>2025-04</v>
      </c>
      <c r="F1199">
        <v>2</v>
      </c>
      <c r="G1199" t="str">
        <v>2025-Q2</v>
      </c>
      <c r="H1199">
        <v>4</v>
      </c>
      <c r="I1199" t="str">
        <v>April</v>
      </c>
      <c r="J1199" t="str">
        <v>Apr</v>
      </c>
      <c r="K1199" t="str">
        <v>Apr 2025</v>
      </c>
      <c r="L1199">
        <v>15</v>
      </c>
      <c r="M1199">
        <v>15</v>
      </c>
      <c r="N1199">
        <v>2025</v>
      </c>
      <c r="O1199" s="1">
        <v>45753</v>
      </c>
      <c r="P1199" s="1">
        <v>45759</v>
      </c>
      <c r="Q1199">
        <v>12</v>
      </c>
      <c r="R1199">
        <v>102</v>
      </c>
      <c r="S1199">
        <v>7</v>
      </c>
      <c r="T1199" t="str">
        <v>Saturday</v>
      </c>
      <c r="U1199" t="str">
        <v>Sat</v>
      </c>
      <c r="V1199" t="str">
        <v>Yes</v>
      </c>
      <c r="W1199" t="str">
        <v>No</v>
      </c>
      <c r="X1199" t="str">
        <v>No</v>
      </c>
      <c r="Y1199" t="str">
        <v/>
      </c>
      <c r="Z1199">
        <v>2025</v>
      </c>
      <c r="AA1199">
        <v>3</v>
      </c>
      <c r="AB1199" t="str">
        <v>Spring</v>
      </c>
      <c r="AC1199">
        <v>30</v>
      </c>
      <c r="AD1199" t="str">
        <v>No</v>
      </c>
      <c r="AE1199" t="str">
        <v>No</v>
      </c>
      <c r="AF1199" t="str">
        <v>No</v>
      </c>
      <c r="AG1199" t="str">
        <v>No</v>
      </c>
      <c r="AH1199">
        <v>2</v>
      </c>
      <c r="AI1199" t="str">
        <v>2025-04</v>
      </c>
    </row>
    <row r="1200">
      <c r="A1200" s="1">
        <v>45760</v>
      </c>
      <c r="B1200">
        <v>20250413</v>
      </c>
      <c r="C1200">
        <v>2025</v>
      </c>
      <c r="D1200">
        <v>202504</v>
      </c>
      <c r="E1200" t="str">
        <v>2025-04</v>
      </c>
      <c r="F1200">
        <v>2</v>
      </c>
      <c r="G1200" t="str">
        <v>2025-Q2</v>
      </c>
      <c r="H1200">
        <v>4</v>
      </c>
      <c r="I1200" t="str">
        <v>April</v>
      </c>
      <c r="J1200" t="str">
        <v>Apr</v>
      </c>
      <c r="K1200" t="str">
        <v>Apr 2025</v>
      </c>
      <c r="L1200">
        <v>16</v>
      </c>
      <c r="M1200">
        <v>15</v>
      </c>
      <c r="N1200">
        <v>2025</v>
      </c>
      <c r="O1200" s="1">
        <v>45760</v>
      </c>
      <c r="P1200" s="1">
        <v>45766</v>
      </c>
      <c r="Q1200">
        <v>13</v>
      </c>
      <c r="R1200">
        <v>103</v>
      </c>
      <c r="S1200">
        <v>1</v>
      </c>
      <c r="T1200" t="str">
        <v>Sunday</v>
      </c>
      <c r="U1200" t="str">
        <v>Sun</v>
      </c>
      <c r="V1200" t="str">
        <v>Yes</v>
      </c>
      <c r="W1200" t="str">
        <v>No</v>
      </c>
      <c r="X1200" t="str">
        <v>No</v>
      </c>
      <c r="Y1200" t="str">
        <v/>
      </c>
      <c r="Z1200">
        <v>2025</v>
      </c>
      <c r="AA1200">
        <v>3</v>
      </c>
      <c r="AB1200" t="str">
        <v>Spring</v>
      </c>
      <c r="AC1200">
        <v>30</v>
      </c>
      <c r="AD1200" t="str">
        <v>No</v>
      </c>
      <c r="AE1200" t="str">
        <v>No</v>
      </c>
      <c r="AF1200" t="str">
        <v>No</v>
      </c>
      <c r="AG1200" t="str">
        <v>No</v>
      </c>
      <c r="AH1200">
        <v>2</v>
      </c>
      <c r="AI1200" t="str">
        <v>2025-04</v>
      </c>
    </row>
    <row r="1201">
      <c r="A1201" s="1">
        <v>45761</v>
      </c>
      <c r="B1201">
        <v>20250414</v>
      </c>
      <c r="C1201">
        <v>2025</v>
      </c>
      <c r="D1201">
        <v>202504</v>
      </c>
      <c r="E1201" t="str">
        <v>2025-04</v>
      </c>
      <c r="F1201">
        <v>2</v>
      </c>
      <c r="G1201" t="str">
        <v>2025-Q2</v>
      </c>
      <c r="H1201">
        <v>4</v>
      </c>
      <c r="I1201" t="str">
        <v>April</v>
      </c>
      <c r="J1201" t="str">
        <v>Apr</v>
      </c>
      <c r="K1201" t="str">
        <v>Apr 2025</v>
      </c>
      <c r="L1201">
        <v>16</v>
      </c>
      <c r="M1201">
        <v>16</v>
      </c>
      <c r="N1201">
        <v>2025</v>
      </c>
      <c r="O1201" s="1">
        <v>45760</v>
      </c>
      <c r="P1201" s="1">
        <v>45766</v>
      </c>
      <c r="Q1201">
        <v>14</v>
      </c>
      <c r="R1201">
        <v>104</v>
      </c>
      <c r="S1201">
        <v>2</v>
      </c>
      <c r="T1201" t="str">
        <v>Monday</v>
      </c>
      <c r="U1201" t="str">
        <v>Mon</v>
      </c>
      <c r="V1201" t="str">
        <v>No</v>
      </c>
      <c r="W1201" t="str">
        <v>Yes</v>
      </c>
      <c r="X1201" t="str">
        <v>No</v>
      </c>
      <c r="Y1201" t="str">
        <v/>
      </c>
      <c r="Z1201">
        <v>2025</v>
      </c>
      <c r="AA1201">
        <v>3</v>
      </c>
      <c r="AB1201" t="str">
        <v>Spring</v>
      </c>
      <c r="AC1201">
        <v>30</v>
      </c>
      <c r="AD1201" t="str">
        <v>No</v>
      </c>
      <c r="AE1201" t="str">
        <v>No</v>
      </c>
      <c r="AF1201" t="str">
        <v>No</v>
      </c>
      <c r="AG1201" t="str">
        <v>No</v>
      </c>
      <c r="AH1201">
        <v>2</v>
      </c>
      <c r="AI1201" t="str">
        <v>2025-04</v>
      </c>
    </row>
    <row r="1202">
      <c r="A1202" s="1">
        <v>45762</v>
      </c>
      <c r="B1202">
        <v>20250415</v>
      </c>
      <c r="C1202">
        <v>2025</v>
      </c>
      <c r="D1202">
        <v>202504</v>
      </c>
      <c r="E1202" t="str">
        <v>2025-04</v>
      </c>
      <c r="F1202">
        <v>2</v>
      </c>
      <c r="G1202" t="str">
        <v>2025-Q2</v>
      </c>
      <c r="H1202">
        <v>4</v>
      </c>
      <c r="I1202" t="str">
        <v>April</v>
      </c>
      <c r="J1202" t="str">
        <v>Apr</v>
      </c>
      <c r="K1202" t="str">
        <v>Apr 2025</v>
      </c>
      <c r="L1202">
        <v>16</v>
      </c>
      <c r="M1202">
        <v>16</v>
      </c>
      <c r="N1202">
        <v>2025</v>
      </c>
      <c r="O1202" s="1">
        <v>45760</v>
      </c>
      <c r="P1202" s="1">
        <v>45766</v>
      </c>
      <c r="Q1202">
        <v>15</v>
      </c>
      <c r="R1202">
        <v>105</v>
      </c>
      <c r="S1202">
        <v>3</v>
      </c>
      <c r="T1202" t="str">
        <v>Tuesday</v>
      </c>
      <c r="U1202" t="str">
        <v>Tue</v>
      </c>
      <c r="V1202" t="str">
        <v>No</v>
      </c>
      <c r="W1202" t="str">
        <v>Yes</v>
      </c>
      <c r="X1202" t="str">
        <v>No</v>
      </c>
      <c r="Y1202" t="str">
        <v/>
      </c>
      <c r="Z1202">
        <v>2025</v>
      </c>
      <c r="AA1202">
        <v>3</v>
      </c>
      <c r="AB1202" t="str">
        <v>Spring</v>
      </c>
      <c r="AC1202">
        <v>30</v>
      </c>
      <c r="AD1202" t="str">
        <v>No</v>
      </c>
      <c r="AE1202" t="str">
        <v>No</v>
      </c>
      <c r="AF1202" t="str">
        <v>No</v>
      </c>
      <c r="AG1202" t="str">
        <v>No</v>
      </c>
      <c r="AH1202">
        <v>3</v>
      </c>
      <c r="AI1202" t="str">
        <v>2025-04</v>
      </c>
    </row>
    <row r="1203">
      <c r="A1203" s="1">
        <v>45763</v>
      </c>
      <c r="B1203">
        <v>20250416</v>
      </c>
      <c r="C1203">
        <v>2025</v>
      </c>
      <c r="D1203">
        <v>202504</v>
      </c>
      <c r="E1203" t="str">
        <v>2025-04</v>
      </c>
      <c r="F1203">
        <v>2</v>
      </c>
      <c r="G1203" t="str">
        <v>2025-Q2</v>
      </c>
      <c r="H1203">
        <v>4</v>
      </c>
      <c r="I1203" t="str">
        <v>April</v>
      </c>
      <c r="J1203" t="str">
        <v>Apr</v>
      </c>
      <c r="K1203" t="str">
        <v>Apr 2025</v>
      </c>
      <c r="L1203">
        <v>16</v>
      </c>
      <c r="M1203">
        <v>16</v>
      </c>
      <c r="N1203">
        <v>2025</v>
      </c>
      <c r="O1203" s="1">
        <v>45760</v>
      </c>
      <c r="P1203" s="1">
        <v>45766</v>
      </c>
      <c r="Q1203">
        <v>16</v>
      </c>
      <c r="R1203">
        <v>106</v>
      </c>
      <c r="S1203">
        <v>4</v>
      </c>
      <c r="T1203" t="str">
        <v>Wednesday</v>
      </c>
      <c r="U1203" t="str">
        <v>Wed</v>
      </c>
      <c r="V1203" t="str">
        <v>No</v>
      </c>
      <c r="W1203" t="str">
        <v>Yes</v>
      </c>
      <c r="X1203" t="str">
        <v>No</v>
      </c>
      <c r="Y1203" t="str">
        <v/>
      </c>
      <c r="Z1203">
        <v>2025</v>
      </c>
      <c r="AA1203">
        <v>3</v>
      </c>
      <c r="AB1203" t="str">
        <v>Spring</v>
      </c>
      <c r="AC1203">
        <v>30</v>
      </c>
      <c r="AD1203" t="str">
        <v>No</v>
      </c>
      <c r="AE1203" t="str">
        <v>No</v>
      </c>
      <c r="AF1203" t="str">
        <v>No</v>
      </c>
      <c r="AG1203" t="str">
        <v>No</v>
      </c>
      <c r="AH1203">
        <v>3</v>
      </c>
      <c r="AI1203" t="str">
        <v>2025-04</v>
      </c>
    </row>
    <row r="1204">
      <c r="A1204" s="1">
        <v>45764</v>
      </c>
      <c r="B1204">
        <v>20250417</v>
      </c>
      <c r="C1204">
        <v>2025</v>
      </c>
      <c r="D1204">
        <v>202504</v>
      </c>
      <c r="E1204" t="str">
        <v>2025-04</v>
      </c>
      <c r="F1204">
        <v>2</v>
      </c>
      <c r="G1204" t="str">
        <v>2025-Q2</v>
      </c>
      <c r="H1204">
        <v>4</v>
      </c>
      <c r="I1204" t="str">
        <v>April</v>
      </c>
      <c r="J1204" t="str">
        <v>Apr</v>
      </c>
      <c r="K1204" t="str">
        <v>Apr 2025</v>
      </c>
      <c r="L1204">
        <v>16</v>
      </c>
      <c r="M1204">
        <v>16</v>
      </c>
      <c r="N1204">
        <v>2025</v>
      </c>
      <c r="O1204" s="1">
        <v>45760</v>
      </c>
      <c r="P1204" s="1">
        <v>45766</v>
      </c>
      <c r="Q1204">
        <v>17</v>
      </c>
      <c r="R1204">
        <v>107</v>
      </c>
      <c r="S1204">
        <v>5</v>
      </c>
      <c r="T1204" t="str">
        <v>Thursday</v>
      </c>
      <c r="U1204" t="str">
        <v>Thu</v>
      </c>
      <c r="V1204" t="str">
        <v>No</v>
      </c>
      <c r="W1204" t="str">
        <v>Yes</v>
      </c>
      <c r="X1204" t="str">
        <v>No</v>
      </c>
      <c r="Y1204" t="str">
        <v/>
      </c>
      <c r="Z1204">
        <v>2025</v>
      </c>
      <c r="AA1204">
        <v>3</v>
      </c>
      <c r="AB1204" t="str">
        <v>Spring</v>
      </c>
      <c r="AC1204">
        <v>30</v>
      </c>
      <c r="AD1204" t="str">
        <v>No</v>
      </c>
      <c r="AE1204" t="str">
        <v>No</v>
      </c>
      <c r="AF1204" t="str">
        <v>No</v>
      </c>
      <c r="AG1204" t="str">
        <v>No</v>
      </c>
      <c r="AH1204">
        <v>3</v>
      </c>
      <c r="AI1204" t="str">
        <v>2025-04</v>
      </c>
    </row>
    <row r="1205">
      <c r="A1205" s="1">
        <v>45765</v>
      </c>
      <c r="B1205">
        <v>20250418</v>
      </c>
      <c r="C1205">
        <v>2025</v>
      </c>
      <c r="D1205">
        <v>202504</v>
      </c>
      <c r="E1205" t="str">
        <v>2025-04</v>
      </c>
      <c r="F1205">
        <v>2</v>
      </c>
      <c r="G1205" t="str">
        <v>2025-Q2</v>
      </c>
      <c r="H1205">
        <v>4</v>
      </c>
      <c r="I1205" t="str">
        <v>April</v>
      </c>
      <c r="J1205" t="str">
        <v>Apr</v>
      </c>
      <c r="K1205" t="str">
        <v>Apr 2025</v>
      </c>
      <c r="L1205">
        <v>16</v>
      </c>
      <c r="M1205">
        <v>16</v>
      </c>
      <c r="N1205">
        <v>2025</v>
      </c>
      <c r="O1205" s="1">
        <v>45760</v>
      </c>
      <c r="P1205" s="1">
        <v>45766</v>
      </c>
      <c r="Q1205">
        <v>18</v>
      </c>
      <c r="R1205">
        <v>108</v>
      </c>
      <c r="S1205">
        <v>6</v>
      </c>
      <c r="T1205" t="str">
        <v>Friday</v>
      </c>
      <c r="U1205" t="str">
        <v>Fri</v>
      </c>
      <c r="V1205" t="str">
        <v>No</v>
      </c>
      <c r="W1205" t="str">
        <v>Yes</v>
      </c>
      <c r="X1205" t="str">
        <v>No</v>
      </c>
      <c r="Y1205" t="str">
        <v/>
      </c>
      <c r="Z1205">
        <v>2025</v>
      </c>
      <c r="AA1205">
        <v>3</v>
      </c>
      <c r="AB1205" t="str">
        <v>Spring</v>
      </c>
      <c r="AC1205">
        <v>30</v>
      </c>
      <c r="AD1205" t="str">
        <v>No</v>
      </c>
      <c r="AE1205" t="str">
        <v>No</v>
      </c>
      <c r="AF1205" t="str">
        <v>No</v>
      </c>
      <c r="AG1205" t="str">
        <v>No</v>
      </c>
      <c r="AH1205">
        <v>3</v>
      </c>
      <c r="AI1205" t="str">
        <v>2025-04</v>
      </c>
    </row>
    <row r="1206">
      <c r="A1206" s="1">
        <v>45766</v>
      </c>
      <c r="B1206">
        <v>20250419</v>
      </c>
      <c r="C1206">
        <v>2025</v>
      </c>
      <c r="D1206">
        <v>202504</v>
      </c>
      <c r="E1206" t="str">
        <v>2025-04</v>
      </c>
      <c r="F1206">
        <v>2</v>
      </c>
      <c r="G1206" t="str">
        <v>2025-Q2</v>
      </c>
      <c r="H1206">
        <v>4</v>
      </c>
      <c r="I1206" t="str">
        <v>April</v>
      </c>
      <c r="J1206" t="str">
        <v>Apr</v>
      </c>
      <c r="K1206" t="str">
        <v>Apr 2025</v>
      </c>
      <c r="L1206">
        <v>16</v>
      </c>
      <c r="M1206">
        <v>16</v>
      </c>
      <c r="N1206">
        <v>2025</v>
      </c>
      <c r="O1206" s="1">
        <v>45760</v>
      </c>
      <c r="P1206" s="1">
        <v>45766</v>
      </c>
      <c r="Q1206">
        <v>19</v>
      </c>
      <c r="R1206">
        <v>109</v>
      </c>
      <c r="S1206">
        <v>7</v>
      </c>
      <c r="T1206" t="str">
        <v>Saturday</v>
      </c>
      <c r="U1206" t="str">
        <v>Sat</v>
      </c>
      <c r="V1206" t="str">
        <v>Yes</v>
      </c>
      <c r="W1206" t="str">
        <v>No</v>
      </c>
      <c r="X1206" t="str">
        <v>No</v>
      </c>
      <c r="Y1206" t="str">
        <v/>
      </c>
      <c r="Z1206">
        <v>2025</v>
      </c>
      <c r="AA1206">
        <v>3</v>
      </c>
      <c r="AB1206" t="str">
        <v>Spring</v>
      </c>
      <c r="AC1206">
        <v>30</v>
      </c>
      <c r="AD1206" t="str">
        <v>No</v>
      </c>
      <c r="AE1206" t="str">
        <v>No</v>
      </c>
      <c r="AF1206" t="str">
        <v>No</v>
      </c>
      <c r="AG1206" t="str">
        <v>No</v>
      </c>
      <c r="AH1206">
        <v>3</v>
      </c>
      <c r="AI1206" t="str">
        <v>2025-04</v>
      </c>
    </row>
    <row r="1207">
      <c r="A1207" s="1">
        <v>45767</v>
      </c>
      <c r="B1207">
        <v>20250420</v>
      </c>
      <c r="C1207">
        <v>2025</v>
      </c>
      <c r="D1207">
        <v>202504</v>
      </c>
      <c r="E1207" t="str">
        <v>2025-04</v>
      </c>
      <c r="F1207">
        <v>2</v>
      </c>
      <c r="G1207" t="str">
        <v>2025-Q2</v>
      </c>
      <c r="H1207">
        <v>4</v>
      </c>
      <c r="I1207" t="str">
        <v>April</v>
      </c>
      <c r="J1207" t="str">
        <v>Apr</v>
      </c>
      <c r="K1207" t="str">
        <v>Apr 2025</v>
      </c>
      <c r="L1207">
        <v>17</v>
      </c>
      <c r="M1207">
        <v>16</v>
      </c>
      <c r="N1207">
        <v>2025</v>
      </c>
      <c r="O1207" s="1">
        <v>45767</v>
      </c>
      <c r="P1207" s="1">
        <v>45773</v>
      </c>
      <c r="Q1207">
        <v>20</v>
      </c>
      <c r="R1207">
        <v>110</v>
      </c>
      <c r="S1207">
        <v>1</v>
      </c>
      <c r="T1207" t="str">
        <v>Sunday</v>
      </c>
      <c r="U1207" t="str">
        <v>Sun</v>
      </c>
      <c r="V1207" t="str">
        <v>Yes</v>
      </c>
      <c r="W1207" t="str">
        <v>No</v>
      </c>
      <c r="X1207" t="str">
        <v>No</v>
      </c>
      <c r="Y1207" t="str">
        <v/>
      </c>
      <c r="Z1207">
        <v>2025</v>
      </c>
      <c r="AA1207">
        <v>3</v>
      </c>
      <c r="AB1207" t="str">
        <v>Spring</v>
      </c>
      <c r="AC1207">
        <v>30</v>
      </c>
      <c r="AD1207" t="str">
        <v>No</v>
      </c>
      <c r="AE1207" t="str">
        <v>No</v>
      </c>
      <c r="AF1207" t="str">
        <v>No</v>
      </c>
      <c r="AG1207" t="str">
        <v>No</v>
      </c>
      <c r="AH1207">
        <v>3</v>
      </c>
      <c r="AI1207" t="str">
        <v>2025-04</v>
      </c>
    </row>
    <row r="1208">
      <c r="A1208" s="1">
        <v>45768</v>
      </c>
      <c r="B1208">
        <v>20250421</v>
      </c>
      <c r="C1208">
        <v>2025</v>
      </c>
      <c r="D1208">
        <v>202504</v>
      </c>
      <c r="E1208" t="str">
        <v>2025-04</v>
      </c>
      <c r="F1208">
        <v>2</v>
      </c>
      <c r="G1208" t="str">
        <v>2025-Q2</v>
      </c>
      <c r="H1208">
        <v>4</v>
      </c>
      <c r="I1208" t="str">
        <v>April</v>
      </c>
      <c r="J1208" t="str">
        <v>Apr</v>
      </c>
      <c r="K1208" t="str">
        <v>Apr 2025</v>
      </c>
      <c r="L1208">
        <v>17</v>
      </c>
      <c r="M1208">
        <v>17</v>
      </c>
      <c r="N1208">
        <v>2025</v>
      </c>
      <c r="O1208" s="1">
        <v>45767</v>
      </c>
      <c r="P1208" s="1">
        <v>45773</v>
      </c>
      <c r="Q1208">
        <v>21</v>
      </c>
      <c r="R1208">
        <v>111</v>
      </c>
      <c r="S1208">
        <v>2</v>
      </c>
      <c r="T1208" t="str">
        <v>Monday</v>
      </c>
      <c r="U1208" t="str">
        <v>Mon</v>
      </c>
      <c r="V1208" t="str">
        <v>No</v>
      </c>
      <c r="W1208" t="str">
        <v>Yes</v>
      </c>
      <c r="X1208" t="str">
        <v>No</v>
      </c>
      <c r="Y1208" t="str">
        <v/>
      </c>
      <c r="Z1208">
        <v>2025</v>
      </c>
      <c r="AA1208">
        <v>3</v>
      </c>
      <c r="AB1208" t="str">
        <v>Spring</v>
      </c>
      <c r="AC1208">
        <v>30</v>
      </c>
      <c r="AD1208" t="str">
        <v>No</v>
      </c>
      <c r="AE1208" t="str">
        <v>No</v>
      </c>
      <c r="AF1208" t="str">
        <v>No</v>
      </c>
      <c r="AG1208" t="str">
        <v>No</v>
      </c>
      <c r="AH1208">
        <v>3</v>
      </c>
      <c r="AI1208" t="str">
        <v>2025-04</v>
      </c>
    </row>
    <row r="1209">
      <c r="A1209" s="1">
        <v>45769</v>
      </c>
      <c r="B1209">
        <v>20250422</v>
      </c>
      <c r="C1209">
        <v>2025</v>
      </c>
      <c r="D1209">
        <v>202504</v>
      </c>
      <c r="E1209" t="str">
        <v>2025-04</v>
      </c>
      <c r="F1209">
        <v>2</v>
      </c>
      <c r="G1209" t="str">
        <v>2025-Q2</v>
      </c>
      <c r="H1209">
        <v>4</v>
      </c>
      <c r="I1209" t="str">
        <v>April</v>
      </c>
      <c r="J1209" t="str">
        <v>Apr</v>
      </c>
      <c r="K1209" t="str">
        <v>Apr 2025</v>
      </c>
      <c r="L1209">
        <v>17</v>
      </c>
      <c r="M1209">
        <v>17</v>
      </c>
      <c r="N1209">
        <v>2025</v>
      </c>
      <c r="O1209" s="1">
        <v>45767</v>
      </c>
      <c r="P1209" s="1">
        <v>45773</v>
      </c>
      <c r="Q1209">
        <v>22</v>
      </c>
      <c r="R1209">
        <v>112</v>
      </c>
      <c r="S1209">
        <v>3</v>
      </c>
      <c r="T1209" t="str">
        <v>Tuesday</v>
      </c>
      <c r="U1209" t="str">
        <v>Tue</v>
      </c>
      <c r="V1209" t="str">
        <v>No</v>
      </c>
      <c r="W1209" t="str">
        <v>Yes</v>
      </c>
      <c r="X1209" t="str">
        <v>No</v>
      </c>
      <c r="Y1209" t="str">
        <v/>
      </c>
      <c r="Z1209">
        <v>2025</v>
      </c>
      <c r="AA1209">
        <v>3</v>
      </c>
      <c r="AB1209" t="str">
        <v>Spring</v>
      </c>
      <c r="AC1209">
        <v>30</v>
      </c>
      <c r="AD1209" t="str">
        <v>No</v>
      </c>
      <c r="AE1209" t="str">
        <v>No</v>
      </c>
      <c r="AF1209" t="str">
        <v>No</v>
      </c>
      <c r="AG1209" t="str">
        <v>No</v>
      </c>
      <c r="AH1209">
        <v>4</v>
      </c>
      <c r="AI1209" t="str">
        <v>2025-04</v>
      </c>
    </row>
    <row r="1210">
      <c r="A1210" s="1">
        <v>45770</v>
      </c>
      <c r="B1210">
        <v>20250423</v>
      </c>
      <c r="C1210">
        <v>2025</v>
      </c>
      <c r="D1210">
        <v>202504</v>
      </c>
      <c r="E1210" t="str">
        <v>2025-04</v>
      </c>
      <c r="F1210">
        <v>2</v>
      </c>
      <c r="G1210" t="str">
        <v>2025-Q2</v>
      </c>
      <c r="H1210">
        <v>4</v>
      </c>
      <c r="I1210" t="str">
        <v>April</v>
      </c>
      <c r="J1210" t="str">
        <v>Apr</v>
      </c>
      <c r="K1210" t="str">
        <v>Apr 2025</v>
      </c>
      <c r="L1210">
        <v>17</v>
      </c>
      <c r="M1210">
        <v>17</v>
      </c>
      <c r="N1210">
        <v>2025</v>
      </c>
      <c r="O1210" s="1">
        <v>45767</v>
      </c>
      <c r="P1210" s="1">
        <v>45773</v>
      </c>
      <c r="Q1210">
        <v>23</v>
      </c>
      <c r="R1210">
        <v>113</v>
      </c>
      <c r="S1210">
        <v>4</v>
      </c>
      <c r="T1210" t="str">
        <v>Wednesday</v>
      </c>
      <c r="U1210" t="str">
        <v>Wed</v>
      </c>
      <c r="V1210" t="str">
        <v>No</v>
      </c>
      <c r="W1210" t="str">
        <v>Yes</v>
      </c>
      <c r="X1210" t="str">
        <v>No</v>
      </c>
      <c r="Y1210" t="str">
        <v/>
      </c>
      <c r="Z1210">
        <v>2025</v>
      </c>
      <c r="AA1210">
        <v>3</v>
      </c>
      <c r="AB1210" t="str">
        <v>Spring</v>
      </c>
      <c r="AC1210">
        <v>30</v>
      </c>
      <c r="AD1210" t="str">
        <v>No</v>
      </c>
      <c r="AE1210" t="str">
        <v>No</v>
      </c>
      <c r="AF1210" t="str">
        <v>No</v>
      </c>
      <c r="AG1210" t="str">
        <v>No</v>
      </c>
      <c r="AH1210">
        <v>4</v>
      </c>
      <c r="AI1210" t="str">
        <v>2025-04</v>
      </c>
    </row>
    <row r="1211">
      <c r="A1211" s="1">
        <v>45771</v>
      </c>
      <c r="B1211">
        <v>20250424</v>
      </c>
      <c r="C1211">
        <v>2025</v>
      </c>
      <c r="D1211">
        <v>202504</v>
      </c>
      <c r="E1211" t="str">
        <v>2025-04</v>
      </c>
      <c r="F1211">
        <v>2</v>
      </c>
      <c r="G1211" t="str">
        <v>2025-Q2</v>
      </c>
      <c r="H1211">
        <v>4</v>
      </c>
      <c r="I1211" t="str">
        <v>April</v>
      </c>
      <c r="J1211" t="str">
        <v>Apr</v>
      </c>
      <c r="K1211" t="str">
        <v>Apr 2025</v>
      </c>
      <c r="L1211">
        <v>17</v>
      </c>
      <c r="M1211">
        <v>17</v>
      </c>
      <c r="N1211">
        <v>2025</v>
      </c>
      <c r="O1211" s="1">
        <v>45767</v>
      </c>
      <c r="P1211" s="1">
        <v>45773</v>
      </c>
      <c r="Q1211">
        <v>24</v>
      </c>
      <c r="R1211">
        <v>114</v>
      </c>
      <c r="S1211">
        <v>5</v>
      </c>
      <c r="T1211" t="str">
        <v>Thursday</v>
      </c>
      <c r="U1211" t="str">
        <v>Thu</v>
      </c>
      <c r="V1211" t="str">
        <v>No</v>
      </c>
      <c r="W1211" t="str">
        <v>Yes</v>
      </c>
      <c r="X1211" t="str">
        <v>No</v>
      </c>
      <c r="Y1211" t="str">
        <v/>
      </c>
      <c r="Z1211">
        <v>2025</v>
      </c>
      <c r="AA1211">
        <v>3</v>
      </c>
      <c r="AB1211" t="str">
        <v>Spring</v>
      </c>
      <c r="AC1211">
        <v>30</v>
      </c>
      <c r="AD1211" t="str">
        <v>No</v>
      </c>
      <c r="AE1211" t="str">
        <v>No</v>
      </c>
      <c r="AF1211" t="str">
        <v>No</v>
      </c>
      <c r="AG1211" t="str">
        <v>No</v>
      </c>
      <c r="AH1211">
        <v>4</v>
      </c>
      <c r="AI1211" t="str">
        <v>2025-04</v>
      </c>
    </row>
    <row r="1212">
      <c r="A1212" s="1">
        <v>45772</v>
      </c>
      <c r="B1212">
        <v>20250425</v>
      </c>
      <c r="C1212">
        <v>2025</v>
      </c>
      <c r="D1212">
        <v>202504</v>
      </c>
      <c r="E1212" t="str">
        <v>2025-04</v>
      </c>
      <c r="F1212">
        <v>2</v>
      </c>
      <c r="G1212" t="str">
        <v>2025-Q2</v>
      </c>
      <c r="H1212">
        <v>4</v>
      </c>
      <c r="I1212" t="str">
        <v>April</v>
      </c>
      <c r="J1212" t="str">
        <v>Apr</v>
      </c>
      <c r="K1212" t="str">
        <v>Apr 2025</v>
      </c>
      <c r="L1212">
        <v>17</v>
      </c>
      <c r="M1212">
        <v>17</v>
      </c>
      <c r="N1212">
        <v>2025</v>
      </c>
      <c r="O1212" s="1">
        <v>45767</v>
      </c>
      <c r="P1212" s="1">
        <v>45773</v>
      </c>
      <c r="Q1212">
        <v>25</v>
      </c>
      <c r="R1212">
        <v>115</v>
      </c>
      <c r="S1212">
        <v>6</v>
      </c>
      <c r="T1212" t="str">
        <v>Friday</v>
      </c>
      <c r="U1212" t="str">
        <v>Fri</v>
      </c>
      <c r="V1212" t="str">
        <v>No</v>
      </c>
      <c r="W1212" t="str">
        <v>Yes</v>
      </c>
      <c r="X1212" t="str">
        <v>No</v>
      </c>
      <c r="Y1212" t="str">
        <v/>
      </c>
      <c r="Z1212">
        <v>2025</v>
      </c>
      <c r="AA1212">
        <v>3</v>
      </c>
      <c r="AB1212" t="str">
        <v>Spring</v>
      </c>
      <c r="AC1212">
        <v>30</v>
      </c>
      <c r="AD1212" t="str">
        <v>No</v>
      </c>
      <c r="AE1212" t="str">
        <v>No</v>
      </c>
      <c r="AF1212" t="str">
        <v>No</v>
      </c>
      <c r="AG1212" t="str">
        <v>No</v>
      </c>
      <c r="AH1212">
        <v>4</v>
      </c>
      <c r="AI1212" t="str">
        <v>2025-04</v>
      </c>
    </row>
    <row r="1213">
      <c r="A1213" s="1">
        <v>45773</v>
      </c>
      <c r="B1213">
        <v>20250426</v>
      </c>
      <c r="C1213">
        <v>2025</v>
      </c>
      <c r="D1213">
        <v>202504</v>
      </c>
      <c r="E1213" t="str">
        <v>2025-04</v>
      </c>
      <c r="F1213">
        <v>2</v>
      </c>
      <c r="G1213" t="str">
        <v>2025-Q2</v>
      </c>
      <c r="H1213">
        <v>4</v>
      </c>
      <c r="I1213" t="str">
        <v>April</v>
      </c>
      <c r="J1213" t="str">
        <v>Apr</v>
      </c>
      <c r="K1213" t="str">
        <v>Apr 2025</v>
      </c>
      <c r="L1213">
        <v>17</v>
      </c>
      <c r="M1213">
        <v>17</v>
      </c>
      <c r="N1213">
        <v>2025</v>
      </c>
      <c r="O1213" s="1">
        <v>45767</v>
      </c>
      <c r="P1213" s="1">
        <v>45773</v>
      </c>
      <c r="Q1213">
        <v>26</v>
      </c>
      <c r="R1213">
        <v>116</v>
      </c>
      <c r="S1213">
        <v>7</v>
      </c>
      <c r="T1213" t="str">
        <v>Saturday</v>
      </c>
      <c r="U1213" t="str">
        <v>Sat</v>
      </c>
      <c r="V1213" t="str">
        <v>Yes</v>
      </c>
      <c r="W1213" t="str">
        <v>No</v>
      </c>
      <c r="X1213" t="str">
        <v>No</v>
      </c>
      <c r="Y1213" t="str">
        <v/>
      </c>
      <c r="Z1213">
        <v>2025</v>
      </c>
      <c r="AA1213">
        <v>3</v>
      </c>
      <c r="AB1213" t="str">
        <v>Spring</v>
      </c>
      <c r="AC1213">
        <v>30</v>
      </c>
      <c r="AD1213" t="str">
        <v>No</v>
      </c>
      <c r="AE1213" t="str">
        <v>No</v>
      </c>
      <c r="AF1213" t="str">
        <v>No</v>
      </c>
      <c r="AG1213" t="str">
        <v>No</v>
      </c>
      <c r="AH1213">
        <v>4</v>
      </c>
      <c r="AI1213" t="str">
        <v>2025-04</v>
      </c>
    </row>
    <row r="1214">
      <c r="A1214" s="1">
        <v>45774</v>
      </c>
      <c r="B1214">
        <v>20250427</v>
      </c>
      <c r="C1214">
        <v>2025</v>
      </c>
      <c r="D1214">
        <v>202504</v>
      </c>
      <c r="E1214" t="str">
        <v>2025-04</v>
      </c>
      <c r="F1214">
        <v>2</v>
      </c>
      <c r="G1214" t="str">
        <v>2025-Q2</v>
      </c>
      <c r="H1214">
        <v>4</v>
      </c>
      <c r="I1214" t="str">
        <v>April</v>
      </c>
      <c r="J1214" t="str">
        <v>Apr</v>
      </c>
      <c r="K1214" t="str">
        <v>Apr 2025</v>
      </c>
      <c r="L1214">
        <v>18</v>
      </c>
      <c r="M1214">
        <v>17</v>
      </c>
      <c r="N1214">
        <v>2025</v>
      </c>
      <c r="O1214" s="1">
        <v>45774</v>
      </c>
      <c r="P1214" s="1">
        <v>45780</v>
      </c>
      <c r="Q1214">
        <v>27</v>
      </c>
      <c r="R1214">
        <v>117</v>
      </c>
      <c r="S1214">
        <v>1</v>
      </c>
      <c r="T1214" t="str">
        <v>Sunday</v>
      </c>
      <c r="U1214" t="str">
        <v>Sun</v>
      </c>
      <c r="V1214" t="str">
        <v>Yes</v>
      </c>
      <c r="W1214" t="str">
        <v>No</v>
      </c>
      <c r="X1214" t="str">
        <v>No</v>
      </c>
      <c r="Y1214" t="str">
        <v/>
      </c>
      <c r="Z1214">
        <v>2025</v>
      </c>
      <c r="AA1214">
        <v>3</v>
      </c>
      <c r="AB1214" t="str">
        <v>Spring</v>
      </c>
      <c r="AC1214">
        <v>30</v>
      </c>
      <c r="AD1214" t="str">
        <v>No</v>
      </c>
      <c r="AE1214" t="str">
        <v>No</v>
      </c>
      <c r="AF1214" t="str">
        <v>No</v>
      </c>
      <c r="AG1214" t="str">
        <v>No</v>
      </c>
      <c r="AH1214">
        <v>4</v>
      </c>
      <c r="AI1214" t="str">
        <v>2025-04</v>
      </c>
    </row>
    <row r="1215">
      <c r="A1215" s="1">
        <v>45775</v>
      </c>
      <c r="B1215">
        <v>20250428</v>
      </c>
      <c r="C1215">
        <v>2025</v>
      </c>
      <c r="D1215">
        <v>202504</v>
      </c>
      <c r="E1215" t="str">
        <v>2025-04</v>
      </c>
      <c r="F1215">
        <v>2</v>
      </c>
      <c r="G1215" t="str">
        <v>2025-Q2</v>
      </c>
      <c r="H1215">
        <v>4</v>
      </c>
      <c r="I1215" t="str">
        <v>April</v>
      </c>
      <c r="J1215" t="str">
        <v>Apr</v>
      </c>
      <c r="K1215" t="str">
        <v>Apr 2025</v>
      </c>
      <c r="L1215">
        <v>18</v>
      </c>
      <c r="M1215">
        <v>18</v>
      </c>
      <c r="N1215">
        <v>2025</v>
      </c>
      <c r="O1215" s="1">
        <v>45774</v>
      </c>
      <c r="P1215" s="1">
        <v>45780</v>
      </c>
      <c r="Q1215">
        <v>28</v>
      </c>
      <c r="R1215">
        <v>118</v>
      </c>
      <c r="S1215">
        <v>2</v>
      </c>
      <c r="T1215" t="str">
        <v>Monday</v>
      </c>
      <c r="U1215" t="str">
        <v>Mon</v>
      </c>
      <c r="V1215" t="str">
        <v>No</v>
      </c>
      <c r="W1215" t="str">
        <v>Yes</v>
      </c>
      <c r="X1215" t="str">
        <v>No</v>
      </c>
      <c r="Y1215" t="str">
        <v/>
      </c>
      <c r="Z1215">
        <v>2025</v>
      </c>
      <c r="AA1215">
        <v>3</v>
      </c>
      <c r="AB1215" t="str">
        <v>Spring</v>
      </c>
      <c r="AC1215">
        <v>30</v>
      </c>
      <c r="AD1215" t="str">
        <v>No</v>
      </c>
      <c r="AE1215" t="str">
        <v>No</v>
      </c>
      <c r="AF1215" t="str">
        <v>No</v>
      </c>
      <c r="AG1215" t="str">
        <v>No</v>
      </c>
      <c r="AH1215">
        <v>4</v>
      </c>
      <c r="AI1215" t="str">
        <v>2025-04</v>
      </c>
    </row>
    <row r="1216">
      <c r="A1216" s="1">
        <v>45776</v>
      </c>
      <c r="B1216">
        <v>20250429</v>
      </c>
      <c r="C1216">
        <v>2025</v>
      </c>
      <c r="D1216">
        <v>202504</v>
      </c>
      <c r="E1216" t="str">
        <v>2025-04</v>
      </c>
      <c r="F1216">
        <v>2</v>
      </c>
      <c r="G1216" t="str">
        <v>2025-Q2</v>
      </c>
      <c r="H1216">
        <v>4</v>
      </c>
      <c r="I1216" t="str">
        <v>April</v>
      </c>
      <c r="J1216" t="str">
        <v>Apr</v>
      </c>
      <c r="K1216" t="str">
        <v>Apr 2025</v>
      </c>
      <c r="L1216">
        <v>18</v>
      </c>
      <c r="M1216">
        <v>18</v>
      </c>
      <c r="N1216">
        <v>2025</v>
      </c>
      <c r="O1216" s="1">
        <v>45774</v>
      </c>
      <c r="P1216" s="1">
        <v>45780</v>
      </c>
      <c r="Q1216">
        <v>29</v>
      </c>
      <c r="R1216">
        <v>119</v>
      </c>
      <c r="S1216">
        <v>3</v>
      </c>
      <c r="T1216" t="str">
        <v>Tuesday</v>
      </c>
      <c r="U1216" t="str">
        <v>Tue</v>
      </c>
      <c r="V1216" t="str">
        <v>No</v>
      </c>
      <c r="W1216" t="str">
        <v>Yes</v>
      </c>
      <c r="X1216" t="str">
        <v>No</v>
      </c>
      <c r="Y1216" t="str">
        <v/>
      </c>
      <c r="Z1216">
        <v>2025</v>
      </c>
      <c r="AA1216">
        <v>3</v>
      </c>
      <c r="AB1216" t="str">
        <v>Spring</v>
      </c>
      <c r="AC1216">
        <v>30</v>
      </c>
      <c r="AD1216" t="str">
        <v>No</v>
      </c>
      <c r="AE1216" t="str">
        <v>No</v>
      </c>
      <c r="AF1216" t="str">
        <v>No</v>
      </c>
      <c r="AG1216" t="str">
        <v>No</v>
      </c>
      <c r="AH1216">
        <v>5</v>
      </c>
      <c r="AI1216" t="str">
        <v>2025-04</v>
      </c>
    </row>
    <row r="1217">
      <c r="A1217" s="1">
        <v>45777</v>
      </c>
      <c r="B1217">
        <v>20250430</v>
      </c>
      <c r="C1217">
        <v>2025</v>
      </c>
      <c r="D1217">
        <v>202504</v>
      </c>
      <c r="E1217" t="str">
        <v>2025-04</v>
      </c>
      <c r="F1217">
        <v>2</v>
      </c>
      <c r="G1217" t="str">
        <v>2025-Q2</v>
      </c>
      <c r="H1217">
        <v>4</v>
      </c>
      <c r="I1217" t="str">
        <v>April</v>
      </c>
      <c r="J1217" t="str">
        <v>Apr</v>
      </c>
      <c r="K1217" t="str">
        <v>Apr 2025</v>
      </c>
      <c r="L1217">
        <v>18</v>
      </c>
      <c r="M1217">
        <v>18</v>
      </c>
      <c r="N1217">
        <v>2025</v>
      </c>
      <c r="O1217" s="1">
        <v>45774</v>
      </c>
      <c r="P1217" s="1">
        <v>45780</v>
      </c>
      <c r="Q1217">
        <v>30</v>
      </c>
      <c r="R1217">
        <v>120</v>
      </c>
      <c r="S1217">
        <v>4</v>
      </c>
      <c r="T1217" t="str">
        <v>Wednesday</v>
      </c>
      <c r="U1217" t="str">
        <v>Wed</v>
      </c>
      <c r="V1217" t="str">
        <v>No</v>
      </c>
      <c r="W1217" t="str">
        <v>Yes</v>
      </c>
      <c r="X1217" t="str">
        <v>No</v>
      </c>
      <c r="Y1217" t="str">
        <v/>
      </c>
      <c r="Z1217">
        <v>2025</v>
      </c>
      <c r="AA1217">
        <v>3</v>
      </c>
      <c r="AB1217" t="str">
        <v>Spring</v>
      </c>
      <c r="AC1217">
        <v>30</v>
      </c>
      <c r="AD1217" t="str">
        <v>No</v>
      </c>
      <c r="AE1217" t="str">
        <v>Yes</v>
      </c>
      <c r="AF1217" t="str">
        <v>No</v>
      </c>
      <c r="AG1217" t="str">
        <v>No</v>
      </c>
      <c r="AH1217">
        <v>5</v>
      </c>
      <c r="AI1217" t="str">
        <v>2025-04</v>
      </c>
    </row>
    <row r="1218">
      <c r="A1218" s="1">
        <v>45778</v>
      </c>
      <c r="B1218">
        <v>20250501</v>
      </c>
      <c r="C1218">
        <v>2025</v>
      </c>
      <c r="D1218">
        <v>202505</v>
      </c>
      <c r="E1218" t="str">
        <v>2025-05</v>
      </c>
      <c r="F1218">
        <v>2</v>
      </c>
      <c r="G1218" t="str">
        <v>2025-Q2</v>
      </c>
      <c r="H1218">
        <v>5</v>
      </c>
      <c r="I1218" t="str">
        <v>May</v>
      </c>
      <c r="J1218" t="str">
        <v>May</v>
      </c>
      <c r="K1218" t="str">
        <v>May 2025</v>
      </c>
      <c r="L1218">
        <v>18</v>
      </c>
      <c r="M1218">
        <v>18</v>
      </c>
      <c r="N1218">
        <v>2025</v>
      </c>
      <c r="O1218" s="1">
        <v>45774</v>
      </c>
      <c r="P1218" s="1">
        <v>45780</v>
      </c>
      <c r="Q1218">
        <v>1</v>
      </c>
      <c r="R1218">
        <v>121</v>
      </c>
      <c r="S1218">
        <v>5</v>
      </c>
      <c r="T1218" t="str">
        <v>Thursday</v>
      </c>
      <c r="U1218" t="str">
        <v>Thu</v>
      </c>
      <c r="V1218" t="str">
        <v>No</v>
      </c>
      <c r="W1218" t="str">
        <v>Yes</v>
      </c>
      <c r="X1218" t="str">
        <v>No</v>
      </c>
      <c r="Y1218" t="str">
        <v/>
      </c>
      <c r="Z1218">
        <v>2025</v>
      </c>
      <c r="AA1218">
        <v>3</v>
      </c>
      <c r="AB1218" t="str">
        <v>Spring</v>
      </c>
      <c r="AC1218">
        <v>31</v>
      </c>
      <c r="AD1218" t="str">
        <v>Yes</v>
      </c>
      <c r="AE1218" t="str">
        <v>No</v>
      </c>
      <c r="AF1218" t="str">
        <v>No</v>
      </c>
      <c r="AG1218" t="str">
        <v>No</v>
      </c>
      <c r="AH1218">
        <v>1</v>
      </c>
      <c r="AI1218" t="str">
        <v>2025-05</v>
      </c>
    </row>
    <row r="1219">
      <c r="A1219" s="1">
        <v>45779</v>
      </c>
      <c r="B1219">
        <v>20250502</v>
      </c>
      <c r="C1219">
        <v>2025</v>
      </c>
      <c r="D1219">
        <v>202505</v>
      </c>
      <c r="E1219" t="str">
        <v>2025-05</v>
      </c>
      <c r="F1219">
        <v>2</v>
      </c>
      <c r="G1219" t="str">
        <v>2025-Q2</v>
      </c>
      <c r="H1219">
        <v>5</v>
      </c>
      <c r="I1219" t="str">
        <v>May</v>
      </c>
      <c r="J1219" t="str">
        <v>May</v>
      </c>
      <c r="K1219" t="str">
        <v>May 2025</v>
      </c>
      <c r="L1219">
        <v>18</v>
      </c>
      <c r="M1219">
        <v>18</v>
      </c>
      <c r="N1219">
        <v>2025</v>
      </c>
      <c r="O1219" s="1">
        <v>45774</v>
      </c>
      <c r="P1219" s="1">
        <v>45780</v>
      </c>
      <c r="Q1219">
        <v>2</v>
      </c>
      <c r="R1219">
        <v>122</v>
      </c>
      <c r="S1219">
        <v>6</v>
      </c>
      <c r="T1219" t="str">
        <v>Friday</v>
      </c>
      <c r="U1219" t="str">
        <v>Fri</v>
      </c>
      <c r="V1219" t="str">
        <v>No</v>
      </c>
      <c r="W1219" t="str">
        <v>Yes</v>
      </c>
      <c r="X1219" t="str">
        <v>No</v>
      </c>
      <c r="Y1219" t="str">
        <v/>
      </c>
      <c r="Z1219">
        <v>2025</v>
      </c>
      <c r="AA1219">
        <v>3</v>
      </c>
      <c r="AB1219" t="str">
        <v>Spring</v>
      </c>
      <c r="AC1219">
        <v>31</v>
      </c>
      <c r="AD1219" t="str">
        <v>No</v>
      </c>
      <c r="AE1219" t="str">
        <v>No</v>
      </c>
      <c r="AF1219" t="str">
        <v>No</v>
      </c>
      <c r="AG1219" t="str">
        <v>No</v>
      </c>
      <c r="AH1219">
        <v>1</v>
      </c>
      <c r="AI1219" t="str">
        <v>2025-05</v>
      </c>
    </row>
    <row r="1220">
      <c r="A1220" s="1">
        <v>45780</v>
      </c>
      <c r="B1220">
        <v>20250503</v>
      </c>
      <c r="C1220">
        <v>2025</v>
      </c>
      <c r="D1220">
        <v>202505</v>
      </c>
      <c r="E1220" t="str">
        <v>2025-05</v>
      </c>
      <c r="F1220">
        <v>2</v>
      </c>
      <c r="G1220" t="str">
        <v>2025-Q2</v>
      </c>
      <c r="H1220">
        <v>5</v>
      </c>
      <c r="I1220" t="str">
        <v>May</v>
      </c>
      <c r="J1220" t="str">
        <v>May</v>
      </c>
      <c r="K1220" t="str">
        <v>May 2025</v>
      </c>
      <c r="L1220">
        <v>18</v>
      </c>
      <c r="M1220">
        <v>18</v>
      </c>
      <c r="N1220">
        <v>2025</v>
      </c>
      <c r="O1220" s="1">
        <v>45774</v>
      </c>
      <c r="P1220" s="1">
        <v>45780</v>
      </c>
      <c r="Q1220">
        <v>3</v>
      </c>
      <c r="R1220">
        <v>123</v>
      </c>
      <c r="S1220">
        <v>7</v>
      </c>
      <c r="T1220" t="str">
        <v>Saturday</v>
      </c>
      <c r="U1220" t="str">
        <v>Sat</v>
      </c>
      <c r="V1220" t="str">
        <v>Yes</v>
      </c>
      <c r="W1220" t="str">
        <v>No</v>
      </c>
      <c r="X1220" t="str">
        <v>No</v>
      </c>
      <c r="Y1220" t="str">
        <v/>
      </c>
      <c r="Z1220">
        <v>2025</v>
      </c>
      <c r="AA1220">
        <v>3</v>
      </c>
      <c r="AB1220" t="str">
        <v>Spring</v>
      </c>
      <c r="AC1220">
        <v>31</v>
      </c>
      <c r="AD1220" t="str">
        <v>No</v>
      </c>
      <c r="AE1220" t="str">
        <v>No</v>
      </c>
      <c r="AF1220" t="str">
        <v>No</v>
      </c>
      <c r="AG1220" t="str">
        <v>No</v>
      </c>
      <c r="AH1220">
        <v>1</v>
      </c>
      <c r="AI1220" t="str">
        <v>2025-05</v>
      </c>
    </row>
    <row r="1221">
      <c r="A1221" s="1">
        <v>45781</v>
      </c>
      <c r="B1221">
        <v>20250504</v>
      </c>
      <c r="C1221">
        <v>2025</v>
      </c>
      <c r="D1221">
        <v>202505</v>
      </c>
      <c r="E1221" t="str">
        <v>2025-05</v>
      </c>
      <c r="F1221">
        <v>2</v>
      </c>
      <c r="G1221" t="str">
        <v>2025-Q2</v>
      </c>
      <c r="H1221">
        <v>5</v>
      </c>
      <c r="I1221" t="str">
        <v>May</v>
      </c>
      <c r="J1221" t="str">
        <v>May</v>
      </c>
      <c r="K1221" t="str">
        <v>May 2025</v>
      </c>
      <c r="L1221">
        <v>19</v>
      </c>
      <c r="M1221">
        <v>18</v>
      </c>
      <c r="N1221">
        <v>2025</v>
      </c>
      <c r="O1221" s="1">
        <v>45781</v>
      </c>
      <c r="P1221" s="1">
        <v>45787</v>
      </c>
      <c r="Q1221">
        <v>4</v>
      </c>
      <c r="R1221">
        <v>124</v>
      </c>
      <c r="S1221">
        <v>1</v>
      </c>
      <c r="T1221" t="str">
        <v>Sunday</v>
      </c>
      <c r="U1221" t="str">
        <v>Sun</v>
      </c>
      <c r="V1221" t="str">
        <v>Yes</v>
      </c>
      <c r="W1221" t="str">
        <v>No</v>
      </c>
      <c r="X1221" t="str">
        <v>No</v>
      </c>
      <c r="Y1221" t="str">
        <v/>
      </c>
      <c r="Z1221">
        <v>2025</v>
      </c>
      <c r="AA1221">
        <v>3</v>
      </c>
      <c r="AB1221" t="str">
        <v>Spring</v>
      </c>
      <c r="AC1221">
        <v>31</v>
      </c>
      <c r="AD1221" t="str">
        <v>No</v>
      </c>
      <c r="AE1221" t="str">
        <v>No</v>
      </c>
      <c r="AF1221" t="str">
        <v>No</v>
      </c>
      <c r="AG1221" t="str">
        <v>No</v>
      </c>
      <c r="AH1221">
        <v>1</v>
      </c>
      <c r="AI1221" t="str">
        <v>2025-05</v>
      </c>
    </row>
    <row r="1222">
      <c r="A1222" s="1">
        <v>45782</v>
      </c>
      <c r="B1222">
        <v>20250505</v>
      </c>
      <c r="C1222">
        <v>2025</v>
      </c>
      <c r="D1222">
        <v>202505</v>
      </c>
      <c r="E1222" t="str">
        <v>2025-05</v>
      </c>
      <c r="F1222">
        <v>2</v>
      </c>
      <c r="G1222" t="str">
        <v>2025-Q2</v>
      </c>
      <c r="H1222">
        <v>5</v>
      </c>
      <c r="I1222" t="str">
        <v>May</v>
      </c>
      <c r="J1222" t="str">
        <v>May</v>
      </c>
      <c r="K1222" t="str">
        <v>May 2025</v>
      </c>
      <c r="L1222">
        <v>19</v>
      </c>
      <c r="M1222">
        <v>19</v>
      </c>
      <c r="N1222">
        <v>2025</v>
      </c>
      <c r="O1222" s="1">
        <v>45781</v>
      </c>
      <c r="P1222" s="1">
        <v>45787</v>
      </c>
      <c r="Q1222">
        <v>5</v>
      </c>
      <c r="R1222">
        <v>125</v>
      </c>
      <c r="S1222">
        <v>2</v>
      </c>
      <c r="T1222" t="str">
        <v>Monday</v>
      </c>
      <c r="U1222" t="str">
        <v>Mon</v>
      </c>
      <c r="V1222" t="str">
        <v>No</v>
      </c>
      <c r="W1222" t="str">
        <v>Yes</v>
      </c>
      <c r="X1222" t="str">
        <v>No</v>
      </c>
      <c r="Y1222" t="str">
        <v/>
      </c>
      <c r="Z1222">
        <v>2025</v>
      </c>
      <c r="AA1222">
        <v>3</v>
      </c>
      <c r="AB1222" t="str">
        <v>Spring</v>
      </c>
      <c r="AC1222">
        <v>31</v>
      </c>
      <c r="AD1222" t="str">
        <v>No</v>
      </c>
      <c r="AE1222" t="str">
        <v>No</v>
      </c>
      <c r="AF1222" t="str">
        <v>No</v>
      </c>
      <c r="AG1222" t="str">
        <v>No</v>
      </c>
      <c r="AH1222">
        <v>1</v>
      </c>
      <c r="AI1222" t="str">
        <v>2025-05</v>
      </c>
    </row>
    <row r="1223">
      <c r="A1223" s="1">
        <v>45783</v>
      </c>
      <c r="B1223">
        <v>20250506</v>
      </c>
      <c r="C1223">
        <v>2025</v>
      </c>
      <c r="D1223">
        <v>202505</v>
      </c>
      <c r="E1223" t="str">
        <v>2025-05</v>
      </c>
      <c r="F1223">
        <v>2</v>
      </c>
      <c r="G1223" t="str">
        <v>2025-Q2</v>
      </c>
      <c r="H1223">
        <v>5</v>
      </c>
      <c r="I1223" t="str">
        <v>May</v>
      </c>
      <c r="J1223" t="str">
        <v>May</v>
      </c>
      <c r="K1223" t="str">
        <v>May 2025</v>
      </c>
      <c r="L1223">
        <v>19</v>
      </c>
      <c r="M1223">
        <v>19</v>
      </c>
      <c r="N1223">
        <v>2025</v>
      </c>
      <c r="O1223" s="1">
        <v>45781</v>
      </c>
      <c r="P1223" s="1">
        <v>45787</v>
      </c>
      <c r="Q1223">
        <v>6</v>
      </c>
      <c r="R1223">
        <v>126</v>
      </c>
      <c r="S1223">
        <v>3</v>
      </c>
      <c r="T1223" t="str">
        <v>Tuesday</v>
      </c>
      <c r="U1223" t="str">
        <v>Tue</v>
      </c>
      <c r="V1223" t="str">
        <v>No</v>
      </c>
      <c r="W1223" t="str">
        <v>Yes</v>
      </c>
      <c r="X1223" t="str">
        <v>No</v>
      </c>
      <c r="Y1223" t="str">
        <v/>
      </c>
      <c r="Z1223">
        <v>2025</v>
      </c>
      <c r="AA1223">
        <v>3</v>
      </c>
      <c r="AB1223" t="str">
        <v>Spring</v>
      </c>
      <c r="AC1223">
        <v>31</v>
      </c>
      <c r="AD1223" t="str">
        <v>No</v>
      </c>
      <c r="AE1223" t="str">
        <v>No</v>
      </c>
      <c r="AF1223" t="str">
        <v>No</v>
      </c>
      <c r="AG1223" t="str">
        <v>No</v>
      </c>
      <c r="AH1223">
        <v>1</v>
      </c>
      <c r="AI1223" t="str">
        <v>2025-05</v>
      </c>
    </row>
    <row r="1224">
      <c r="A1224" s="1">
        <v>45784</v>
      </c>
      <c r="B1224">
        <v>20250507</v>
      </c>
      <c r="C1224">
        <v>2025</v>
      </c>
      <c r="D1224">
        <v>202505</v>
      </c>
      <c r="E1224" t="str">
        <v>2025-05</v>
      </c>
      <c r="F1224">
        <v>2</v>
      </c>
      <c r="G1224" t="str">
        <v>2025-Q2</v>
      </c>
      <c r="H1224">
        <v>5</v>
      </c>
      <c r="I1224" t="str">
        <v>May</v>
      </c>
      <c r="J1224" t="str">
        <v>May</v>
      </c>
      <c r="K1224" t="str">
        <v>May 2025</v>
      </c>
      <c r="L1224">
        <v>19</v>
      </c>
      <c r="M1224">
        <v>19</v>
      </c>
      <c r="N1224">
        <v>2025</v>
      </c>
      <c r="O1224" s="1">
        <v>45781</v>
      </c>
      <c r="P1224" s="1">
        <v>45787</v>
      </c>
      <c r="Q1224">
        <v>7</v>
      </c>
      <c r="R1224">
        <v>127</v>
      </c>
      <c r="S1224">
        <v>4</v>
      </c>
      <c r="T1224" t="str">
        <v>Wednesday</v>
      </c>
      <c r="U1224" t="str">
        <v>Wed</v>
      </c>
      <c r="V1224" t="str">
        <v>No</v>
      </c>
      <c r="W1224" t="str">
        <v>Yes</v>
      </c>
      <c r="X1224" t="str">
        <v>No</v>
      </c>
      <c r="Y1224" t="str">
        <v/>
      </c>
      <c r="Z1224">
        <v>2025</v>
      </c>
      <c r="AA1224">
        <v>3</v>
      </c>
      <c r="AB1224" t="str">
        <v>Spring</v>
      </c>
      <c r="AC1224">
        <v>31</v>
      </c>
      <c r="AD1224" t="str">
        <v>No</v>
      </c>
      <c r="AE1224" t="str">
        <v>No</v>
      </c>
      <c r="AF1224" t="str">
        <v>No</v>
      </c>
      <c r="AG1224" t="str">
        <v>No</v>
      </c>
      <c r="AH1224">
        <v>1</v>
      </c>
      <c r="AI1224" t="str">
        <v>2025-05</v>
      </c>
    </row>
    <row r="1225">
      <c r="A1225" s="1">
        <v>45785</v>
      </c>
      <c r="B1225">
        <v>20250508</v>
      </c>
      <c r="C1225">
        <v>2025</v>
      </c>
      <c r="D1225">
        <v>202505</v>
      </c>
      <c r="E1225" t="str">
        <v>2025-05</v>
      </c>
      <c r="F1225">
        <v>2</v>
      </c>
      <c r="G1225" t="str">
        <v>2025-Q2</v>
      </c>
      <c r="H1225">
        <v>5</v>
      </c>
      <c r="I1225" t="str">
        <v>May</v>
      </c>
      <c r="J1225" t="str">
        <v>May</v>
      </c>
      <c r="K1225" t="str">
        <v>May 2025</v>
      </c>
      <c r="L1225">
        <v>19</v>
      </c>
      <c r="M1225">
        <v>19</v>
      </c>
      <c r="N1225">
        <v>2025</v>
      </c>
      <c r="O1225" s="1">
        <v>45781</v>
      </c>
      <c r="P1225" s="1">
        <v>45787</v>
      </c>
      <c r="Q1225">
        <v>8</v>
      </c>
      <c r="R1225">
        <v>128</v>
      </c>
      <c r="S1225">
        <v>5</v>
      </c>
      <c r="T1225" t="str">
        <v>Thursday</v>
      </c>
      <c r="U1225" t="str">
        <v>Thu</v>
      </c>
      <c r="V1225" t="str">
        <v>No</v>
      </c>
      <c r="W1225" t="str">
        <v>Yes</v>
      </c>
      <c r="X1225" t="str">
        <v>No</v>
      </c>
      <c r="Y1225" t="str">
        <v/>
      </c>
      <c r="Z1225">
        <v>2025</v>
      </c>
      <c r="AA1225">
        <v>3</v>
      </c>
      <c r="AB1225" t="str">
        <v>Spring</v>
      </c>
      <c r="AC1225">
        <v>31</v>
      </c>
      <c r="AD1225" t="str">
        <v>No</v>
      </c>
      <c r="AE1225" t="str">
        <v>No</v>
      </c>
      <c r="AF1225" t="str">
        <v>No</v>
      </c>
      <c r="AG1225" t="str">
        <v>No</v>
      </c>
      <c r="AH1225">
        <v>2</v>
      </c>
      <c r="AI1225" t="str">
        <v>2025-05</v>
      </c>
    </row>
    <row r="1226">
      <c r="A1226" s="1">
        <v>45786</v>
      </c>
      <c r="B1226">
        <v>20250509</v>
      </c>
      <c r="C1226">
        <v>2025</v>
      </c>
      <c r="D1226">
        <v>202505</v>
      </c>
      <c r="E1226" t="str">
        <v>2025-05</v>
      </c>
      <c r="F1226">
        <v>2</v>
      </c>
      <c r="G1226" t="str">
        <v>2025-Q2</v>
      </c>
      <c r="H1226">
        <v>5</v>
      </c>
      <c r="I1226" t="str">
        <v>May</v>
      </c>
      <c r="J1226" t="str">
        <v>May</v>
      </c>
      <c r="K1226" t="str">
        <v>May 2025</v>
      </c>
      <c r="L1226">
        <v>19</v>
      </c>
      <c r="M1226">
        <v>19</v>
      </c>
      <c r="N1226">
        <v>2025</v>
      </c>
      <c r="O1226" s="1">
        <v>45781</v>
      </c>
      <c r="P1226" s="1">
        <v>45787</v>
      </c>
      <c r="Q1226">
        <v>9</v>
      </c>
      <c r="R1226">
        <v>129</v>
      </c>
      <c r="S1226">
        <v>6</v>
      </c>
      <c r="T1226" t="str">
        <v>Friday</v>
      </c>
      <c r="U1226" t="str">
        <v>Fri</v>
      </c>
      <c r="V1226" t="str">
        <v>No</v>
      </c>
      <c r="W1226" t="str">
        <v>Yes</v>
      </c>
      <c r="X1226" t="str">
        <v>No</v>
      </c>
      <c r="Y1226" t="str">
        <v/>
      </c>
      <c r="Z1226">
        <v>2025</v>
      </c>
      <c r="AA1226">
        <v>3</v>
      </c>
      <c r="AB1226" t="str">
        <v>Spring</v>
      </c>
      <c r="AC1226">
        <v>31</v>
      </c>
      <c r="AD1226" t="str">
        <v>No</v>
      </c>
      <c r="AE1226" t="str">
        <v>No</v>
      </c>
      <c r="AF1226" t="str">
        <v>No</v>
      </c>
      <c r="AG1226" t="str">
        <v>No</v>
      </c>
      <c r="AH1226">
        <v>2</v>
      </c>
      <c r="AI1226" t="str">
        <v>2025-05</v>
      </c>
    </row>
    <row r="1227">
      <c r="A1227" s="1">
        <v>45787</v>
      </c>
      <c r="B1227">
        <v>20250510</v>
      </c>
      <c r="C1227">
        <v>2025</v>
      </c>
      <c r="D1227">
        <v>202505</v>
      </c>
      <c r="E1227" t="str">
        <v>2025-05</v>
      </c>
      <c r="F1227">
        <v>2</v>
      </c>
      <c r="G1227" t="str">
        <v>2025-Q2</v>
      </c>
      <c r="H1227">
        <v>5</v>
      </c>
      <c r="I1227" t="str">
        <v>May</v>
      </c>
      <c r="J1227" t="str">
        <v>May</v>
      </c>
      <c r="K1227" t="str">
        <v>May 2025</v>
      </c>
      <c r="L1227">
        <v>19</v>
      </c>
      <c r="M1227">
        <v>19</v>
      </c>
      <c r="N1227">
        <v>2025</v>
      </c>
      <c r="O1227" s="1">
        <v>45781</v>
      </c>
      <c r="P1227" s="1">
        <v>45787</v>
      </c>
      <c r="Q1227">
        <v>10</v>
      </c>
      <c r="R1227">
        <v>130</v>
      </c>
      <c r="S1227">
        <v>7</v>
      </c>
      <c r="T1227" t="str">
        <v>Saturday</v>
      </c>
      <c r="U1227" t="str">
        <v>Sat</v>
      </c>
      <c r="V1227" t="str">
        <v>Yes</v>
      </c>
      <c r="W1227" t="str">
        <v>No</v>
      </c>
      <c r="X1227" t="str">
        <v>No</v>
      </c>
      <c r="Y1227" t="str">
        <v/>
      </c>
      <c r="Z1227">
        <v>2025</v>
      </c>
      <c r="AA1227">
        <v>3</v>
      </c>
      <c r="AB1227" t="str">
        <v>Spring</v>
      </c>
      <c r="AC1227">
        <v>31</v>
      </c>
      <c r="AD1227" t="str">
        <v>No</v>
      </c>
      <c r="AE1227" t="str">
        <v>No</v>
      </c>
      <c r="AF1227" t="str">
        <v>No</v>
      </c>
      <c r="AG1227" t="str">
        <v>No</v>
      </c>
      <c r="AH1227">
        <v>2</v>
      </c>
      <c r="AI1227" t="str">
        <v>2025-05</v>
      </c>
    </row>
    <row r="1228">
      <c r="A1228" s="1">
        <v>45788</v>
      </c>
      <c r="B1228">
        <v>20250511</v>
      </c>
      <c r="C1228">
        <v>2025</v>
      </c>
      <c r="D1228">
        <v>202505</v>
      </c>
      <c r="E1228" t="str">
        <v>2025-05</v>
      </c>
      <c r="F1228">
        <v>2</v>
      </c>
      <c r="G1228" t="str">
        <v>2025-Q2</v>
      </c>
      <c r="H1228">
        <v>5</v>
      </c>
      <c r="I1228" t="str">
        <v>May</v>
      </c>
      <c r="J1228" t="str">
        <v>May</v>
      </c>
      <c r="K1228" t="str">
        <v>May 2025</v>
      </c>
      <c r="L1228">
        <v>20</v>
      </c>
      <c r="M1228">
        <v>19</v>
      </c>
      <c r="N1228">
        <v>2025</v>
      </c>
      <c r="O1228" s="1">
        <v>45788</v>
      </c>
      <c r="P1228" s="1">
        <v>45794</v>
      </c>
      <c r="Q1228">
        <v>11</v>
      </c>
      <c r="R1228">
        <v>131</v>
      </c>
      <c r="S1228">
        <v>1</v>
      </c>
      <c r="T1228" t="str">
        <v>Sunday</v>
      </c>
      <c r="U1228" t="str">
        <v>Sun</v>
      </c>
      <c r="V1228" t="str">
        <v>Yes</v>
      </c>
      <c r="W1228" t="str">
        <v>No</v>
      </c>
      <c r="X1228" t="str">
        <v>No</v>
      </c>
      <c r="Y1228" t="str">
        <v/>
      </c>
      <c r="Z1228">
        <v>2025</v>
      </c>
      <c r="AA1228">
        <v>3</v>
      </c>
      <c r="AB1228" t="str">
        <v>Spring</v>
      </c>
      <c r="AC1228">
        <v>31</v>
      </c>
      <c r="AD1228" t="str">
        <v>No</v>
      </c>
      <c r="AE1228" t="str">
        <v>No</v>
      </c>
      <c r="AF1228" t="str">
        <v>No</v>
      </c>
      <c r="AG1228" t="str">
        <v>No</v>
      </c>
      <c r="AH1228">
        <v>2</v>
      </c>
      <c r="AI1228" t="str">
        <v>2025-05</v>
      </c>
    </row>
    <row r="1229">
      <c r="A1229" s="1">
        <v>45789</v>
      </c>
      <c r="B1229">
        <v>20250512</v>
      </c>
      <c r="C1229">
        <v>2025</v>
      </c>
      <c r="D1229">
        <v>202505</v>
      </c>
      <c r="E1229" t="str">
        <v>2025-05</v>
      </c>
      <c r="F1229">
        <v>2</v>
      </c>
      <c r="G1229" t="str">
        <v>2025-Q2</v>
      </c>
      <c r="H1229">
        <v>5</v>
      </c>
      <c r="I1229" t="str">
        <v>May</v>
      </c>
      <c r="J1229" t="str">
        <v>May</v>
      </c>
      <c r="K1229" t="str">
        <v>May 2025</v>
      </c>
      <c r="L1229">
        <v>20</v>
      </c>
      <c r="M1229">
        <v>20</v>
      </c>
      <c r="N1229">
        <v>2025</v>
      </c>
      <c r="O1229" s="1">
        <v>45788</v>
      </c>
      <c r="P1229" s="1">
        <v>45794</v>
      </c>
      <c r="Q1229">
        <v>12</v>
      </c>
      <c r="R1229">
        <v>132</v>
      </c>
      <c r="S1229">
        <v>2</v>
      </c>
      <c r="T1229" t="str">
        <v>Monday</v>
      </c>
      <c r="U1229" t="str">
        <v>Mon</v>
      </c>
      <c r="V1229" t="str">
        <v>No</v>
      </c>
      <c r="W1229" t="str">
        <v>Yes</v>
      </c>
      <c r="X1229" t="str">
        <v>No</v>
      </c>
      <c r="Y1229" t="str">
        <v/>
      </c>
      <c r="Z1229">
        <v>2025</v>
      </c>
      <c r="AA1229">
        <v>3</v>
      </c>
      <c r="AB1229" t="str">
        <v>Spring</v>
      </c>
      <c r="AC1229">
        <v>31</v>
      </c>
      <c r="AD1229" t="str">
        <v>No</v>
      </c>
      <c r="AE1229" t="str">
        <v>No</v>
      </c>
      <c r="AF1229" t="str">
        <v>No</v>
      </c>
      <c r="AG1229" t="str">
        <v>No</v>
      </c>
      <c r="AH1229">
        <v>2</v>
      </c>
      <c r="AI1229" t="str">
        <v>2025-05</v>
      </c>
    </row>
    <row r="1230">
      <c r="A1230" s="1">
        <v>45790</v>
      </c>
      <c r="B1230">
        <v>20250513</v>
      </c>
      <c r="C1230">
        <v>2025</v>
      </c>
      <c r="D1230">
        <v>202505</v>
      </c>
      <c r="E1230" t="str">
        <v>2025-05</v>
      </c>
      <c r="F1230">
        <v>2</v>
      </c>
      <c r="G1230" t="str">
        <v>2025-Q2</v>
      </c>
      <c r="H1230">
        <v>5</v>
      </c>
      <c r="I1230" t="str">
        <v>May</v>
      </c>
      <c r="J1230" t="str">
        <v>May</v>
      </c>
      <c r="K1230" t="str">
        <v>May 2025</v>
      </c>
      <c r="L1230">
        <v>20</v>
      </c>
      <c r="M1230">
        <v>20</v>
      </c>
      <c r="N1230">
        <v>2025</v>
      </c>
      <c r="O1230" s="1">
        <v>45788</v>
      </c>
      <c r="P1230" s="1">
        <v>45794</v>
      </c>
      <c r="Q1230">
        <v>13</v>
      </c>
      <c r="R1230">
        <v>133</v>
      </c>
      <c r="S1230">
        <v>3</v>
      </c>
      <c r="T1230" t="str">
        <v>Tuesday</v>
      </c>
      <c r="U1230" t="str">
        <v>Tue</v>
      </c>
      <c r="V1230" t="str">
        <v>No</v>
      </c>
      <c r="W1230" t="str">
        <v>Yes</v>
      </c>
      <c r="X1230" t="str">
        <v>No</v>
      </c>
      <c r="Y1230" t="str">
        <v/>
      </c>
      <c r="Z1230">
        <v>2025</v>
      </c>
      <c r="AA1230">
        <v>3</v>
      </c>
      <c r="AB1230" t="str">
        <v>Spring</v>
      </c>
      <c r="AC1230">
        <v>31</v>
      </c>
      <c r="AD1230" t="str">
        <v>No</v>
      </c>
      <c r="AE1230" t="str">
        <v>No</v>
      </c>
      <c r="AF1230" t="str">
        <v>No</v>
      </c>
      <c r="AG1230" t="str">
        <v>No</v>
      </c>
      <c r="AH1230">
        <v>2</v>
      </c>
      <c r="AI1230" t="str">
        <v>2025-05</v>
      </c>
    </row>
    <row r="1231">
      <c r="A1231" s="1">
        <v>45791</v>
      </c>
      <c r="B1231">
        <v>20250514</v>
      </c>
      <c r="C1231">
        <v>2025</v>
      </c>
      <c r="D1231">
        <v>202505</v>
      </c>
      <c r="E1231" t="str">
        <v>2025-05</v>
      </c>
      <c r="F1231">
        <v>2</v>
      </c>
      <c r="G1231" t="str">
        <v>2025-Q2</v>
      </c>
      <c r="H1231">
        <v>5</v>
      </c>
      <c r="I1231" t="str">
        <v>May</v>
      </c>
      <c r="J1231" t="str">
        <v>May</v>
      </c>
      <c r="K1231" t="str">
        <v>May 2025</v>
      </c>
      <c r="L1231">
        <v>20</v>
      </c>
      <c r="M1231">
        <v>20</v>
      </c>
      <c r="N1231">
        <v>2025</v>
      </c>
      <c r="O1231" s="1">
        <v>45788</v>
      </c>
      <c r="P1231" s="1">
        <v>45794</v>
      </c>
      <c r="Q1231">
        <v>14</v>
      </c>
      <c r="R1231">
        <v>134</v>
      </c>
      <c r="S1231">
        <v>4</v>
      </c>
      <c r="T1231" t="str">
        <v>Wednesday</v>
      </c>
      <c r="U1231" t="str">
        <v>Wed</v>
      </c>
      <c r="V1231" t="str">
        <v>No</v>
      </c>
      <c r="W1231" t="str">
        <v>Yes</v>
      </c>
      <c r="X1231" t="str">
        <v>No</v>
      </c>
      <c r="Y1231" t="str">
        <v/>
      </c>
      <c r="Z1231">
        <v>2025</v>
      </c>
      <c r="AA1231">
        <v>3</v>
      </c>
      <c r="AB1231" t="str">
        <v>Spring</v>
      </c>
      <c r="AC1231">
        <v>31</v>
      </c>
      <c r="AD1231" t="str">
        <v>No</v>
      </c>
      <c r="AE1231" t="str">
        <v>No</v>
      </c>
      <c r="AF1231" t="str">
        <v>No</v>
      </c>
      <c r="AG1231" t="str">
        <v>No</v>
      </c>
      <c r="AH1231">
        <v>2</v>
      </c>
      <c r="AI1231" t="str">
        <v>2025-05</v>
      </c>
    </row>
    <row r="1232">
      <c r="A1232" s="1">
        <v>45792</v>
      </c>
      <c r="B1232">
        <v>20250515</v>
      </c>
      <c r="C1232">
        <v>2025</v>
      </c>
      <c r="D1232">
        <v>202505</v>
      </c>
      <c r="E1232" t="str">
        <v>2025-05</v>
      </c>
      <c r="F1232">
        <v>2</v>
      </c>
      <c r="G1232" t="str">
        <v>2025-Q2</v>
      </c>
      <c r="H1232">
        <v>5</v>
      </c>
      <c r="I1232" t="str">
        <v>May</v>
      </c>
      <c r="J1232" t="str">
        <v>May</v>
      </c>
      <c r="K1232" t="str">
        <v>May 2025</v>
      </c>
      <c r="L1232">
        <v>20</v>
      </c>
      <c r="M1232">
        <v>20</v>
      </c>
      <c r="N1232">
        <v>2025</v>
      </c>
      <c r="O1232" s="1">
        <v>45788</v>
      </c>
      <c r="P1232" s="1">
        <v>45794</v>
      </c>
      <c r="Q1232">
        <v>15</v>
      </c>
      <c r="R1232">
        <v>135</v>
      </c>
      <c r="S1232">
        <v>5</v>
      </c>
      <c r="T1232" t="str">
        <v>Thursday</v>
      </c>
      <c r="U1232" t="str">
        <v>Thu</v>
      </c>
      <c r="V1232" t="str">
        <v>No</v>
      </c>
      <c r="W1232" t="str">
        <v>Yes</v>
      </c>
      <c r="X1232" t="str">
        <v>No</v>
      </c>
      <c r="Y1232" t="str">
        <v/>
      </c>
      <c r="Z1232">
        <v>2025</v>
      </c>
      <c r="AA1232">
        <v>3</v>
      </c>
      <c r="AB1232" t="str">
        <v>Spring</v>
      </c>
      <c r="AC1232">
        <v>31</v>
      </c>
      <c r="AD1232" t="str">
        <v>No</v>
      </c>
      <c r="AE1232" t="str">
        <v>No</v>
      </c>
      <c r="AF1232" t="str">
        <v>No</v>
      </c>
      <c r="AG1232" t="str">
        <v>No</v>
      </c>
      <c r="AH1232">
        <v>3</v>
      </c>
      <c r="AI1232" t="str">
        <v>2025-05</v>
      </c>
    </row>
    <row r="1233">
      <c r="A1233" s="1">
        <v>45793</v>
      </c>
      <c r="B1233">
        <v>20250516</v>
      </c>
      <c r="C1233">
        <v>2025</v>
      </c>
      <c r="D1233">
        <v>202505</v>
      </c>
      <c r="E1233" t="str">
        <v>2025-05</v>
      </c>
      <c r="F1233">
        <v>2</v>
      </c>
      <c r="G1233" t="str">
        <v>2025-Q2</v>
      </c>
      <c r="H1233">
        <v>5</v>
      </c>
      <c r="I1233" t="str">
        <v>May</v>
      </c>
      <c r="J1233" t="str">
        <v>May</v>
      </c>
      <c r="K1233" t="str">
        <v>May 2025</v>
      </c>
      <c r="L1233">
        <v>20</v>
      </c>
      <c r="M1233">
        <v>20</v>
      </c>
      <c r="N1233">
        <v>2025</v>
      </c>
      <c r="O1233" s="1">
        <v>45788</v>
      </c>
      <c r="P1233" s="1">
        <v>45794</v>
      </c>
      <c r="Q1233">
        <v>16</v>
      </c>
      <c r="R1233">
        <v>136</v>
      </c>
      <c r="S1233">
        <v>6</v>
      </c>
      <c r="T1233" t="str">
        <v>Friday</v>
      </c>
      <c r="U1233" t="str">
        <v>Fri</v>
      </c>
      <c r="V1233" t="str">
        <v>No</v>
      </c>
      <c r="W1233" t="str">
        <v>Yes</v>
      </c>
      <c r="X1233" t="str">
        <v>No</v>
      </c>
      <c r="Y1233" t="str">
        <v/>
      </c>
      <c r="Z1233">
        <v>2025</v>
      </c>
      <c r="AA1233">
        <v>3</v>
      </c>
      <c r="AB1233" t="str">
        <v>Spring</v>
      </c>
      <c r="AC1233">
        <v>31</v>
      </c>
      <c r="AD1233" t="str">
        <v>No</v>
      </c>
      <c r="AE1233" t="str">
        <v>No</v>
      </c>
      <c r="AF1233" t="str">
        <v>No</v>
      </c>
      <c r="AG1233" t="str">
        <v>No</v>
      </c>
      <c r="AH1233">
        <v>3</v>
      </c>
      <c r="AI1233" t="str">
        <v>2025-05</v>
      </c>
    </row>
    <row r="1234">
      <c r="A1234" s="1">
        <v>45794</v>
      </c>
      <c r="B1234">
        <v>20250517</v>
      </c>
      <c r="C1234">
        <v>2025</v>
      </c>
      <c r="D1234">
        <v>202505</v>
      </c>
      <c r="E1234" t="str">
        <v>2025-05</v>
      </c>
      <c r="F1234">
        <v>2</v>
      </c>
      <c r="G1234" t="str">
        <v>2025-Q2</v>
      </c>
      <c r="H1234">
        <v>5</v>
      </c>
      <c r="I1234" t="str">
        <v>May</v>
      </c>
      <c r="J1234" t="str">
        <v>May</v>
      </c>
      <c r="K1234" t="str">
        <v>May 2025</v>
      </c>
      <c r="L1234">
        <v>20</v>
      </c>
      <c r="M1234">
        <v>20</v>
      </c>
      <c r="N1234">
        <v>2025</v>
      </c>
      <c r="O1234" s="1">
        <v>45788</v>
      </c>
      <c r="P1234" s="1">
        <v>45794</v>
      </c>
      <c r="Q1234">
        <v>17</v>
      </c>
      <c r="R1234">
        <v>137</v>
      </c>
      <c r="S1234">
        <v>7</v>
      </c>
      <c r="T1234" t="str">
        <v>Saturday</v>
      </c>
      <c r="U1234" t="str">
        <v>Sat</v>
      </c>
      <c r="V1234" t="str">
        <v>Yes</v>
      </c>
      <c r="W1234" t="str">
        <v>No</v>
      </c>
      <c r="X1234" t="str">
        <v>No</v>
      </c>
      <c r="Y1234" t="str">
        <v/>
      </c>
      <c r="Z1234">
        <v>2025</v>
      </c>
      <c r="AA1234">
        <v>3</v>
      </c>
      <c r="AB1234" t="str">
        <v>Spring</v>
      </c>
      <c r="AC1234">
        <v>31</v>
      </c>
      <c r="AD1234" t="str">
        <v>No</v>
      </c>
      <c r="AE1234" t="str">
        <v>No</v>
      </c>
      <c r="AF1234" t="str">
        <v>No</v>
      </c>
      <c r="AG1234" t="str">
        <v>No</v>
      </c>
      <c r="AH1234">
        <v>3</v>
      </c>
      <c r="AI1234" t="str">
        <v>2025-05</v>
      </c>
    </row>
    <row r="1235">
      <c r="A1235" s="1">
        <v>45795</v>
      </c>
      <c r="B1235">
        <v>20250518</v>
      </c>
      <c r="C1235">
        <v>2025</v>
      </c>
      <c r="D1235">
        <v>202505</v>
      </c>
      <c r="E1235" t="str">
        <v>2025-05</v>
      </c>
      <c r="F1235">
        <v>2</v>
      </c>
      <c r="G1235" t="str">
        <v>2025-Q2</v>
      </c>
      <c r="H1235">
        <v>5</v>
      </c>
      <c r="I1235" t="str">
        <v>May</v>
      </c>
      <c r="J1235" t="str">
        <v>May</v>
      </c>
      <c r="K1235" t="str">
        <v>May 2025</v>
      </c>
      <c r="L1235">
        <v>21</v>
      </c>
      <c r="M1235">
        <v>20</v>
      </c>
      <c r="N1235">
        <v>2025</v>
      </c>
      <c r="O1235" s="1">
        <v>45795</v>
      </c>
      <c r="P1235" s="1">
        <v>45801</v>
      </c>
      <c r="Q1235">
        <v>18</v>
      </c>
      <c r="R1235">
        <v>138</v>
      </c>
      <c r="S1235">
        <v>1</v>
      </c>
      <c r="T1235" t="str">
        <v>Sunday</v>
      </c>
      <c r="U1235" t="str">
        <v>Sun</v>
      </c>
      <c r="V1235" t="str">
        <v>Yes</v>
      </c>
      <c r="W1235" t="str">
        <v>No</v>
      </c>
      <c r="X1235" t="str">
        <v>No</v>
      </c>
      <c r="Y1235" t="str">
        <v/>
      </c>
      <c r="Z1235">
        <v>2025</v>
      </c>
      <c r="AA1235">
        <v>3</v>
      </c>
      <c r="AB1235" t="str">
        <v>Spring</v>
      </c>
      <c r="AC1235">
        <v>31</v>
      </c>
      <c r="AD1235" t="str">
        <v>No</v>
      </c>
      <c r="AE1235" t="str">
        <v>No</v>
      </c>
      <c r="AF1235" t="str">
        <v>No</v>
      </c>
      <c r="AG1235" t="str">
        <v>No</v>
      </c>
      <c r="AH1235">
        <v>3</v>
      </c>
      <c r="AI1235" t="str">
        <v>2025-05</v>
      </c>
    </row>
    <row r="1236">
      <c r="A1236" s="1">
        <v>45796</v>
      </c>
      <c r="B1236">
        <v>20250519</v>
      </c>
      <c r="C1236">
        <v>2025</v>
      </c>
      <c r="D1236">
        <v>202505</v>
      </c>
      <c r="E1236" t="str">
        <v>2025-05</v>
      </c>
      <c r="F1236">
        <v>2</v>
      </c>
      <c r="G1236" t="str">
        <v>2025-Q2</v>
      </c>
      <c r="H1236">
        <v>5</v>
      </c>
      <c r="I1236" t="str">
        <v>May</v>
      </c>
      <c r="J1236" t="str">
        <v>May</v>
      </c>
      <c r="K1236" t="str">
        <v>May 2025</v>
      </c>
      <c r="L1236">
        <v>21</v>
      </c>
      <c r="M1236">
        <v>21</v>
      </c>
      <c r="N1236">
        <v>2025</v>
      </c>
      <c r="O1236" s="1">
        <v>45795</v>
      </c>
      <c r="P1236" s="1">
        <v>45801</v>
      </c>
      <c r="Q1236">
        <v>19</v>
      </c>
      <c r="R1236">
        <v>139</v>
      </c>
      <c r="S1236">
        <v>2</v>
      </c>
      <c r="T1236" t="str">
        <v>Monday</v>
      </c>
      <c r="U1236" t="str">
        <v>Mon</v>
      </c>
      <c r="V1236" t="str">
        <v>No</v>
      </c>
      <c r="W1236" t="str">
        <v>Yes</v>
      </c>
      <c r="X1236" t="str">
        <v>No</v>
      </c>
      <c r="Y1236" t="str">
        <v/>
      </c>
      <c r="Z1236">
        <v>2025</v>
      </c>
      <c r="AA1236">
        <v>3</v>
      </c>
      <c r="AB1236" t="str">
        <v>Spring</v>
      </c>
      <c r="AC1236">
        <v>31</v>
      </c>
      <c r="AD1236" t="str">
        <v>No</v>
      </c>
      <c r="AE1236" t="str">
        <v>No</v>
      </c>
      <c r="AF1236" t="str">
        <v>No</v>
      </c>
      <c r="AG1236" t="str">
        <v>No</v>
      </c>
      <c r="AH1236">
        <v>3</v>
      </c>
      <c r="AI1236" t="str">
        <v>2025-05</v>
      </c>
    </row>
    <row r="1237">
      <c r="A1237" s="1">
        <v>45797</v>
      </c>
      <c r="B1237">
        <v>20250520</v>
      </c>
      <c r="C1237">
        <v>2025</v>
      </c>
      <c r="D1237">
        <v>202505</v>
      </c>
      <c r="E1237" t="str">
        <v>2025-05</v>
      </c>
      <c r="F1237">
        <v>2</v>
      </c>
      <c r="G1237" t="str">
        <v>2025-Q2</v>
      </c>
      <c r="H1237">
        <v>5</v>
      </c>
      <c r="I1237" t="str">
        <v>May</v>
      </c>
      <c r="J1237" t="str">
        <v>May</v>
      </c>
      <c r="K1237" t="str">
        <v>May 2025</v>
      </c>
      <c r="L1237">
        <v>21</v>
      </c>
      <c r="M1237">
        <v>21</v>
      </c>
      <c r="N1237">
        <v>2025</v>
      </c>
      <c r="O1237" s="1">
        <v>45795</v>
      </c>
      <c r="P1237" s="1">
        <v>45801</v>
      </c>
      <c r="Q1237">
        <v>20</v>
      </c>
      <c r="R1237">
        <v>140</v>
      </c>
      <c r="S1237">
        <v>3</v>
      </c>
      <c r="T1237" t="str">
        <v>Tuesday</v>
      </c>
      <c r="U1237" t="str">
        <v>Tue</v>
      </c>
      <c r="V1237" t="str">
        <v>No</v>
      </c>
      <c r="W1237" t="str">
        <v>Yes</v>
      </c>
      <c r="X1237" t="str">
        <v>No</v>
      </c>
      <c r="Y1237" t="str">
        <v/>
      </c>
      <c r="Z1237">
        <v>2025</v>
      </c>
      <c r="AA1237">
        <v>3</v>
      </c>
      <c r="AB1237" t="str">
        <v>Spring</v>
      </c>
      <c r="AC1237">
        <v>31</v>
      </c>
      <c r="AD1237" t="str">
        <v>No</v>
      </c>
      <c r="AE1237" t="str">
        <v>No</v>
      </c>
      <c r="AF1237" t="str">
        <v>No</v>
      </c>
      <c r="AG1237" t="str">
        <v>No</v>
      </c>
      <c r="AH1237">
        <v>3</v>
      </c>
      <c r="AI1237" t="str">
        <v>2025-05</v>
      </c>
    </row>
    <row r="1238">
      <c r="A1238" s="1">
        <v>45798</v>
      </c>
      <c r="B1238">
        <v>20250521</v>
      </c>
      <c r="C1238">
        <v>2025</v>
      </c>
      <c r="D1238">
        <v>202505</v>
      </c>
      <c r="E1238" t="str">
        <v>2025-05</v>
      </c>
      <c r="F1238">
        <v>2</v>
      </c>
      <c r="G1238" t="str">
        <v>2025-Q2</v>
      </c>
      <c r="H1238">
        <v>5</v>
      </c>
      <c r="I1238" t="str">
        <v>May</v>
      </c>
      <c r="J1238" t="str">
        <v>May</v>
      </c>
      <c r="K1238" t="str">
        <v>May 2025</v>
      </c>
      <c r="L1238">
        <v>21</v>
      </c>
      <c r="M1238">
        <v>21</v>
      </c>
      <c r="N1238">
        <v>2025</v>
      </c>
      <c r="O1238" s="1">
        <v>45795</v>
      </c>
      <c r="P1238" s="1">
        <v>45801</v>
      </c>
      <c r="Q1238">
        <v>21</v>
      </c>
      <c r="R1238">
        <v>141</v>
      </c>
      <c r="S1238">
        <v>4</v>
      </c>
      <c r="T1238" t="str">
        <v>Wednesday</v>
      </c>
      <c r="U1238" t="str">
        <v>Wed</v>
      </c>
      <c r="V1238" t="str">
        <v>No</v>
      </c>
      <c r="W1238" t="str">
        <v>Yes</v>
      </c>
      <c r="X1238" t="str">
        <v>No</v>
      </c>
      <c r="Y1238" t="str">
        <v/>
      </c>
      <c r="Z1238">
        <v>2025</v>
      </c>
      <c r="AA1238">
        <v>3</v>
      </c>
      <c r="AB1238" t="str">
        <v>Spring</v>
      </c>
      <c r="AC1238">
        <v>31</v>
      </c>
      <c r="AD1238" t="str">
        <v>No</v>
      </c>
      <c r="AE1238" t="str">
        <v>No</v>
      </c>
      <c r="AF1238" t="str">
        <v>No</v>
      </c>
      <c r="AG1238" t="str">
        <v>No</v>
      </c>
      <c r="AH1238">
        <v>3</v>
      </c>
      <c r="AI1238" t="str">
        <v>2025-05</v>
      </c>
    </row>
    <row r="1239">
      <c r="A1239" s="1">
        <v>45799</v>
      </c>
      <c r="B1239">
        <v>20250522</v>
      </c>
      <c r="C1239">
        <v>2025</v>
      </c>
      <c r="D1239">
        <v>202505</v>
      </c>
      <c r="E1239" t="str">
        <v>2025-05</v>
      </c>
      <c r="F1239">
        <v>2</v>
      </c>
      <c r="G1239" t="str">
        <v>2025-Q2</v>
      </c>
      <c r="H1239">
        <v>5</v>
      </c>
      <c r="I1239" t="str">
        <v>May</v>
      </c>
      <c r="J1239" t="str">
        <v>May</v>
      </c>
      <c r="K1239" t="str">
        <v>May 2025</v>
      </c>
      <c r="L1239">
        <v>21</v>
      </c>
      <c r="M1239">
        <v>21</v>
      </c>
      <c r="N1239">
        <v>2025</v>
      </c>
      <c r="O1239" s="1">
        <v>45795</v>
      </c>
      <c r="P1239" s="1">
        <v>45801</v>
      </c>
      <c r="Q1239">
        <v>22</v>
      </c>
      <c r="R1239">
        <v>142</v>
      </c>
      <c r="S1239">
        <v>5</v>
      </c>
      <c r="T1239" t="str">
        <v>Thursday</v>
      </c>
      <c r="U1239" t="str">
        <v>Thu</v>
      </c>
      <c r="V1239" t="str">
        <v>No</v>
      </c>
      <c r="W1239" t="str">
        <v>Yes</v>
      </c>
      <c r="X1239" t="str">
        <v>No</v>
      </c>
      <c r="Y1239" t="str">
        <v/>
      </c>
      <c r="Z1239">
        <v>2025</v>
      </c>
      <c r="AA1239">
        <v>3</v>
      </c>
      <c r="AB1239" t="str">
        <v>Spring</v>
      </c>
      <c r="AC1239">
        <v>31</v>
      </c>
      <c r="AD1239" t="str">
        <v>No</v>
      </c>
      <c r="AE1239" t="str">
        <v>No</v>
      </c>
      <c r="AF1239" t="str">
        <v>No</v>
      </c>
      <c r="AG1239" t="str">
        <v>No</v>
      </c>
      <c r="AH1239">
        <v>4</v>
      </c>
      <c r="AI1239" t="str">
        <v>2025-05</v>
      </c>
    </row>
    <row r="1240">
      <c r="A1240" s="1">
        <v>45800</v>
      </c>
      <c r="B1240">
        <v>20250523</v>
      </c>
      <c r="C1240">
        <v>2025</v>
      </c>
      <c r="D1240">
        <v>202505</v>
      </c>
      <c r="E1240" t="str">
        <v>2025-05</v>
      </c>
      <c r="F1240">
        <v>2</v>
      </c>
      <c r="G1240" t="str">
        <v>2025-Q2</v>
      </c>
      <c r="H1240">
        <v>5</v>
      </c>
      <c r="I1240" t="str">
        <v>May</v>
      </c>
      <c r="J1240" t="str">
        <v>May</v>
      </c>
      <c r="K1240" t="str">
        <v>May 2025</v>
      </c>
      <c r="L1240">
        <v>21</v>
      </c>
      <c r="M1240">
        <v>21</v>
      </c>
      <c r="N1240">
        <v>2025</v>
      </c>
      <c r="O1240" s="1">
        <v>45795</v>
      </c>
      <c r="P1240" s="1">
        <v>45801</v>
      </c>
      <c r="Q1240">
        <v>23</v>
      </c>
      <c r="R1240">
        <v>143</v>
      </c>
      <c r="S1240">
        <v>6</v>
      </c>
      <c r="T1240" t="str">
        <v>Friday</v>
      </c>
      <c r="U1240" t="str">
        <v>Fri</v>
      </c>
      <c r="V1240" t="str">
        <v>No</v>
      </c>
      <c r="W1240" t="str">
        <v>Yes</v>
      </c>
      <c r="X1240" t="str">
        <v>No</v>
      </c>
      <c r="Y1240" t="str">
        <v/>
      </c>
      <c r="Z1240">
        <v>2025</v>
      </c>
      <c r="AA1240">
        <v>3</v>
      </c>
      <c r="AB1240" t="str">
        <v>Spring</v>
      </c>
      <c r="AC1240">
        <v>31</v>
      </c>
      <c r="AD1240" t="str">
        <v>No</v>
      </c>
      <c r="AE1240" t="str">
        <v>No</v>
      </c>
      <c r="AF1240" t="str">
        <v>No</v>
      </c>
      <c r="AG1240" t="str">
        <v>No</v>
      </c>
      <c r="AH1240">
        <v>4</v>
      </c>
      <c r="AI1240" t="str">
        <v>2025-05</v>
      </c>
    </row>
    <row r="1241">
      <c r="A1241" s="1">
        <v>45801</v>
      </c>
      <c r="B1241">
        <v>20250524</v>
      </c>
      <c r="C1241">
        <v>2025</v>
      </c>
      <c r="D1241">
        <v>202505</v>
      </c>
      <c r="E1241" t="str">
        <v>2025-05</v>
      </c>
      <c r="F1241">
        <v>2</v>
      </c>
      <c r="G1241" t="str">
        <v>2025-Q2</v>
      </c>
      <c r="H1241">
        <v>5</v>
      </c>
      <c r="I1241" t="str">
        <v>May</v>
      </c>
      <c r="J1241" t="str">
        <v>May</v>
      </c>
      <c r="K1241" t="str">
        <v>May 2025</v>
      </c>
      <c r="L1241">
        <v>21</v>
      </c>
      <c r="M1241">
        <v>21</v>
      </c>
      <c r="N1241">
        <v>2025</v>
      </c>
      <c r="O1241" s="1">
        <v>45795</v>
      </c>
      <c r="P1241" s="1">
        <v>45801</v>
      </c>
      <c r="Q1241">
        <v>24</v>
      </c>
      <c r="R1241">
        <v>144</v>
      </c>
      <c r="S1241">
        <v>7</v>
      </c>
      <c r="T1241" t="str">
        <v>Saturday</v>
      </c>
      <c r="U1241" t="str">
        <v>Sat</v>
      </c>
      <c r="V1241" t="str">
        <v>Yes</v>
      </c>
      <c r="W1241" t="str">
        <v>No</v>
      </c>
      <c r="X1241" t="str">
        <v>No</v>
      </c>
      <c r="Y1241" t="str">
        <v/>
      </c>
      <c r="Z1241">
        <v>2025</v>
      </c>
      <c r="AA1241">
        <v>3</v>
      </c>
      <c r="AB1241" t="str">
        <v>Spring</v>
      </c>
      <c r="AC1241">
        <v>31</v>
      </c>
      <c r="AD1241" t="str">
        <v>No</v>
      </c>
      <c r="AE1241" t="str">
        <v>No</v>
      </c>
      <c r="AF1241" t="str">
        <v>No</v>
      </c>
      <c r="AG1241" t="str">
        <v>No</v>
      </c>
      <c r="AH1241">
        <v>4</v>
      </c>
      <c r="AI1241" t="str">
        <v>2025-05</v>
      </c>
    </row>
    <row r="1242">
      <c r="A1242" s="1">
        <v>45802</v>
      </c>
      <c r="B1242">
        <v>20250525</v>
      </c>
      <c r="C1242">
        <v>2025</v>
      </c>
      <c r="D1242">
        <v>202505</v>
      </c>
      <c r="E1242" t="str">
        <v>2025-05</v>
      </c>
      <c r="F1242">
        <v>2</v>
      </c>
      <c r="G1242" t="str">
        <v>2025-Q2</v>
      </c>
      <c r="H1242">
        <v>5</v>
      </c>
      <c r="I1242" t="str">
        <v>May</v>
      </c>
      <c r="J1242" t="str">
        <v>May</v>
      </c>
      <c r="K1242" t="str">
        <v>May 2025</v>
      </c>
      <c r="L1242">
        <v>22</v>
      </c>
      <c r="M1242">
        <v>21</v>
      </c>
      <c r="N1242">
        <v>2025</v>
      </c>
      <c r="O1242" s="1">
        <v>45802</v>
      </c>
      <c r="P1242" s="1">
        <v>45808</v>
      </c>
      <c r="Q1242">
        <v>25</v>
      </c>
      <c r="R1242">
        <v>145</v>
      </c>
      <c r="S1242">
        <v>1</v>
      </c>
      <c r="T1242" t="str">
        <v>Sunday</v>
      </c>
      <c r="U1242" t="str">
        <v>Sun</v>
      </c>
      <c r="V1242" t="str">
        <v>Yes</v>
      </c>
      <c r="W1242" t="str">
        <v>No</v>
      </c>
      <c r="X1242" t="str">
        <v>No</v>
      </c>
      <c r="Y1242" t="str">
        <v/>
      </c>
      <c r="Z1242">
        <v>2025</v>
      </c>
      <c r="AA1242">
        <v>3</v>
      </c>
      <c r="AB1242" t="str">
        <v>Spring</v>
      </c>
      <c r="AC1242">
        <v>31</v>
      </c>
      <c r="AD1242" t="str">
        <v>No</v>
      </c>
      <c r="AE1242" t="str">
        <v>No</v>
      </c>
      <c r="AF1242" t="str">
        <v>No</v>
      </c>
      <c r="AG1242" t="str">
        <v>No</v>
      </c>
      <c r="AH1242">
        <v>4</v>
      </c>
      <c r="AI1242" t="str">
        <v>2025-05</v>
      </c>
    </row>
    <row r="1243">
      <c r="A1243" s="1">
        <v>45803</v>
      </c>
      <c r="B1243">
        <v>20250526</v>
      </c>
      <c r="C1243">
        <v>2025</v>
      </c>
      <c r="D1243">
        <v>202505</v>
      </c>
      <c r="E1243" t="str">
        <v>2025-05</v>
      </c>
      <c r="F1243">
        <v>2</v>
      </c>
      <c r="G1243" t="str">
        <v>2025-Q2</v>
      </c>
      <c r="H1243">
        <v>5</v>
      </c>
      <c r="I1243" t="str">
        <v>May</v>
      </c>
      <c r="J1243" t="str">
        <v>May</v>
      </c>
      <c r="K1243" t="str">
        <v>May 2025</v>
      </c>
      <c r="L1243">
        <v>22</v>
      </c>
      <c r="M1243">
        <v>22</v>
      </c>
      <c r="N1243">
        <v>2025</v>
      </c>
      <c r="O1243" s="1">
        <v>45802</v>
      </c>
      <c r="P1243" s="1">
        <v>45808</v>
      </c>
      <c r="Q1243">
        <v>26</v>
      </c>
      <c r="R1243">
        <v>146</v>
      </c>
      <c r="S1243">
        <v>2</v>
      </c>
      <c r="T1243" t="str">
        <v>Monday</v>
      </c>
      <c r="U1243" t="str">
        <v>Mon</v>
      </c>
      <c r="V1243" t="str">
        <v>No</v>
      </c>
      <c r="W1243" t="str">
        <v>Yes</v>
      </c>
      <c r="X1243" t="str">
        <v>Yes</v>
      </c>
      <c r="Y1243" t="str">
        <v>Memorial Day</v>
      </c>
      <c r="Z1243">
        <v>2025</v>
      </c>
      <c r="AA1243">
        <v>3</v>
      </c>
      <c r="AB1243" t="str">
        <v>Spring</v>
      </c>
      <c r="AC1243">
        <v>31</v>
      </c>
      <c r="AD1243" t="str">
        <v>No</v>
      </c>
      <c r="AE1243" t="str">
        <v>No</v>
      </c>
      <c r="AF1243" t="str">
        <v>No</v>
      </c>
      <c r="AG1243" t="str">
        <v>No</v>
      </c>
      <c r="AH1243">
        <v>4</v>
      </c>
      <c r="AI1243" t="str">
        <v>2025-05</v>
      </c>
    </row>
    <row r="1244">
      <c r="A1244" s="1">
        <v>45804</v>
      </c>
      <c r="B1244">
        <v>20250527</v>
      </c>
      <c r="C1244">
        <v>2025</v>
      </c>
      <c r="D1244">
        <v>202505</v>
      </c>
      <c r="E1244" t="str">
        <v>2025-05</v>
      </c>
      <c r="F1244">
        <v>2</v>
      </c>
      <c r="G1244" t="str">
        <v>2025-Q2</v>
      </c>
      <c r="H1244">
        <v>5</v>
      </c>
      <c r="I1244" t="str">
        <v>May</v>
      </c>
      <c r="J1244" t="str">
        <v>May</v>
      </c>
      <c r="K1244" t="str">
        <v>May 2025</v>
      </c>
      <c r="L1244">
        <v>22</v>
      </c>
      <c r="M1244">
        <v>22</v>
      </c>
      <c r="N1244">
        <v>2025</v>
      </c>
      <c r="O1244" s="1">
        <v>45802</v>
      </c>
      <c r="P1244" s="1">
        <v>45808</v>
      </c>
      <c r="Q1244">
        <v>27</v>
      </c>
      <c r="R1244">
        <v>147</v>
      </c>
      <c r="S1244">
        <v>3</v>
      </c>
      <c r="T1244" t="str">
        <v>Tuesday</v>
      </c>
      <c r="U1244" t="str">
        <v>Tue</v>
      </c>
      <c r="V1244" t="str">
        <v>No</v>
      </c>
      <c r="W1244" t="str">
        <v>Yes</v>
      </c>
      <c r="X1244" t="str">
        <v>No</v>
      </c>
      <c r="Y1244" t="str">
        <v/>
      </c>
      <c r="Z1244">
        <v>2025</v>
      </c>
      <c r="AA1244">
        <v>3</v>
      </c>
      <c r="AB1244" t="str">
        <v>Spring</v>
      </c>
      <c r="AC1244">
        <v>31</v>
      </c>
      <c r="AD1244" t="str">
        <v>No</v>
      </c>
      <c r="AE1244" t="str">
        <v>No</v>
      </c>
      <c r="AF1244" t="str">
        <v>No</v>
      </c>
      <c r="AG1244" t="str">
        <v>No</v>
      </c>
      <c r="AH1244">
        <v>4</v>
      </c>
      <c r="AI1244" t="str">
        <v>2025-05</v>
      </c>
    </row>
    <row r="1245">
      <c r="A1245" s="1">
        <v>45805</v>
      </c>
      <c r="B1245">
        <v>20250528</v>
      </c>
      <c r="C1245">
        <v>2025</v>
      </c>
      <c r="D1245">
        <v>202505</v>
      </c>
      <c r="E1245" t="str">
        <v>2025-05</v>
      </c>
      <c r="F1245">
        <v>2</v>
      </c>
      <c r="G1245" t="str">
        <v>2025-Q2</v>
      </c>
      <c r="H1245">
        <v>5</v>
      </c>
      <c r="I1245" t="str">
        <v>May</v>
      </c>
      <c r="J1245" t="str">
        <v>May</v>
      </c>
      <c r="K1245" t="str">
        <v>May 2025</v>
      </c>
      <c r="L1245">
        <v>22</v>
      </c>
      <c r="M1245">
        <v>22</v>
      </c>
      <c r="N1245">
        <v>2025</v>
      </c>
      <c r="O1245" s="1">
        <v>45802</v>
      </c>
      <c r="P1245" s="1">
        <v>45808</v>
      </c>
      <c r="Q1245">
        <v>28</v>
      </c>
      <c r="R1245">
        <v>148</v>
      </c>
      <c r="S1245">
        <v>4</v>
      </c>
      <c r="T1245" t="str">
        <v>Wednesday</v>
      </c>
      <c r="U1245" t="str">
        <v>Wed</v>
      </c>
      <c r="V1245" t="str">
        <v>No</v>
      </c>
      <c r="W1245" t="str">
        <v>Yes</v>
      </c>
      <c r="X1245" t="str">
        <v>No</v>
      </c>
      <c r="Y1245" t="str">
        <v/>
      </c>
      <c r="Z1245">
        <v>2025</v>
      </c>
      <c r="AA1245">
        <v>3</v>
      </c>
      <c r="AB1245" t="str">
        <v>Spring</v>
      </c>
      <c r="AC1245">
        <v>31</v>
      </c>
      <c r="AD1245" t="str">
        <v>No</v>
      </c>
      <c r="AE1245" t="str">
        <v>No</v>
      </c>
      <c r="AF1245" t="str">
        <v>No</v>
      </c>
      <c r="AG1245" t="str">
        <v>No</v>
      </c>
      <c r="AH1245">
        <v>4</v>
      </c>
      <c r="AI1245" t="str">
        <v>2025-05</v>
      </c>
    </row>
    <row r="1246">
      <c r="A1246" s="1">
        <v>45806</v>
      </c>
      <c r="B1246">
        <v>20250529</v>
      </c>
      <c r="C1246">
        <v>2025</v>
      </c>
      <c r="D1246">
        <v>202505</v>
      </c>
      <c r="E1246" t="str">
        <v>2025-05</v>
      </c>
      <c r="F1246">
        <v>2</v>
      </c>
      <c r="G1246" t="str">
        <v>2025-Q2</v>
      </c>
      <c r="H1246">
        <v>5</v>
      </c>
      <c r="I1246" t="str">
        <v>May</v>
      </c>
      <c r="J1246" t="str">
        <v>May</v>
      </c>
      <c r="K1246" t="str">
        <v>May 2025</v>
      </c>
      <c r="L1246">
        <v>22</v>
      </c>
      <c r="M1246">
        <v>22</v>
      </c>
      <c r="N1246">
        <v>2025</v>
      </c>
      <c r="O1246" s="1">
        <v>45802</v>
      </c>
      <c r="P1246" s="1">
        <v>45808</v>
      </c>
      <c r="Q1246">
        <v>29</v>
      </c>
      <c r="R1246">
        <v>149</v>
      </c>
      <c r="S1246">
        <v>5</v>
      </c>
      <c r="T1246" t="str">
        <v>Thursday</v>
      </c>
      <c r="U1246" t="str">
        <v>Thu</v>
      </c>
      <c r="V1246" t="str">
        <v>No</v>
      </c>
      <c r="W1246" t="str">
        <v>Yes</v>
      </c>
      <c r="X1246" t="str">
        <v>No</v>
      </c>
      <c r="Y1246" t="str">
        <v/>
      </c>
      <c r="Z1246">
        <v>2025</v>
      </c>
      <c r="AA1246">
        <v>3</v>
      </c>
      <c r="AB1246" t="str">
        <v>Spring</v>
      </c>
      <c r="AC1246">
        <v>31</v>
      </c>
      <c r="AD1246" t="str">
        <v>No</v>
      </c>
      <c r="AE1246" t="str">
        <v>No</v>
      </c>
      <c r="AF1246" t="str">
        <v>No</v>
      </c>
      <c r="AG1246" t="str">
        <v>No</v>
      </c>
      <c r="AH1246">
        <v>5</v>
      </c>
      <c r="AI1246" t="str">
        <v>2025-05</v>
      </c>
    </row>
    <row r="1247">
      <c r="A1247" s="1">
        <v>45807</v>
      </c>
      <c r="B1247">
        <v>20250530</v>
      </c>
      <c r="C1247">
        <v>2025</v>
      </c>
      <c r="D1247">
        <v>202505</v>
      </c>
      <c r="E1247" t="str">
        <v>2025-05</v>
      </c>
      <c r="F1247">
        <v>2</v>
      </c>
      <c r="G1247" t="str">
        <v>2025-Q2</v>
      </c>
      <c r="H1247">
        <v>5</v>
      </c>
      <c r="I1247" t="str">
        <v>May</v>
      </c>
      <c r="J1247" t="str">
        <v>May</v>
      </c>
      <c r="K1247" t="str">
        <v>May 2025</v>
      </c>
      <c r="L1247">
        <v>22</v>
      </c>
      <c r="M1247">
        <v>22</v>
      </c>
      <c r="N1247">
        <v>2025</v>
      </c>
      <c r="O1247" s="1">
        <v>45802</v>
      </c>
      <c r="P1247" s="1">
        <v>45808</v>
      </c>
      <c r="Q1247">
        <v>30</v>
      </c>
      <c r="R1247">
        <v>150</v>
      </c>
      <c r="S1247">
        <v>6</v>
      </c>
      <c r="T1247" t="str">
        <v>Friday</v>
      </c>
      <c r="U1247" t="str">
        <v>Fri</v>
      </c>
      <c r="V1247" t="str">
        <v>No</v>
      </c>
      <c r="W1247" t="str">
        <v>Yes</v>
      </c>
      <c r="X1247" t="str">
        <v>No</v>
      </c>
      <c r="Y1247" t="str">
        <v/>
      </c>
      <c r="Z1247">
        <v>2025</v>
      </c>
      <c r="AA1247">
        <v>3</v>
      </c>
      <c r="AB1247" t="str">
        <v>Spring</v>
      </c>
      <c r="AC1247">
        <v>31</v>
      </c>
      <c r="AD1247" t="str">
        <v>No</v>
      </c>
      <c r="AE1247" t="str">
        <v>No</v>
      </c>
      <c r="AF1247" t="str">
        <v>No</v>
      </c>
      <c r="AG1247" t="str">
        <v>No</v>
      </c>
      <c r="AH1247">
        <v>5</v>
      </c>
      <c r="AI1247" t="str">
        <v>2025-05</v>
      </c>
    </row>
    <row r="1248">
      <c r="A1248" s="1">
        <v>45808</v>
      </c>
      <c r="B1248">
        <v>20250531</v>
      </c>
      <c r="C1248">
        <v>2025</v>
      </c>
      <c r="D1248">
        <v>202505</v>
      </c>
      <c r="E1248" t="str">
        <v>2025-05</v>
      </c>
      <c r="F1248">
        <v>2</v>
      </c>
      <c r="G1248" t="str">
        <v>2025-Q2</v>
      </c>
      <c r="H1248">
        <v>5</v>
      </c>
      <c r="I1248" t="str">
        <v>May</v>
      </c>
      <c r="J1248" t="str">
        <v>May</v>
      </c>
      <c r="K1248" t="str">
        <v>May 2025</v>
      </c>
      <c r="L1248">
        <v>22</v>
      </c>
      <c r="M1248">
        <v>22</v>
      </c>
      <c r="N1248">
        <v>2025</v>
      </c>
      <c r="O1248" s="1">
        <v>45802</v>
      </c>
      <c r="P1248" s="1">
        <v>45808</v>
      </c>
      <c r="Q1248">
        <v>31</v>
      </c>
      <c r="R1248">
        <v>151</v>
      </c>
      <c r="S1248">
        <v>7</v>
      </c>
      <c r="T1248" t="str">
        <v>Saturday</v>
      </c>
      <c r="U1248" t="str">
        <v>Sat</v>
      </c>
      <c r="V1248" t="str">
        <v>Yes</v>
      </c>
      <c r="W1248" t="str">
        <v>No</v>
      </c>
      <c r="X1248" t="str">
        <v>No</v>
      </c>
      <c r="Y1248" t="str">
        <v/>
      </c>
      <c r="Z1248">
        <v>2025</v>
      </c>
      <c r="AA1248">
        <v>3</v>
      </c>
      <c r="AB1248" t="str">
        <v>Spring</v>
      </c>
      <c r="AC1248">
        <v>31</v>
      </c>
      <c r="AD1248" t="str">
        <v>No</v>
      </c>
      <c r="AE1248" t="str">
        <v>Yes</v>
      </c>
      <c r="AF1248" t="str">
        <v>No</v>
      </c>
      <c r="AG1248" t="str">
        <v>No</v>
      </c>
      <c r="AH1248">
        <v>5</v>
      </c>
      <c r="AI1248" t="str">
        <v>2025-05</v>
      </c>
    </row>
    <row r="1249">
      <c r="A1249" s="1">
        <v>45809</v>
      </c>
      <c r="B1249">
        <v>20250601</v>
      </c>
      <c r="C1249">
        <v>2025</v>
      </c>
      <c r="D1249">
        <v>202506</v>
      </c>
      <c r="E1249" t="str">
        <v>2025-06</v>
      </c>
      <c r="F1249">
        <v>2</v>
      </c>
      <c r="G1249" t="str">
        <v>2025-Q2</v>
      </c>
      <c r="H1249">
        <v>6</v>
      </c>
      <c r="I1249" t="str">
        <v>June</v>
      </c>
      <c r="J1249" t="str">
        <v>Jun</v>
      </c>
      <c r="K1249" t="str">
        <v>Jun 2025</v>
      </c>
      <c r="L1249">
        <v>23</v>
      </c>
      <c r="M1249">
        <v>22</v>
      </c>
      <c r="N1249">
        <v>2025</v>
      </c>
      <c r="O1249" s="1">
        <v>45809</v>
      </c>
      <c r="P1249" s="1">
        <v>45815</v>
      </c>
      <c r="Q1249">
        <v>1</v>
      </c>
      <c r="R1249">
        <v>152</v>
      </c>
      <c r="S1249">
        <v>1</v>
      </c>
      <c r="T1249" t="str">
        <v>Sunday</v>
      </c>
      <c r="U1249" t="str">
        <v>Sun</v>
      </c>
      <c r="V1249" t="str">
        <v>Yes</v>
      </c>
      <c r="W1249" t="str">
        <v>No</v>
      </c>
      <c r="X1249" t="str">
        <v>No</v>
      </c>
      <c r="Y1249" t="str">
        <v/>
      </c>
      <c r="Z1249">
        <v>2025</v>
      </c>
      <c r="AA1249">
        <v>3</v>
      </c>
      <c r="AB1249" t="str">
        <v>Summer</v>
      </c>
      <c r="AC1249">
        <v>30</v>
      </c>
      <c r="AD1249" t="str">
        <v>Yes</v>
      </c>
      <c r="AE1249" t="str">
        <v>No</v>
      </c>
      <c r="AF1249" t="str">
        <v>No</v>
      </c>
      <c r="AG1249" t="str">
        <v>No</v>
      </c>
      <c r="AH1249">
        <v>1</v>
      </c>
      <c r="AI1249" t="str">
        <v>2025-06</v>
      </c>
    </row>
    <row r="1250">
      <c r="A1250" s="1">
        <v>45810</v>
      </c>
      <c r="B1250">
        <v>20250602</v>
      </c>
      <c r="C1250">
        <v>2025</v>
      </c>
      <c r="D1250">
        <v>202506</v>
      </c>
      <c r="E1250" t="str">
        <v>2025-06</v>
      </c>
      <c r="F1250">
        <v>2</v>
      </c>
      <c r="G1250" t="str">
        <v>2025-Q2</v>
      </c>
      <c r="H1250">
        <v>6</v>
      </c>
      <c r="I1250" t="str">
        <v>June</v>
      </c>
      <c r="J1250" t="str">
        <v>Jun</v>
      </c>
      <c r="K1250" t="str">
        <v>Jun 2025</v>
      </c>
      <c r="L1250">
        <v>23</v>
      </c>
      <c r="M1250">
        <v>23</v>
      </c>
      <c r="N1250">
        <v>2025</v>
      </c>
      <c r="O1250" s="1">
        <v>45809</v>
      </c>
      <c r="P1250" s="1">
        <v>45815</v>
      </c>
      <c r="Q1250">
        <v>2</v>
      </c>
      <c r="R1250">
        <v>153</v>
      </c>
      <c r="S1250">
        <v>2</v>
      </c>
      <c r="T1250" t="str">
        <v>Monday</v>
      </c>
      <c r="U1250" t="str">
        <v>Mon</v>
      </c>
      <c r="V1250" t="str">
        <v>No</v>
      </c>
      <c r="W1250" t="str">
        <v>Yes</v>
      </c>
      <c r="X1250" t="str">
        <v>No</v>
      </c>
      <c r="Y1250" t="str">
        <v/>
      </c>
      <c r="Z1250">
        <v>2025</v>
      </c>
      <c r="AA1250">
        <v>3</v>
      </c>
      <c r="AB1250" t="str">
        <v>Summer</v>
      </c>
      <c r="AC1250">
        <v>30</v>
      </c>
      <c r="AD1250" t="str">
        <v>No</v>
      </c>
      <c r="AE1250" t="str">
        <v>No</v>
      </c>
      <c r="AF1250" t="str">
        <v>No</v>
      </c>
      <c r="AG1250" t="str">
        <v>No</v>
      </c>
      <c r="AH1250">
        <v>1</v>
      </c>
      <c r="AI1250" t="str">
        <v>2025-06</v>
      </c>
    </row>
    <row r="1251">
      <c r="A1251" s="1">
        <v>45811</v>
      </c>
      <c r="B1251">
        <v>20250603</v>
      </c>
      <c r="C1251">
        <v>2025</v>
      </c>
      <c r="D1251">
        <v>202506</v>
      </c>
      <c r="E1251" t="str">
        <v>2025-06</v>
      </c>
      <c r="F1251">
        <v>2</v>
      </c>
      <c r="G1251" t="str">
        <v>2025-Q2</v>
      </c>
      <c r="H1251">
        <v>6</v>
      </c>
      <c r="I1251" t="str">
        <v>June</v>
      </c>
      <c r="J1251" t="str">
        <v>Jun</v>
      </c>
      <c r="K1251" t="str">
        <v>Jun 2025</v>
      </c>
      <c r="L1251">
        <v>23</v>
      </c>
      <c r="M1251">
        <v>23</v>
      </c>
      <c r="N1251">
        <v>2025</v>
      </c>
      <c r="O1251" s="1">
        <v>45809</v>
      </c>
      <c r="P1251" s="1">
        <v>45815</v>
      </c>
      <c r="Q1251">
        <v>3</v>
      </c>
      <c r="R1251">
        <v>154</v>
      </c>
      <c r="S1251">
        <v>3</v>
      </c>
      <c r="T1251" t="str">
        <v>Tuesday</v>
      </c>
      <c r="U1251" t="str">
        <v>Tue</v>
      </c>
      <c r="V1251" t="str">
        <v>No</v>
      </c>
      <c r="W1251" t="str">
        <v>Yes</v>
      </c>
      <c r="X1251" t="str">
        <v>No</v>
      </c>
      <c r="Y1251" t="str">
        <v/>
      </c>
      <c r="Z1251">
        <v>2025</v>
      </c>
      <c r="AA1251">
        <v>3</v>
      </c>
      <c r="AB1251" t="str">
        <v>Summer</v>
      </c>
      <c r="AC1251">
        <v>30</v>
      </c>
      <c r="AD1251" t="str">
        <v>No</v>
      </c>
      <c r="AE1251" t="str">
        <v>No</v>
      </c>
      <c r="AF1251" t="str">
        <v>No</v>
      </c>
      <c r="AG1251" t="str">
        <v>No</v>
      </c>
      <c r="AH1251">
        <v>1</v>
      </c>
      <c r="AI1251" t="str">
        <v>2025-06</v>
      </c>
    </row>
    <row r="1252">
      <c r="A1252" s="1">
        <v>45812</v>
      </c>
      <c r="B1252">
        <v>20250604</v>
      </c>
      <c r="C1252">
        <v>2025</v>
      </c>
      <c r="D1252">
        <v>202506</v>
      </c>
      <c r="E1252" t="str">
        <v>2025-06</v>
      </c>
      <c r="F1252">
        <v>2</v>
      </c>
      <c r="G1252" t="str">
        <v>2025-Q2</v>
      </c>
      <c r="H1252">
        <v>6</v>
      </c>
      <c r="I1252" t="str">
        <v>June</v>
      </c>
      <c r="J1252" t="str">
        <v>Jun</v>
      </c>
      <c r="K1252" t="str">
        <v>Jun 2025</v>
      </c>
      <c r="L1252">
        <v>23</v>
      </c>
      <c r="M1252">
        <v>23</v>
      </c>
      <c r="N1252">
        <v>2025</v>
      </c>
      <c r="O1252" s="1">
        <v>45809</v>
      </c>
      <c r="P1252" s="1">
        <v>45815</v>
      </c>
      <c r="Q1252">
        <v>4</v>
      </c>
      <c r="R1252">
        <v>155</v>
      </c>
      <c r="S1252">
        <v>4</v>
      </c>
      <c r="T1252" t="str">
        <v>Wednesday</v>
      </c>
      <c r="U1252" t="str">
        <v>Wed</v>
      </c>
      <c r="V1252" t="str">
        <v>No</v>
      </c>
      <c r="W1252" t="str">
        <v>Yes</v>
      </c>
      <c r="X1252" t="str">
        <v>No</v>
      </c>
      <c r="Y1252" t="str">
        <v/>
      </c>
      <c r="Z1252">
        <v>2025</v>
      </c>
      <c r="AA1252">
        <v>3</v>
      </c>
      <c r="AB1252" t="str">
        <v>Summer</v>
      </c>
      <c r="AC1252">
        <v>30</v>
      </c>
      <c r="AD1252" t="str">
        <v>No</v>
      </c>
      <c r="AE1252" t="str">
        <v>No</v>
      </c>
      <c r="AF1252" t="str">
        <v>No</v>
      </c>
      <c r="AG1252" t="str">
        <v>No</v>
      </c>
      <c r="AH1252">
        <v>1</v>
      </c>
      <c r="AI1252" t="str">
        <v>2025-06</v>
      </c>
    </row>
    <row r="1253">
      <c r="A1253" s="1">
        <v>45813</v>
      </c>
      <c r="B1253">
        <v>20250605</v>
      </c>
      <c r="C1253">
        <v>2025</v>
      </c>
      <c r="D1253">
        <v>202506</v>
      </c>
      <c r="E1253" t="str">
        <v>2025-06</v>
      </c>
      <c r="F1253">
        <v>2</v>
      </c>
      <c r="G1253" t="str">
        <v>2025-Q2</v>
      </c>
      <c r="H1253">
        <v>6</v>
      </c>
      <c r="I1253" t="str">
        <v>June</v>
      </c>
      <c r="J1253" t="str">
        <v>Jun</v>
      </c>
      <c r="K1253" t="str">
        <v>Jun 2025</v>
      </c>
      <c r="L1253">
        <v>23</v>
      </c>
      <c r="M1253">
        <v>23</v>
      </c>
      <c r="N1253">
        <v>2025</v>
      </c>
      <c r="O1253" s="1">
        <v>45809</v>
      </c>
      <c r="P1253" s="1">
        <v>45815</v>
      </c>
      <c r="Q1253">
        <v>5</v>
      </c>
      <c r="R1253">
        <v>156</v>
      </c>
      <c r="S1253">
        <v>5</v>
      </c>
      <c r="T1253" t="str">
        <v>Thursday</v>
      </c>
      <c r="U1253" t="str">
        <v>Thu</v>
      </c>
      <c r="V1253" t="str">
        <v>No</v>
      </c>
      <c r="W1253" t="str">
        <v>Yes</v>
      </c>
      <c r="X1253" t="str">
        <v>No</v>
      </c>
      <c r="Y1253" t="str">
        <v/>
      </c>
      <c r="Z1253">
        <v>2025</v>
      </c>
      <c r="AA1253">
        <v>3</v>
      </c>
      <c r="AB1253" t="str">
        <v>Summer</v>
      </c>
      <c r="AC1253">
        <v>30</v>
      </c>
      <c r="AD1253" t="str">
        <v>No</v>
      </c>
      <c r="AE1253" t="str">
        <v>No</v>
      </c>
      <c r="AF1253" t="str">
        <v>No</v>
      </c>
      <c r="AG1253" t="str">
        <v>No</v>
      </c>
      <c r="AH1253">
        <v>1</v>
      </c>
      <c r="AI1253" t="str">
        <v>2025-06</v>
      </c>
    </row>
    <row r="1254">
      <c r="A1254" s="1">
        <v>45814</v>
      </c>
      <c r="B1254">
        <v>20250606</v>
      </c>
      <c r="C1254">
        <v>2025</v>
      </c>
      <c r="D1254">
        <v>202506</v>
      </c>
      <c r="E1254" t="str">
        <v>2025-06</v>
      </c>
      <c r="F1254">
        <v>2</v>
      </c>
      <c r="G1254" t="str">
        <v>2025-Q2</v>
      </c>
      <c r="H1254">
        <v>6</v>
      </c>
      <c r="I1254" t="str">
        <v>June</v>
      </c>
      <c r="J1254" t="str">
        <v>Jun</v>
      </c>
      <c r="K1254" t="str">
        <v>Jun 2025</v>
      </c>
      <c r="L1254">
        <v>23</v>
      </c>
      <c r="M1254">
        <v>23</v>
      </c>
      <c r="N1254">
        <v>2025</v>
      </c>
      <c r="O1254" s="1">
        <v>45809</v>
      </c>
      <c r="P1254" s="1">
        <v>45815</v>
      </c>
      <c r="Q1254">
        <v>6</v>
      </c>
      <c r="R1254">
        <v>157</v>
      </c>
      <c r="S1254">
        <v>6</v>
      </c>
      <c r="T1254" t="str">
        <v>Friday</v>
      </c>
      <c r="U1254" t="str">
        <v>Fri</v>
      </c>
      <c r="V1254" t="str">
        <v>No</v>
      </c>
      <c r="W1254" t="str">
        <v>Yes</v>
      </c>
      <c r="X1254" t="str">
        <v>No</v>
      </c>
      <c r="Y1254" t="str">
        <v/>
      </c>
      <c r="Z1254">
        <v>2025</v>
      </c>
      <c r="AA1254">
        <v>3</v>
      </c>
      <c r="AB1254" t="str">
        <v>Summer</v>
      </c>
      <c r="AC1254">
        <v>30</v>
      </c>
      <c r="AD1254" t="str">
        <v>No</v>
      </c>
      <c r="AE1254" t="str">
        <v>No</v>
      </c>
      <c r="AF1254" t="str">
        <v>No</v>
      </c>
      <c r="AG1254" t="str">
        <v>No</v>
      </c>
      <c r="AH1254">
        <v>1</v>
      </c>
      <c r="AI1254" t="str">
        <v>2025-06</v>
      </c>
    </row>
    <row r="1255">
      <c r="A1255" s="1">
        <v>45815</v>
      </c>
      <c r="B1255">
        <v>20250607</v>
      </c>
      <c r="C1255">
        <v>2025</v>
      </c>
      <c r="D1255">
        <v>202506</v>
      </c>
      <c r="E1255" t="str">
        <v>2025-06</v>
      </c>
      <c r="F1255">
        <v>2</v>
      </c>
      <c r="G1255" t="str">
        <v>2025-Q2</v>
      </c>
      <c r="H1255">
        <v>6</v>
      </c>
      <c r="I1255" t="str">
        <v>June</v>
      </c>
      <c r="J1255" t="str">
        <v>Jun</v>
      </c>
      <c r="K1255" t="str">
        <v>Jun 2025</v>
      </c>
      <c r="L1255">
        <v>23</v>
      </c>
      <c r="M1255">
        <v>23</v>
      </c>
      <c r="N1255">
        <v>2025</v>
      </c>
      <c r="O1255" s="1">
        <v>45809</v>
      </c>
      <c r="P1255" s="1">
        <v>45815</v>
      </c>
      <c r="Q1255">
        <v>7</v>
      </c>
      <c r="R1255">
        <v>158</v>
      </c>
      <c r="S1255">
        <v>7</v>
      </c>
      <c r="T1255" t="str">
        <v>Saturday</v>
      </c>
      <c r="U1255" t="str">
        <v>Sat</v>
      </c>
      <c r="V1255" t="str">
        <v>Yes</v>
      </c>
      <c r="W1255" t="str">
        <v>No</v>
      </c>
      <c r="X1255" t="str">
        <v>No</v>
      </c>
      <c r="Y1255" t="str">
        <v/>
      </c>
      <c r="Z1255">
        <v>2025</v>
      </c>
      <c r="AA1255">
        <v>3</v>
      </c>
      <c r="AB1255" t="str">
        <v>Summer</v>
      </c>
      <c r="AC1255">
        <v>30</v>
      </c>
      <c r="AD1255" t="str">
        <v>No</v>
      </c>
      <c r="AE1255" t="str">
        <v>No</v>
      </c>
      <c r="AF1255" t="str">
        <v>No</v>
      </c>
      <c r="AG1255" t="str">
        <v>No</v>
      </c>
      <c r="AH1255">
        <v>1</v>
      </c>
      <c r="AI1255" t="str">
        <v>2025-06</v>
      </c>
    </row>
    <row r="1256">
      <c r="A1256" s="1">
        <v>45816</v>
      </c>
      <c r="B1256">
        <v>20250608</v>
      </c>
      <c r="C1256">
        <v>2025</v>
      </c>
      <c r="D1256">
        <v>202506</v>
      </c>
      <c r="E1256" t="str">
        <v>2025-06</v>
      </c>
      <c r="F1256">
        <v>2</v>
      </c>
      <c r="G1256" t="str">
        <v>2025-Q2</v>
      </c>
      <c r="H1256">
        <v>6</v>
      </c>
      <c r="I1256" t="str">
        <v>June</v>
      </c>
      <c r="J1256" t="str">
        <v>Jun</v>
      </c>
      <c r="K1256" t="str">
        <v>Jun 2025</v>
      </c>
      <c r="L1256">
        <v>24</v>
      </c>
      <c r="M1256">
        <v>23</v>
      </c>
      <c r="N1256">
        <v>2025</v>
      </c>
      <c r="O1256" s="1">
        <v>45816</v>
      </c>
      <c r="P1256" s="1">
        <v>45822</v>
      </c>
      <c r="Q1256">
        <v>8</v>
      </c>
      <c r="R1256">
        <v>159</v>
      </c>
      <c r="S1256">
        <v>1</v>
      </c>
      <c r="T1256" t="str">
        <v>Sunday</v>
      </c>
      <c r="U1256" t="str">
        <v>Sun</v>
      </c>
      <c r="V1256" t="str">
        <v>Yes</v>
      </c>
      <c r="W1256" t="str">
        <v>No</v>
      </c>
      <c r="X1256" t="str">
        <v>No</v>
      </c>
      <c r="Y1256" t="str">
        <v/>
      </c>
      <c r="Z1256">
        <v>2025</v>
      </c>
      <c r="AA1256">
        <v>3</v>
      </c>
      <c r="AB1256" t="str">
        <v>Summer</v>
      </c>
      <c r="AC1256">
        <v>30</v>
      </c>
      <c r="AD1256" t="str">
        <v>No</v>
      </c>
      <c r="AE1256" t="str">
        <v>No</v>
      </c>
      <c r="AF1256" t="str">
        <v>No</v>
      </c>
      <c r="AG1256" t="str">
        <v>No</v>
      </c>
      <c r="AH1256">
        <v>2</v>
      </c>
      <c r="AI1256" t="str">
        <v>2025-06</v>
      </c>
    </row>
    <row r="1257">
      <c r="A1257" s="1">
        <v>45817</v>
      </c>
      <c r="B1257">
        <v>20250609</v>
      </c>
      <c r="C1257">
        <v>2025</v>
      </c>
      <c r="D1257">
        <v>202506</v>
      </c>
      <c r="E1257" t="str">
        <v>2025-06</v>
      </c>
      <c r="F1257">
        <v>2</v>
      </c>
      <c r="G1257" t="str">
        <v>2025-Q2</v>
      </c>
      <c r="H1257">
        <v>6</v>
      </c>
      <c r="I1257" t="str">
        <v>June</v>
      </c>
      <c r="J1257" t="str">
        <v>Jun</v>
      </c>
      <c r="K1257" t="str">
        <v>Jun 2025</v>
      </c>
      <c r="L1257">
        <v>24</v>
      </c>
      <c r="M1257">
        <v>24</v>
      </c>
      <c r="N1257">
        <v>2025</v>
      </c>
      <c r="O1257" s="1">
        <v>45816</v>
      </c>
      <c r="P1257" s="1">
        <v>45822</v>
      </c>
      <c r="Q1257">
        <v>9</v>
      </c>
      <c r="R1257">
        <v>160</v>
      </c>
      <c r="S1257">
        <v>2</v>
      </c>
      <c r="T1257" t="str">
        <v>Monday</v>
      </c>
      <c r="U1257" t="str">
        <v>Mon</v>
      </c>
      <c r="V1257" t="str">
        <v>No</v>
      </c>
      <c r="W1257" t="str">
        <v>Yes</v>
      </c>
      <c r="X1257" t="str">
        <v>No</v>
      </c>
      <c r="Y1257" t="str">
        <v/>
      </c>
      <c r="Z1257">
        <v>2025</v>
      </c>
      <c r="AA1257">
        <v>3</v>
      </c>
      <c r="AB1257" t="str">
        <v>Summer</v>
      </c>
      <c r="AC1257">
        <v>30</v>
      </c>
      <c r="AD1257" t="str">
        <v>No</v>
      </c>
      <c r="AE1257" t="str">
        <v>No</v>
      </c>
      <c r="AF1257" t="str">
        <v>No</v>
      </c>
      <c r="AG1257" t="str">
        <v>No</v>
      </c>
      <c r="AH1257">
        <v>2</v>
      </c>
      <c r="AI1257" t="str">
        <v>2025-06</v>
      </c>
    </row>
    <row r="1258">
      <c r="A1258" s="1">
        <v>45818</v>
      </c>
      <c r="B1258">
        <v>20250610</v>
      </c>
      <c r="C1258">
        <v>2025</v>
      </c>
      <c r="D1258">
        <v>202506</v>
      </c>
      <c r="E1258" t="str">
        <v>2025-06</v>
      </c>
      <c r="F1258">
        <v>2</v>
      </c>
      <c r="G1258" t="str">
        <v>2025-Q2</v>
      </c>
      <c r="H1258">
        <v>6</v>
      </c>
      <c r="I1258" t="str">
        <v>June</v>
      </c>
      <c r="J1258" t="str">
        <v>Jun</v>
      </c>
      <c r="K1258" t="str">
        <v>Jun 2025</v>
      </c>
      <c r="L1258">
        <v>24</v>
      </c>
      <c r="M1258">
        <v>24</v>
      </c>
      <c r="N1258">
        <v>2025</v>
      </c>
      <c r="O1258" s="1">
        <v>45816</v>
      </c>
      <c r="P1258" s="1">
        <v>45822</v>
      </c>
      <c r="Q1258">
        <v>10</v>
      </c>
      <c r="R1258">
        <v>161</v>
      </c>
      <c r="S1258">
        <v>3</v>
      </c>
      <c r="T1258" t="str">
        <v>Tuesday</v>
      </c>
      <c r="U1258" t="str">
        <v>Tue</v>
      </c>
      <c r="V1258" t="str">
        <v>No</v>
      </c>
      <c r="W1258" t="str">
        <v>Yes</v>
      </c>
      <c r="X1258" t="str">
        <v>No</v>
      </c>
      <c r="Y1258" t="str">
        <v/>
      </c>
      <c r="Z1258">
        <v>2025</v>
      </c>
      <c r="AA1258">
        <v>3</v>
      </c>
      <c r="AB1258" t="str">
        <v>Summer</v>
      </c>
      <c r="AC1258">
        <v>30</v>
      </c>
      <c r="AD1258" t="str">
        <v>No</v>
      </c>
      <c r="AE1258" t="str">
        <v>No</v>
      </c>
      <c r="AF1258" t="str">
        <v>No</v>
      </c>
      <c r="AG1258" t="str">
        <v>No</v>
      </c>
      <c r="AH1258">
        <v>2</v>
      </c>
      <c r="AI1258" t="str">
        <v>2025-06</v>
      </c>
    </row>
    <row r="1259">
      <c r="A1259" s="1">
        <v>45819</v>
      </c>
      <c r="B1259">
        <v>20250611</v>
      </c>
      <c r="C1259">
        <v>2025</v>
      </c>
      <c r="D1259">
        <v>202506</v>
      </c>
      <c r="E1259" t="str">
        <v>2025-06</v>
      </c>
      <c r="F1259">
        <v>2</v>
      </c>
      <c r="G1259" t="str">
        <v>2025-Q2</v>
      </c>
      <c r="H1259">
        <v>6</v>
      </c>
      <c r="I1259" t="str">
        <v>June</v>
      </c>
      <c r="J1259" t="str">
        <v>Jun</v>
      </c>
      <c r="K1259" t="str">
        <v>Jun 2025</v>
      </c>
      <c r="L1259">
        <v>24</v>
      </c>
      <c r="M1259">
        <v>24</v>
      </c>
      <c r="N1259">
        <v>2025</v>
      </c>
      <c r="O1259" s="1">
        <v>45816</v>
      </c>
      <c r="P1259" s="1">
        <v>45822</v>
      </c>
      <c r="Q1259">
        <v>11</v>
      </c>
      <c r="R1259">
        <v>162</v>
      </c>
      <c r="S1259">
        <v>4</v>
      </c>
      <c r="T1259" t="str">
        <v>Wednesday</v>
      </c>
      <c r="U1259" t="str">
        <v>Wed</v>
      </c>
      <c r="V1259" t="str">
        <v>No</v>
      </c>
      <c r="W1259" t="str">
        <v>Yes</v>
      </c>
      <c r="X1259" t="str">
        <v>No</v>
      </c>
      <c r="Y1259" t="str">
        <v/>
      </c>
      <c r="Z1259">
        <v>2025</v>
      </c>
      <c r="AA1259">
        <v>3</v>
      </c>
      <c r="AB1259" t="str">
        <v>Summer</v>
      </c>
      <c r="AC1259">
        <v>30</v>
      </c>
      <c r="AD1259" t="str">
        <v>No</v>
      </c>
      <c r="AE1259" t="str">
        <v>No</v>
      </c>
      <c r="AF1259" t="str">
        <v>No</v>
      </c>
      <c r="AG1259" t="str">
        <v>No</v>
      </c>
      <c r="AH1259">
        <v>2</v>
      </c>
      <c r="AI1259" t="str">
        <v>2025-06</v>
      </c>
    </row>
    <row r="1260">
      <c r="A1260" s="1">
        <v>45820</v>
      </c>
      <c r="B1260">
        <v>20250612</v>
      </c>
      <c r="C1260">
        <v>2025</v>
      </c>
      <c r="D1260">
        <v>202506</v>
      </c>
      <c r="E1260" t="str">
        <v>2025-06</v>
      </c>
      <c r="F1260">
        <v>2</v>
      </c>
      <c r="G1260" t="str">
        <v>2025-Q2</v>
      </c>
      <c r="H1260">
        <v>6</v>
      </c>
      <c r="I1260" t="str">
        <v>June</v>
      </c>
      <c r="J1260" t="str">
        <v>Jun</v>
      </c>
      <c r="K1260" t="str">
        <v>Jun 2025</v>
      </c>
      <c r="L1260">
        <v>24</v>
      </c>
      <c r="M1260">
        <v>24</v>
      </c>
      <c r="N1260">
        <v>2025</v>
      </c>
      <c r="O1260" s="1">
        <v>45816</v>
      </c>
      <c r="P1260" s="1">
        <v>45822</v>
      </c>
      <c r="Q1260">
        <v>12</v>
      </c>
      <c r="R1260">
        <v>163</v>
      </c>
      <c r="S1260">
        <v>5</v>
      </c>
      <c r="T1260" t="str">
        <v>Thursday</v>
      </c>
      <c r="U1260" t="str">
        <v>Thu</v>
      </c>
      <c r="V1260" t="str">
        <v>No</v>
      </c>
      <c r="W1260" t="str">
        <v>Yes</v>
      </c>
      <c r="X1260" t="str">
        <v>No</v>
      </c>
      <c r="Y1260" t="str">
        <v/>
      </c>
      <c r="Z1260">
        <v>2025</v>
      </c>
      <c r="AA1260">
        <v>3</v>
      </c>
      <c r="AB1260" t="str">
        <v>Summer</v>
      </c>
      <c r="AC1260">
        <v>30</v>
      </c>
      <c r="AD1260" t="str">
        <v>No</v>
      </c>
      <c r="AE1260" t="str">
        <v>No</v>
      </c>
      <c r="AF1260" t="str">
        <v>No</v>
      </c>
      <c r="AG1260" t="str">
        <v>No</v>
      </c>
      <c r="AH1260">
        <v>2</v>
      </c>
      <c r="AI1260" t="str">
        <v>2025-06</v>
      </c>
    </row>
    <row r="1261">
      <c r="A1261" s="1">
        <v>45821</v>
      </c>
      <c r="B1261">
        <v>20250613</v>
      </c>
      <c r="C1261">
        <v>2025</v>
      </c>
      <c r="D1261">
        <v>202506</v>
      </c>
      <c r="E1261" t="str">
        <v>2025-06</v>
      </c>
      <c r="F1261">
        <v>2</v>
      </c>
      <c r="G1261" t="str">
        <v>2025-Q2</v>
      </c>
      <c r="H1261">
        <v>6</v>
      </c>
      <c r="I1261" t="str">
        <v>June</v>
      </c>
      <c r="J1261" t="str">
        <v>Jun</v>
      </c>
      <c r="K1261" t="str">
        <v>Jun 2025</v>
      </c>
      <c r="L1261">
        <v>24</v>
      </c>
      <c r="M1261">
        <v>24</v>
      </c>
      <c r="N1261">
        <v>2025</v>
      </c>
      <c r="O1261" s="1">
        <v>45816</v>
      </c>
      <c r="P1261" s="1">
        <v>45822</v>
      </c>
      <c r="Q1261">
        <v>13</v>
      </c>
      <c r="R1261">
        <v>164</v>
      </c>
      <c r="S1261">
        <v>6</v>
      </c>
      <c r="T1261" t="str">
        <v>Friday</v>
      </c>
      <c r="U1261" t="str">
        <v>Fri</v>
      </c>
      <c r="V1261" t="str">
        <v>No</v>
      </c>
      <c r="W1261" t="str">
        <v>Yes</v>
      </c>
      <c r="X1261" t="str">
        <v>No</v>
      </c>
      <c r="Y1261" t="str">
        <v/>
      </c>
      <c r="Z1261">
        <v>2025</v>
      </c>
      <c r="AA1261">
        <v>3</v>
      </c>
      <c r="AB1261" t="str">
        <v>Summer</v>
      </c>
      <c r="AC1261">
        <v>30</v>
      </c>
      <c r="AD1261" t="str">
        <v>No</v>
      </c>
      <c r="AE1261" t="str">
        <v>No</v>
      </c>
      <c r="AF1261" t="str">
        <v>No</v>
      </c>
      <c r="AG1261" t="str">
        <v>No</v>
      </c>
      <c r="AH1261">
        <v>2</v>
      </c>
      <c r="AI1261" t="str">
        <v>2025-06</v>
      </c>
    </row>
    <row r="1262">
      <c r="A1262" s="1">
        <v>45822</v>
      </c>
      <c r="B1262">
        <v>20250614</v>
      </c>
      <c r="C1262">
        <v>2025</v>
      </c>
      <c r="D1262">
        <v>202506</v>
      </c>
      <c r="E1262" t="str">
        <v>2025-06</v>
      </c>
      <c r="F1262">
        <v>2</v>
      </c>
      <c r="G1262" t="str">
        <v>2025-Q2</v>
      </c>
      <c r="H1262">
        <v>6</v>
      </c>
      <c r="I1262" t="str">
        <v>June</v>
      </c>
      <c r="J1262" t="str">
        <v>Jun</v>
      </c>
      <c r="K1262" t="str">
        <v>Jun 2025</v>
      </c>
      <c r="L1262">
        <v>24</v>
      </c>
      <c r="M1262">
        <v>24</v>
      </c>
      <c r="N1262">
        <v>2025</v>
      </c>
      <c r="O1262" s="1">
        <v>45816</v>
      </c>
      <c r="P1262" s="1">
        <v>45822</v>
      </c>
      <c r="Q1262">
        <v>14</v>
      </c>
      <c r="R1262">
        <v>165</v>
      </c>
      <c r="S1262">
        <v>7</v>
      </c>
      <c r="T1262" t="str">
        <v>Saturday</v>
      </c>
      <c r="U1262" t="str">
        <v>Sat</v>
      </c>
      <c r="V1262" t="str">
        <v>Yes</v>
      </c>
      <c r="W1262" t="str">
        <v>No</v>
      </c>
      <c r="X1262" t="str">
        <v>No</v>
      </c>
      <c r="Y1262" t="str">
        <v/>
      </c>
      <c r="Z1262">
        <v>2025</v>
      </c>
      <c r="AA1262">
        <v>3</v>
      </c>
      <c r="AB1262" t="str">
        <v>Summer</v>
      </c>
      <c r="AC1262">
        <v>30</v>
      </c>
      <c r="AD1262" t="str">
        <v>No</v>
      </c>
      <c r="AE1262" t="str">
        <v>No</v>
      </c>
      <c r="AF1262" t="str">
        <v>No</v>
      </c>
      <c r="AG1262" t="str">
        <v>No</v>
      </c>
      <c r="AH1262">
        <v>2</v>
      </c>
      <c r="AI1262" t="str">
        <v>2025-06</v>
      </c>
    </row>
    <row r="1263">
      <c r="A1263" s="1">
        <v>45823</v>
      </c>
      <c r="B1263">
        <v>20250615</v>
      </c>
      <c r="C1263">
        <v>2025</v>
      </c>
      <c r="D1263">
        <v>202506</v>
      </c>
      <c r="E1263" t="str">
        <v>2025-06</v>
      </c>
      <c r="F1263">
        <v>2</v>
      </c>
      <c r="G1263" t="str">
        <v>2025-Q2</v>
      </c>
      <c r="H1263">
        <v>6</v>
      </c>
      <c r="I1263" t="str">
        <v>June</v>
      </c>
      <c r="J1263" t="str">
        <v>Jun</v>
      </c>
      <c r="K1263" t="str">
        <v>Jun 2025</v>
      </c>
      <c r="L1263">
        <v>25</v>
      </c>
      <c r="M1263">
        <v>24</v>
      </c>
      <c r="N1263">
        <v>2025</v>
      </c>
      <c r="O1263" s="1">
        <v>45823</v>
      </c>
      <c r="P1263" s="1">
        <v>45829</v>
      </c>
      <c r="Q1263">
        <v>15</v>
      </c>
      <c r="R1263">
        <v>166</v>
      </c>
      <c r="S1263">
        <v>1</v>
      </c>
      <c r="T1263" t="str">
        <v>Sunday</v>
      </c>
      <c r="U1263" t="str">
        <v>Sun</v>
      </c>
      <c r="V1263" t="str">
        <v>Yes</v>
      </c>
      <c r="W1263" t="str">
        <v>No</v>
      </c>
      <c r="X1263" t="str">
        <v>No</v>
      </c>
      <c r="Y1263" t="str">
        <v/>
      </c>
      <c r="Z1263">
        <v>2025</v>
      </c>
      <c r="AA1263">
        <v>3</v>
      </c>
      <c r="AB1263" t="str">
        <v>Summer</v>
      </c>
      <c r="AC1263">
        <v>30</v>
      </c>
      <c r="AD1263" t="str">
        <v>No</v>
      </c>
      <c r="AE1263" t="str">
        <v>No</v>
      </c>
      <c r="AF1263" t="str">
        <v>No</v>
      </c>
      <c r="AG1263" t="str">
        <v>No</v>
      </c>
      <c r="AH1263">
        <v>3</v>
      </c>
      <c r="AI1263" t="str">
        <v>2025-06</v>
      </c>
    </row>
    <row r="1264">
      <c r="A1264" s="1">
        <v>45824</v>
      </c>
      <c r="B1264">
        <v>20250616</v>
      </c>
      <c r="C1264">
        <v>2025</v>
      </c>
      <c r="D1264">
        <v>202506</v>
      </c>
      <c r="E1264" t="str">
        <v>2025-06</v>
      </c>
      <c r="F1264">
        <v>2</v>
      </c>
      <c r="G1264" t="str">
        <v>2025-Q2</v>
      </c>
      <c r="H1264">
        <v>6</v>
      </c>
      <c r="I1264" t="str">
        <v>June</v>
      </c>
      <c r="J1264" t="str">
        <v>Jun</v>
      </c>
      <c r="K1264" t="str">
        <v>Jun 2025</v>
      </c>
      <c r="L1264">
        <v>25</v>
      </c>
      <c r="M1264">
        <v>25</v>
      </c>
      <c r="N1264">
        <v>2025</v>
      </c>
      <c r="O1264" s="1">
        <v>45823</v>
      </c>
      <c r="P1264" s="1">
        <v>45829</v>
      </c>
      <c r="Q1264">
        <v>16</v>
      </c>
      <c r="R1264">
        <v>167</v>
      </c>
      <c r="S1264">
        <v>2</v>
      </c>
      <c r="T1264" t="str">
        <v>Monday</v>
      </c>
      <c r="U1264" t="str">
        <v>Mon</v>
      </c>
      <c r="V1264" t="str">
        <v>No</v>
      </c>
      <c r="W1264" t="str">
        <v>Yes</v>
      </c>
      <c r="X1264" t="str">
        <v>No</v>
      </c>
      <c r="Y1264" t="str">
        <v/>
      </c>
      <c r="Z1264">
        <v>2025</v>
      </c>
      <c r="AA1264">
        <v>3</v>
      </c>
      <c r="AB1264" t="str">
        <v>Summer</v>
      </c>
      <c r="AC1264">
        <v>30</v>
      </c>
      <c r="AD1264" t="str">
        <v>No</v>
      </c>
      <c r="AE1264" t="str">
        <v>No</v>
      </c>
      <c r="AF1264" t="str">
        <v>No</v>
      </c>
      <c r="AG1264" t="str">
        <v>No</v>
      </c>
      <c r="AH1264">
        <v>3</v>
      </c>
      <c r="AI1264" t="str">
        <v>2025-06</v>
      </c>
    </row>
    <row r="1265">
      <c r="A1265" s="1">
        <v>45825</v>
      </c>
      <c r="B1265">
        <v>20250617</v>
      </c>
      <c r="C1265">
        <v>2025</v>
      </c>
      <c r="D1265">
        <v>202506</v>
      </c>
      <c r="E1265" t="str">
        <v>2025-06</v>
      </c>
      <c r="F1265">
        <v>2</v>
      </c>
      <c r="G1265" t="str">
        <v>2025-Q2</v>
      </c>
      <c r="H1265">
        <v>6</v>
      </c>
      <c r="I1265" t="str">
        <v>June</v>
      </c>
      <c r="J1265" t="str">
        <v>Jun</v>
      </c>
      <c r="K1265" t="str">
        <v>Jun 2025</v>
      </c>
      <c r="L1265">
        <v>25</v>
      </c>
      <c r="M1265">
        <v>25</v>
      </c>
      <c r="N1265">
        <v>2025</v>
      </c>
      <c r="O1265" s="1">
        <v>45823</v>
      </c>
      <c r="P1265" s="1">
        <v>45829</v>
      </c>
      <c r="Q1265">
        <v>17</v>
      </c>
      <c r="R1265">
        <v>168</v>
      </c>
      <c r="S1265">
        <v>3</v>
      </c>
      <c r="T1265" t="str">
        <v>Tuesday</v>
      </c>
      <c r="U1265" t="str">
        <v>Tue</v>
      </c>
      <c r="V1265" t="str">
        <v>No</v>
      </c>
      <c r="W1265" t="str">
        <v>Yes</v>
      </c>
      <c r="X1265" t="str">
        <v>No</v>
      </c>
      <c r="Y1265" t="str">
        <v/>
      </c>
      <c r="Z1265">
        <v>2025</v>
      </c>
      <c r="AA1265">
        <v>3</v>
      </c>
      <c r="AB1265" t="str">
        <v>Summer</v>
      </c>
      <c r="AC1265">
        <v>30</v>
      </c>
      <c r="AD1265" t="str">
        <v>No</v>
      </c>
      <c r="AE1265" t="str">
        <v>No</v>
      </c>
      <c r="AF1265" t="str">
        <v>No</v>
      </c>
      <c r="AG1265" t="str">
        <v>No</v>
      </c>
      <c r="AH1265">
        <v>3</v>
      </c>
      <c r="AI1265" t="str">
        <v>2025-06</v>
      </c>
    </row>
    <row r="1266">
      <c r="A1266" s="1">
        <v>45826</v>
      </c>
      <c r="B1266">
        <v>20250618</v>
      </c>
      <c r="C1266">
        <v>2025</v>
      </c>
      <c r="D1266">
        <v>202506</v>
      </c>
      <c r="E1266" t="str">
        <v>2025-06</v>
      </c>
      <c r="F1266">
        <v>2</v>
      </c>
      <c r="G1266" t="str">
        <v>2025-Q2</v>
      </c>
      <c r="H1266">
        <v>6</v>
      </c>
      <c r="I1266" t="str">
        <v>June</v>
      </c>
      <c r="J1266" t="str">
        <v>Jun</v>
      </c>
      <c r="K1266" t="str">
        <v>Jun 2025</v>
      </c>
      <c r="L1266">
        <v>25</v>
      </c>
      <c r="M1266">
        <v>25</v>
      </c>
      <c r="N1266">
        <v>2025</v>
      </c>
      <c r="O1266" s="1">
        <v>45823</v>
      </c>
      <c r="P1266" s="1">
        <v>45829</v>
      </c>
      <c r="Q1266">
        <v>18</v>
      </c>
      <c r="R1266">
        <v>169</v>
      </c>
      <c r="S1266">
        <v>4</v>
      </c>
      <c r="T1266" t="str">
        <v>Wednesday</v>
      </c>
      <c r="U1266" t="str">
        <v>Wed</v>
      </c>
      <c r="V1266" t="str">
        <v>No</v>
      </c>
      <c r="W1266" t="str">
        <v>Yes</v>
      </c>
      <c r="X1266" t="str">
        <v>No</v>
      </c>
      <c r="Y1266" t="str">
        <v/>
      </c>
      <c r="Z1266">
        <v>2025</v>
      </c>
      <c r="AA1266">
        <v>3</v>
      </c>
      <c r="AB1266" t="str">
        <v>Summer</v>
      </c>
      <c r="AC1266">
        <v>30</v>
      </c>
      <c r="AD1266" t="str">
        <v>No</v>
      </c>
      <c r="AE1266" t="str">
        <v>No</v>
      </c>
      <c r="AF1266" t="str">
        <v>No</v>
      </c>
      <c r="AG1266" t="str">
        <v>No</v>
      </c>
      <c r="AH1266">
        <v>3</v>
      </c>
      <c r="AI1266" t="str">
        <v>2025-06</v>
      </c>
    </row>
    <row r="1267">
      <c r="A1267" s="1">
        <v>45827</v>
      </c>
      <c r="B1267">
        <v>20250619</v>
      </c>
      <c r="C1267">
        <v>2025</v>
      </c>
      <c r="D1267">
        <v>202506</v>
      </c>
      <c r="E1267" t="str">
        <v>2025-06</v>
      </c>
      <c r="F1267">
        <v>2</v>
      </c>
      <c r="G1267" t="str">
        <v>2025-Q2</v>
      </c>
      <c r="H1267">
        <v>6</v>
      </c>
      <c r="I1267" t="str">
        <v>June</v>
      </c>
      <c r="J1267" t="str">
        <v>Jun</v>
      </c>
      <c r="K1267" t="str">
        <v>Jun 2025</v>
      </c>
      <c r="L1267">
        <v>25</v>
      </c>
      <c r="M1267">
        <v>25</v>
      </c>
      <c r="N1267">
        <v>2025</v>
      </c>
      <c r="O1267" s="1">
        <v>45823</v>
      </c>
      <c r="P1267" s="1">
        <v>45829</v>
      </c>
      <c r="Q1267">
        <v>19</v>
      </c>
      <c r="R1267">
        <v>170</v>
      </c>
      <c r="S1267">
        <v>5</v>
      </c>
      <c r="T1267" t="str">
        <v>Thursday</v>
      </c>
      <c r="U1267" t="str">
        <v>Thu</v>
      </c>
      <c r="V1267" t="str">
        <v>No</v>
      </c>
      <c r="W1267" t="str">
        <v>Yes</v>
      </c>
      <c r="X1267" t="str">
        <v>Yes</v>
      </c>
      <c r="Y1267" t="str">
        <v>Juneteenth</v>
      </c>
      <c r="Z1267">
        <v>2025</v>
      </c>
      <c r="AA1267">
        <v>3</v>
      </c>
      <c r="AB1267" t="str">
        <v>Summer</v>
      </c>
      <c r="AC1267">
        <v>30</v>
      </c>
      <c r="AD1267" t="str">
        <v>No</v>
      </c>
      <c r="AE1267" t="str">
        <v>No</v>
      </c>
      <c r="AF1267" t="str">
        <v>No</v>
      </c>
      <c r="AG1267" t="str">
        <v>No</v>
      </c>
      <c r="AH1267">
        <v>3</v>
      </c>
      <c r="AI1267" t="str">
        <v>2025-06</v>
      </c>
    </row>
    <row r="1268">
      <c r="A1268" s="1">
        <v>45828</v>
      </c>
      <c r="B1268">
        <v>20250620</v>
      </c>
      <c r="C1268">
        <v>2025</v>
      </c>
      <c r="D1268">
        <v>202506</v>
      </c>
      <c r="E1268" t="str">
        <v>2025-06</v>
      </c>
      <c r="F1268">
        <v>2</v>
      </c>
      <c r="G1268" t="str">
        <v>2025-Q2</v>
      </c>
      <c r="H1268">
        <v>6</v>
      </c>
      <c r="I1268" t="str">
        <v>June</v>
      </c>
      <c r="J1268" t="str">
        <v>Jun</v>
      </c>
      <c r="K1268" t="str">
        <v>Jun 2025</v>
      </c>
      <c r="L1268">
        <v>25</v>
      </c>
      <c r="M1268">
        <v>25</v>
      </c>
      <c r="N1268">
        <v>2025</v>
      </c>
      <c r="O1268" s="1">
        <v>45823</v>
      </c>
      <c r="P1268" s="1">
        <v>45829</v>
      </c>
      <c r="Q1268">
        <v>20</v>
      </c>
      <c r="R1268">
        <v>171</v>
      </c>
      <c r="S1268">
        <v>6</v>
      </c>
      <c r="T1268" t="str">
        <v>Friday</v>
      </c>
      <c r="U1268" t="str">
        <v>Fri</v>
      </c>
      <c r="V1268" t="str">
        <v>No</v>
      </c>
      <c r="W1268" t="str">
        <v>Yes</v>
      </c>
      <c r="X1268" t="str">
        <v>No</v>
      </c>
      <c r="Y1268" t="str">
        <v/>
      </c>
      <c r="Z1268">
        <v>2025</v>
      </c>
      <c r="AA1268">
        <v>3</v>
      </c>
      <c r="AB1268" t="str">
        <v>Summer</v>
      </c>
      <c r="AC1268">
        <v>30</v>
      </c>
      <c r="AD1268" t="str">
        <v>No</v>
      </c>
      <c r="AE1268" t="str">
        <v>No</v>
      </c>
      <c r="AF1268" t="str">
        <v>No</v>
      </c>
      <c r="AG1268" t="str">
        <v>No</v>
      </c>
      <c r="AH1268">
        <v>3</v>
      </c>
      <c r="AI1268" t="str">
        <v>2025-06</v>
      </c>
    </row>
    <row r="1269">
      <c r="A1269" s="1">
        <v>45829</v>
      </c>
      <c r="B1269">
        <v>20250621</v>
      </c>
      <c r="C1269">
        <v>2025</v>
      </c>
      <c r="D1269">
        <v>202506</v>
      </c>
      <c r="E1269" t="str">
        <v>2025-06</v>
      </c>
      <c r="F1269">
        <v>2</v>
      </c>
      <c r="G1269" t="str">
        <v>2025-Q2</v>
      </c>
      <c r="H1269">
        <v>6</v>
      </c>
      <c r="I1269" t="str">
        <v>June</v>
      </c>
      <c r="J1269" t="str">
        <v>Jun</v>
      </c>
      <c r="K1269" t="str">
        <v>Jun 2025</v>
      </c>
      <c r="L1269">
        <v>25</v>
      </c>
      <c r="M1269">
        <v>25</v>
      </c>
      <c r="N1269">
        <v>2025</v>
      </c>
      <c r="O1269" s="1">
        <v>45823</v>
      </c>
      <c r="P1269" s="1">
        <v>45829</v>
      </c>
      <c r="Q1269">
        <v>21</v>
      </c>
      <c r="R1269">
        <v>172</v>
      </c>
      <c r="S1269">
        <v>7</v>
      </c>
      <c r="T1269" t="str">
        <v>Saturday</v>
      </c>
      <c r="U1269" t="str">
        <v>Sat</v>
      </c>
      <c r="V1269" t="str">
        <v>Yes</v>
      </c>
      <c r="W1269" t="str">
        <v>No</v>
      </c>
      <c r="X1269" t="str">
        <v>No</v>
      </c>
      <c r="Y1269" t="str">
        <v/>
      </c>
      <c r="Z1269">
        <v>2025</v>
      </c>
      <c r="AA1269">
        <v>3</v>
      </c>
      <c r="AB1269" t="str">
        <v>Summer</v>
      </c>
      <c r="AC1269">
        <v>30</v>
      </c>
      <c r="AD1269" t="str">
        <v>No</v>
      </c>
      <c r="AE1269" t="str">
        <v>No</v>
      </c>
      <c r="AF1269" t="str">
        <v>No</v>
      </c>
      <c r="AG1269" t="str">
        <v>No</v>
      </c>
      <c r="AH1269">
        <v>3</v>
      </c>
      <c r="AI1269" t="str">
        <v>2025-06</v>
      </c>
    </row>
    <row r="1270">
      <c r="A1270" s="1">
        <v>45830</v>
      </c>
      <c r="B1270">
        <v>20250622</v>
      </c>
      <c r="C1270">
        <v>2025</v>
      </c>
      <c r="D1270">
        <v>202506</v>
      </c>
      <c r="E1270" t="str">
        <v>2025-06</v>
      </c>
      <c r="F1270">
        <v>2</v>
      </c>
      <c r="G1270" t="str">
        <v>2025-Q2</v>
      </c>
      <c r="H1270">
        <v>6</v>
      </c>
      <c r="I1270" t="str">
        <v>June</v>
      </c>
      <c r="J1270" t="str">
        <v>Jun</v>
      </c>
      <c r="K1270" t="str">
        <v>Jun 2025</v>
      </c>
      <c r="L1270">
        <v>26</v>
      </c>
      <c r="M1270">
        <v>25</v>
      </c>
      <c r="N1270">
        <v>2025</v>
      </c>
      <c r="O1270" s="1">
        <v>45830</v>
      </c>
      <c r="P1270" s="1">
        <v>45836</v>
      </c>
      <c r="Q1270">
        <v>22</v>
      </c>
      <c r="R1270">
        <v>173</v>
      </c>
      <c r="S1270">
        <v>1</v>
      </c>
      <c r="T1270" t="str">
        <v>Sunday</v>
      </c>
      <c r="U1270" t="str">
        <v>Sun</v>
      </c>
      <c r="V1270" t="str">
        <v>Yes</v>
      </c>
      <c r="W1270" t="str">
        <v>No</v>
      </c>
      <c r="X1270" t="str">
        <v>No</v>
      </c>
      <c r="Y1270" t="str">
        <v/>
      </c>
      <c r="Z1270">
        <v>2025</v>
      </c>
      <c r="AA1270">
        <v>3</v>
      </c>
      <c r="AB1270" t="str">
        <v>Summer</v>
      </c>
      <c r="AC1270">
        <v>30</v>
      </c>
      <c r="AD1270" t="str">
        <v>No</v>
      </c>
      <c r="AE1270" t="str">
        <v>No</v>
      </c>
      <c r="AF1270" t="str">
        <v>No</v>
      </c>
      <c r="AG1270" t="str">
        <v>No</v>
      </c>
      <c r="AH1270">
        <v>4</v>
      </c>
      <c r="AI1270" t="str">
        <v>2025-06</v>
      </c>
    </row>
    <row r="1271">
      <c r="A1271" s="1">
        <v>45831</v>
      </c>
      <c r="B1271">
        <v>20250623</v>
      </c>
      <c r="C1271">
        <v>2025</v>
      </c>
      <c r="D1271">
        <v>202506</v>
      </c>
      <c r="E1271" t="str">
        <v>2025-06</v>
      </c>
      <c r="F1271">
        <v>2</v>
      </c>
      <c r="G1271" t="str">
        <v>2025-Q2</v>
      </c>
      <c r="H1271">
        <v>6</v>
      </c>
      <c r="I1271" t="str">
        <v>June</v>
      </c>
      <c r="J1271" t="str">
        <v>Jun</v>
      </c>
      <c r="K1271" t="str">
        <v>Jun 2025</v>
      </c>
      <c r="L1271">
        <v>26</v>
      </c>
      <c r="M1271">
        <v>26</v>
      </c>
      <c r="N1271">
        <v>2025</v>
      </c>
      <c r="O1271" s="1">
        <v>45830</v>
      </c>
      <c r="P1271" s="1">
        <v>45836</v>
      </c>
      <c r="Q1271">
        <v>23</v>
      </c>
      <c r="R1271">
        <v>174</v>
      </c>
      <c r="S1271">
        <v>2</v>
      </c>
      <c r="T1271" t="str">
        <v>Monday</v>
      </c>
      <c r="U1271" t="str">
        <v>Mon</v>
      </c>
      <c r="V1271" t="str">
        <v>No</v>
      </c>
      <c r="W1271" t="str">
        <v>Yes</v>
      </c>
      <c r="X1271" t="str">
        <v>No</v>
      </c>
      <c r="Y1271" t="str">
        <v/>
      </c>
      <c r="Z1271">
        <v>2025</v>
      </c>
      <c r="AA1271">
        <v>3</v>
      </c>
      <c r="AB1271" t="str">
        <v>Summer</v>
      </c>
      <c r="AC1271">
        <v>30</v>
      </c>
      <c r="AD1271" t="str">
        <v>No</v>
      </c>
      <c r="AE1271" t="str">
        <v>No</v>
      </c>
      <c r="AF1271" t="str">
        <v>No</v>
      </c>
      <c r="AG1271" t="str">
        <v>No</v>
      </c>
      <c r="AH1271">
        <v>4</v>
      </c>
      <c r="AI1271" t="str">
        <v>2025-06</v>
      </c>
    </row>
    <row r="1272">
      <c r="A1272" s="1">
        <v>45832</v>
      </c>
      <c r="B1272">
        <v>20250624</v>
      </c>
      <c r="C1272">
        <v>2025</v>
      </c>
      <c r="D1272">
        <v>202506</v>
      </c>
      <c r="E1272" t="str">
        <v>2025-06</v>
      </c>
      <c r="F1272">
        <v>2</v>
      </c>
      <c r="G1272" t="str">
        <v>2025-Q2</v>
      </c>
      <c r="H1272">
        <v>6</v>
      </c>
      <c r="I1272" t="str">
        <v>June</v>
      </c>
      <c r="J1272" t="str">
        <v>Jun</v>
      </c>
      <c r="K1272" t="str">
        <v>Jun 2025</v>
      </c>
      <c r="L1272">
        <v>26</v>
      </c>
      <c r="M1272">
        <v>26</v>
      </c>
      <c r="N1272">
        <v>2025</v>
      </c>
      <c r="O1272" s="1">
        <v>45830</v>
      </c>
      <c r="P1272" s="1">
        <v>45836</v>
      </c>
      <c r="Q1272">
        <v>24</v>
      </c>
      <c r="R1272">
        <v>175</v>
      </c>
      <c r="S1272">
        <v>3</v>
      </c>
      <c r="T1272" t="str">
        <v>Tuesday</v>
      </c>
      <c r="U1272" t="str">
        <v>Tue</v>
      </c>
      <c r="V1272" t="str">
        <v>No</v>
      </c>
      <c r="W1272" t="str">
        <v>Yes</v>
      </c>
      <c r="X1272" t="str">
        <v>No</v>
      </c>
      <c r="Y1272" t="str">
        <v/>
      </c>
      <c r="Z1272">
        <v>2025</v>
      </c>
      <c r="AA1272">
        <v>3</v>
      </c>
      <c r="AB1272" t="str">
        <v>Summer</v>
      </c>
      <c r="AC1272">
        <v>30</v>
      </c>
      <c r="AD1272" t="str">
        <v>No</v>
      </c>
      <c r="AE1272" t="str">
        <v>No</v>
      </c>
      <c r="AF1272" t="str">
        <v>No</v>
      </c>
      <c r="AG1272" t="str">
        <v>No</v>
      </c>
      <c r="AH1272">
        <v>4</v>
      </c>
      <c r="AI1272" t="str">
        <v>2025-06</v>
      </c>
    </row>
    <row r="1273">
      <c r="A1273" s="1">
        <v>45833</v>
      </c>
      <c r="B1273">
        <v>20250625</v>
      </c>
      <c r="C1273">
        <v>2025</v>
      </c>
      <c r="D1273">
        <v>202506</v>
      </c>
      <c r="E1273" t="str">
        <v>2025-06</v>
      </c>
      <c r="F1273">
        <v>2</v>
      </c>
      <c r="G1273" t="str">
        <v>2025-Q2</v>
      </c>
      <c r="H1273">
        <v>6</v>
      </c>
      <c r="I1273" t="str">
        <v>June</v>
      </c>
      <c r="J1273" t="str">
        <v>Jun</v>
      </c>
      <c r="K1273" t="str">
        <v>Jun 2025</v>
      </c>
      <c r="L1273">
        <v>26</v>
      </c>
      <c r="M1273">
        <v>26</v>
      </c>
      <c r="N1273">
        <v>2025</v>
      </c>
      <c r="O1273" s="1">
        <v>45830</v>
      </c>
      <c r="P1273" s="1">
        <v>45836</v>
      </c>
      <c r="Q1273">
        <v>25</v>
      </c>
      <c r="R1273">
        <v>176</v>
      </c>
      <c r="S1273">
        <v>4</v>
      </c>
      <c r="T1273" t="str">
        <v>Wednesday</v>
      </c>
      <c r="U1273" t="str">
        <v>Wed</v>
      </c>
      <c r="V1273" t="str">
        <v>No</v>
      </c>
      <c r="W1273" t="str">
        <v>Yes</v>
      </c>
      <c r="X1273" t="str">
        <v>No</v>
      </c>
      <c r="Y1273" t="str">
        <v/>
      </c>
      <c r="Z1273">
        <v>2025</v>
      </c>
      <c r="AA1273">
        <v>3</v>
      </c>
      <c r="AB1273" t="str">
        <v>Summer</v>
      </c>
      <c r="AC1273">
        <v>30</v>
      </c>
      <c r="AD1273" t="str">
        <v>No</v>
      </c>
      <c r="AE1273" t="str">
        <v>No</v>
      </c>
      <c r="AF1273" t="str">
        <v>No</v>
      </c>
      <c r="AG1273" t="str">
        <v>No</v>
      </c>
      <c r="AH1273">
        <v>4</v>
      </c>
      <c r="AI1273" t="str">
        <v>2025-06</v>
      </c>
    </row>
    <row r="1274">
      <c r="A1274" s="1">
        <v>45834</v>
      </c>
      <c r="B1274">
        <v>20250626</v>
      </c>
      <c r="C1274">
        <v>2025</v>
      </c>
      <c r="D1274">
        <v>202506</v>
      </c>
      <c r="E1274" t="str">
        <v>2025-06</v>
      </c>
      <c r="F1274">
        <v>2</v>
      </c>
      <c r="G1274" t="str">
        <v>2025-Q2</v>
      </c>
      <c r="H1274">
        <v>6</v>
      </c>
      <c r="I1274" t="str">
        <v>June</v>
      </c>
      <c r="J1274" t="str">
        <v>Jun</v>
      </c>
      <c r="K1274" t="str">
        <v>Jun 2025</v>
      </c>
      <c r="L1274">
        <v>26</v>
      </c>
      <c r="M1274">
        <v>26</v>
      </c>
      <c r="N1274">
        <v>2025</v>
      </c>
      <c r="O1274" s="1">
        <v>45830</v>
      </c>
      <c r="P1274" s="1">
        <v>45836</v>
      </c>
      <c r="Q1274">
        <v>26</v>
      </c>
      <c r="R1274">
        <v>177</v>
      </c>
      <c r="S1274">
        <v>5</v>
      </c>
      <c r="T1274" t="str">
        <v>Thursday</v>
      </c>
      <c r="U1274" t="str">
        <v>Thu</v>
      </c>
      <c r="V1274" t="str">
        <v>No</v>
      </c>
      <c r="W1274" t="str">
        <v>Yes</v>
      </c>
      <c r="X1274" t="str">
        <v>No</v>
      </c>
      <c r="Y1274" t="str">
        <v/>
      </c>
      <c r="Z1274">
        <v>2025</v>
      </c>
      <c r="AA1274">
        <v>3</v>
      </c>
      <c r="AB1274" t="str">
        <v>Summer</v>
      </c>
      <c r="AC1274">
        <v>30</v>
      </c>
      <c r="AD1274" t="str">
        <v>No</v>
      </c>
      <c r="AE1274" t="str">
        <v>No</v>
      </c>
      <c r="AF1274" t="str">
        <v>No</v>
      </c>
      <c r="AG1274" t="str">
        <v>No</v>
      </c>
      <c r="AH1274">
        <v>4</v>
      </c>
      <c r="AI1274" t="str">
        <v>2025-06</v>
      </c>
    </row>
    <row r="1275">
      <c r="A1275" s="1">
        <v>45835</v>
      </c>
      <c r="B1275">
        <v>20250627</v>
      </c>
      <c r="C1275">
        <v>2025</v>
      </c>
      <c r="D1275">
        <v>202506</v>
      </c>
      <c r="E1275" t="str">
        <v>2025-06</v>
      </c>
      <c r="F1275">
        <v>2</v>
      </c>
      <c r="G1275" t="str">
        <v>2025-Q2</v>
      </c>
      <c r="H1275">
        <v>6</v>
      </c>
      <c r="I1275" t="str">
        <v>June</v>
      </c>
      <c r="J1275" t="str">
        <v>Jun</v>
      </c>
      <c r="K1275" t="str">
        <v>Jun 2025</v>
      </c>
      <c r="L1275">
        <v>26</v>
      </c>
      <c r="M1275">
        <v>26</v>
      </c>
      <c r="N1275">
        <v>2025</v>
      </c>
      <c r="O1275" s="1">
        <v>45830</v>
      </c>
      <c r="P1275" s="1">
        <v>45836</v>
      </c>
      <c r="Q1275">
        <v>27</v>
      </c>
      <c r="R1275">
        <v>178</v>
      </c>
      <c r="S1275">
        <v>6</v>
      </c>
      <c r="T1275" t="str">
        <v>Friday</v>
      </c>
      <c r="U1275" t="str">
        <v>Fri</v>
      </c>
      <c r="V1275" t="str">
        <v>No</v>
      </c>
      <c r="W1275" t="str">
        <v>Yes</v>
      </c>
      <c r="X1275" t="str">
        <v>No</v>
      </c>
      <c r="Y1275" t="str">
        <v/>
      </c>
      <c r="Z1275">
        <v>2025</v>
      </c>
      <c r="AA1275">
        <v>3</v>
      </c>
      <c r="AB1275" t="str">
        <v>Summer</v>
      </c>
      <c r="AC1275">
        <v>30</v>
      </c>
      <c r="AD1275" t="str">
        <v>No</v>
      </c>
      <c r="AE1275" t="str">
        <v>No</v>
      </c>
      <c r="AF1275" t="str">
        <v>No</v>
      </c>
      <c r="AG1275" t="str">
        <v>No</v>
      </c>
      <c r="AH1275">
        <v>4</v>
      </c>
      <c r="AI1275" t="str">
        <v>2025-06</v>
      </c>
    </row>
    <row r="1276">
      <c r="A1276" s="1">
        <v>45836</v>
      </c>
      <c r="B1276">
        <v>20250628</v>
      </c>
      <c r="C1276">
        <v>2025</v>
      </c>
      <c r="D1276">
        <v>202506</v>
      </c>
      <c r="E1276" t="str">
        <v>2025-06</v>
      </c>
      <c r="F1276">
        <v>2</v>
      </c>
      <c r="G1276" t="str">
        <v>2025-Q2</v>
      </c>
      <c r="H1276">
        <v>6</v>
      </c>
      <c r="I1276" t="str">
        <v>June</v>
      </c>
      <c r="J1276" t="str">
        <v>Jun</v>
      </c>
      <c r="K1276" t="str">
        <v>Jun 2025</v>
      </c>
      <c r="L1276">
        <v>26</v>
      </c>
      <c r="M1276">
        <v>26</v>
      </c>
      <c r="N1276">
        <v>2025</v>
      </c>
      <c r="O1276" s="1">
        <v>45830</v>
      </c>
      <c r="P1276" s="1">
        <v>45836</v>
      </c>
      <c r="Q1276">
        <v>28</v>
      </c>
      <c r="R1276">
        <v>179</v>
      </c>
      <c r="S1276">
        <v>7</v>
      </c>
      <c r="T1276" t="str">
        <v>Saturday</v>
      </c>
      <c r="U1276" t="str">
        <v>Sat</v>
      </c>
      <c r="V1276" t="str">
        <v>Yes</v>
      </c>
      <c r="W1276" t="str">
        <v>No</v>
      </c>
      <c r="X1276" t="str">
        <v>No</v>
      </c>
      <c r="Y1276" t="str">
        <v/>
      </c>
      <c r="Z1276">
        <v>2025</v>
      </c>
      <c r="AA1276">
        <v>3</v>
      </c>
      <c r="AB1276" t="str">
        <v>Summer</v>
      </c>
      <c r="AC1276">
        <v>30</v>
      </c>
      <c r="AD1276" t="str">
        <v>No</v>
      </c>
      <c r="AE1276" t="str">
        <v>No</v>
      </c>
      <c r="AF1276" t="str">
        <v>No</v>
      </c>
      <c r="AG1276" t="str">
        <v>No</v>
      </c>
      <c r="AH1276">
        <v>4</v>
      </c>
      <c r="AI1276" t="str">
        <v>2025-06</v>
      </c>
    </row>
    <row r="1277">
      <c r="A1277" s="1">
        <v>45837</v>
      </c>
      <c r="B1277">
        <v>20250629</v>
      </c>
      <c r="C1277">
        <v>2025</v>
      </c>
      <c r="D1277">
        <v>202506</v>
      </c>
      <c r="E1277" t="str">
        <v>2025-06</v>
      </c>
      <c r="F1277">
        <v>2</v>
      </c>
      <c r="G1277" t="str">
        <v>2025-Q2</v>
      </c>
      <c r="H1277">
        <v>6</v>
      </c>
      <c r="I1277" t="str">
        <v>June</v>
      </c>
      <c r="J1277" t="str">
        <v>Jun</v>
      </c>
      <c r="K1277" t="str">
        <v>Jun 2025</v>
      </c>
      <c r="L1277">
        <v>27</v>
      </c>
      <c r="M1277">
        <v>26</v>
      </c>
      <c r="N1277">
        <v>2025</v>
      </c>
      <c r="O1277" s="1">
        <v>45837</v>
      </c>
      <c r="P1277" s="1">
        <v>45843</v>
      </c>
      <c r="Q1277">
        <v>29</v>
      </c>
      <c r="R1277">
        <v>180</v>
      </c>
      <c r="S1277">
        <v>1</v>
      </c>
      <c r="T1277" t="str">
        <v>Sunday</v>
      </c>
      <c r="U1277" t="str">
        <v>Sun</v>
      </c>
      <c r="V1277" t="str">
        <v>Yes</v>
      </c>
      <c r="W1277" t="str">
        <v>No</v>
      </c>
      <c r="X1277" t="str">
        <v>No</v>
      </c>
      <c r="Y1277" t="str">
        <v/>
      </c>
      <c r="Z1277">
        <v>2025</v>
      </c>
      <c r="AA1277">
        <v>3</v>
      </c>
      <c r="AB1277" t="str">
        <v>Summer</v>
      </c>
      <c r="AC1277">
        <v>30</v>
      </c>
      <c r="AD1277" t="str">
        <v>No</v>
      </c>
      <c r="AE1277" t="str">
        <v>No</v>
      </c>
      <c r="AF1277" t="str">
        <v>No</v>
      </c>
      <c r="AG1277" t="str">
        <v>No</v>
      </c>
      <c r="AH1277">
        <v>5</v>
      </c>
      <c r="AI1277" t="str">
        <v>2025-06</v>
      </c>
    </row>
    <row r="1278">
      <c r="A1278" s="1">
        <v>45838</v>
      </c>
      <c r="B1278">
        <v>20250630</v>
      </c>
      <c r="C1278">
        <v>2025</v>
      </c>
      <c r="D1278">
        <v>202506</v>
      </c>
      <c r="E1278" t="str">
        <v>2025-06</v>
      </c>
      <c r="F1278">
        <v>2</v>
      </c>
      <c r="G1278" t="str">
        <v>2025-Q2</v>
      </c>
      <c r="H1278">
        <v>6</v>
      </c>
      <c r="I1278" t="str">
        <v>June</v>
      </c>
      <c r="J1278" t="str">
        <v>Jun</v>
      </c>
      <c r="K1278" t="str">
        <v>Jun 2025</v>
      </c>
      <c r="L1278">
        <v>27</v>
      </c>
      <c r="M1278">
        <v>27</v>
      </c>
      <c r="N1278">
        <v>2025</v>
      </c>
      <c r="O1278" s="1">
        <v>45837</v>
      </c>
      <c r="P1278" s="1">
        <v>45843</v>
      </c>
      <c r="Q1278">
        <v>30</v>
      </c>
      <c r="R1278">
        <v>181</v>
      </c>
      <c r="S1278">
        <v>2</v>
      </c>
      <c r="T1278" t="str">
        <v>Monday</v>
      </c>
      <c r="U1278" t="str">
        <v>Mon</v>
      </c>
      <c r="V1278" t="str">
        <v>No</v>
      </c>
      <c r="W1278" t="str">
        <v>Yes</v>
      </c>
      <c r="X1278" t="str">
        <v>No</v>
      </c>
      <c r="Y1278" t="str">
        <v/>
      </c>
      <c r="Z1278">
        <v>2025</v>
      </c>
      <c r="AA1278">
        <v>3</v>
      </c>
      <c r="AB1278" t="str">
        <v>Summer</v>
      </c>
      <c r="AC1278">
        <v>30</v>
      </c>
      <c r="AD1278" t="str">
        <v>No</v>
      </c>
      <c r="AE1278" t="str">
        <v>Yes</v>
      </c>
      <c r="AF1278" t="str">
        <v>Yes</v>
      </c>
      <c r="AG1278" t="str">
        <v>No</v>
      </c>
      <c r="AH1278">
        <v>5</v>
      </c>
      <c r="AI1278" t="str">
        <v>2025-06</v>
      </c>
    </row>
    <row r="1279">
      <c r="A1279" s="1">
        <v>45839</v>
      </c>
      <c r="B1279">
        <v>20250701</v>
      </c>
      <c r="C1279">
        <v>2025</v>
      </c>
      <c r="D1279">
        <v>202507</v>
      </c>
      <c r="E1279" t="str">
        <v>2025-07</v>
      </c>
      <c r="F1279">
        <v>3</v>
      </c>
      <c r="G1279" t="str">
        <v>2025-Q3</v>
      </c>
      <c r="H1279">
        <v>7</v>
      </c>
      <c r="I1279" t="str">
        <v>July</v>
      </c>
      <c r="J1279" t="str">
        <v>Jul</v>
      </c>
      <c r="K1279" t="str">
        <v>Jul 2025</v>
      </c>
      <c r="L1279">
        <v>27</v>
      </c>
      <c r="M1279">
        <v>27</v>
      </c>
      <c r="N1279">
        <v>2025</v>
      </c>
      <c r="O1279" s="1">
        <v>45837</v>
      </c>
      <c r="P1279" s="1">
        <v>45843</v>
      </c>
      <c r="Q1279">
        <v>1</v>
      </c>
      <c r="R1279">
        <v>182</v>
      </c>
      <c r="S1279">
        <v>3</v>
      </c>
      <c r="T1279" t="str">
        <v>Tuesday</v>
      </c>
      <c r="U1279" t="str">
        <v>Tue</v>
      </c>
      <c r="V1279" t="str">
        <v>No</v>
      </c>
      <c r="W1279" t="str">
        <v>Yes</v>
      </c>
      <c r="X1279" t="str">
        <v>No</v>
      </c>
      <c r="Y1279" t="str">
        <v/>
      </c>
      <c r="Z1279">
        <v>2025</v>
      </c>
      <c r="AA1279">
        <v>4</v>
      </c>
      <c r="AB1279" t="str">
        <v>Summer</v>
      </c>
      <c r="AC1279">
        <v>31</v>
      </c>
      <c r="AD1279" t="str">
        <v>Yes</v>
      </c>
      <c r="AE1279" t="str">
        <v>No</v>
      </c>
      <c r="AF1279" t="str">
        <v>No</v>
      </c>
      <c r="AG1279" t="str">
        <v>No</v>
      </c>
      <c r="AH1279">
        <v>1</v>
      </c>
      <c r="AI1279" t="str">
        <v>2025-07</v>
      </c>
    </row>
    <row r="1280">
      <c r="A1280" s="1">
        <v>45840</v>
      </c>
      <c r="B1280">
        <v>20250702</v>
      </c>
      <c r="C1280">
        <v>2025</v>
      </c>
      <c r="D1280">
        <v>202507</v>
      </c>
      <c r="E1280" t="str">
        <v>2025-07</v>
      </c>
      <c r="F1280">
        <v>3</v>
      </c>
      <c r="G1280" t="str">
        <v>2025-Q3</v>
      </c>
      <c r="H1280">
        <v>7</v>
      </c>
      <c r="I1280" t="str">
        <v>July</v>
      </c>
      <c r="J1280" t="str">
        <v>Jul</v>
      </c>
      <c r="K1280" t="str">
        <v>Jul 2025</v>
      </c>
      <c r="L1280">
        <v>27</v>
      </c>
      <c r="M1280">
        <v>27</v>
      </c>
      <c r="N1280">
        <v>2025</v>
      </c>
      <c r="O1280" s="1">
        <v>45837</v>
      </c>
      <c r="P1280" s="1">
        <v>45843</v>
      </c>
      <c r="Q1280">
        <v>2</v>
      </c>
      <c r="R1280">
        <v>183</v>
      </c>
      <c r="S1280">
        <v>4</v>
      </c>
      <c r="T1280" t="str">
        <v>Wednesday</v>
      </c>
      <c r="U1280" t="str">
        <v>Wed</v>
      </c>
      <c r="V1280" t="str">
        <v>No</v>
      </c>
      <c r="W1280" t="str">
        <v>Yes</v>
      </c>
      <c r="X1280" t="str">
        <v>No</v>
      </c>
      <c r="Y1280" t="str">
        <v/>
      </c>
      <c r="Z1280">
        <v>2025</v>
      </c>
      <c r="AA1280">
        <v>4</v>
      </c>
      <c r="AB1280" t="str">
        <v>Summer</v>
      </c>
      <c r="AC1280">
        <v>31</v>
      </c>
      <c r="AD1280" t="str">
        <v>No</v>
      </c>
      <c r="AE1280" t="str">
        <v>No</v>
      </c>
      <c r="AF1280" t="str">
        <v>No</v>
      </c>
      <c r="AG1280" t="str">
        <v>No</v>
      </c>
      <c r="AH1280">
        <v>1</v>
      </c>
      <c r="AI1280" t="str">
        <v>2025-07</v>
      </c>
    </row>
    <row r="1281">
      <c r="A1281" s="1">
        <v>45841</v>
      </c>
      <c r="B1281">
        <v>20250703</v>
      </c>
      <c r="C1281">
        <v>2025</v>
      </c>
      <c r="D1281">
        <v>202507</v>
      </c>
      <c r="E1281" t="str">
        <v>2025-07</v>
      </c>
      <c r="F1281">
        <v>3</v>
      </c>
      <c r="G1281" t="str">
        <v>2025-Q3</v>
      </c>
      <c r="H1281">
        <v>7</v>
      </c>
      <c r="I1281" t="str">
        <v>July</v>
      </c>
      <c r="J1281" t="str">
        <v>Jul</v>
      </c>
      <c r="K1281" t="str">
        <v>Jul 2025</v>
      </c>
      <c r="L1281">
        <v>27</v>
      </c>
      <c r="M1281">
        <v>27</v>
      </c>
      <c r="N1281">
        <v>2025</v>
      </c>
      <c r="O1281" s="1">
        <v>45837</v>
      </c>
      <c r="P1281" s="1">
        <v>45843</v>
      </c>
      <c r="Q1281">
        <v>3</v>
      </c>
      <c r="R1281">
        <v>184</v>
      </c>
      <c r="S1281">
        <v>5</v>
      </c>
      <c r="T1281" t="str">
        <v>Thursday</v>
      </c>
      <c r="U1281" t="str">
        <v>Thu</v>
      </c>
      <c r="V1281" t="str">
        <v>No</v>
      </c>
      <c r="W1281" t="str">
        <v>Yes</v>
      </c>
      <c r="X1281" t="str">
        <v>No</v>
      </c>
      <c r="Y1281" t="str">
        <v/>
      </c>
      <c r="Z1281">
        <v>2025</v>
      </c>
      <c r="AA1281">
        <v>4</v>
      </c>
      <c r="AB1281" t="str">
        <v>Summer</v>
      </c>
      <c r="AC1281">
        <v>31</v>
      </c>
      <c r="AD1281" t="str">
        <v>No</v>
      </c>
      <c r="AE1281" t="str">
        <v>No</v>
      </c>
      <c r="AF1281" t="str">
        <v>No</v>
      </c>
      <c r="AG1281" t="str">
        <v>No</v>
      </c>
      <c r="AH1281">
        <v>1</v>
      </c>
      <c r="AI1281" t="str">
        <v>2025-07</v>
      </c>
    </row>
    <row r="1282">
      <c r="A1282" s="1">
        <v>45842</v>
      </c>
      <c r="B1282">
        <v>20250704</v>
      </c>
      <c r="C1282">
        <v>2025</v>
      </c>
      <c r="D1282">
        <v>202507</v>
      </c>
      <c r="E1282" t="str">
        <v>2025-07</v>
      </c>
      <c r="F1282">
        <v>3</v>
      </c>
      <c r="G1282" t="str">
        <v>2025-Q3</v>
      </c>
      <c r="H1282">
        <v>7</v>
      </c>
      <c r="I1282" t="str">
        <v>July</v>
      </c>
      <c r="J1282" t="str">
        <v>Jul</v>
      </c>
      <c r="K1282" t="str">
        <v>Jul 2025</v>
      </c>
      <c r="L1282">
        <v>27</v>
      </c>
      <c r="M1282">
        <v>27</v>
      </c>
      <c r="N1282">
        <v>2025</v>
      </c>
      <c r="O1282" s="1">
        <v>45837</v>
      </c>
      <c r="P1282" s="1">
        <v>45843</v>
      </c>
      <c r="Q1282">
        <v>4</v>
      </c>
      <c r="R1282">
        <v>185</v>
      </c>
      <c r="S1282">
        <v>6</v>
      </c>
      <c r="T1282" t="str">
        <v>Friday</v>
      </c>
      <c r="U1282" t="str">
        <v>Fri</v>
      </c>
      <c r="V1282" t="str">
        <v>No</v>
      </c>
      <c r="W1282" t="str">
        <v>Yes</v>
      </c>
      <c r="X1282" t="str">
        <v>Yes</v>
      </c>
      <c r="Y1282" t="str">
        <v>Independence Day</v>
      </c>
      <c r="Z1282">
        <v>2025</v>
      </c>
      <c r="AA1282">
        <v>4</v>
      </c>
      <c r="AB1282" t="str">
        <v>Summer</v>
      </c>
      <c r="AC1282">
        <v>31</v>
      </c>
      <c r="AD1282" t="str">
        <v>No</v>
      </c>
      <c r="AE1282" t="str">
        <v>No</v>
      </c>
      <c r="AF1282" t="str">
        <v>No</v>
      </c>
      <c r="AG1282" t="str">
        <v>No</v>
      </c>
      <c r="AH1282">
        <v>1</v>
      </c>
      <c r="AI1282" t="str">
        <v>2025-07</v>
      </c>
    </row>
    <row r="1283">
      <c r="A1283" s="1">
        <v>45843</v>
      </c>
      <c r="B1283">
        <v>20250705</v>
      </c>
      <c r="C1283">
        <v>2025</v>
      </c>
      <c r="D1283">
        <v>202507</v>
      </c>
      <c r="E1283" t="str">
        <v>2025-07</v>
      </c>
      <c r="F1283">
        <v>3</v>
      </c>
      <c r="G1283" t="str">
        <v>2025-Q3</v>
      </c>
      <c r="H1283">
        <v>7</v>
      </c>
      <c r="I1283" t="str">
        <v>July</v>
      </c>
      <c r="J1283" t="str">
        <v>Jul</v>
      </c>
      <c r="K1283" t="str">
        <v>Jul 2025</v>
      </c>
      <c r="L1283">
        <v>27</v>
      </c>
      <c r="M1283">
        <v>27</v>
      </c>
      <c r="N1283">
        <v>2025</v>
      </c>
      <c r="O1283" s="1">
        <v>45837</v>
      </c>
      <c r="P1283" s="1">
        <v>45843</v>
      </c>
      <c r="Q1283">
        <v>5</v>
      </c>
      <c r="R1283">
        <v>186</v>
      </c>
      <c r="S1283">
        <v>7</v>
      </c>
      <c r="T1283" t="str">
        <v>Saturday</v>
      </c>
      <c r="U1283" t="str">
        <v>Sat</v>
      </c>
      <c r="V1283" t="str">
        <v>Yes</v>
      </c>
      <c r="W1283" t="str">
        <v>No</v>
      </c>
      <c r="X1283" t="str">
        <v>No</v>
      </c>
      <c r="Y1283" t="str">
        <v/>
      </c>
      <c r="Z1283">
        <v>2025</v>
      </c>
      <c r="AA1283">
        <v>4</v>
      </c>
      <c r="AB1283" t="str">
        <v>Summer</v>
      </c>
      <c r="AC1283">
        <v>31</v>
      </c>
      <c r="AD1283" t="str">
        <v>No</v>
      </c>
      <c r="AE1283" t="str">
        <v>No</v>
      </c>
      <c r="AF1283" t="str">
        <v>No</v>
      </c>
      <c r="AG1283" t="str">
        <v>No</v>
      </c>
      <c r="AH1283">
        <v>1</v>
      </c>
      <c r="AI1283" t="str">
        <v>2025-07</v>
      </c>
    </row>
    <row r="1284">
      <c r="A1284" s="1">
        <v>45844</v>
      </c>
      <c r="B1284">
        <v>20250706</v>
      </c>
      <c r="C1284">
        <v>2025</v>
      </c>
      <c r="D1284">
        <v>202507</v>
      </c>
      <c r="E1284" t="str">
        <v>2025-07</v>
      </c>
      <c r="F1284">
        <v>3</v>
      </c>
      <c r="G1284" t="str">
        <v>2025-Q3</v>
      </c>
      <c r="H1284">
        <v>7</v>
      </c>
      <c r="I1284" t="str">
        <v>July</v>
      </c>
      <c r="J1284" t="str">
        <v>Jul</v>
      </c>
      <c r="K1284" t="str">
        <v>Jul 2025</v>
      </c>
      <c r="L1284">
        <v>28</v>
      </c>
      <c r="M1284">
        <v>27</v>
      </c>
      <c r="N1284">
        <v>2025</v>
      </c>
      <c r="O1284" s="1">
        <v>45844</v>
      </c>
      <c r="P1284" s="1">
        <v>45850</v>
      </c>
      <c r="Q1284">
        <v>6</v>
      </c>
      <c r="R1284">
        <v>187</v>
      </c>
      <c r="S1284">
        <v>1</v>
      </c>
      <c r="T1284" t="str">
        <v>Sunday</v>
      </c>
      <c r="U1284" t="str">
        <v>Sun</v>
      </c>
      <c r="V1284" t="str">
        <v>Yes</v>
      </c>
      <c r="W1284" t="str">
        <v>No</v>
      </c>
      <c r="X1284" t="str">
        <v>No</v>
      </c>
      <c r="Y1284" t="str">
        <v/>
      </c>
      <c r="Z1284">
        <v>2025</v>
      </c>
      <c r="AA1284">
        <v>4</v>
      </c>
      <c r="AB1284" t="str">
        <v>Summer</v>
      </c>
      <c r="AC1284">
        <v>31</v>
      </c>
      <c r="AD1284" t="str">
        <v>No</v>
      </c>
      <c r="AE1284" t="str">
        <v>No</v>
      </c>
      <c r="AF1284" t="str">
        <v>No</v>
      </c>
      <c r="AG1284" t="str">
        <v>No</v>
      </c>
      <c r="AH1284">
        <v>1</v>
      </c>
      <c r="AI1284" t="str">
        <v>2025-07</v>
      </c>
    </row>
    <row r="1285">
      <c r="A1285" s="1">
        <v>45845</v>
      </c>
      <c r="B1285">
        <v>20250707</v>
      </c>
      <c r="C1285">
        <v>2025</v>
      </c>
      <c r="D1285">
        <v>202507</v>
      </c>
      <c r="E1285" t="str">
        <v>2025-07</v>
      </c>
      <c r="F1285">
        <v>3</v>
      </c>
      <c r="G1285" t="str">
        <v>2025-Q3</v>
      </c>
      <c r="H1285">
        <v>7</v>
      </c>
      <c r="I1285" t="str">
        <v>July</v>
      </c>
      <c r="J1285" t="str">
        <v>Jul</v>
      </c>
      <c r="K1285" t="str">
        <v>Jul 2025</v>
      </c>
      <c r="L1285">
        <v>28</v>
      </c>
      <c r="M1285">
        <v>28</v>
      </c>
      <c r="N1285">
        <v>2025</v>
      </c>
      <c r="O1285" s="1">
        <v>45844</v>
      </c>
      <c r="P1285" s="1">
        <v>45850</v>
      </c>
      <c r="Q1285">
        <v>7</v>
      </c>
      <c r="R1285">
        <v>188</v>
      </c>
      <c r="S1285">
        <v>2</v>
      </c>
      <c r="T1285" t="str">
        <v>Monday</v>
      </c>
      <c r="U1285" t="str">
        <v>Mon</v>
      </c>
      <c r="V1285" t="str">
        <v>No</v>
      </c>
      <c r="W1285" t="str">
        <v>Yes</v>
      </c>
      <c r="X1285" t="str">
        <v>No</v>
      </c>
      <c r="Y1285" t="str">
        <v/>
      </c>
      <c r="Z1285">
        <v>2025</v>
      </c>
      <c r="AA1285">
        <v>4</v>
      </c>
      <c r="AB1285" t="str">
        <v>Summer</v>
      </c>
      <c r="AC1285">
        <v>31</v>
      </c>
      <c r="AD1285" t="str">
        <v>No</v>
      </c>
      <c r="AE1285" t="str">
        <v>No</v>
      </c>
      <c r="AF1285" t="str">
        <v>No</v>
      </c>
      <c r="AG1285" t="str">
        <v>No</v>
      </c>
      <c r="AH1285">
        <v>1</v>
      </c>
      <c r="AI1285" t="str">
        <v>2025-07</v>
      </c>
    </row>
    <row r="1286">
      <c r="A1286" s="1">
        <v>45846</v>
      </c>
      <c r="B1286">
        <v>20250708</v>
      </c>
      <c r="C1286">
        <v>2025</v>
      </c>
      <c r="D1286">
        <v>202507</v>
      </c>
      <c r="E1286" t="str">
        <v>2025-07</v>
      </c>
      <c r="F1286">
        <v>3</v>
      </c>
      <c r="G1286" t="str">
        <v>2025-Q3</v>
      </c>
      <c r="H1286">
        <v>7</v>
      </c>
      <c r="I1286" t="str">
        <v>July</v>
      </c>
      <c r="J1286" t="str">
        <v>Jul</v>
      </c>
      <c r="K1286" t="str">
        <v>Jul 2025</v>
      </c>
      <c r="L1286">
        <v>28</v>
      </c>
      <c r="M1286">
        <v>28</v>
      </c>
      <c r="N1286">
        <v>2025</v>
      </c>
      <c r="O1286" s="1">
        <v>45844</v>
      </c>
      <c r="P1286" s="1">
        <v>45850</v>
      </c>
      <c r="Q1286">
        <v>8</v>
      </c>
      <c r="R1286">
        <v>189</v>
      </c>
      <c r="S1286">
        <v>3</v>
      </c>
      <c r="T1286" t="str">
        <v>Tuesday</v>
      </c>
      <c r="U1286" t="str">
        <v>Tue</v>
      </c>
      <c r="V1286" t="str">
        <v>No</v>
      </c>
      <c r="W1286" t="str">
        <v>Yes</v>
      </c>
      <c r="X1286" t="str">
        <v>No</v>
      </c>
      <c r="Y1286" t="str">
        <v/>
      </c>
      <c r="Z1286">
        <v>2025</v>
      </c>
      <c r="AA1286">
        <v>4</v>
      </c>
      <c r="AB1286" t="str">
        <v>Summer</v>
      </c>
      <c r="AC1286">
        <v>31</v>
      </c>
      <c r="AD1286" t="str">
        <v>No</v>
      </c>
      <c r="AE1286" t="str">
        <v>No</v>
      </c>
      <c r="AF1286" t="str">
        <v>No</v>
      </c>
      <c r="AG1286" t="str">
        <v>No</v>
      </c>
      <c r="AH1286">
        <v>2</v>
      </c>
      <c r="AI1286" t="str">
        <v>2025-07</v>
      </c>
    </row>
    <row r="1287">
      <c r="A1287" s="1">
        <v>45847</v>
      </c>
      <c r="B1287">
        <v>20250709</v>
      </c>
      <c r="C1287">
        <v>2025</v>
      </c>
      <c r="D1287">
        <v>202507</v>
      </c>
      <c r="E1287" t="str">
        <v>2025-07</v>
      </c>
      <c r="F1287">
        <v>3</v>
      </c>
      <c r="G1287" t="str">
        <v>2025-Q3</v>
      </c>
      <c r="H1287">
        <v>7</v>
      </c>
      <c r="I1287" t="str">
        <v>July</v>
      </c>
      <c r="J1287" t="str">
        <v>Jul</v>
      </c>
      <c r="K1287" t="str">
        <v>Jul 2025</v>
      </c>
      <c r="L1287">
        <v>28</v>
      </c>
      <c r="M1287">
        <v>28</v>
      </c>
      <c r="N1287">
        <v>2025</v>
      </c>
      <c r="O1287" s="1">
        <v>45844</v>
      </c>
      <c r="P1287" s="1">
        <v>45850</v>
      </c>
      <c r="Q1287">
        <v>9</v>
      </c>
      <c r="R1287">
        <v>190</v>
      </c>
      <c r="S1287">
        <v>4</v>
      </c>
      <c r="T1287" t="str">
        <v>Wednesday</v>
      </c>
      <c r="U1287" t="str">
        <v>Wed</v>
      </c>
      <c r="V1287" t="str">
        <v>No</v>
      </c>
      <c r="W1287" t="str">
        <v>Yes</v>
      </c>
      <c r="X1287" t="str">
        <v>No</v>
      </c>
      <c r="Y1287" t="str">
        <v/>
      </c>
      <c r="Z1287">
        <v>2025</v>
      </c>
      <c r="AA1287">
        <v>4</v>
      </c>
      <c r="AB1287" t="str">
        <v>Summer</v>
      </c>
      <c r="AC1287">
        <v>31</v>
      </c>
      <c r="AD1287" t="str">
        <v>No</v>
      </c>
      <c r="AE1287" t="str">
        <v>No</v>
      </c>
      <c r="AF1287" t="str">
        <v>No</v>
      </c>
      <c r="AG1287" t="str">
        <v>No</v>
      </c>
      <c r="AH1287">
        <v>2</v>
      </c>
      <c r="AI1287" t="str">
        <v>2025-07</v>
      </c>
    </row>
    <row r="1288">
      <c r="A1288" s="1">
        <v>45848</v>
      </c>
      <c r="B1288">
        <v>20250710</v>
      </c>
      <c r="C1288">
        <v>2025</v>
      </c>
      <c r="D1288">
        <v>202507</v>
      </c>
      <c r="E1288" t="str">
        <v>2025-07</v>
      </c>
      <c r="F1288">
        <v>3</v>
      </c>
      <c r="G1288" t="str">
        <v>2025-Q3</v>
      </c>
      <c r="H1288">
        <v>7</v>
      </c>
      <c r="I1288" t="str">
        <v>July</v>
      </c>
      <c r="J1288" t="str">
        <v>Jul</v>
      </c>
      <c r="K1288" t="str">
        <v>Jul 2025</v>
      </c>
      <c r="L1288">
        <v>28</v>
      </c>
      <c r="M1288">
        <v>28</v>
      </c>
      <c r="N1288">
        <v>2025</v>
      </c>
      <c r="O1288" s="1">
        <v>45844</v>
      </c>
      <c r="P1288" s="1">
        <v>45850</v>
      </c>
      <c r="Q1288">
        <v>10</v>
      </c>
      <c r="R1288">
        <v>191</v>
      </c>
      <c r="S1288">
        <v>5</v>
      </c>
      <c r="T1288" t="str">
        <v>Thursday</v>
      </c>
      <c r="U1288" t="str">
        <v>Thu</v>
      </c>
      <c r="V1288" t="str">
        <v>No</v>
      </c>
      <c r="W1288" t="str">
        <v>Yes</v>
      </c>
      <c r="X1288" t="str">
        <v>No</v>
      </c>
      <c r="Y1288" t="str">
        <v/>
      </c>
      <c r="Z1288">
        <v>2025</v>
      </c>
      <c r="AA1288">
        <v>4</v>
      </c>
      <c r="AB1288" t="str">
        <v>Summer</v>
      </c>
      <c r="AC1288">
        <v>31</v>
      </c>
      <c r="AD1288" t="str">
        <v>No</v>
      </c>
      <c r="AE1288" t="str">
        <v>No</v>
      </c>
      <c r="AF1288" t="str">
        <v>No</v>
      </c>
      <c r="AG1288" t="str">
        <v>No</v>
      </c>
      <c r="AH1288">
        <v>2</v>
      </c>
      <c r="AI1288" t="str">
        <v>2025-07</v>
      </c>
    </row>
    <row r="1289">
      <c r="A1289" s="1">
        <v>45849</v>
      </c>
      <c r="B1289">
        <v>20250711</v>
      </c>
      <c r="C1289">
        <v>2025</v>
      </c>
      <c r="D1289">
        <v>202507</v>
      </c>
      <c r="E1289" t="str">
        <v>2025-07</v>
      </c>
      <c r="F1289">
        <v>3</v>
      </c>
      <c r="G1289" t="str">
        <v>2025-Q3</v>
      </c>
      <c r="H1289">
        <v>7</v>
      </c>
      <c r="I1289" t="str">
        <v>July</v>
      </c>
      <c r="J1289" t="str">
        <v>Jul</v>
      </c>
      <c r="K1289" t="str">
        <v>Jul 2025</v>
      </c>
      <c r="L1289">
        <v>28</v>
      </c>
      <c r="M1289">
        <v>28</v>
      </c>
      <c r="N1289">
        <v>2025</v>
      </c>
      <c r="O1289" s="1">
        <v>45844</v>
      </c>
      <c r="P1289" s="1">
        <v>45850</v>
      </c>
      <c r="Q1289">
        <v>11</v>
      </c>
      <c r="R1289">
        <v>192</v>
      </c>
      <c r="S1289">
        <v>6</v>
      </c>
      <c r="T1289" t="str">
        <v>Friday</v>
      </c>
      <c r="U1289" t="str">
        <v>Fri</v>
      </c>
      <c r="V1289" t="str">
        <v>No</v>
      </c>
      <c r="W1289" t="str">
        <v>Yes</v>
      </c>
      <c r="X1289" t="str">
        <v>No</v>
      </c>
      <c r="Y1289" t="str">
        <v/>
      </c>
      <c r="Z1289">
        <v>2025</v>
      </c>
      <c r="AA1289">
        <v>4</v>
      </c>
      <c r="AB1289" t="str">
        <v>Summer</v>
      </c>
      <c r="AC1289">
        <v>31</v>
      </c>
      <c r="AD1289" t="str">
        <v>No</v>
      </c>
      <c r="AE1289" t="str">
        <v>No</v>
      </c>
      <c r="AF1289" t="str">
        <v>No</v>
      </c>
      <c r="AG1289" t="str">
        <v>No</v>
      </c>
      <c r="AH1289">
        <v>2</v>
      </c>
      <c r="AI1289" t="str">
        <v>2025-07</v>
      </c>
    </row>
    <row r="1290">
      <c r="A1290" s="1">
        <v>45850</v>
      </c>
      <c r="B1290">
        <v>20250712</v>
      </c>
      <c r="C1290">
        <v>2025</v>
      </c>
      <c r="D1290">
        <v>202507</v>
      </c>
      <c r="E1290" t="str">
        <v>2025-07</v>
      </c>
      <c r="F1290">
        <v>3</v>
      </c>
      <c r="G1290" t="str">
        <v>2025-Q3</v>
      </c>
      <c r="H1290">
        <v>7</v>
      </c>
      <c r="I1290" t="str">
        <v>July</v>
      </c>
      <c r="J1290" t="str">
        <v>Jul</v>
      </c>
      <c r="K1290" t="str">
        <v>Jul 2025</v>
      </c>
      <c r="L1290">
        <v>28</v>
      </c>
      <c r="M1290">
        <v>28</v>
      </c>
      <c r="N1290">
        <v>2025</v>
      </c>
      <c r="O1290" s="1">
        <v>45844</v>
      </c>
      <c r="P1290" s="1">
        <v>45850</v>
      </c>
      <c r="Q1290">
        <v>12</v>
      </c>
      <c r="R1290">
        <v>193</v>
      </c>
      <c r="S1290">
        <v>7</v>
      </c>
      <c r="T1290" t="str">
        <v>Saturday</v>
      </c>
      <c r="U1290" t="str">
        <v>Sat</v>
      </c>
      <c r="V1290" t="str">
        <v>Yes</v>
      </c>
      <c r="W1290" t="str">
        <v>No</v>
      </c>
      <c r="X1290" t="str">
        <v>No</v>
      </c>
      <c r="Y1290" t="str">
        <v/>
      </c>
      <c r="Z1290">
        <v>2025</v>
      </c>
      <c r="AA1290">
        <v>4</v>
      </c>
      <c r="AB1290" t="str">
        <v>Summer</v>
      </c>
      <c r="AC1290">
        <v>31</v>
      </c>
      <c r="AD1290" t="str">
        <v>No</v>
      </c>
      <c r="AE1290" t="str">
        <v>No</v>
      </c>
      <c r="AF1290" t="str">
        <v>No</v>
      </c>
      <c r="AG1290" t="str">
        <v>No</v>
      </c>
      <c r="AH1290">
        <v>2</v>
      </c>
      <c r="AI1290" t="str">
        <v>2025-07</v>
      </c>
    </row>
    <row r="1291">
      <c r="A1291" s="1">
        <v>45851</v>
      </c>
      <c r="B1291">
        <v>20250713</v>
      </c>
      <c r="C1291">
        <v>2025</v>
      </c>
      <c r="D1291">
        <v>202507</v>
      </c>
      <c r="E1291" t="str">
        <v>2025-07</v>
      </c>
      <c r="F1291">
        <v>3</v>
      </c>
      <c r="G1291" t="str">
        <v>2025-Q3</v>
      </c>
      <c r="H1291">
        <v>7</v>
      </c>
      <c r="I1291" t="str">
        <v>July</v>
      </c>
      <c r="J1291" t="str">
        <v>Jul</v>
      </c>
      <c r="K1291" t="str">
        <v>Jul 2025</v>
      </c>
      <c r="L1291">
        <v>29</v>
      </c>
      <c r="M1291">
        <v>28</v>
      </c>
      <c r="N1291">
        <v>2025</v>
      </c>
      <c r="O1291" s="1">
        <v>45851</v>
      </c>
      <c r="P1291" s="1">
        <v>45857</v>
      </c>
      <c r="Q1291">
        <v>13</v>
      </c>
      <c r="R1291">
        <v>194</v>
      </c>
      <c r="S1291">
        <v>1</v>
      </c>
      <c r="T1291" t="str">
        <v>Sunday</v>
      </c>
      <c r="U1291" t="str">
        <v>Sun</v>
      </c>
      <c r="V1291" t="str">
        <v>Yes</v>
      </c>
      <c r="W1291" t="str">
        <v>No</v>
      </c>
      <c r="X1291" t="str">
        <v>No</v>
      </c>
      <c r="Y1291" t="str">
        <v/>
      </c>
      <c r="Z1291">
        <v>2025</v>
      </c>
      <c r="AA1291">
        <v>4</v>
      </c>
      <c r="AB1291" t="str">
        <v>Summer</v>
      </c>
      <c r="AC1291">
        <v>31</v>
      </c>
      <c r="AD1291" t="str">
        <v>No</v>
      </c>
      <c r="AE1291" t="str">
        <v>No</v>
      </c>
      <c r="AF1291" t="str">
        <v>No</v>
      </c>
      <c r="AG1291" t="str">
        <v>No</v>
      </c>
      <c r="AH1291">
        <v>2</v>
      </c>
      <c r="AI1291" t="str">
        <v>2025-07</v>
      </c>
    </row>
    <row r="1292">
      <c r="A1292" s="1">
        <v>45852</v>
      </c>
      <c r="B1292">
        <v>20250714</v>
      </c>
      <c r="C1292">
        <v>2025</v>
      </c>
      <c r="D1292">
        <v>202507</v>
      </c>
      <c r="E1292" t="str">
        <v>2025-07</v>
      </c>
      <c r="F1292">
        <v>3</v>
      </c>
      <c r="G1292" t="str">
        <v>2025-Q3</v>
      </c>
      <c r="H1292">
        <v>7</v>
      </c>
      <c r="I1292" t="str">
        <v>July</v>
      </c>
      <c r="J1292" t="str">
        <v>Jul</v>
      </c>
      <c r="K1292" t="str">
        <v>Jul 2025</v>
      </c>
      <c r="L1292">
        <v>29</v>
      </c>
      <c r="M1292">
        <v>29</v>
      </c>
      <c r="N1292">
        <v>2025</v>
      </c>
      <c r="O1292" s="1">
        <v>45851</v>
      </c>
      <c r="P1292" s="1">
        <v>45857</v>
      </c>
      <c r="Q1292">
        <v>14</v>
      </c>
      <c r="R1292">
        <v>195</v>
      </c>
      <c r="S1292">
        <v>2</v>
      </c>
      <c r="T1292" t="str">
        <v>Monday</v>
      </c>
      <c r="U1292" t="str">
        <v>Mon</v>
      </c>
      <c r="V1292" t="str">
        <v>No</v>
      </c>
      <c r="W1292" t="str">
        <v>Yes</v>
      </c>
      <c r="X1292" t="str">
        <v>No</v>
      </c>
      <c r="Y1292" t="str">
        <v/>
      </c>
      <c r="Z1292">
        <v>2025</v>
      </c>
      <c r="AA1292">
        <v>4</v>
      </c>
      <c r="AB1292" t="str">
        <v>Summer</v>
      </c>
      <c r="AC1292">
        <v>31</v>
      </c>
      <c r="AD1292" t="str">
        <v>No</v>
      </c>
      <c r="AE1292" t="str">
        <v>No</v>
      </c>
      <c r="AF1292" t="str">
        <v>No</v>
      </c>
      <c r="AG1292" t="str">
        <v>No</v>
      </c>
      <c r="AH1292">
        <v>2</v>
      </c>
      <c r="AI1292" t="str">
        <v>2025-07</v>
      </c>
    </row>
    <row r="1293">
      <c r="A1293" s="1">
        <v>45853</v>
      </c>
      <c r="B1293">
        <v>20250715</v>
      </c>
      <c r="C1293">
        <v>2025</v>
      </c>
      <c r="D1293">
        <v>202507</v>
      </c>
      <c r="E1293" t="str">
        <v>2025-07</v>
      </c>
      <c r="F1293">
        <v>3</v>
      </c>
      <c r="G1293" t="str">
        <v>2025-Q3</v>
      </c>
      <c r="H1293">
        <v>7</v>
      </c>
      <c r="I1293" t="str">
        <v>July</v>
      </c>
      <c r="J1293" t="str">
        <v>Jul</v>
      </c>
      <c r="K1293" t="str">
        <v>Jul 2025</v>
      </c>
      <c r="L1293">
        <v>29</v>
      </c>
      <c r="M1293">
        <v>29</v>
      </c>
      <c r="N1293">
        <v>2025</v>
      </c>
      <c r="O1293" s="1">
        <v>45851</v>
      </c>
      <c r="P1293" s="1">
        <v>45857</v>
      </c>
      <c r="Q1293">
        <v>15</v>
      </c>
      <c r="R1293">
        <v>196</v>
      </c>
      <c r="S1293">
        <v>3</v>
      </c>
      <c r="T1293" t="str">
        <v>Tuesday</v>
      </c>
      <c r="U1293" t="str">
        <v>Tue</v>
      </c>
      <c r="V1293" t="str">
        <v>No</v>
      </c>
      <c r="W1293" t="str">
        <v>Yes</v>
      </c>
      <c r="X1293" t="str">
        <v>No</v>
      </c>
      <c r="Y1293" t="str">
        <v/>
      </c>
      <c r="Z1293">
        <v>2025</v>
      </c>
      <c r="AA1293">
        <v>4</v>
      </c>
      <c r="AB1293" t="str">
        <v>Summer</v>
      </c>
      <c r="AC1293">
        <v>31</v>
      </c>
      <c r="AD1293" t="str">
        <v>No</v>
      </c>
      <c r="AE1293" t="str">
        <v>No</v>
      </c>
      <c r="AF1293" t="str">
        <v>No</v>
      </c>
      <c r="AG1293" t="str">
        <v>No</v>
      </c>
      <c r="AH1293">
        <v>3</v>
      </c>
      <c r="AI1293" t="str">
        <v>2025-07</v>
      </c>
    </row>
    <row r="1294">
      <c r="A1294" s="1">
        <v>45854</v>
      </c>
      <c r="B1294">
        <v>20250716</v>
      </c>
      <c r="C1294">
        <v>2025</v>
      </c>
      <c r="D1294">
        <v>202507</v>
      </c>
      <c r="E1294" t="str">
        <v>2025-07</v>
      </c>
      <c r="F1294">
        <v>3</v>
      </c>
      <c r="G1294" t="str">
        <v>2025-Q3</v>
      </c>
      <c r="H1294">
        <v>7</v>
      </c>
      <c r="I1294" t="str">
        <v>July</v>
      </c>
      <c r="J1294" t="str">
        <v>Jul</v>
      </c>
      <c r="K1294" t="str">
        <v>Jul 2025</v>
      </c>
      <c r="L1294">
        <v>29</v>
      </c>
      <c r="M1294">
        <v>29</v>
      </c>
      <c r="N1294">
        <v>2025</v>
      </c>
      <c r="O1294" s="1">
        <v>45851</v>
      </c>
      <c r="P1294" s="1">
        <v>45857</v>
      </c>
      <c r="Q1294">
        <v>16</v>
      </c>
      <c r="R1294">
        <v>197</v>
      </c>
      <c r="S1294">
        <v>4</v>
      </c>
      <c r="T1294" t="str">
        <v>Wednesday</v>
      </c>
      <c r="U1294" t="str">
        <v>Wed</v>
      </c>
      <c r="V1294" t="str">
        <v>No</v>
      </c>
      <c r="W1294" t="str">
        <v>Yes</v>
      </c>
      <c r="X1294" t="str">
        <v>No</v>
      </c>
      <c r="Y1294" t="str">
        <v/>
      </c>
      <c r="Z1294">
        <v>2025</v>
      </c>
      <c r="AA1294">
        <v>4</v>
      </c>
      <c r="AB1294" t="str">
        <v>Summer</v>
      </c>
      <c r="AC1294">
        <v>31</v>
      </c>
      <c r="AD1294" t="str">
        <v>No</v>
      </c>
      <c r="AE1294" t="str">
        <v>No</v>
      </c>
      <c r="AF1294" t="str">
        <v>No</v>
      </c>
      <c r="AG1294" t="str">
        <v>No</v>
      </c>
      <c r="AH1294">
        <v>3</v>
      </c>
      <c r="AI1294" t="str">
        <v>2025-07</v>
      </c>
    </row>
    <row r="1295">
      <c r="A1295" s="1">
        <v>45855</v>
      </c>
      <c r="B1295">
        <v>20250717</v>
      </c>
      <c r="C1295">
        <v>2025</v>
      </c>
      <c r="D1295">
        <v>202507</v>
      </c>
      <c r="E1295" t="str">
        <v>2025-07</v>
      </c>
      <c r="F1295">
        <v>3</v>
      </c>
      <c r="G1295" t="str">
        <v>2025-Q3</v>
      </c>
      <c r="H1295">
        <v>7</v>
      </c>
      <c r="I1295" t="str">
        <v>July</v>
      </c>
      <c r="J1295" t="str">
        <v>Jul</v>
      </c>
      <c r="K1295" t="str">
        <v>Jul 2025</v>
      </c>
      <c r="L1295">
        <v>29</v>
      </c>
      <c r="M1295">
        <v>29</v>
      </c>
      <c r="N1295">
        <v>2025</v>
      </c>
      <c r="O1295" s="1">
        <v>45851</v>
      </c>
      <c r="P1295" s="1">
        <v>45857</v>
      </c>
      <c r="Q1295">
        <v>17</v>
      </c>
      <c r="R1295">
        <v>198</v>
      </c>
      <c r="S1295">
        <v>5</v>
      </c>
      <c r="T1295" t="str">
        <v>Thursday</v>
      </c>
      <c r="U1295" t="str">
        <v>Thu</v>
      </c>
      <c r="V1295" t="str">
        <v>No</v>
      </c>
      <c r="W1295" t="str">
        <v>Yes</v>
      </c>
      <c r="X1295" t="str">
        <v>No</v>
      </c>
      <c r="Y1295" t="str">
        <v/>
      </c>
      <c r="Z1295">
        <v>2025</v>
      </c>
      <c r="AA1295">
        <v>4</v>
      </c>
      <c r="AB1295" t="str">
        <v>Summer</v>
      </c>
      <c r="AC1295">
        <v>31</v>
      </c>
      <c r="AD1295" t="str">
        <v>No</v>
      </c>
      <c r="AE1295" t="str">
        <v>No</v>
      </c>
      <c r="AF1295" t="str">
        <v>No</v>
      </c>
      <c r="AG1295" t="str">
        <v>No</v>
      </c>
      <c r="AH1295">
        <v>3</v>
      </c>
      <c r="AI1295" t="str">
        <v>2025-07</v>
      </c>
    </row>
    <row r="1296">
      <c r="A1296" s="1">
        <v>45856</v>
      </c>
      <c r="B1296">
        <v>20250718</v>
      </c>
      <c r="C1296">
        <v>2025</v>
      </c>
      <c r="D1296">
        <v>202507</v>
      </c>
      <c r="E1296" t="str">
        <v>2025-07</v>
      </c>
      <c r="F1296">
        <v>3</v>
      </c>
      <c r="G1296" t="str">
        <v>2025-Q3</v>
      </c>
      <c r="H1296">
        <v>7</v>
      </c>
      <c r="I1296" t="str">
        <v>July</v>
      </c>
      <c r="J1296" t="str">
        <v>Jul</v>
      </c>
      <c r="K1296" t="str">
        <v>Jul 2025</v>
      </c>
      <c r="L1296">
        <v>29</v>
      </c>
      <c r="M1296">
        <v>29</v>
      </c>
      <c r="N1296">
        <v>2025</v>
      </c>
      <c r="O1296" s="1">
        <v>45851</v>
      </c>
      <c r="P1296" s="1">
        <v>45857</v>
      </c>
      <c r="Q1296">
        <v>18</v>
      </c>
      <c r="R1296">
        <v>199</v>
      </c>
      <c r="S1296">
        <v>6</v>
      </c>
      <c r="T1296" t="str">
        <v>Friday</v>
      </c>
      <c r="U1296" t="str">
        <v>Fri</v>
      </c>
      <c r="V1296" t="str">
        <v>No</v>
      </c>
      <c r="W1296" t="str">
        <v>Yes</v>
      </c>
      <c r="X1296" t="str">
        <v>No</v>
      </c>
      <c r="Y1296" t="str">
        <v/>
      </c>
      <c r="Z1296">
        <v>2025</v>
      </c>
      <c r="AA1296">
        <v>4</v>
      </c>
      <c r="AB1296" t="str">
        <v>Summer</v>
      </c>
      <c r="AC1296">
        <v>31</v>
      </c>
      <c r="AD1296" t="str">
        <v>No</v>
      </c>
      <c r="AE1296" t="str">
        <v>No</v>
      </c>
      <c r="AF1296" t="str">
        <v>No</v>
      </c>
      <c r="AG1296" t="str">
        <v>No</v>
      </c>
      <c r="AH1296">
        <v>3</v>
      </c>
      <c r="AI1296" t="str">
        <v>2025-07</v>
      </c>
    </row>
    <row r="1297">
      <c r="A1297" s="1">
        <v>45857</v>
      </c>
      <c r="B1297">
        <v>20250719</v>
      </c>
      <c r="C1297">
        <v>2025</v>
      </c>
      <c r="D1297">
        <v>202507</v>
      </c>
      <c r="E1297" t="str">
        <v>2025-07</v>
      </c>
      <c r="F1297">
        <v>3</v>
      </c>
      <c r="G1297" t="str">
        <v>2025-Q3</v>
      </c>
      <c r="H1297">
        <v>7</v>
      </c>
      <c r="I1297" t="str">
        <v>July</v>
      </c>
      <c r="J1297" t="str">
        <v>Jul</v>
      </c>
      <c r="K1297" t="str">
        <v>Jul 2025</v>
      </c>
      <c r="L1297">
        <v>29</v>
      </c>
      <c r="M1297">
        <v>29</v>
      </c>
      <c r="N1297">
        <v>2025</v>
      </c>
      <c r="O1297" s="1">
        <v>45851</v>
      </c>
      <c r="P1297" s="1">
        <v>45857</v>
      </c>
      <c r="Q1297">
        <v>19</v>
      </c>
      <c r="R1297">
        <v>200</v>
      </c>
      <c r="S1297">
        <v>7</v>
      </c>
      <c r="T1297" t="str">
        <v>Saturday</v>
      </c>
      <c r="U1297" t="str">
        <v>Sat</v>
      </c>
      <c r="V1297" t="str">
        <v>Yes</v>
      </c>
      <c r="W1297" t="str">
        <v>No</v>
      </c>
      <c r="X1297" t="str">
        <v>No</v>
      </c>
      <c r="Y1297" t="str">
        <v/>
      </c>
      <c r="Z1297">
        <v>2025</v>
      </c>
      <c r="AA1297">
        <v>4</v>
      </c>
      <c r="AB1297" t="str">
        <v>Summer</v>
      </c>
      <c r="AC1297">
        <v>31</v>
      </c>
      <c r="AD1297" t="str">
        <v>No</v>
      </c>
      <c r="AE1297" t="str">
        <v>No</v>
      </c>
      <c r="AF1297" t="str">
        <v>No</v>
      </c>
      <c r="AG1297" t="str">
        <v>No</v>
      </c>
      <c r="AH1297">
        <v>3</v>
      </c>
      <c r="AI1297" t="str">
        <v>2025-07</v>
      </c>
    </row>
    <row r="1298">
      <c r="A1298" s="1">
        <v>45858</v>
      </c>
      <c r="B1298">
        <v>20250720</v>
      </c>
      <c r="C1298">
        <v>2025</v>
      </c>
      <c r="D1298">
        <v>202507</v>
      </c>
      <c r="E1298" t="str">
        <v>2025-07</v>
      </c>
      <c r="F1298">
        <v>3</v>
      </c>
      <c r="G1298" t="str">
        <v>2025-Q3</v>
      </c>
      <c r="H1298">
        <v>7</v>
      </c>
      <c r="I1298" t="str">
        <v>July</v>
      </c>
      <c r="J1298" t="str">
        <v>Jul</v>
      </c>
      <c r="K1298" t="str">
        <v>Jul 2025</v>
      </c>
      <c r="L1298">
        <v>30</v>
      </c>
      <c r="M1298">
        <v>29</v>
      </c>
      <c r="N1298">
        <v>2025</v>
      </c>
      <c r="O1298" s="1">
        <v>45858</v>
      </c>
      <c r="P1298" s="1">
        <v>45864</v>
      </c>
      <c r="Q1298">
        <v>20</v>
      </c>
      <c r="R1298">
        <v>201</v>
      </c>
      <c r="S1298">
        <v>1</v>
      </c>
      <c r="T1298" t="str">
        <v>Sunday</v>
      </c>
      <c r="U1298" t="str">
        <v>Sun</v>
      </c>
      <c r="V1298" t="str">
        <v>Yes</v>
      </c>
      <c r="W1298" t="str">
        <v>No</v>
      </c>
      <c r="X1298" t="str">
        <v>No</v>
      </c>
      <c r="Y1298" t="str">
        <v/>
      </c>
      <c r="Z1298">
        <v>2025</v>
      </c>
      <c r="AA1298">
        <v>4</v>
      </c>
      <c r="AB1298" t="str">
        <v>Summer</v>
      </c>
      <c r="AC1298">
        <v>31</v>
      </c>
      <c r="AD1298" t="str">
        <v>No</v>
      </c>
      <c r="AE1298" t="str">
        <v>No</v>
      </c>
      <c r="AF1298" t="str">
        <v>No</v>
      </c>
      <c r="AG1298" t="str">
        <v>No</v>
      </c>
      <c r="AH1298">
        <v>3</v>
      </c>
      <c r="AI1298" t="str">
        <v>2025-07</v>
      </c>
    </row>
    <row r="1299">
      <c r="A1299" s="1">
        <v>45859</v>
      </c>
      <c r="B1299">
        <v>20250721</v>
      </c>
      <c r="C1299">
        <v>2025</v>
      </c>
      <c r="D1299">
        <v>202507</v>
      </c>
      <c r="E1299" t="str">
        <v>2025-07</v>
      </c>
      <c r="F1299">
        <v>3</v>
      </c>
      <c r="G1299" t="str">
        <v>2025-Q3</v>
      </c>
      <c r="H1299">
        <v>7</v>
      </c>
      <c r="I1299" t="str">
        <v>July</v>
      </c>
      <c r="J1299" t="str">
        <v>Jul</v>
      </c>
      <c r="K1299" t="str">
        <v>Jul 2025</v>
      </c>
      <c r="L1299">
        <v>30</v>
      </c>
      <c r="M1299">
        <v>30</v>
      </c>
      <c r="N1299">
        <v>2025</v>
      </c>
      <c r="O1299" s="1">
        <v>45858</v>
      </c>
      <c r="P1299" s="1">
        <v>45864</v>
      </c>
      <c r="Q1299">
        <v>21</v>
      </c>
      <c r="R1299">
        <v>202</v>
      </c>
      <c r="S1299">
        <v>2</v>
      </c>
      <c r="T1299" t="str">
        <v>Monday</v>
      </c>
      <c r="U1299" t="str">
        <v>Mon</v>
      </c>
      <c r="V1299" t="str">
        <v>No</v>
      </c>
      <c r="W1299" t="str">
        <v>Yes</v>
      </c>
      <c r="X1299" t="str">
        <v>No</v>
      </c>
      <c r="Y1299" t="str">
        <v/>
      </c>
      <c r="Z1299">
        <v>2025</v>
      </c>
      <c r="AA1299">
        <v>4</v>
      </c>
      <c r="AB1299" t="str">
        <v>Summer</v>
      </c>
      <c r="AC1299">
        <v>31</v>
      </c>
      <c r="AD1299" t="str">
        <v>No</v>
      </c>
      <c r="AE1299" t="str">
        <v>No</v>
      </c>
      <c r="AF1299" t="str">
        <v>No</v>
      </c>
      <c r="AG1299" t="str">
        <v>No</v>
      </c>
      <c r="AH1299">
        <v>3</v>
      </c>
      <c r="AI1299" t="str">
        <v>2025-07</v>
      </c>
    </row>
    <row r="1300">
      <c r="A1300" s="1">
        <v>45860</v>
      </c>
      <c r="B1300">
        <v>20250722</v>
      </c>
      <c r="C1300">
        <v>2025</v>
      </c>
      <c r="D1300">
        <v>202507</v>
      </c>
      <c r="E1300" t="str">
        <v>2025-07</v>
      </c>
      <c r="F1300">
        <v>3</v>
      </c>
      <c r="G1300" t="str">
        <v>2025-Q3</v>
      </c>
      <c r="H1300">
        <v>7</v>
      </c>
      <c r="I1300" t="str">
        <v>July</v>
      </c>
      <c r="J1300" t="str">
        <v>Jul</v>
      </c>
      <c r="K1300" t="str">
        <v>Jul 2025</v>
      </c>
      <c r="L1300">
        <v>30</v>
      </c>
      <c r="M1300">
        <v>30</v>
      </c>
      <c r="N1300">
        <v>2025</v>
      </c>
      <c r="O1300" s="1">
        <v>45858</v>
      </c>
      <c r="P1300" s="1">
        <v>45864</v>
      </c>
      <c r="Q1300">
        <v>22</v>
      </c>
      <c r="R1300">
        <v>203</v>
      </c>
      <c r="S1300">
        <v>3</v>
      </c>
      <c r="T1300" t="str">
        <v>Tuesday</v>
      </c>
      <c r="U1300" t="str">
        <v>Tue</v>
      </c>
      <c r="V1300" t="str">
        <v>No</v>
      </c>
      <c r="W1300" t="str">
        <v>Yes</v>
      </c>
      <c r="X1300" t="str">
        <v>No</v>
      </c>
      <c r="Y1300" t="str">
        <v/>
      </c>
      <c r="Z1300">
        <v>2025</v>
      </c>
      <c r="AA1300">
        <v>4</v>
      </c>
      <c r="AB1300" t="str">
        <v>Summer</v>
      </c>
      <c r="AC1300">
        <v>31</v>
      </c>
      <c r="AD1300" t="str">
        <v>No</v>
      </c>
      <c r="AE1300" t="str">
        <v>No</v>
      </c>
      <c r="AF1300" t="str">
        <v>No</v>
      </c>
      <c r="AG1300" t="str">
        <v>No</v>
      </c>
      <c r="AH1300">
        <v>4</v>
      </c>
      <c r="AI1300" t="str">
        <v>2025-07</v>
      </c>
    </row>
    <row r="1301">
      <c r="A1301" s="1">
        <v>45861</v>
      </c>
      <c r="B1301">
        <v>20250723</v>
      </c>
      <c r="C1301">
        <v>2025</v>
      </c>
      <c r="D1301">
        <v>202507</v>
      </c>
      <c r="E1301" t="str">
        <v>2025-07</v>
      </c>
      <c r="F1301">
        <v>3</v>
      </c>
      <c r="G1301" t="str">
        <v>2025-Q3</v>
      </c>
      <c r="H1301">
        <v>7</v>
      </c>
      <c r="I1301" t="str">
        <v>July</v>
      </c>
      <c r="J1301" t="str">
        <v>Jul</v>
      </c>
      <c r="K1301" t="str">
        <v>Jul 2025</v>
      </c>
      <c r="L1301">
        <v>30</v>
      </c>
      <c r="M1301">
        <v>30</v>
      </c>
      <c r="N1301">
        <v>2025</v>
      </c>
      <c r="O1301" s="1">
        <v>45858</v>
      </c>
      <c r="P1301" s="1">
        <v>45864</v>
      </c>
      <c r="Q1301">
        <v>23</v>
      </c>
      <c r="R1301">
        <v>204</v>
      </c>
      <c r="S1301">
        <v>4</v>
      </c>
      <c r="T1301" t="str">
        <v>Wednesday</v>
      </c>
      <c r="U1301" t="str">
        <v>Wed</v>
      </c>
      <c r="V1301" t="str">
        <v>No</v>
      </c>
      <c r="W1301" t="str">
        <v>Yes</v>
      </c>
      <c r="X1301" t="str">
        <v>No</v>
      </c>
      <c r="Y1301" t="str">
        <v/>
      </c>
      <c r="Z1301">
        <v>2025</v>
      </c>
      <c r="AA1301">
        <v>4</v>
      </c>
      <c r="AB1301" t="str">
        <v>Summer</v>
      </c>
      <c r="AC1301">
        <v>31</v>
      </c>
      <c r="AD1301" t="str">
        <v>No</v>
      </c>
      <c r="AE1301" t="str">
        <v>No</v>
      </c>
      <c r="AF1301" t="str">
        <v>No</v>
      </c>
      <c r="AG1301" t="str">
        <v>No</v>
      </c>
      <c r="AH1301">
        <v>4</v>
      </c>
      <c r="AI1301" t="str">
        <v>2025-07</v>
      </c>
    </row>
    <row r="1302">
      <c r="A1302" s="1">
        <v>45862</v>
      </c>
      <c r="B1302">
        <v>20250724</v>
      </c>
      <c r="C1302">
        <v>2025</v>
      </c>
      <c r="D1302">
        <v>202507</v>
      </c>
      <c r="E1302" t="str">
        <v>2025-07</v>
      </c>
      <c r="F1302">
        <v>3</v>
      </c>
      <c r="G1302" t="str">
        <v>2025-Q3</v>
      </c>
      <c r="H1302">
        <v>7</v>
      </c>
      <c r="I1302" t="str">
        <v>July</v>
      </c>
      <c r="J1302" t="str">
        <v>Jul</v>
      </c>
      <c r="K1302" t="str">
        <v>Jul 2025</v>
      </c>
      <c r="L1302">
        <v>30</v>
      </c>
      <c r="M1302">
        <v>30</v>
      </c>
      <c r="N1302">
        <v>2025</v>
      </c>
      <c r="O1302" s="1">
        <v>45858</v>
      </c>
      <c r="P1302" s="1">
        <v>45864</v>
      </c>
      <c r="Q1302">
        <v>24</v>
      </c>
      <c r="R1302">
        <v>205</v>
      </c>
      <c r="S1302">
        <v>5</v>
      </c>
      <c r="T1302" t="str">
        <v>Thursday</v>
      </c>
      <c r="U1302" t="str">
        <v>Thu</v>
      </c>
      <c r="V1302" t="str">
        <v>No</v>
      </c>
      <c r="W1302" t="str">
        <v>Yes</v>
      </c>
      <c r="X1302" t="str">
        <v>No</v>
      </c>
      <c r="Y1302" t="str">
        <v/>
      </c>
      <c r="Z1302">
        <v>2025</v>
      </c>
      <c r="AA1302">
        <v>4</v>
      </c>
      <c r="AB1302" t="str">
        <v>Summer</v>
      </c>
      <c r="AC1302">
        <v>31</v>
      </c>
      <c r="AD1302" t="str">
        <v>No</v>
      </c>
      <c r="AE1302" t="str">
        <v>No</v>
      </c>
      <c r="AF1302" t="str">
        <v>No</v>
      </c>
      <c r="AG1302" t="str">
        <v>No</v>
      </c>
      <c r="AH1302">
        <v>4</v>
      </c>
      <c r="AI1302" t="str">
        <v>2025-07</v>
      </c>
    </row>
    <row r="1303">
      <c r="A1303" s="1">
        <v>45863</v>
      </c>
      <c r="B1303">
        <v>20250725</v>
      </c>
      <c r="C1303">
        <v>2025</v>
      </c>
      <c r="D1303">
        <v>202507</v>
      </c>
      <c r="E1303" t="str">
        <v>2025-07</v>
      </c>
      <c r="F1303">
        <v>3</v>
      </c>
      <c r="G1303" t="str">
        <v>2025-Q3</v>
      </c>
      <c r="H1303">
        <v>7</v>
      </c>
      <c r="I1303" t="str">
        <v>July</v>
      </c>
      <c r="J1303" t="str">
        <v>Jul</v>
      </c>
      <c r="K1303" t="str">
        <v>Jul 2025</v>
      </c>
      <c r="L1303">
        <v>30</v>
      </c>
      <c r="M1303">
        <v>30</v>
      </c>
      <c r="N1303">
        <v>2025</v>
      </c>
      <c r="O1303" s="1">
        <v>45858</v>
      </c>
      <c r="P1303" s="1">
        <v>45864</v>
      </c>
      <c r="Q1303">
        <v>25</v>
      </c>
      <c r="R1303">
        <v>206</v>
      </c>
      <c r="S1303">
        <v>6</v>
      </c>
      <c r="T1303" t="str">
        <v>Friday</v>
      </c>
      <c r="U1303" t="str">
        <v>Fri</v>
      </c>
      <c r="V1303" t="str">
        <v>No</v>
      </c>
      <c r="W1303" t="str">
        <v>Yes</v>
      </c>
      <c r="X1303" t="str">
        <v>No</v>
      </c>
      <c r="Y1303" t="str">
        <v/>
      </c>
      <c r="Z1303">
        <v>2025</v>
      </c>
      <c r="AA1303">
        <v>4</v>
      </c>
      <c r="AB1303" t="str">
        <v>Summer</v>
      </c>
      <c r="AC1303">
        <v>31</v>
      </c>
      <c r="AD1303" t="str">
        <v>No</v>
      </c>
      <c r="AE1303" t="str">
        <v>No</v>
      </c>
      <c r="AF1303" t="str">
        <v>No</v>
      </c>
      <c r="AG1303" t="str">
        <v>No</v>
      </c>
      <c r="AH1303">
        <v>4</v>
      </c>
      <c r="AI1303" t="str">
        <v>2025-07</v>
      </c>
    </row>
    <row r="1304">
      <c r="A1304" s="1">
        <v>45864</v>
      </c>
      <c r="B1304">
        <v>20250726</v>
      </c>
      <c r="C1304">
        <v>2025</v>
      </c>
      <c r="D1304">
        <v>202507</v>
      </c>
      <c r="E1304" t="str">
        <v>2025-07</v>
      </c>
      <c r="F1304">
        <v>3</v>
      </c>
      <c r="G1304" t="str">
        <v>2025-Q3</v>
      </c>
      <c r="H1304">
        <v>7</v>
      </c>
      <c r="I1304" t="str">
        <v>July</v>
      </c>
      <c r="J1304" t="str">
        <v>Jul</v>
      </c>
      <c r="K1304" t="str">
        <v>Jul 2025</v>
      </c>
      <c r="L1304">
        <v>30</v>
      </c>
      <c r="M1304">
        <v>30</v>
      </c>
      <c r="N1304">
        <v>2025</v>
      </c>
      <c r="O1304" s="1">
        <v>45858</v>
      </c>
      <c r="P1304" s="1">
        <v>45864</v>
      </c>
      <c r="Q1304">
        <v>26</v>
      </c>
      <c r="R1304">
        <v>207</v>
      </c>
      <c r="S1304">
        <v>7</v>
      </c>
      <c r="T1304" t="str">
        <v>Saturday</v>
      </c>
      <c r="U1304" t="str">
        <v>Sat</v>
      </c>
      <c r="V1304" t="str">
        <v>Yes</v>
      </c>
      <c r="W1304" t="str">
        <v>No</v>
      </c>
      <c r="X1304" t="str">
        <v>No</v>
      </c>
      <c r="Y1304" t="str">
        <v/>
      </c>
      <c r="Z1304">
        <v>2025</v>
      </c>
      <c r="AA1304">
        <v>4</v>
      </c>
      <c r="AB1304" t="str">
        <v>Summer</v>
      </c>
      <c r="AC1304">
        <v>31</v>
      </c>
      <c r="AD1304" t="str">
        <v>No</v>
      </c>
      <c r="AE1304" t="str">
        <v>No</v>
      </c>
      <c r="AF1304" t="str">
        <v>No</v>
      </c>
      <c r="AG1304" t="str">
        <v>No</v>
      </c>
      <c r="AH1304">
        <v>4</v>
      </c>
      <c r="AI1304" t="str">
        <v>2025-07</v>
      </c>
    </row>
    <row r="1305">
      <c r="A1305" s="1">
        <v>45865</v>
      </c>
      <c r="B1305">
        <v>20250727</v>
      </c>
      <c r="C1305">
        <v>2025</v>
      </c>
      <c r="D1305">
        <v>202507</v>
      </c>
      <c r="E1305" t="str">
        <v>2025-07</v>
      </c>
      <c r="F1305">
        <v>3</v>
      </c>
      <c r="G1305" t="str">
        <v>2025-Q3</v>
      </c>
      <c r="H1305">
        <v>7</v>
      </c>
      <c r="I1305" t="str">
        <v>July</v>
      </c>
      <c r="J1305" t="str">
        <v>Jul</v>
      </c>
      <c r="K1305" t="str">
        <v>Jul 2025</v>
      </c>
      <c r="L1305">
        <v>31</v>
      </c>
      <c r="M1305">
        <v>30</v>
      </c>
      <c r="N1305">
        <v>2025</v>
      </c>
      <c r="O1305" s="1">
        <v>45865</v>
      </c>
      <c r="P1305" s="1">
        <v>45871</v>
      </c>
      <c r="Q1305">
        <v>27</v>
      </c>
      <c r="R1305">
        <v>208</v>
      </c>
      <c r="S1305">
        <v>1</v>
      </c>
      <c r="T1305" t="str">
        <v>Sunday</v>
      </c>
      <c r="U1305" t="str">
        <v>Sun</v>
      </c>
      <c r="V1305" t="str">
        <v>Yes</v>
      </c>
      <c r="W1305" t="str">
        <v>No</v>
      </c>
      <c r="X1305" t="str">
        <v>No</v>
      </c>
      <c r="Y1305" t="str">
        <v/>
      </c>
      <c r="Z1305">
        <v>2025</v>
      </c>
      <c r="AA1305">
        <v>4</v>
      </c>
      <c r="AB1305" t="str">
        <v>Summer</v>
      </c>
      <c r="AC1305">
        <v>31</v>
      </c>
      <c r="AD1305" t="str">
        <v>No</v>
      </c>
      <c r="AE1305" t="str">
        <v>No</v>
      </c>
      <c r="AF1305" t="str">
        <v>No</v>
      </c>
      <c r="AG1305" t="str">
        <v>No</v>
      </c>
      <c r="AH1305">
        <v>4</v>
      </c>
      <c r="AI1305" t="str">
        <v>2025-07</v>
      </c>
    </row>
    <row r="1306">
      <c r="A1306" s="1">
        <v>45866</v>
      </c>
      <c r="B1306">
        <v>20250728</v>
      </c>
      <c r="C1306">
        <v>2025</v>
      </c>
      <c r="D1306">
        <v>202507</v>
      </c>
      <c r="E1306" t="str">
        <v>2025-07</v>
      </c>
      <c r="F1306">
        <v>3</v>
      </c>
      <c r="G1306" t="str">
        <v>2025-Q3</v>
      </c>
      <c r="H1306">
        <v>7</v>
      </c>
      <c r="I1306" t="str">
        <v>July</v>
      </c>
      <c r="J1306" t="str">
        <v>Jul</v>
      </c>
      <c r="K1306" t="str">
        <v>Jul 2025</v>
      </c>
      <c r="L1306">
        <v>31</v>
      </c>
      <c r="M1306">
        <v>31</v>
      </c>
      <c r="N1306">
        <v>2025</v>
      </c>
      <c r="O1306" s="1">
        <v>45865</v>
      </c>
      <c r="P1306" s="1">
        <v>45871</v>
      </c>
      <c r="Q1306">
        <v>28</v>
      </c>
      <c r="R1306">
        <v>209</v>
      </c>
      <c r="S1306">
        <v>2</v>
      </c>
      <c r="T1306" t="str">
        <v>Monday</v>
      </c>
      <c r="U1306" t="str">
        <v>Mon</v>
      </c>
      <c r="V1306" t="str">
        <v>No</v>
      </c>
      <c r="W1306" t="str">
        <v>Yes</v>
      </c>
      <c r="X1306" t="str">
        <v>No</v>
      </c>
      <c r="Y1306" t="str">
        <v/>
      </c>
      <c r="Z1306">
        <v>2025</v>
      </c>
      <c r="AA1306">
        <v>4</v>
      </c>
      <c r="AB1306" t="str">
        <v>Summer</v>
      </c>
      <c r="AC1306">
        <v>31</v>
      </c>
      <c r="AD1306" t="str">
        <v>No</v>
      </c>
      <c r="AE1306" t="str">
        <v>No</v>
      </c>
      <c r="AF1306" t="str">
        <v>No</v>
      </c>
      <c r="AG1306" t="str">
        <v>No</v>
      </c>
      <c r="AH1306">
        <v>4</v>
      </c>
      <c r="AI1306" t="str">
        <v>2025-07</v>
      </c>
    </row>
    <row r="1307">
      <c r="A1307" s="1">
        <v>45867</v>
      </c>
      <c r="B1307">
        <v>20250729</v>
      </c>
      <c r="C1307">
        <v>2025</v>
      </c>
      <c r="D1307">
        <v>202507</v>
      </c>
      <c r="E1307" t="str">
        <v>2025-07</v>
      </c>
      <c r="F1307">
        <v>3</v>
      </c>
      <c r="G1307" t="str">
        <v>2025-Q3</v>
      </c>
      <c r="H1307">
        <v>7</v>
      </c>
      <c r="I1307" t="str">
        <v>July</v>
      </c>
      <c r="J1307" t="str">
        <v>Jul</v>
      </c>
      <c r="K1307" t="str">
        <v>Jul 2025</v>
      </c>
      <c r="L1307">
        <v>31</v>
      </c>
      <c r="M1307">
        <v>31</v>
      </c>
      <c r="N1307">
        <v>2025</v>
      </c>
      <c r="O1307" s="1">
        <v>45865</v>
      </c>
      <c r="P1307" s="1">
        <v>45871</v>
      </c>
      <c r="Q1307">
        <v>29</v>
      </c>
      <c r="R1307">
        <v>210</v>
      </c>
      <c r="S1307">
        <v>3</v>
      </c>
      <c r="T1307" t="str">
        <v>Tuesday</v>
      </c>
      <c r="U1307" t="str">
        <v>Tue</v>
      </c>
      <c r="V1307" t="str">
        <v>No</v>
      </c>
      <c r="W1307" t="str">
        <v>Yes</v>
      </c>
      <c r="X1307" t="str">
        <v>No</v>
      </c>
      <c r="Y1307" t="str">
        <v/>
      </c>
      <c r="Z1307">
        <v>2025</v>
      </c>
      <c r="AA1307">
        <v>4</v>
      </c>
      <c r="AB1307" t="str">
        <v>Summer</v>
      </c>
      <c r="AC1307">
        <v>31</v>
      </c>
      <c r="AD1307" t="str">
        <v>No</v>
      </c>
      <c r="AE1307" t="str">
        <v>No</v>
      </c>
      <c r="AF1307" t="str">
        <v>No</v>
      </c>
      <c r="AG1307" t="str">
        <v>No</v>
      </c>
      <c r="AH1307">
        <v>5</v>
      </c>
      <c r="AI1307" t="str">
        <v>2025-07</v>
      </c>
    </row>
    <row r="1308">
      <c r="A1308" s="1">
        <v>45868</v>
      </c>
      <c r="B1308">
        <v>20250730</v>
      </c>
      <c r="C1308">
        <v>2025</v>
      </c>
      <c r="D1308">
        <v>202507</v>
      </c>
      <c r="E1308" t="str">
        <v>2025-07</v>
      </c>
      <c r="F1308">
        <v>3</v>
      </c>
      <c r="G1308" t="str">
        <v>2025-Q3</v>
      </c>
      <c r="H1308">
        <v>7</v>
      </c>
      <c r="I1308" t="str">
        <v>July</v>
      </c>
      <c r="J1308" t="str">
        <v>Jul</v>
      </c>
      <c r="K1308" t="str">
        <v>Jul 2025</v>
      </c>
      <c r="L1308">
        <v>31</v>
      </c>
      <c r="M1308">
        <v>31</v>
      </c>
      <c r="N1308">
        <v>2025</v>
      </c>
      <c r="O1308" s="1">
        <v>45865</v>
      </c>
      <c r="P1308" s="1">
        <v>45871</v>
      </c>
      <c r="Q1308">
        <v>30</v>
      </c>
      <c r="R1308">
        <v>211</v>
      </c>
      <c r="S1308">
        <v>4</v>
      </c>
      <c r="T1308" t="str">
        <v>Wednesday</v>
      </c>
      <c r="U1308" t="str">
        <v>Wed</v>
      </c>
      <c r="V1308" t="str">
        <v>No</v>
      </c>
      <c r="W1308" t="str">
        <v>Yes</v>
      </c>
      <c r="X1308" t="str">
        <v>No</v>
      </c>
      <c r="Y1308" t="str">
        <v/>
      </c>
      <c r="Z1308">
        <v>2025</v>
      </c>
      <c r="AA1308">
        <v>4</v>
      </c>
      <c r="AB1308" t="str">
        <v>Summer</v>
      </c>
      <c r="AC1308">
        <v>31</v>
      </c>
      <c r="AD1308" t="str">
        <v>No</v>
      </c>
      <c r="AE1308" t="str">
        <v>No</v>
      </c>
      <c r="AF1308" t="str">
        <v>No</v>
      </c>
      <c r="AG1308" t="str">
        <v>No</v>
      </c>
      <c r="AH1308">
        <v>5</v>
      </c>
      <c r="AI1308" t="str">
        <v>2025-07</v>
      </c>
    </row>
    <row r="1309">
      <c r="A1309" s="1">
        <v>45869</v>
      </c>
      <c r="B1309">
        <v>20250731</v>
      </c>
      <c r="C1309">
        <v>2025</v>
      </c>
      <c r="D1309">
        <v>202507</v>
      </c>
      <c r="E1309" t="str">
        <v>2025-07</v>
      </c>
      <c r="F1309">
        <v>3</v>
      </c>
      <c r="G1309" t="str">
        <v>2025-Q3</v>
      </c>
      <c r="H1309">
        <v>7</v>
      </c>
      <c r="I1309" t="str">
        <v>July</v>
      </c>
      <c r="J1309" t="str">
        <v>Jul</v>
      </c>
      <c r="K1309" t="str">
        <v>Jul 2025</v>
      </c>
      <c r="L1309">
        <v>31</v>
      </c>
      <c r="M1309">
        <v>31</v>
      </c>
      <c r="N1309">
        <v>2025</v>
      </c>
      <c r="O1309" s="1">
        <v>45865</v>
      </c>
      <c r="P1309" s="1">
        <v>45871</v>
      </c>
      <c r="Q1309">
        <v>31</v>
      </c>
      <c r="R1309">
        <v>212</v>
      </c>
      <c r="S1309">
        <v>5</v>
      </c>
      <c r="T1309" t="str">
        <v>Thursday</v>
      </c>
      <c r="U1309" t="str">
        <v>Thu</v>
      </c>
      <c r="V1309" t="str">
        <v>No</v>
      </c>
      <c r="W1309" t="str">
        <v>Yes</v>
      </c>
      <c r="X1309" t="str">
        <v>No</v>
      </c>
      <c r="Y1309" t="str">
        <v/>
      </c>
      <c r="Z1309">
        <v>2025</v>
      </c>
      <c r="AA1309">
        <v>4</v>
      </c>
      <c r="AB1309" t="str">
        <v>Summer</v>
      </c>
      <c r="AC1309">
        <v>31</v>
      </c>
      <c r="AD1309" t="str">
        <v>No</v>
      </c>
      <c r="AE1309" t="str">
        <v>Yes</v>
      </c>
      <c r="AF1309" t="str">
        <v>No</v>
      </c>
      <c r="AG1309" t="str">
        <v>No</v>
      </c>
      <c r="AH1309">
        <v>5</v>
      </c>
      <c r="AI1309" t="str">
        <v>2025-07</v>
      </c>
    </row>
    <row r="1310">
      <c r="A1310" s="1">
        <v>45870</v>
      </c>
      <c r="B1310">
        <v>20250801</v>
      </c>
      <c r="C1310">
        <v>2025</v>
      </c>
      <c r="D1310">
        <v>202508</v>
      </c>
      <c r="E1310" t="str">
        <v>2025-08</v>
      </c>
      <c r="F1310">
        <v>3</v>
      </c>
      <c r="G1310" t="str">
        <v>2025-Q3</v>
      </c>
      <c r="H1310">
        <v>8</v>
      </c>
      <c r="I1310" t="str">
        <v>August</v>
      </c>
      <c r="J1310" t="str">
        <v>Aug</v>
      </c>
      <c r="K1310" t="str">
        <v>Aug 2025</v>
      </c>
      <c r="L1310">
        <v>31</v>
      </c>
      <c r="M1310">
        <v>31</v>
      </c>
      <c r="N1310">
        <v>2025</v>
      </c>
      <c r="O1310" s="1">
        <v>45865</v>
      </c>
      <c r="P1310" s="1">
        <v>45871</v>
      </c>
      <c r="Q1310">
        <v>1</v>
      </c>
      <c r="R1310">
        <v>213</v>
      </c>
      <c r="S1310">
        <v>6</v>
      </c>
      <c r="T1310" t="str">
        <v>Friday</v>
      </c>
      <c r="U1310" t="str">
        <v>Fri</v>
      </c>
      <c r="V1310" t="str">
        <v>No</v>
      </c>
      <c r="W1310" t="str">
        <v>Yes</v>
      </c>
      <c r="X1310" t="str">
        <v>No</v>
      </c>
      <c r="Y1310" t="str">
        <v/>
      </c>
      <c r="Z1310">
        <v>2025</v>
      </c>
      <c r="AA1310">
        <v>4</v>
      </c>
      <c r="AB1310" t="str">
        <v>Summer</v>
      </c>
      <c r="AC1310">
        <v>31</v>
      </c>
      <c r="AD1310" t="str">
        <v>Yes</v>
      </c>
      <c r="AE1310" t="str">
        <v>No</v>
      </c>
      <c r="AF1310" t="str">
        <v>No</v>
      </c>
      <c r="AG1310" t="str">
        <v>No</v>
      </c>
      <c r="AH1310">
        <v>1</v>
      </c>
      <c r="AI1310" t="str">
        <v>2025-08</v>
      </c>
    </row>
    <row r="1311">
      <c r="A1311" s="1">
        <v>45871</v>
      </c>
      <c r="B1311">
        <v>20250802</v>
      </c>
      <c r="C1311">
        <v>2025</v>
      </c>
      <c r="D1311">
        <v>202508</v>
      </c>
      <c r="E1311" t="str">
        <v>2025-08</v>
      </c>
      <c r="F1311">
        <v>3</v>
      </c>
      <c r="G1311" t="str">
        <v>2025-Q3</v>
      </c>
      <c r="H1311">
        <v>8</v>
      </c>
      <c r="I1311" t="str">
        <v>August</v>
      </c>
      <c r="J1311" t="str">
        <v>Aug</v>
      </c>
      <c r="K1311" t="str">
        <v>Aug 2025</v>
      </c>
      <c r="L1311">
        <v>31</v>
      </c>
      <c r="M1311">
        <v>31</v>
      </c>
      <c r="N1311">
        <v>2025</v>
      </c>
      <c r="O1311" s="1">
        <v>45865</v>
      </c>
      <c r="P1311" s="1">
        <v>45871</v>
      </c>
      <c r="Q1311">
        <v>2</v>
      </c>
      <c r="R1311">
        <v>214</v>
      </c>
      <c r="S1311">
        <v>7</v>
      </c>
      <c r="T1311" t="str">
        <v>Saturday</v>
      </c>
      <c r="U1311" t="str">
        <v>Sat</v>
      </c>
      <c r="V1311" t="str">
        <v>Yes</v>
      </c>
      <c r="W1311" t="str">
        <v>No</v>
      </c>
      <c r="X1311" t="str">
        <v>No</v>
      </c>
      <c r="Y1311" t="str">
        <v/>
      </c>
      <c r="Z1311">
        <v>2025</v>
      </c>
      <c r="AA1311">
        <v>4</v>
      </c>
      <c r="AB1311" t="str">
        <v>Summer</v>
      </c>
      <c r="AC1311">
        <v>31</v>
      </c>
      <c r="AD1311" t="str">
        <v>No</v>
      </c>
      <c r="AE1311" t="str">
        <v>No</v>
      </c>
      <c r="AF1311" t="str">
        <v>No</v>
      </c>
      <c r="AG1311" t="str">
        <v>No</v>
      </c>
      <c r="AH1311">
        <v>1</v>
      </c>
      <c r="AI1311" t="str">
        <v>2025-08</v>
      </c>
    </row>
    <row r="1312">
      <c r="A1312" s="1">
        <v>45872</v>
      </c>
      <c r="B1312">
        <v>20250803</v>
      </c>
      <c r="C1312">
        <v>2025</v>
      </c>
      <c r="D1312">
        <v>202508</v>
      </c>
      <c r="E1312" t="str">
        <v>2025-08</v>
      </c>
      <c r="F1312">
        <v>3</v>
      </c>
      <c r="G1312" t="str">
        <v>2025-Q3</v>
      </c>
      <c r="H1312">
        <v>8</v>
      </c>
      <c r="I1312" t="str">
        <v>August</v>
      </c>
      <c r="J1312" t="str">
        <v>Aug</v>
      </c>
      <c r="K1312" t="str">
        <v>Aug 2025</v>
      </c>
      <c r="L1312">
        <v>32</v>
      </c>
      <c r="M1312">
        <v>31</v>
      </c>
      <c r="N1312">
        <v>2025</v>
      </c>
      <c r="O1312" s="1">
        <v>45872</v>
      </c>
      <c r="P1312" s="1">
        <v>45878</v>
      </c>
      <c r="Q1312">
        <v>3</v>
      </c>
      <c r="R1312">
        <v>215</v>
      </c>
      <c r="S1312">
        <v>1</v>
      </c>
      <c r="T1312" t="str">
        <v>Sunday</v>
      </c>
      <c r="U1312" t="str">
        <v>Sun</v>
      </c>
      <c r="V1312" t="str">
        <v>Yes</v>
      </c>
      <c r="W1312" t="str">
        <v>No</v>
      </c>
      <c r="X1312" t="str">
        <v>No</v>
      </c>
      <c r="Y1312" t="str">
        <v/>
      </c>
      <c r="Z1312">
        <v>2025</v>
      </c>
      <c r="AA1312">
        <v>4</v>
      </c>
      <c r="AB1312" t="str">
        <v>Summer</v>
      </c>
      <c r="AC1312">
        <v>31</v>
      </c>
      <c r="AD1312" t="str">
        <v>No</v>
      </c>
      <c r="AE1312" t="str">
        <v>No</v>
      </c>
      <c r="AF1312" t="str">
        <v>No</v>
      </c>
      <c r="AG1312" t="str">
        <v>No</v>
      </c>
      <c r="AH1312">
        <v>1</v>
      </c>
      <c r="AI1312" t="str">
        <v>2025-08</v>
      </c>
    </row>
    <row r="1313">
      <c r="A1313" s="1">
        <v>45873</v>
      </c>
      <c r="B1313">
        <v>20250804</v>
      </c>
      <c r="C1313">
        <v>2025</v>
      </c>
      <c r="D1313">
        <v>202508</v>
      </c>
      <c r="E1313" t="str">
        <v>2025-08</v>
      </c>
      <c r="F1313">
        <v>3</v>
      </c>
      <c r="G1313" t="str">
        <v>2025-Q3</v>
      </c>
      <c r="H1313">
        <v>8</v>
      </c>
      <c r="I1313" t="str">
        <v>August</v>
      </c>
      <c r="J1313" t="str">
        <v>Aug</v>
      </c>
      <c r="K1313" t="str">
        <v>Aug 2025</v>
      </c>
      <c r="L1313">
        <v>32</v>
      </c>
      <c r="M1313">
        <v>32</v>
      </c>
      <c r="N1313">
        <v>2025</v>
      </c>
      <c r="O1313" s="1">
        <v>45872</v>
      </c>
      <c r="P1313" s="1">
        <v>45878</v>
      </c>
      <c r="Q1313">
        <v>4</v>
      </c>
      <c r="R1313">
        <v>216</v>
      </c>
      <c r="S1313">
        <v>2</v>
      </c>
      <c r="T1313" t="str">
        <v>Monday</v>
      </c>
      <c r="U1313" t="str">
        <v>Mon</v>
      </c>
      <c r="V1313" t="str">
        <v>No</v>
      </c>
      <c r="W1313" t="str">
        <v>Yes</v>
      </c>
      <c r="X1313" t="str">
        <v>No</v>
      </c>
      <c r="Y1313" t="str">
        <v/>
      </c>
      <c r="Z1313">
        <v>2025</v>
      </c>
      <c r="AA1313">
        <v>4</v>
      </c>
      <c r="AB1313" t="str">
        <v>Summer</v>
      </c>
      <c r="AC1313">
        <v>31</v>
      </c>
      <c r="AD1313" t="str">
        <v>No</v>
      </c>
      <c r="AE1313" t="str">
        <v>No</v>
      </c>
      <c r="AF1313" t="str">
        <v>No</v>
      </c>
      <c r="AG1313" t="str">
        <v>No</v>
      </c>
      <c r="AH1313">
        <v>1</v>
      </c>
      <c r="AI1313" t="str">
        <v>2025-08</v>
      </c>
    </row>
    <row r="1314">
      <c r="A1314" s="1">
        <v>45874</v>
      </c>
      <c r="B1314">
        <v>20250805</v>
      </c>
      <c r="C1314">
        <v>2025</v>
      </c>
      <c r="D1314">
        <v>202508</v>
      </c>
      <c r="E1314" t="str">
        <v>2025-08</v>
      </c>
      <c r="F1314">
        <v>3</v>
      </c>
      <c r="G1314" t="str">
        <v>2025-Q3</v>
      </c>
      <c r="H1314">
        <v>8</v>
      </c>
      <c r="I1314" t="str">
        <v>August</v>
      </c>
      <c r="J1314" t="str">
        <v>Aug</v>
      </c>
      <c r="K1314" t="str">
        <v>Aug 2025</v>
      </c>
      <c r="L1314">
        <v>32</v>
      </c>
      <c r="M1314">
        <v>32</v>
      </c>
      <c r="N1314">
        <v>2025</v>
      </c>
      <c r="O1314" s="1">
        <v>45872</v>
      </c>
      <c r="P1314" s="1">
        <v>45878</v>
      </c>
      <c r="Q1314">
        <v>5</v>
      </c>
      <c r="R1314">
        <v>217</v>
      </c>
      <c r="S1314">
        <v>3</v>
      </c>
      <c r="T1314" t="str">
        <v>Tuesday</v>
      </c>
      <c r="U1314" t="str">
        <v>Tue</v>
      </c>
      <c r="V1314" t="str">
        <v>No</v>
      </c>
      <c r="W1314" t="str">
        <v>Yes</v>
      </c>
      <c r="X1314" t="str">
        <v>No</v>
      </c>
      <c r="Y1314" t="str">
        <v/>
      </c>
      <c r="Z1314">
        <v>2025</v>
      </c>
      <c r="AA1314">
        <v>4</v>
      </c>
      <c r="AB1314" t="str">
        <v>Summer</v>
      </c>
      <c r="AC1314">
        <v>31</v>
      </c>
      <c r="AD1314" t="str">
        <v>No</v>
      </c>
      <c r="AE1314" t="str">
        <v>No</v>
      </c>
      <c r="AF1314" t="str">
        <v>No</v>
      </c>
      <c r="AG1314" t="str">
        <v>No</v>
      </c>
      <c r="AH1314">
        <v>1</v>
      </c>
      <c r="AI1314" t="str">
        <v>2025-08</v>
      </c>
    </row>
    <row r="1315">
      <c r="A1315" s="1">
        <v>45875</v>
      </c>
      <c r="B1315">
        <v>20250806</v>
      </c>
      <c r="C1315">
        <v>2025</v>
      </c>
      <c r="D1315">
        <v>202508</v>
      </c>
      <c r="E1315" t="str">
        <v>2025-08</v>
      </c>
      <c r="F1315">
        <v>3</v>
      </c>
      <c r="G1315" t="str">
        <v>2025-Q3</v>
      </c>
      <c r="H1315">
        <v>8</v>
      </c>
      <c r="I1315" t="str">
        <v>August</v>
      </c>
      <c r="J1315" t="str">
        <v>Aug</v>
      </c>
      <c r="K1315" t="str">
        <v>Aug 2025</v>
      </c>
      <c r="L1315">
        <v>32</v>
      </c>
      <c r="M1315">
        <v>32</v>
      </c>
      <c r="N1315">
        <v>2025</v>
      </c>
      <c r="O1315" s="1">
        <v>45872</v>
      </c>
      <c r="P1315" s="1">
        <v>45878</v>
      </c>
      <c r="Q1315">
        <v>6</v>
      </c>
      <c r="R1315">
        <v>218</v>
      </c>
      <c r="S1315">
        <v>4</v>
      </c>
      <c r="T1315" t="str">
        <v>Wednesday</v>
      </c>
      <c r="U1315" t="str">
        <v>Wed</v>
      </c>
      <c r="V1315" t="str">
        <v>No</v>
      </c>
      <c r="W1315" t="str">
        <v>Yes</v>
      </c>
      <c r="X1315" t="str">
        <v>No</v>
      </c>
      <c r="Y1315" t="str">
        <v/>
      </c>
      <c r="Z1315">
        <v>2025</v>
      </c>
      <c r="AA1315">
        <v>4</v>
      </c>
      <c r="AB1315" t="str">
        <v>Summer</v>
      </c>
      <c r="AC1315">
        <v>31</v>
      </c>
      <c r="AD1315" t="str">
        <v>No</v>
      </c>
      <c r="AE1315" t="str">
        <v>No</v>
      </c>
      <c r="AF1315" t="str">
        <v>No</v>
      </c>
      <c r="AG1315" t="str">
        <v>No</v>
      </c>
      <c r="AH1315">
        <v>1</v>
      </c>
      <c r="AI1315" t="str">
        <v>2025-08</v>
      </c>
    </row>
    <row r="1316">
      <c r="A1316" s="1">
        <v>45876</v>
      </c>
      <c r="B1316">
        <v>20250807</v>
      </c>
      <c r="C1316">
        <v>2025</v>
      </c>
      <c r="D1316">
        <v>202508</v>
      </c>
      <c r="E1316" t="str">
        <v>2025-08</v>
      </c>
      <c r="F1316">
        <v>3</v>
      </c>
      <c r="G1316" t="str">
        <v>2025-Q3</v>
      </c>
      <c r="H1316">
        <v>8</v>
      </c>
      <c r="I1316" t="str">
        <v>August</v>
      </c>
      <c r="J1316" t="str">
        <v>Aug</v>
      </c>
      <c r="K1316" t="str">
        <v>Aug 2025</v>
      </c>
      <c r="L1316">
        <v>32</v>
      </c>
      <c r="M1316">
        <v>32</v>
      </c>
      <c r="N1316">
        <v>2025</v>
      </c>
      <c r="O1316" s="1">
        <v>45872</v>
      </c>
      <c r="P1316" s="1">
        <v>45878</v>
      </c>
      <c r="Q1316">
        <v>7</v>
      </c>
      <c r="R1316">
        <v>219</v>
      </c>
      <c r="S1316">
        <v>5</v>
      </c>
      <c r="T1316" t="str">
        <v>Thursday</v>
      </c>
      <c r="U1316" t="str">
        <v>Thu</v>
      </c>
      <c r="V1316" t="str">
        <v>No</v>
      </c>
      <c r="W1316" t="str">
        <v>Yes</v>
      </c>
      <c r="X1316" t="str">
        <v>No</v>
      </c>
      <c r="Y1316" t="str">
        <v/>
      </c>
      <c r="Z1316">
        <v>2025</v>
      </c>
      <c r="AA1316">
        <v>4</v>
      </c>
      <c r="AB1316" t="str">
        <v>Summer</v>
      </c>
      <c r="AC1316">
        <v>31</v>
      </c>
      <c r="AD1316" t="str">
        <v>No</v>
      </c>
      <c r="AE1316" t="str">
        <v>No</v>
      </c>
      <c r="AF1316" t="str">
        <v>No</v>
      </c>
      <c r="AG1316" t="str">
        <v>No</v>
      </c>
      <c r="AH1316">
        <v>1</v>
      </c>
      <c r="AI1316" t="str">
        <v>2025-08</v>
      </c>
    </row>
    <row r="1317">
      <c r="A1317" s="1">
        <v>45877</v>
      </c>
      <c r="B1317">
        <v>20250808</v>
      </c>
      <c r="C1317">
        <v>2025</v>
      </c>
      <c r="D1317">
        <v>202508</v>
      </c>
      <c r="E1317" t="str">
        <v>2025-08</v>
      </c>
      <c r="F1317">
        <v>3</v>
      </c>
      <c r="G1317" t="str">
        <v>2025-Q3</v>
      </c>
      <c r="H1317">
        <v>8</v>
      </c>
      <c r="I1317" t="str">
        <v>August</v>
      </c>
      <c r="J1317" t="str">
        <v>Aug</v>
      </c>
      <c r="K1317" t="str">
        <v>Aug 2025</v>
      </c>
      <c r="L1317">
        <v>32</v>
      </c>
      <c r="M1317">
        <v>32</v>
      </c>
      <c r="N1317">
        <v>2025</v>
      </c>
      <c r="O1317" s="1">
        <v>45872</v>
      </c>
      <c r="P1317" s="1">
        <v>45878</v>
      </c>
      <c r="Q1317">
        <v>8</v>
      </c>
      <c r="R1317">
        <v>220</v>
      </c>
      <c r="S1317">
        <v>6</v>
      </c>
      <c r="T1317" t="str">
        <v>Friday</v>
      </c>
      <c r="U1317" t="str">
        <v>Fri</v>
      </c>
      <c r="V1317" t="str">
        <v>No</v>
      </c>
      <c r="W1317" t="str">
        <v>Yes</v>
      </c>
      <c r="X1317" t="str">
        <v>No</v>
      </c>
      <c r="Y1317" t="str">
        <v/>
      </c>
      <c r="Z1317">
        <v>2025</v>
      </c>
      <c r="AA1317">
        <v>4</v>
      </c>
      <c r="AB1317" t="str">
        <v>Summer</v>
      </c>
      <c r="AC1317">
        <v>31</v>
      </c>
      <c r="AD1317" t="str">
        <v>No</v>
      </c>
      <c r="AE1317" t="str">
        <v>No</v>
      </c>
      <c r="AF1317" t="str">
        <v>No</v>
      </c>
      <c r="AG1317" t="str">
        <v>No</v>
      </c>
      <c r="AH1317">
        <v>2</v>
      </c>
      <c r="AI1317" t="str">
        <v>2025-08</v>
      </c>
    </row>
    <row r="1318">
      <c r="A1318" s="1">
        <v>45878</v>
      </c>
      <c r="B1318">
        <v>20250809</v>
      </c>
      <c r="C1318">
        <v>2025</v>
      </c>
      <c r="D1318">
        <v>202508</v>
      </c>
      <c r="E1318" t="str">
        <v>2025-08</v>
      </c>
      <c r="F1318">
        <v>3</v>
      </c>
      <c r="G1318" t="str">
        <v>2025-Q3</v>
      </c>
      <c r="H1318">
        <v>8</v>
      </c>
      <c r="I1318" t="str">
        <v>August</v>
      </c>
      <c r="J1318" t="str">
        <v>Aug</v>
      </c>
      <c r="K1318" t="str">
        <v>Aug 2025</v>
      </c>
      <c r="L1318">
        <v>32</v>
      </c>
      <c r="M1318">
        <v>32</v>
      </c>
      <c r="N1318">
        <v>2025</v>
      </c>
      <c r="O1318" s="1">
        <v>45872</v>
      </c>
      <c r="P1318" s="1">
        <v>45878</v>
      </c>
      <c r="Q1318">
        <v>9</v>
      </c>
      <c r="R1318">
        <v>221</v>
      </c>
      <c r="S1318">
        <v>7</v>
      </c>
      <c r="T1318" t="str">
        <v>Saturday</v>
      </c>
      <c r="U1318" t="str">
        <v>Sat</v>
      </c>
      <c r="V1318" t="str">
        <v>Yes</v>
      </c>
      <c r="W1318" t="str">
        <v>No</v>
      </c>
      <c r="X1318" t="str">
        <v>No</v>
      </c>
      <c r="Y1318" t="str">
        <v/>
      </c>
      <c r="Z1318">
        <v>2025</v>
      </c>
      <c r="AA1318">
        <v>4</v>
      </c>
      <c r="AB1318" t="str">
        <v>Summer</v>
      </c>
      <c r="AC1318">
        <v>31</v>
      </c>
      <c r="AD1318" t="str">
        <v>No</v>
      </c>
      <c r="AE1318" t="str">
        <v>No</v>
      </c>
      <c r="AF1318" t="str">
        <v>No</v>
      </c>
      <c r="AG1318" t="str">
        <v>No</v>
      </c>
      <c r="AH1318">
        <v>2</v>
      </c>
      <c r="AI1318" t="str">
        <v>2025-08</v>
      </c>
    </row>
    <row r="1319">
      <c r="A1319" s="1">
        <v>45879</v>
      </c>
      <c r="B1319">
        <v>20250810</v>
      </c>
      <c r="C1319">
        <v>2025</v>
      </c>
      <c r="D1319">
        <v>202508</v>
      </c>
      <c r="E1319" t="str">
        <v>2025-08</v>
      </c>
      <c r="F1319">
        <v>3</v>
      </c>
      <c r="G1319" t="str">
        <v>2025-Q3</v>
      </c>
      <c r="H1319">
        <v>8</v>
      </c>
      <c r="I1319" t="str">
        <v>August</v>
      </c>
      <c r="J1319" t="str">
        <v>Aug</v>
      </c>
      <c r="K1319" t="str">
        <v>Aug 2025</v>
      </c>
      <c r="L1319">
        <v>33</v>
      </c>
      <c r="M1319">
        <v>32</v>
      </c>
      <c r="N1319">
        <v>2025</v>
      </c>
      <c r="O1319" s="1">
        <v>45879</v>
      </c>
      <c r="P1319" s="1">
        <v>45885</v>
      </c>
      <c r="Q1319">
        <v>10</v>
      </c>
      <c r="R1319">
        <v>222</v>
      </c>
      <c r="S1319">
        <v>1</v>
      </c>
      <c r="T1319" t="str">
        <v>Sunday</v>
      </c>
      <c r="U1319" t="str">
        <v>Sun</v>
      </c>
      <c r="V1319" t="str">
        <v>Yes</v>
      </c>
      <c r="W1319" t="str">
        <v>No</v>
      </c>
      <c r="X1319" t="str">
        <v>No</v>
      </c>
      <c r="Y1319" t="str">
        <v/>
      </c>
      <c r="Z1319">
        <v>2025</v>
      </c>
      <c r="AA1319">
        <v>4</v>
      </c>
      <c r="AB1319" t="str">
        <v>Summer</v>
      </c>
      <c r="AC1319">
        <v>31</v>
      </c>
      <c r="AD1319" t="str">
        <v>No</v>
      </c>
      <c r="AE1319" t="str">
        <v>No</v>
      </c>
      <c r="AF1319" t="str">
        <v>No</v>
      </c>
      <c r="AG1319" t="str">
        <v>No</v>
      </c>
      <c r="AH1319">
        <v>2</v>
      </c>
      <c r="AI1319" t="str">
        <v>2025-08</v>
      </c>
    </row>
    <row r="1320">
      <c r="A1320" s="1">
        <v>45880</v>
      </c>
      <c r="B1320">
        <v>20250811</v>
      </c>
      <c r="C1320">
        <v>2025</v>
      </c>
      <c r="D1320">
        <v>202508</v>
      </c>
      <c r="E1320" t="str">
        <v>2025-08</v>
      </c>
      <c r="F1320">
        <v>3</v>
      </c>
      <c r="G1320" t="str">
        <v>2025-Q3</v>
      </c>
      <c r="H1320">
        <v>8</v>
      </c>
      <c r="I1320" t="str">
        <v>August</v>
      </c>
      <c r="J1320" t="str">
        <v>Aug</v>
      </c>
      <c r="K1320" t="str">
        <v>Aug 2025</v>
      </c>
      <c r="L1320">
        <v>33</v>
      </c>
      <c r="M1320">
        <v>33</v>
      </c>
      <c r="N1320">
        <v>2025</v>
      </c>
      <c r="O1320" s="1">
        <v>45879</v>
      </c>
      <c r="P1320" s="1">
        <v>45885</v>
      </c>
      <c r="Q1320">
        <v>11</v>
      </c>
      <c r="R1320">
        <v>223</v>
      </c>
      <c r="S1320">
        <v>2</v>
      </c>
      <c r="T1320" t="str">
        <v>Monday</v>
      </c>
      <c r="U1320" t="str">
        <v>Mon</v>
      </c>
      <c r="V1320" t="str">
        <v>No</v>
      </c>
      <c r="W1320" t="str">
        <v>Yes</v>
      </c>
      <c r="X1320" t="str">
        <v>No</v>
      </c>
      <c r="Y1320" t="str">
        <v/>
      </c>
      <c r="Z1320">
        <v>2025</v>
      </c>
      <c r="AA1320">
        <v>4</v>
      </c>
      <c r="AB1320" t="str">
        <v>Summer</v>
      </c>
      <c r="AC1320">
        <v>31</v>
      </c>
      <c r="AD1320" t="str">
        <v>No</v>
      </c>
      <c r="AE1320" t="str">
        <v>No</v>
      </c>
      <c r="AF1320" t="str">
        <v>No</v>
      </c>
      <c r="AG1320" t="str">
        <v>No</v>
      </c>
      <c r="AH1320">
        <v>2</v>
      </c>
      <c r="AI1320" t="str">
        <v>2025-08</v>
      </c>
    </row>
    <row r="1321">
      <c r="A1321" s="1">
        <v>45881</v>
      </c>
      <c r="B1321">
        <v>20250812</v>
      </c>
      <c r="C1321">
        <v>2025</v>
      </c>
      <c r="D1321">
        <v>202508</v>
      </c>
      <c r="E1321" t="str">
        <v>2025-08</v>
      </c>
      <c r="F1321">
        <v>3</v>
      </c>
      <c r="G1321" t="str">
        <v>2025-Q3</v>
      </c>
      <c r="H1321">
        <v>8</v>
      </c>
      <c r="I1321" t="str">
        <v>August</v>
      </c>
      <c r="J1321" t="str">
        <v>Aug</v>
      </c>
      <c r="K1321" t="str">
        <v>Aug 2025</v>
      </c>
      <c r="L1321">
        <v>33</v>
      </c>
      <c r="M1321">
        <v>33</v>
      </c>
      <c r="N1321">
        <v>2025</v>
      </c>
      <c r="O1321" s="1">
        <v>45879</v>
      </c>
      <c r="P1321" s="1">
        <v>45885</v>
      </c>
      <c r="Q1321">
        <v>12</v>
      </c>
      <c r="R1321">
        <v>224</v>
      </c>
      <c r="S1321">
        <v>3</v>
      </c>
      <c r="T1321" t="str">
        <v>Tuesday</v>
      </c>
      <c r="U1321" t="str">
        <v>Tue</v>
      </c>
      <c r="V1321" t="str">
        <v>No</v>
      </c>
      <c r="W1321" t="str">
        <v>Yes</v>
      </c>
      <c r="X1321" t="str">
        <v>No</v>
      </c>
      <c r="Y1321" t="str">
        <v/>
      </c>
      <c r="Z1321">
        <v>2025</v>
      </c>
      <c r="AA1321">
        <v>4</v>
      </c>
      <c r="AB1321" t="str">
        <v>Summer</v>
      </c>
      <c r="AC1321">
        <v>31</v>
      </c>
      <c r="AD1321" t="str">
        <v>No</v>
      </c>
      <c r="AE1321" t="str">
        <v>No</v>
      </c>
      <c r="AF1321" t="str">
        <v>No</v>
      </c>
      <c r="AG1321" t="str">
        <v>No</v>
      </c>
      <c r="AH1321">
        <v>2</v>
      </c>
      <c r="AI1321" t="str">
        <v>2025-08</v>
      </c>
    </row>
    <row r="1322">
      <c r="A1322" s="1">
        <v>45882</v>
      </c>
      <c r="B1322">
        <v>20250813</v>
      </c>
      <c r="C1322">
        <v>2025</v>
      </c>
      <c r="D1322">
        <v>202508</v>
      </c>
      <c r="E1322" t="str">
        <v>2025-08</v>
      </c>
      <c r="F1322">
        <v>3</v>
      </c>
      <c r="G1322" t="str">
        <v>2025-Q3</v>
      </c>
      <c r="H1322">
        <v>8</v>
      </c>
      <c r="I1322" t="str">
        <v>August</v>
      </c>
      <c r="J1322" t="str">
        <v>Aug</v>
      </c>
      <c r="K1322" t="str">
        <v>Aug 2025</v>
      </c>
      <c r="L1322">
        <v>33</v>
      </c>
      <c r="M1322">
        <v>33</v>
      </c>
      <c r="N1322">
        <v>2025</v>
      </c>
      <c r="O1322" s="1">
        <v>45879</v>
      </c>
      <c r="P1322" s="1">
        <v>45885</v>
      </c>
      <c r="Q1322">
        <v>13</v>
      </c>
      <c r="R1322">
        <v>225</v>
      </c>
      <c r="S1322">
        <v>4</v>
      </c>
      <c r="T1322" t="str">
        <v>Wednesday</v>
      </c>
      <c r="U1322" t="str">
        <v>Wed</v>
      </c>
      <c r="V1322" t="str">
        <v>No</v>
      </c>
      <c r="W1322" t="str">
        <v>Yes</v>
      </c>
      <c r="X1322" t="str">
        <v>No</v>
      </c>
      <c r="Y1322" t="str">
        <v/>
      </c>
      <c r="Z1322">
        <v>2025</v>
      </c>
      <c r="AA1322">
        <v>4</v>
      </c>
      <c r="AB1322" t="str">
        <v>Summer</v>
      </c>
      <c r="AC1322">
        <v>31</v>
      </c>
      <c r="AD1322" t="str">
        <v>No</v>
      </c>
      <c r="AE1322" t="str">
        <v>No</v>
      </c>
      <c r="AF1322" t="str">
        <v>No</v>
      </c>
      <c r="AG1322" t="str">
        <v>No</v>
      </c>
      <c r="AH1322">
        <v>2</v>
      </c>
      <c r="AI1322" t="str">
        <v>2025-08</v>
      </c>
    </row>
    <row r="1323">
      <c r="A1323" s="1">
        <v>45883</v>
      </c>
      <c r="B1323">
        <v>20250814</v>
      </c>
      <c r="C1323">
        <v>2025</v>
      </c>
      <c r="D1323">
        <v>202508</v>
      </c>
      <c r="E1323" t="str">
        <v>2025-08</v>
      </c>
      <c r="F1323">
        <v>3</v>
      </c>
      <c r="G1323" t="str">
        <v>2025-Q3</v>
      </c>
      <c r="H1323">
        <v>8</v>
      </c>
      <c r="I1323" t="str">
        <v>August</v>
      </c>
      <c r="J1323" t="str">
        <v>Aug</v>
      </c>
      <c r="K1323" t="str">
        <v>Aug 2025</v>
      </c>
      <c r="L1323">
        <v>33</v>
      </c>
      <c r="M1323">
        <v>33</v>
      </c>
      <c r="N1323">
        <v>2025</v>
      </c>
      <c r="O1323" s="1">
        <v>45879</v>
      </c>
      <c r="P1323" s="1">
        <v>45885</v>
      </c>
      <c r="Q1323">
        <v>14</v>
      </c>
      <c r="R1323">
        <v>226</v>
      </c>
      <c r="S1323">
        <v>5</v>
      </c>
      <c r="T1323" t="str">
        <v>Thursday</v>
      </c>
      <c r="U1323" t="str">
        <v>Thu</v>
      </c>
      <c r="V1323" t="str">
        <v>No</v>
      </c>
      <c r="W1323" t="str">
        <v>Yes</v>
      </c>
      <c r="X1323" t="str">
        <v>No</v>
      </c>
      <c r="Y1323" t="str">
        <v/>
      </c>
      <c r="Z1323">
        <v>2025</v>
      </c>
      <c r="AA1323">
        <v>4</v>
      </c>
      <c r="AB1323" t="str">
        <v>Summer</v>
      </c>
      <c r="AC1323">
        <v>31</v>
      </c>
      <c r="AD1323" t="str">
        <v>No</v>
      </c>
      <c r="AE1323" t="str">
        <v>No</v>
      </c>
      <c r="AF1323" t="str">
        <v>No</v>
      </c>
      <c r="AG1323" t="str">
        <v>No</v>
      </c>
      <c r="AH1323">
        <v>2</v>
      </c>
      <c r="AI1323" t="str">
        <v>2025-08</v>
      </c>
    </row>
    <row r="1324">
      <c r="A1324" s="1">
        <v>45884</v>
      </c>
      <c r="B1324">
        <v>20250815</v>
      </c>
      <c r="C1324">
        <v>2025</v>
      </c>
      <c r="D1324">
        <v>202508</v>
      </c>
      <c r="E1324" t="str">
        <v>2025-08</v>
      </c>
      <c r="F1324">
        <v>3</v>
      </c>
      <c r="G1324" t="str">
        <v>2025-Q3</v>
      </c>
      <c r="H1324">
        <v>8</v>
      </c>
      <c r="I1324" t="str">
        <v>August</v>
      </c>
      <c r="J1324" t="str">
        <v>Aug</v>
      </c>
      <c r="K1324" t="str">
        <v>Aug 2025</v>
      </c>
      <c r="L1324">
        <v>33</v>
      </c>
      <c r="M1324">
        <v>33</v>
      </c>
      <c r="N1324">
        <v>2025</v>
      </c>
      <c r="O1324" s="1">
        <v>45879</v>
      </c>
      <c r="P1324" s="1">
        <v>45885</v>
      </c>
      <c r="Q1324">
        <v>15</v>
      </c>
      <c r="R1324">
        <v>227</v>
      </c>
      <c r="S1324">
        <v>6</v>
      </c>
      <c r="T1324" t="str">
        <v>Friday</v>
      </c>
      <c r="U1324" t="str">
        <v>Fri</v>
      </c>
      <c r="V1324" t="str">
        <v>No</v>
      </c>
      <c r="W1324" t="str">
        <v>Yes</v>
      </c>
      <c r="X1324" t="str">
        <v>No</v>
      </c>
      <c r="Y1324" t="str">
        <v/>
      </c>
      <c r="Z1324">
        <v>2025</v>
      </c>
      <c r="AA1324">
        <v>4</v>
      </c>
      <c r="AB1324" t="str">
        <v>Summer</v>
      </c>
      <c r="AC1324">
        <v>31</v>
      </c>
      <c r="AD1324" t="str">
        <v>No</v>
      </c>
      <c r="AE1324" t="str">
        <v>No</v>
      </c>
      <c r="AF1324" t="str">
        <v>No</v>
      </c>
      <c r="AG1324" t="str">
        <v>No</v>
      </c>
      <c r="AH1324">
        <v>3</v>
      </c>
      <c r="AI1324" t="str">
        <v>2025-08</v>
      </c>
    </row>
    <row r="1325">
      <c r="A1325" s="1">
        <v>45885</v>
      </c>
      <c r="B1325">
        <v>20250816</v>
      </c>
      <c r="C1325">
        <v>2025</v>
      </c>
      <c r="D1325">
        <v>202508</v>
      </c>
      <c r="E1325" t="str">
        <v>2025-08</v>
      </c>
      <c r="F1325">
        <v>3</v>
      </c>
      <c r="G1325" t="str">
        <v>2025-Q3</v>
      </c>
      <c r="H1325">
        <v>8</v>
      </c>
      <c r="I1325" t="str">
        <v>August</v>
      </c>
      <c r="J1325" t="str">
        <v>Aug</v>
      </c>
      <c r="K1325" t="str">
        <v>Aug 2025</v>
      </c>
      <c r="L1325">
        <v>33</v>
      </c>
      <c r="M1325">
        <v>33</v>
      </c>
      <c r="N1325">
        <v>2025</v>
      </c>
      <c r="O1325" s="1">
        <v>45879</v>
      </c>
      <c r="P1325" s="1">
        <v>45885</v>
      </c>
      <c r="Q1325">
        <v>16</v>
      </c>
      <c r="R1325">
        <v>228</v>
      </c>
      <c r="S1325">
        <v>7</v>
      </c>
      <c r="T1325" t="str">
        <v>Saturday</v>
      </c>
      <c r="U1325" t="str">
        <v>Sat</v>
      </c>
      <c r="V1325" t="str">
        <v>Yes</v>
      </c>
      <c r="W1325" t="str">
        <v>No</v>
      </c>
      <c r="X1325" t="str">
        <v>No</v>
      </c>
      <c r="Y1325" t="str">
        <v/>
      </c>
      <c r="Z1325">
        <v>2025</v>
      </c>
      <c r="AA1325">
        <v>4</v>
      </c>
      <c r="AB1325" t="str">
        <v>Summer</v>
      </c>
      <c r="AC1325">
        <v>31</v>
      </c>
      <c r="AD1325" t="str">
        <v>No</v>
      </c>
      <c r="AE1325" t="str">
        <v>No</v>
      </c>
      <c r="AF1325" t="str">
        <v>No</v>
      </c>
      <c r="AG1325" t="str">
        <v>No</v>
      </c>
      <c r="AH1325">
        <v>3</v>
      </c>
      <c r="AI1325" t="str">
        <v>2025-08</v>
      </c>
    </row>
    <row r="1326">
      <c r="A1326" s="1">
        <v>45886</v>
      </c>
      <c r="B1326">
        <v>20250817</v>
      </c>
      <c r="C1326">
        <v>2025</v>
      </c>
      <c r="D1326">
        <v>202508</v>
      </c>
      <c r="E1326" t="str">
        <v>2025-08</v>
      </c>
      <c r="F1326">
        <v>3</v>
      </c>
      <c r="G1326" t="str">
        <v>2025-Q3</v>
      </c>
      <c r="H1326">
        <v>8</v>
      </c>
      <c r="I1326" t="str">
        <v>August</v>
      </c>
      <c r="J1326" t="str">
        <v>Aug</v>
      </c>
      <c r="K1326" t="str">
        <v>Aug 2025</v>
      </c>
      <c r="L1326">
        <v>34</v>
      </c>
      <c r="M1326">
        <v>33</v>
      </c>
      <c r="N1326">
        <v>2025</v>
      </c>
      <c r="O1326" s="1">
        <v>45886</v>
      </c>
      <c r="P1326" s="1">
        <v>45892</v>
      </c>
      <c r="Q1326">
        <v>17</v>
      </c>
      <c r="R1326">
        <v>229</v>
      </c>
      <c r="S1326">
        <v>1</v>
      </c>
      <c r="T1326" t="str">
        <v>Sunday</v>
      </c>
      <c r="U1326" t="str">
        <v>Sun</v>
      </c>
      <c r="V1326" t="str">
        <v>Yes</v>
      </c>
      <c r="W1326" t="str">
        <v>No</v>
      </c>
      <c r="X1326" t="str">
        <v>No</v>
      </c>
      <c r="Y1326" t="str">
        <v/>
      </c>
      <c r="Z1326">
        <v>2025</v>
      </c>
      <c r="AA1326">
        <v>4</v>
      </c>
      <c r="AB1326" t="str">
        <v>Summer</v>
      </c>
      <c r="AC1326">
        <v>31</v>
      </c>
      <c r="AD1326" t="str">
        <v>No</v>
      </c>
      <c r="AE1326" t="str">
        <v>No</v>
      </c>
      <c r="AF1326" t="str">
        <v>No</v>
      </c>
      <c r="AG1326" t="str">
        <v>No</v>
      </c>
      <c r="AH1326">
        <v>3</v>
      </c>
      <c r="AI1326" t="str">
        <v>2025-08</v>
      </c>
    </row>
    <row r="1327">
      <c r="A1327" s="1">
        <v>45887</v>
      </c>
      <c r="B1327">
        <v>20250818</v>
      </c>
      <c r="C1327">
        <v>2025</v>
      </c>
      <c r="D1327">
        <v>202508</v>
      </c>
      <c r="E1327" t="str">
        <v>2025-08</v>
      </c>
      <c r="F1327">
        <v>3</v>
      </c>
      <c r="G1327" t="str">
        <v>2025-Q3</v>
      </c>
      <c r="H1327">
        <v>8</v>
      </c>
      <c r="I1327" t="str">
        <v>August</v>
      </c>
      <c r="J1327" t="str">
        <v>Aug</v>
      </c>
      <c r="K1327" t="str">
        <v>Aug 2025</v>
      </c>
      <c r="L1327">
        <v>34</v>
      </c>
      <c r="M1327">
        <v>34</v>
      </c>
      <c r="N1327">
        <v>2025</v>
      </c>
      <c r="O1327" s="1">
        <v>45886</v>
      </c>
      <c r="P1327" s="1">
        <v>45892</v>
      </c>
      <c r="Q1327">
        <v>18</v>
      </c>
      <c r="R1327">
        <v>230</v>
      </c>
      <c r="S1327">
        <v>2</v>
      </c>
      <c r="T1327" t="str">
        <v>Monday</v>
      </c>
      <c r="U1327" t="str">
        <v>Mon</v>
      </c>
      <c r="V1327" t="str">
        <v>No</v>
      </c>
      <c r="W1327" t="str">
        <v>Yes</v>
      </c>
      <c r="X1327" t="str">
        <v>No</v>
      </c>
      <c r="Y1327" t="str">
        <v/>
      </c>
      <c r="Z1327">
        <v>2025</v>
      </c>
      <c r="AA1327">
        <v>4</v>
      </c>
      <c r="AB1327" t="str">
        <v>Summer</v>
      </c>
      <c r="AC1327">
        <v>31</v>
      </c>
      <c r="AD1327" t="str">
        <v>No</v>
      </c>
      <c r="AE1327" t="str">
        <v>No</v>
      </c>
      <c r="AF1327" t="str">
        <v>No</v>
      </c>
      <c r="AG1327" t="str">
        <v>No</v>
      </c>
      <c r="AH1327">
        <v>3</v>
      </c>
      <c r="AI1327" t="str">
        <v>2025-08</v>
      </c>
    </row>
    <row r="1328">
      <c r="A1328" s="1">
        <v>45888</v>
      </c>
      <c r="B1328">
        <v>20250819</v>
      </c>
      <c r="C1328">
        <v>2025</v>
      </c>
      <c r="D1328">
        <v>202508</v>
      </c>
      <c r="E1328" t="str">
        <v>2025-08</v>
      </c>
      <c r="F1328">
        <v>3</v>
      </c>
      <c r="G1328" t="str">
        <v>2025-Q3</v>
      </c>
      <c r="H1328">
        <v>8</v>
      </c>
      <c r="I1328" t="str">
        <v>August</v>
      </c>
      <c r="J1328" t="str">
        <v>Aug</v>
      </c>
      <c r="K1328" t="str">
        <v>Aug 2025</v>
      </c>
      <c r="L1328">
        <v>34</v>
      </c>
      <c r="M1328">
        <v>34</v>
      </c>
      <c r="N1328">
        <v>2025</v>
      </c>
      <c r="O1328" s="1">
        <v>45886</v>
      </c>
      <c r="P1328" s="1">
        <v>45892</v>
      </c>
      <c r="Q1328">
        <v>19</v>
      </c>
      <c r="R1328">
        <v>231</v>
      </c>
      <c r="S1328">
        <v>3</v>
      </c>
      <c r="T1328" t="str">
        <v>Tuesday</v>
      </c>
      <c r="U1328" t="str">
        <v>Tue</v>
      </c>
      <c r="V1328" t="str">
        <v>No</v>
      </c>
      <c r="W1328" t="str">
        <v>Yes</v>
      </c>
      <c r="X1328" t="str">
        <v>No</v>
      </c>
      <c r="Y1328" t="str">
        <v/>
      </c>
      <c r="Z1328">
        <v>2025</v>
      </c>
      <c r="AA1328">
        <v>4</v>
      </c>
      <c r="AB1328" t="str">
        <v>Summer</v>
      </c>
      <c r="AC1328">
        <v>31</v>
      </c>
      <c r="AD1328" t="str">
        <v>No</v>
      </c>
      <c r="AE1328" t="str">
        <v>No</v>
      </c>
      <c r="AF1328" t="str">
        <v>No</v>
      </c>
      <c r="AG1328" t="str">
        <v>No</v>
      </c>
      <c r="AH1328">
        <v>3</v>
      </c>
      <c r="AI1328" t="str">
        <v>2025-08</v>
      </c>
    </row>
    <row r="1329">
      <c r="A1329" s="1">
        <v>45889</v>
      </c>
      <c r="B1329">
        <v>20250820</v>
      </c>
      <c r="C1329">
        <v>2025</v>
      </c>
      <c r="D1329">
        <v>202508</v>
      </c>
      <c r="E1329" t="str">
        <v>2025-08</v>
      </c>
      <c r="F1329">
        <v>3</v>
      </c>
      <c r="G1329" t="str">
        <v>2025-Q3</v>
      </c>
      <c r="H1329">
        <v>8</v>
      </c>
      <c r="I1329" t="str">
        <v>August</v>
      </c>
      <c r="J1329" t="str">
        <v>Aug</v>
      </c>
      <c r="K1329" t="str">
        <v>Aug 2025</v>
      </c>
      <c r="L1329">
        <v>34</v>
      </c>
      <c r="M1329">
        <v>34</v>
      </c>
      <c r="N1329">
        <v>2025</v>
      </c>
      <c r="O1329" s="1">
        <v>45886</v>
      </c>
      <c r="P1329" s="1">
        <v>45892</v>
      </c>
      <c r="Q1329">
        <v>20</v>
      </c>
      <c r="R1329">
        <v>232</v>
      </c>
      <c r="S1329">
        <v>4</v>
      </c>
      <c r="T1329" t="str">
        <v>Wednesday</v>
      </c>
      <c r="U1329" t="str">
        <v>Wed</v>
      </c>
      <c r="V1329" t="str">
        <v>No</v>
      </c>
      <c r="W1329" t="str">
        <v>Yes</v>
      </c>
      <c r="X1329" t="str">
        <v>No</v>
      </c>
      <c r="Y1329" t="str">
        <v/>
      </c>
      <c r="Z1329">
        <v>2025</v>
      </c>
      <c r="AA1329">
        <v>4</v>
      </c>
      <c r="AB1329" t="str">
        <v>Summer</v>
      </c>
      <c r="AC1329">
        <v>31</v>
      </c>
      <c r="AD1329" t="str">
        <v>No</v>
      </c>
      <c r="AE1329" t="str">
        <v>No</v>
      </c>
      <c r="AF1329" t="str">
        <v>No</v>
      </c>
      <c r="AG1329" t="str">
        <v>No</v>
      </c>
      <c r="AH1329">
        <v>3</v>
      </c>
      <c r="AI1329" t="str">
        <v>2025-08</v>
      </c>
    </row>
    <row r="1330">
      <c r="A1330" s="1">
        <v>45890</v>
      </c>
      <c r="B1330">
        <v>20250821</v>
      </c>
      <c r="C1330">
        <v>2025</v>
      </c>
      <c r="D1330">
        <v>202508</v>
      </c>
      <c r="E1330" t="str">
        <v>2025-08</v>
      </c>
      <c r="F1330">
        <v>3</v>
      </c>
      <c r="G1330" t="str">
        <v>2025-Q3</v>
      </c>
      <c r="H1330">
        <v>8</v>
      </c>
      <c r="I1330" t="str">
        <v>August</v>
      </c>
      <c r="J1330" t="str">
        <v>Aug</v>
      </c>
      <c r="K1330" t="str">
        <v>Aug 2025</v>
      </c>
      <c r="L1330">
        <v>34</v>
      </c>
      <c r="M1330">
        <v>34</v>
      </c>
      <c r="N1330">
        <v>2025</v>
      </c>
      <c r="O1330" s="1">
        <v>45886</v>
      </c>
      <c r="P1330" s="1">
        <v>45892</v>
      </c>
      <c r="Q1330">
        <v>21</v>
      </c>
      <c r="R1330">
        <v>233</v>
      </c>
      <c r="S1330">
        <v>5</v>
      </c>
      <c r="T1330" t="str">
        <v>Thursday</v>
      </c>
      <c r="U1330" t="str">
        <v>Thu</v>
      </c>
      <c r="V1330" t="str">
        <v>No</v>
      </c>
      <c r="W1330" t="str">
        <v>Yes</v>
      </c>
      <c r="X1330" t="str">
        <v>No</v>
      </c>
      <c r="Y1330" t="str">
        <v/>
      </c>
      <c r="Z1330">
        <v>2025</v>
      </c>
      <c r="AA1330">
        <v>4</v>
      </c>
      <c r="AB1330" t="str">
        <v>Summer</v>
      </c>
      <c r="AC1330">
        <v>31</v>
      </c>
      <c r="AD1330" t="str">
        <v>No</v>
      </c>
      <c r="AE1330" t="str">
        <v>No</v>
      </c>
      <c r="AF1330" t="str">
        <v>No</v>
      </c>
      <c r="AG1330" t="str">
        <v>No</v>
      </c>
      <c r="AH1330">
        <v>3</v>
      </c>
      <c r="AI1330" t="str">
        <v>2025-08</v>
      </c>
    </row>
    <row r="1331">
      <c r="A1331" s="1">
        <v>45891</v>
      </c>
      <c r="B1331">
        <v>20250822</v>
      </c>
      <c r="C1331">
        <v>2025</v>
      </c>
      <c r="D1331">
        <v>202508</v>
      </c>
      <c r="E1331" t="str">
        <v>2025-08</v>
      </c>
      <c r="F1331">
        <v>3</v>
      </c>
      <c r="G1331" t="str">
        <v>2025-Q3</v>
      </c>
      <c r="H1331">
        <v>8</v>
      </c>
      <c r="I1331" t="str">
        <v>August</v>
      </c>
      <c r="J1331" t="str">
        <v>Aug</v>
      </c>
      <c r="K1331" t="str">
        <v>Aug 2025</v>
      </c>
      <c r="L1331">
        <v>34</v>
      </c>
      <c r="M1331">
        <v>34</v>
      </c>
      <c r="N1331">
        <v>2025</v>
      </c>
      <c r="O1331" s="1">
        <v>45886</v>
      </c>
      <c r="P1331" s="1">
        <v>45892</v>
      </c>
      <c r="Q1331">
        <v>22</v>
      </c>
      <c r="R1331">
        <v>234</v>
      </c>
      <c r="S1331">
        <v>6</v>
      </c>
      <c r="T1331" t="str">
        <v>Friday</v>
      </c>
      <c r="U1331" t="str">
        <v>Fri</v>
      </c>
      <c r="V1331" t="str">
        <v>No</v>
      </c>
      <c r="W1331" t="str">
        <v>Yes</v>
      </c>
      <c r="X1331" t="str">
        <v>No</v>
      </c>
      <c r="Y1331" t="str">
        <v/>
      </c>
      <c r="Z1331">
        <v>2025</v>
      </c>
      <c r="AA1331">
        <v>4</v>
      </c>
      <c r="AB1331" t="str">
        <v>Summer</v>
      </c>
      <c r="AC1331">
        <v>31</v>
      </c>
      <c r="AD1331" t="str">
        <v>No</v>
      </c>
      <c r="AE1331" t="str">
        <v>No</v>
      </c>
      <c r="AF1331" t="str">
        <v>No</v>
      </c>
      <c r="AG1331" t="str">
        <v>No</v>
      </c>
      <c r="AH1331">
        <v>4</v>
      </c>
      <c r="AI1331" t="str">
        <v>2025-08</v>
      </c>
    </row>
    <row r="1332">
      <c r="A1332" s="1">
        <v>45892</v>
      </c>
      <c r="B1332">
        <v>20250823</v>
      </c>
      <c r="C1332">
        <v>2025</v>
      </c>
      <c r="D1332">
        <v>202508</v>
      </c>
      <c r="E1332" t="str">
        <v>2025-08</v>
      </c>
      <c r="F1332">
        <v>3</v>
      </c>
      <c r="G1332" t="str">
        <v>2025-Q3</v>
      </c>
      <c r="H1332">
        <v>8</v>
      </c>
      <c r="I1332" t="str">
        <v>August</v>
      </c>
      <c r="J1332" t="str">
        <v>Aug</v>
      </c>
      <c r="K1332" t="str">
        <v>Aug 2025</v>
      </c>
      <c r="L1332">
        <v>34</v>
      </c>
      <c r="M1332">
        <v>34</v>
      </c>
      <c r="N1332">
        <v>2025</v>
      </c>
      <c r="O1332" s="1">
        <v>45886</v>
      </c>
      <c r="P1332" s="1">
        <v>45892</v>
      </c>
      <c r="Q1332">
        <v>23</v>
      </c>
      <c r="R1332">
        <v>235</v>
      </c>
      <c r="S1332">
        <v>7</v>
      </c>
      <c r="T1332" t="str">
        <v>Saturday</v>
      </c>
      <c r="U1332" t="str">
        <v>Sat</v>
      </c>
      <c r="V1332" t="str">
        <v>Yes</v>
      </c>
      <c r="W1332" t="str">
        <v>No</v>
      </c>
      <c r="X1332" t="str">
        <v>No</v>
      </c>
      <c r="Y1332" t="str">
        <v/>
      </c>
      <c r="Z1332">
        <v>2025</v>
      </c>
      <c r="AA1332">
        <v>4</v>
      </c>
      <c r="AB1332" t="str">
        <v>Summer</v>
      </c>
      <c r="AC1332">
        <v>31</v>
      </c>
      <c r="AD1332" t="str">
        <v>No</v>
      </c>
      <c r="AE1332" t="str">
        <v>No</v>
      </c>
      <c r="AF1332" t="str">
        <v>No</v>
      </c>
      <c r="AG1332" t="str">
        <v>No</v>
      </c>
      <c r="AH1332">
        <v>4</v>
      </c>
      <c r="AI1332" t="str">
        <v>2025-08</v>
      </c>
    </row>
    <row r="1333">
      <c r="A1333" s="1">
        <v>45893</v>
      </c>
      <c r="B1333">
        <v>20250824</v>
      </c>
      <c r="C1333">
        <v>2025</v>
      </c>
      <c r="D1333">
        <v>202508</v>
      </c>
      <c r="E1333" t="str">
        <v>2025-08</v>
      </c>
      <c r="F1333">
        <v>3</v>
      </c>
      <c r="G1333" t="str">
        <v>2025-Q3</v>
      </c>
      <c r="H1333">
        <v>8</v>
      </c>
      <c r="I1333" t="str">
        <v>August</v>
      </c>
      <c r="J1333" t="str">
        <v>Aug</v>
      </c>
      <c r="K1333" t="str">
        <v>Aug 2025</v>
      </c>
      <c r="L1333">
        <v>35</v>
      </c>
      <c r="M1333">
        <v>34</v>
      </c>
      <c r="N1333">
        <v>2025</v>
      </c>
      <c r="O1333" s="1">
        <v>45893</v>
      </c>
      <c r="P1333" s="1">
        <v>45899</v>
      </c>
      <c r="Q1333">
        <v>24</v>
      </c>
      <c r="R1333">
        <v>236</v>
      </c>
      <c r="S1333">
        <v>1</v>
      </c>
      <c r="T1333" t="str">
        <v>Sunday</v>
      </c>
      <c r="U1333" t="str">
        <v>Sun</v>
      </c>
      <c r="V1333" t="str">
        <v>Yes</v>
      </c>
      <c r="W1333" t="str">
        <v>No</v>
      </c>
      <c r="X1333" t="str">
        <v>No</v>
      </c>
      <c r="Y1333" t="str">
        <v/>
      </c>
      <c r="Z1333">
        <v>2025</v>
      </c>
      <c r="AA1333">
        <v>4</v>
      </c>
      <c r="AB1333" t="str">
        <v>Summer</v>
      </c>
      <c r="AC1333">
        <v>31</v>
      </c>
      <c r="AD1333" t="str">
        <v>No</v>
      </c>
      <c r="AE1333" t="str">
        <v>No</v>
      </c>
      <c r="AF1333" t="str">
        <v>No</v>
      </c>
      <c r="AG1333" t="str">
        <v>No</v>
      </c>
      <c r="AH1333">
        <v>4</v>
      </c>
      <c r="AI1333" t="str">
        <v>2025-08</v>
      </c>
    </row>
    <row r="1334">
      <c r="A1334" s="1">
        <v>45894</v>
      </c>
      <c r="B1334">
        <v>20250825</v>
      </c>
      <c r="C1334">
        <v>2025</v>
      </c>
      <c r="D1334">
        <v>202508</v>
      </c>
      <c r="E1334" t="str">
        <v>2025-08</v>
      </c>
      <c r="F1334">
        <v>3</v>
      </c>
      <c r="G1334" t="str">
        <v>2025-Q3</v>
      </c>
      <c r="H1334">
        <v>8</v>
      </c>
      <c r="I1334" t="str">
        <v>August</v>
      </c>
      <c r="J1334" t="str">
        <v>Aug</v>
      </c>
      <c r="K1334" t="str">
        <v>Aug 2025</v>
      </c>
      <c r="L1334">
        <v>35</v>
      </c>
      <c r="M1334">
        <v>35</v>
      </c>
      <c r="N1334">
        <v>2025</v>
      </c>
      <c r="O1334" s="1">
        <v>45893</v>
      </c>
      <c r="P1334" s="1">
        <v>45899</v>
      </c>
      <c r="Q1334">
        <v>25</v>
      </c>
      <c r="R1334">
        <v>237</v>
      </c>
      <c r="S1334">
        <v>2</v>
      </c>
      <c r="T1334" t="str">
        <v>Monday</v>
      </c>
      <c r="U1334" t="str">
        <v>Mon</v>
      </c>
      <c r="V1334" t="str">
        <v>No</v>
      </c>
      <c r="W1334" t="str">
        <v>Yes</v>
      </c>
      <c r="X1334" t="str">
        <v>No</v>
      </c>
      <c r="Y1334" t="str">
        <v/>
      </c>
      <c r="Z1334">
        <v>2025</v>
      </c>
      <c r="AA1334">
        <v>4</v>
      </c>
      <c r="AB1334" t="str">
        <v>Summer</v>
      </c>
      <c r="AC1334">
        <v>31</v>
      </c>
      <c r="AD1334" t="str">
        <v>No</v>
      </c>
      <c r="AE1334" t="str">
        <v>No</v>
      </c>
      <c r="AF1334" t="str">
        <v>No</v>
      </c>
      <c r="AG1334" t="str">
        <v>No</v>
      </c>
      <c r="AH1334">
        <v>4</v>
      </c>
      <c r="AI1334" t="str">
        <v>2025-08</v>
      </c>
    </row>
    <row r="1335">
      <c r="A1335" s="1">
        <v>45895</v>
      </c>
      <c r="B1335">
        <v>20250826</v>
      </c>
      <c r="C1335">
        <v>2025</v>
      </c>
      <c r="D1335">
        <v>202508</v>
      </c>
      <c r="E1335" t="str">
        <v>2025-08</v>
      </c>
      <c r="F1335">
        <v>3</v>
      </c>
      <c r="G1335" t="str">
        <v>2025-Q3</v>
      </c>
      <c r="H1335">
        <v>8</v>
      </c>
      <c r="I1335" t="str">
        <v>August</v>
      </c>
      <c r="J1335" t="str">
        <v>Aug</v>
      </c>
      <c r="K1335" t="str">
        <v>Aug 2025</v>
      </c>
      <c r="L1335">
        <v>35</v>
      </c>
      <c r="M1335">
        <v>35</v>
      </c>
      <c r="N1335">
        <v>2025</v>
      </c>
      <c r="O1335" s="1">
        <v>45893</v>
      </c>
      <c r="P1335" s="1">
        <v>45899</v>
      </c>
      <c r="Q1335">
        <v>26</v>
      </c>
      <c r="R1335">
        <v>238</v>
      </c>
      <c r="S1335">
        <v>3</v>
      </c>
      <c r="T1335" t="str">
        <v>Tuesday</v>
      </c>
      <c r="U1335" t="str">
        <v>Tue</v>
      </c>
      <c r="V1335" t="str">
        <v>No</v>
      </c>
      <c r="W1335" t="str">
        <v>Yes</v>
      </c>
      <c r="X1335" t="str">
        <v>No</v>
      </c>
      <c r="Y1335" t="str">
        <v/>
      </c>
      <c r="Z1335">
        <v>2025</v>
      </c>
      <c r="AA1335">
        <v>4</v>
      </c>
      <c r="AB1335" t="str">
        <v>Summer</v>
      </c>
      <c r="AC1335">
        <v>31</v>
      </c>
      <c r="AD1335" t="str">
        <v>No</v>
      </c>
      <c r="AE1335" t="str">
        <v>No</v>
      </c>
      <c r="AF1335" t="str">
        <v>No</v>
      </c>
      <c r="AG1335" t="str">
        <v>No</v>
      </c>
      <c r="AH1335">
        <v>4</v>
      </c>
      <c r="AI1335" t="str">
        <v>2025-08</v>
      </c>
    </row>
    <row r="1336">
      <c r="A1336" s="1">
        <v>45896</v>
      </c>
      <c r="B1336">
        <v>20250827</v>
      </c>
      <c r="C1336">
        <v>2025</v>
      </c>
      <c r="D1336">
        <v>202508</v>
      </c>
      <c r="E1336" t="str">
        <v>2025-08</v>
      </c>
      <c r="F1336">
        <v>3</v>
      </c>
      <c r="G1336" t="str">
        <v>2025-Q3</v>
      </c>
      <c r="H1336">
        <v>8</v>
      </c>
      <c r="I1336" t="str">
        <v>August</v>
      </c>
      <c r="J1336" t="str">
        <v>Aug</v>
      </c>
      <c r="K1336" t="str">
        <v>Aug 2025</v>
      </c>
      <c r="L1336">
        <v>35</v>
      </c>
      <c r="M1336">
        <v>35</v>
      </c>
      <c r="N1336">
        <v>2025</v>
      </c>
      <c r="O1336" s="1">
        <v>45893</v>
      </c>
      <c r="P1336" s="1">
        <v>45899</v>
      </c>
      <c r="Q1336">
        <v>27</v>
      </c>
      <c r="R1336">
        <v>239</v>
      </c>
      <c r="S1336">
        <v>4</v>
      </c>
      <c r="T1336" t="str">
        <v>Wednesday</v>
      </c>
      <c r="U1336" t="str">
        <v>Wed</v>
      </c>
      <c r="V1336" t="str">
        <v>No</v>
      </c>
      <c r="W1336" t="str">
        <v>Yes</v>
      </c>
      <c r="X1336" t="str">
        <v>No</v>
      </c>
      <c r="Y1336" t="str">
        <v/>
      </c>
      <c r="Z1336">
        <v>2025</v>
      </c>
      <c r="AA1336">
        <v>4</v>
      </c>
      <c r="AB1336" t="str">
        <v>Summer</v>
      </c>
      <c r="AC1336">
        <v>31</v>
      </c>
      <c r="AD1336" t="str">
        <v>No</v>
      </c>
      <c r="AE1336" t="str">
        <v>No</v>
      </c>
      <c r="AF1336" t="str">
        <v>No</v>
      </c>
      <c r="AG1336" t="str">
        <v>No</v>
      </c>
      <c r="AH1336">
        <v>4</v>
      </c>
      <c r="AI1336" t="str">
        <v>2025-08</v>
      </c>
    </row>
    <row r="1337">
      <c r="A1337" s="1">
        <v>45897</v>
      </c>
      <c r="B1337">
        <v>20250828</v>
      </c>
      <c r="C1337">
        <v>2025</v>
      </c>
      <c r="D1337">
        <v>202508</v>
      </c>
      <c r="E1337" t="str">
        <v>2025-08</v>
      </c>
      <c r="F1337">
        <v>3</v>
      </c>
      <c r="G1337" t="str">
        <v>2025-Q3</v>
      </c>
      <c r="H1337">
        <v>8</v>
      </c>
      <c r="I1337" t="str">
        <v>August</v>
      </c>
      <c r="J1337" t="str">
        <v>Aug</v>
      </c>
      <c r="K1337" t="str">
        <v>Aug 2025</v>
      </c>
      <c r="L1337">
        <v>35</v>
      </c>
      <c r="M1337">
        <v>35</v>
      </c>
      <c r="N1337">
        <v>2025</v>
      </c>
      <c r="O1337" s="1">
        <v>45893</v>
      </c>
      <c r="P1337" s="1">
        <v>45899</v>
      </c>
      <c r="Q1337">
        <v>28</v>
      </c>
      <c r="R1337">
        <v>240</v>
      </c>
      <c r="S1337">
        <v>5</v>
      </c>
      <c r="T1337" t="str">
        <v>Thursday</v>
      </c>
      <c r="U1337" t="str">
        <v>Thu</v>
      </c>
      <c r="V1337" t="str">
        <v>No</v>
      </c>
      <c r="W1337" t="str">
        <v>Yes</v>
      </c>
      <c r="X1337" t="str">
        <v>No</v>
      </c>
      <c r="Y1337" t="str">
        <v/>
      </c>
      <c r="Z1337">
        <v>2025</v>
      </c>
      <c r="AA1337">
        <v>4</v>
      </c>
      <c r="AB1337" t="str">
        <v>Summer</v>
      </c>
      <c r="AC1337">
        <v>31</v>
      </c>
      <c r="AD1337" t="str">
        <v>No</v>
      </c>
      <c r="AE1337" t="str">
        <v>No</v>
      </c>
      <c r="AF1337" t="str">
        <v>No</v>
      </c>
      <c r="AG1337" t="str">
        <v>No</v>
      </c>
      <c r="AH1337">
        <v>4</v>
      </c>
      <c r="AI1337" t="str">
        <v>2025-08</v>
      </c>
    </row>
    <row r="1338">
      <c r="A1338" s="1">
        <v>45898</v>
      </c>
      <c r="B1338">
        <v>20250829</v>
      </c>
      <c r="C1338">
        <v>2025</v>
      </c>
      <c r="D1338">
        <v>202508</v>
      </c>
      <c r="E1338" t="str">
        <v>2025-08</v>
      </c>
      <c r="F1338">
        <v>3</v>
      </c>
      <c r="G1338" t="str">
        <v>2025-Q3</v>
      </c>
      <c r="H1338">
        <v>8</v>
      </c>
      <c r="I1338" t="str">
        <v>August</v>
      </c>
      <c r="J1338" t="str">
        <v>Aug</v>
      </c>
      <c r="K1338" t="str">
        <v>Aug 2025</v>
      </c>
      <c r="L1338">
        <v>35</v>
      </c>
      <c r="M1338">
        <v>35</v>
      </c>
      <c r="N1338">
        <v>2025</v>
      </c>
      <c r="O1338" s="1">
        <v>45893</v>
      </c>
      <c r="P1338" s="1">
        <v>45899</v>
      </c>
      <c r="Q1338">
        <v>29</v>
      </c>
      <c r="R1338">
        <v>241</v>
      </c>
      <c r="S1338">
        <v>6</v>
      </c>
      <c r="T1338" t="str">
        <v>Friday</v>
      </c>
      <c r="U1338" t="str">
        <v>Fri</v>
      </c>
      <c r="V1338" t="str">
        <v>No</v>
      </c>
      <c r="W1338" t="str">
        <v>Yes</v>
      </c>
      <c r="X1338" t="str">
        <v>No</v>
      </c>
      <c r="Y1338" t="str">
        <v/>
      </c>
      <c r="Z1338">
        <v>2025</v>
      </c>
      <c r="AA1338">
        <v>4</v>
      </c>
      <c r="AB1338" t="str">
        <v>Summer</v>
      </c>
      <c r="AC1338">
        <v>31</v>
      </c>
      <c r="AD1338" t="str">
        <v>No</v>
      </c>
      <c r="AE1338" t="str">
        <v>No</v>
      </c>
      <c r="AF1338" t="str">
        <v>No</v>
      </c>
      <c r="AG1338" t="str">
        <v>No</v>
      </c>
      <c r="AH1338">
        <v>5</v>
      </c>
      <c r="AI1338" t="str">
        <v>2025-08</v>
      </c>
    </row>
    <row r="1339">
      <c r="A1339" s="1">
        <v>45899</v>
      </c>
      <c r="B1339">
        <v>20250830</v>
      </c>
      <c r="C1339">
        <v>2025</v>
      </c>
      <c r="D1339">
        <v>202508</v>
      </c>
      <c r="E1339" t="str">
        <v>2025-08</v>
      </c>
      <c r="F1339">
        <v>3</v>
      </c>
      <c r="G1339" t="str">
        <v>2025-Q3</v>
      </c>
      <c r="H1339">
        <v>8</v>
      </c>
      <c r="I1339" t="str">
        <v>August</v>
      </c>
      <c r="J1339" t="str">
        <v>Aug</v>
      </c>
      <c r="K1339" t="str">
        <v>Aug 2025</v>
      </c>
      <c r="L1339">
        <v>35</v>
      </c>
      <c r="M1339">
        <v>35</v>
      </c>
      <c r="N1339">
        <v>2025</v>
      </c>
      <c r="O1339" s="1">
        <v>45893</v>
      </c>
      <c r="P1339" s="1">
        <v>45899</v>
      </c>
      <c r="Q1339">
        <v>30</v>
      </c>
      <c r="R1339">
        <v>242</v>
      </c>
      <c r="S1339">
        <v>7</v>
      </c>
      <c r="T1339" t="str">
        <v>Saturday</v>
      </c>
      <c r="U1339" t="str">
        <v>Sat</v>
      </c>
      <c r="V1339" t="str">
        <v>Yes</v>
      </c>
      <c r="W1339" t="str">
        <v>No</v>
      </c>
      <c r="X1339" t="str">
        <v>No</v>
      </c>
      <c r="Y1339" t="str">
        <v/>
      </c>
      <c r="Z1339">
        <v>2025</v>
      </c>
      <c r="AA1339">
        <v>4</v>
      </c>
      <c r="AB1339" t="str">
        <v>Summer</v>
      </c>
      <c r="AC1339">
        <v>31</v>
      </c>
      <c r="AD1339" t="str">
        <v>No</v>
      </c>
      <c r="AE1339" t="str">
        <v>No</v>
      </c>
      <c r="AF1339" t="str">
        <v>No</v>
      </c>
      <c r="AG1339" t="str">
        <v>No</v>
      </c>
      <c r="AH1339">
        <v>5</v>
      </c>
      <c r="AI1339" t="str">
        <v>2025-08</v>
      </c>
    </row>
    <row r="1340">
      <c r="A1340" s="1">
        <v>45900</v>
      </c>
      <c r="B1340">
        <v>20250831</v>
      </c>
      <c r="C1340">
        <v>2025</v>
      </c>
      <c r="D1340">
        <v>202508</v>
      </c>
      <c r="E1340" t="str">
        <v>2025-08</v>
      </c>
      <c r="F1340">
        <v>3</v>
      </c>
      <c r="G1340" t="str">
        <v>2025-Q3</v>
      </c>
      <c r="H1340">
        <v>8</v>
      </c>
      <c r="I1340" t="str">
        <v>August</v>
      </c>
      <c r="J1340" t="str">
        <v>Aug</v>
      </c>
      <c r="K1340" t="str">
        <v>Aug 2025</v>
      </c>
      <c r="L1340">
        <v>36</v>
      </c>
      <c r="M1340">
        <v>35</v>
      </c>
      <c r="N1340">
        <v>2025</v>
      </c>
      <c r="O1340" s="1">
        <v>45900</v>
      </c>
      <c r="P1340" s="1">
        <v>45906</v>
      </c>
      <c r="Q1340">
        <v>31</v>
      </c>
      <c r="R1340">
        <v>243</v>
      </c>
      <c r="S1340">
        <v>1</v>
      </c>
      <c r="T1340" t="str">
        <v>Sunday</v>
      </c>
      <c r="U1340" t="str">
        <v>Sun</v>
      </c>
      <c r="V1340" t="str">
        <v>Yes</v>
      </c>
      <c r="W1340" t="str">
        <v>No</v>
      </c>
      <c r="X1340" t="str">
        <v>No</v>
      </c>
      <c r="Y1340" t="str">
        <v/>
      </c>
      <c r="Z1340">
        <v>2025</v>
      </c>
      <c r="AA1340">
        <v>4</v>
      </c>
      <c r="AB1340" t="str">
        <v>Summer</v>
      </c>
      <c r="AC1340">
        <v>31</v>
      </c>
      <c r="AD1340" t="str">
        <v>No</v>
      </c>
      <c r="AE1340" t="str">
        <v>Yes</v>
      </c>
      <c r="AF1340" t="str">
        <v>No</v>
      </c>
      <c r="AG1340" t="str">
        <v>No</v>
      </c>
      <c r="AH1340">
        <v>5</v>
      </c>
      <c r="AI1340" t="str">
        <v>2025-08</v>
      </c>
    </row>
    <row r="1341">
      <c r="A1341" s="1">
        <v>45901</v>
      </c>
      <c r="B1341">
        <v>20250901</v>
      </c>
      <c r="C1341">
        <v>2025</v>
      </c>
      <c r="D1341">
        <v>202509</v>
      </c>
      <c r="E1341" t="str">
        <v>2025-09</v>
      </c>
      <c r="F1341">
        <v>3</v>
      </c>
      <c r="G1341" t="str">
        <v>2025-Q3</v>
      </c>
      <c r="H1341">
        <v>9</v>
      </c>
      <c r="I1341" t="str">
        <v>September</v>
      </c>
      <c r="J1341" t="str">
        <v>Sep</v>
      </c>
      <c r="K1341" t="str">
        <v>Sep 2025</v>
      </c>
      <c r="L1341">
        <v>36</v>
      </c>
      <c r="M1341">
        <v>36</v>
      </c>
      <c r="N1341">
        <v>2025</v>
      </c>
      <c r="O1341" s="1">
        <v>45900</v>
      </c>
      <c r="P1341" s="1">
        <v>45906</v>
      </c>
      <c r="Q1341">
        <v>1</v>
      </c>
      <c r="R1341">
        <v>244</v>
      </c>
      <c r="S1341">
        <v>2</v>
      </c>
      <c r="T1341" t="str">
        <v>Monday</v>
      </c>
      <c r="U1341" t="str">
        <v>Mon</v>
      </c>
      <c r="V1341" t="str">
        <v>No</v>
      </c>
      <c r="W1341" t="str">
        <v>Yes</v>
      </c>
      <c r="X1341" t="str">
        <v>Yes</v>
      </c>
      <c r="Y1341" t="str">
        <v>Labor Day</v>
      </c>
      <c r="Z1341">
        <v>2025</v>
      </c>
      <c r="AA1341">
        <v>4</v>
      </c>
      <c r="AB1341" t="str">
        <v>Fall</v>
      </c>
      <c r="AC1341">
        <v>30</v>
      </c>
      <c r="AD1341" t="str">
        <v>Yes</v>
      </c>
      <c r="AE1341" t="str">
        <v>No</v>
      </c>
      <c r="AF1341" t="str">
        <v>No</v>
      </c>
      <c r="AG1341" t="str">
        <v>No</v>
      </c>
      <c r="AH1341">
        <v>1</v>
      </c>
      <c r="AI1341" t="str">
        <v>2025-09</v>
      </c>
    </row>
    <row r="1342">
      <c r="A1342" s="1">
        <v>45902</v>
      </c>
      <c r="B1342">
        <v>20250902</v>
      </c>
      <c r="C1342">
        <v>2025</v>
      </c>
      <c r="D1342">
        <v>202509</v>
      </c>
      <c r="E1342" t="str">
        <v>2025-09</v>
      </c>
      <c r="F1342">
        <v>3</v>
      </c>
      <c r="G1342" t="str">
        <v>2025-Q3</v>
      </c>
      <c r="H1342">
        <v>9</v>
      </c>
      <c r="I1342" t="str">
        <v>September</v>
      </c>
      <c r="J1342" t="str">
        <v>Sep</v>
      </c>
      <c r="K1342" t="str">
        <v>Sep 2025</v>
      </c>
      <c r="L1342">
        <v>36</v>
      </c>
      <c r="M1342">
        <v>36</v>
      </c>
      <c r="N1342">
        <v>2025</v>
      </c>
      <c r="O1342" s="1">
        <v>45900</v>
      </c>
      <c r="P1342" s="1">
        <v>45906</v>
      </c>
      <c r="Q1342">
        <v>2</v>
      </c>
      <c r="R1342">
        <v>245</v>
      </c>
      <c r="S1342">
        <v>3</v>
      </c>
      <c r="T1342" t="str">
        <v>Tuesday</v>
      </c>
      <c r="U1342" t="str">
        <v>Tue</v>
      </c>
      <c r="V1342" t="str">
        <v>No</v>
      </c>
      <c r="W1342" t="str">
        <v>Yes</v>
      </c>
      <c r="X1342" t="str">
        <v>No</v>
      </c>
      <c r="Y1342" t="str">
        <v/>
      </c>
      <c r="Z1342">
        <v>2025</v>
      </c>
      <c r="AA1342">
        <v>4</v>
      </c>
      <c r="AB1342" t="str">
        <v>Fall</v>
      </c>
      <c r="AC1342">
        <v>30</v>
      </c>
      <c r="AD1342" t="str">
        <v>No</v>
      </c>
      <c r="AE1342" t="str">
        <v>No</v>
      </c>
      <c r="AF1342" t="str">
        <v>No</v>
      </c>
      <c r="AG1342" t="str">
        <v>No</v>
      </c>
      <c r="AH1342">
        <v>1</v>
      </c>
      <c r="AI1342" t="str">
        <v>2025-09</v>
      </c>
    </row>
    <row r="1343">
      <c r="A1343" s="1">
        <v>45903</v>
      </c>
      <c r="B1343">
        <v>20250903</v>
      </c>
      <c r="C1343">
        <v>2025</v>
      </c>
      <c r="D1343">
        <v>202509</v>
      </c>
      <c r="E1343" t="str">
        <v>2025-09</v>
      </c>
      <c r="F1343">
        <v>3</v>
      </c>
      <c r="G1343" t="str">
        <v>2025-Q3</v>
      </c>
      <c r="H1343">
        <v>9</v>
      </c>
      <c r="I1343" t="str">
        <v>September</v>
      </c>
      <c r="J1343" t="str">
        <v>Sep</v>
      </c>
      <c r="K1343" t="str">
        <v>Sep 2025</v>
      </c>
      <c r="L1343">
        <v>36</v>
      </c>
      <c r="M1343">
        <v>36</v>
      </c>
      <c r="N1343">
        <v>2025</v>
      </c>
      <c r="O1343" s="1">
        <v>45900</v>
      </c>
      <c r="P1343" s="1">
        <v>45906</v>
      </c>
      <c r="Q1343">
        <v>3</v>
      </c>
      <c r="R1343">
        <v>246</v>
      </c>
      <c r="S1343">
        <v>4</v>
      </c>
      <c r="T1343" t="str">
        <v>Wednesday</v>
      </c>
      <c r="U1343" t="str">
        <v>Wed</v>
      </c>
      <c r="V1343" t="str">
        <v>No</v>
      </c>
      <c r="W1343" t="str">
        <v>Yes</v>
      </c>
      <c r="X1343" t="str">
        <v>No</v>
      </c>
      <c r="Y1343" t="str">
        <v/>
      </c>
      <c r="Z1343">
        <v>2025</v>
      </c>
      <c r="AA1343">
        <v>4</v>
      </c>
      <c r="AB1343" t="str">
        <v>Fall</v>
      </c>
      <c r="AC1343">
        <v>30</v>
      </c>
      <c r="AD1343" t="str">
        <v>No</v>
      </c>
      <c r="AE1343" t="str">
        <v>No</v>
      </c>
      <c r="AF1343" t="str">
        <v>No</v>
      </c>
      <c r="AG1343" t="str">
        <v>No</v>
      </c>
      <c r="AH1343">
        <v>1</v>
      </c>
      <c r="AI1343" t="str">
        <v>2025-09</v>
      </c>
    </row>
    <row r="1344">
      <c r="A1344" s="1">
        <v>45904</v>
      </c>
      <c r="B1344">
        <v>20250904</v>
      </c>
      <c r="C1344">
        <v>2025</v>
      </c>
      <c r="D1344">
        <v>202509</v>
      </c>
      <c r="E1344" t="str">
        <v>2025-09</v>
      </c>
      <c r="F1344">
        <v>3</v>
      </c>
      <c r="G1344" t="str">
        <v>2025-Q3</v>
      </c>
      <c r="H1344">
        <v>9</v>
      </c>
      <c r="I1344" t="str">
        <v>September</v>
      </c>
      <c r="J1344" t="str">
        <v>Sep</v>
      </c>
      <c r="K1344" t="str">
        <v>Sep 2025</v>
      </c>
      <c r="L1344">
        <v>36</v>
      </c>
      <c r="M1344">
        <v>36</v>
      </c>
      <c r="N1344">
        <v>2025</v>
      </c>
      <c r="O1344" s="1">
        <v>45900</v>
      </c>
      <c r="P1344" s="1">
        <v>45906</v>
      </c>
      <c r="Q1344">
        <v>4</v>
      </c>
      <c r="R1344">
        <v>247</v>
      </c>
      <c r="S1344">
        <v>5</v>
      </c>
      <c r="T1344" t="str">
        <v>Thursday</v>
      </c>
      <c r="U1344" t="str">
        <v>Thu</v>
      </c>
      <c r="V1344" t="str">
        <v>No</v>
      </c>
      <c r="W1344" t="str">
        <v>Yes</v>
      </c>
      <c r="X1344" t="str">
        <v>No</v>
      </c>
      <c r="Y1344" t="str">
        <v/>
      </c>
      <c r="Z1344">
        <v>2025</v>
      </c>
      <c r="AA1344">
        <v>4</v>
      </c>
      <c r="AB1344" t="str">
        <v>Fall</v>
      </c>
      <c r="AC1344">
        <v>30</v>
      </c>
      <c r="AD1344" t="str">
        <v>No</v>
      </c>
      <c r="AE1344" t="str">
        <v>No</v>
      </c>
      <c r="AF1344" t="str">
        <v>No</v>
      </c>
      <c r="AG1344" t="str">
        <v>No</v>
      </c>
      <c r="AH1344">
        <v>1</v>
      </c>
      <c r="AI1344" t="str">
        <v>2025-09</v>
      </c>
    </row>
    <row r="1345">
      <c r="A1345" s="1">
        <v>45905</v>
      </c>
      <c r="B1345">
        <v>20250905</v>
      </c>
      <c r="C1345">
        <v>2025</v>
      </c>
      <c r="D1345">
        <v>202509</v>
      </c>
      <c r="E1345" t="str">
        <v>2025-09</v>
      </c>
      <c r="F1345">
        <v>3</v>
      </c>
      <c r="G1345" t="str">
        <v>2025-Q3</v>
      </c>
      <c r="H1345">
        <v>9</v>
      </c>
      <c r="I1345" t="str">
        <v>September</v>
      </c>
      <c r="J1345" t="str">
        <v>Sep</v>
      </c>
      <c r="K1345" t="str">
        <v>Sep 2025</v>
      </c>
      <c r="L1345">
        <v>36</v>
      </c>
      <c r="M1345">
        <v>36</v>
      </c>
      <c r="N1345">
        <v>2025</v>
      </c>
      <c r="O1345" s="1">
        <v>45900</v>
      </c>
      <c r="P1345" s="1">
        <v>45906</v>
      </c>
      <c r="Q1345">
        <v>5</v>
      </c>
      <c r="R1345">
        <v>248</v>
      </c>
      <c r="S1345">
        <v>6</v>
      </c>
      <c r="T1345" t="str">
        <v>Friday</v>
      </c>
      <c r="U1345" t="str">
        <v>Fri</v>
      </c>
      <c r="V1345" t="str">
        <v>No</v>
      </c>
      <c r="W1345" t="str">
        <v>Yes</v>
      </c>
      <c r="X1345" t="str">
        <v>No</v>
      </c>
      <c r="Y1345" t="str">
        <v/>
      </c>
      <c r="Z1345">
        <v>2025</v>
      </c>
      <c r="AA1345">
        <v>4</v>
      </c>
      <c r="AB1345" t="str">
        <v>Fall</v>
      </c>
      <c r="AC1345">
        <v>30</v>
      </c>
      <c r="AD1345" t="str">
        <v>No</v>
      </c>
      <c r="AE1345" t="str">
        <v>No</v>
      </c>
      <c r="AF1345" t="str">
        <v>No</v>
      </c>
      <c r="AG1345" t="str">
        <v>No</v>
      </c>
      <c r="AH1345">
        <v>1</v>
      </c>
      <c r="AI1345" t="str">
        <v>2025-09</v>
      </c>
    </row>
    <row r="1346">
      <c r="A1346" s="1">
        <v>45906</v>
      </c>
      <c r="B1346">
        <v>20250906</v>
      </c>
      <c r="C1346">
        <v>2025</v>
      </c>
      <c r="D1346">
        <v>202509</v>
      </c>
      <c r="E1346" t="str">
        <v>2025-09</v>
      </c>
      <c r="F1346">
        <v>3</v>
      </c>
      <c r="G1346" t="str">
        <v>2025-Q3</v>
      </c>
      <c r="H1346">
        <v>9</v>
      </c>
      <c r="I1346" t="str">
        <v>September</v>
      </c>
      <c r="J1346" t="str">
        <v>Sep</v>
      </c>
      <c r="K1346" t="str">
        <v>Sep 2025</v>
      </c>
      <c r="L1346">
        <v>36</v>
      </c>
      <c r="M1346">
        <v>36</v>
      </c>
      <c r="N1346">
        <v>2025</v>
      </c>
      <c r="O1346" s="1">
        <v>45900</v>
      </c>
      <c r="P1346" s="1">
        <v>45906</v>
      </c>
      <c r="Q1346">
        <v>6</v>
      </c>
      <c r="R1346">
        <v>249</v>
      </c>
      <c r="S1346">
        <v>7</v>
      </c>
      <c r="T1346" t="str">
        <v>Saturday</v>
      </c>
      <c r="U1346" t="str">
        <v>Sat</v>
      </c>
      <c r="V1346" t="str">
        <v>Yes</v>
      </c>
      <c r="W1346" t="str">
        <v>No</v>
      </c>
      <c r="X1346" t="str">
        <v>No</v>
      </c>
      <c r="Y1346" t="str">
        <v/>
      </c>
      <c r="Z1346">
        <v>2025</v>
      </c>
      <c r="AA1346">
        <v>4</v>
      </c>
      <c r="AB1346" t="str">
        <v>Fall</v>
      </c>
      <c r="AC1346">
        <v>30</v>
      </c>
      <c r="AD1346" t="str">
        <v>No</v>
      </c>
      <c r="AE1346" t="str">
        <v>No</v>
      </c>
      <c r="AF1346" t="str">
        <v>No</v>
      </c>
      <c r="AG1346" t="str">
        <v>No</v>
      </c>
      <c r="AH1346">
        <v>1</v>
      </c>
      <c r="AI1346" t="str">
        <v>2025-09</v>
      </c>
    </row>
    <row r="1347">
      <c r="A1347" s="1">
        <v>45907</v>
      </c>
      <c r="B1347">
        <v>20250907</v>
      </c>
      <c r="C1347">
        <v>2025</v>
      </c>
      <c r="D1347">
        <v>202509</v>
      </c>
      <c r="E1347" t="str">
        <v>2025-09</v>
      </c>
      <c r="F1347">
        <v>3</v>
      </c>
      <c r="G1347" t="str">
        <v>2025-Q3</v>
      </c>
      <c r="H1347">
        <v>9</v>
      </c>
      <c r="I1347" t="str">
        <v>September</v>
      </c>
      <c r="J1347" t="str">
        <v>Sep</v>
      </c>
      <c r="K1347" t="str">
        <v>Sep 2025</v>
      </c>
      <c r="L1347">
        <v>37</v>
      </c>
      <c r="M1347">
        <v>36</v>
      </c>
      <c r="N1347">
        <v>2025</v>
      </c>
      <c r="O1347" s="1">
        <v>45907</v>
      </c>
      <c r="P1347" s="1">
        <v>45913</v>
      </c>
      <c r="Q1347">
        <v>7</v>
      </c>
      <c r="R1347">
        <v>250</v>
      </c>
      <c r="S1347">
        <v>1</v>
      </c>
      <c r="T1347" t="str">
        <v>Sunday</v>
      </c>
      <c r="U1347" t="str">
        <v>Sun</v>
      </c>
      <c r="V1347" t="str">
        <v>Yes</v>
      </c>
      <c r="W1347" t="str">
        <v>No</v>
      </c>
      <c r="X1347" t="str">
        <v>No</v>
      </c>
      <c r="Y1347" t="str">
        <v/>
      </c>
      <c r="Z1347">
        <v>2025</v>
      </c>
      <c r="AA1347">
        <v>4</v>
      </c>
      <c r="AB1347" t="str">
        <v>Fall</v>
      </c>
      <c r="AC1347">
        <v>30</v>
      </c>
      <c r="AD1347" t="str">
        <v>No</v>
      </c>
      <c r="AE1347" t="str">
        <v>No</v>
      </c>
      <c r="AF1347" t="str">
        <v>No</v>
      </c>
      <c r="AG1347" t="str">
        <v>No</v>
      </c>
      <c r="AH1347">
        <v>1</v>
      </c>
      <c r="AI1347" t="str">
        <v>2025-09</v>
      </c>
    </row>
    <row r="1348">
      <c r="A1348" s="1">
        <v>45908</v>
      </c>
      <c r="B1348">
        <v>20250908</v>
      </c>
      <c r="C1348">
        <v>2025</v>
      </c>
      <c r="D1348">
        <v>202509</v>
      </c>
      <c r="E1348" t="str">
        <v>2025-09</v>
      </c>
      <c r="F1348">
        <v>3</v>
      </c>
      <c r="G1348" t="str">
        <v>2025-Q3</v>
      </c>
      <c r="H1348">
        <v>9</v>
      </c>
      <c r="I1348" t="str">
        <v>September</v>
      </c>
      <c r="J1348" t="str">
        <v>Sep</v>
      </c>
      <c r="K1348" t="str">
        <v>Sep 2025</v>
      </c>
      <c r="L1348">
        <v>37</v>
      </c>
      <c r="M1348">
        <v>37</v>
      </c>
      <c r="N1348">
        <v>2025</v>
      </c>
      <c r="O1348" s="1">
        <v>45907</v>
      </c>
      <c r="P1348" s="1">
        <v>45913</v>
      </c>
      <c r="Q1348">
        <v>8</v>
      </c>
      <c r="R1348">
        <v>251</v>
      </c>
      <c r="S1348">
        <v>2</v>
      </c>
      <c r="T1348" t="str">
        <v>Monday</v>
      </c>
      <c r="U1348" t="str">
        <v>Mon</v>
      </c>
      <c r="V1348" t="str">
        <v>No</v>
      </c>
      <c r="W1348" t="str">
        <v>Yes</v>
      </c>
      <c r="X1348" t="str">
        <v>No</v>
      </c>
      <c r="Y1348" t="str">
        <v/>
      </c>
      <c r="Z1348">
        <v>2025</v>
      </c>
      <c r="AA1348">
        <v>4</v>
      </c>
      <c r="AB1348" t="str">
        <v>Fall</v>
      </c>
      <c r="AC1348">
        <v>30</v>
      </c>
      <c r="AD1348" t="str">
        <v>No</v>
      </c>
      <c r="AE1348" t="str">
        <v>No</v>
      </c>
      <c r="AF1348" t="str">
        <v>No</v>
      </c>
      <c r="AG1348" t="str">
        <v>No</v>
      </c>
      <c r="AH1348">
        <v>2</v>
      </c>
      <c r="AI1348" t="str">
        <v>2025-09</v>
      </c>
    </row>
    <row r="1349">
      <c r="A1349" s="1">
        <v>45909</v>
      </c>
      <c r="B1349">
        <v>20250909</v>
      </c>
      <c r="C1349">
        <v>2025</v>
      </c>
      <c r="D1349">
        <v>202509</v>
      </c>
      <c r="E1349" t="str">
        <v>2025-09</v>
      </c>
      <c r="F1349">
        <v>3</v>
      </c>
      <c r="G1349" t="str">
        <v>2025-Q3</v>
      </c>
      <c r="H1349">
        <v>9</v>
      </c>
      <c r="I1349" t="str">
        <v>September</v>
      </c>
      <c r="J1349" t="str">
        <v>Sep</v>
      </c>
      <c r="K1349" t="str">
        <v>Sep 2025</v>
      </c>
      <c r="L1349">
        <v>37</v>
      </c>
      <c r="M1349">
        <v>37</v>
      </c>
      <c r="N1349">
        <v>2025</v>
      </c>
      <c r="O1349" s="1">
        <v>45907</v>
      </c>
      <c r="P1349" s="1">
        <v>45913</v>
      </c>
      <c r="Q1349">
        <v>9</v>
      </c>
      <c r="R1349">
        <v>252</v>
      </c>
      <c r="S1349">
        <v>3</v>
      </c>
      <c r="T1349" t="str">
        <v>Tuesday</v>
      </c>
      <c r="U1349" t="str">
        <v>Tue</v>
      </c>
      <c r="V1349" t="str">
        <v>No</v>
      </c>
      <c r="W1349" t="str">
        <v>Yes</v>
      </c>
      <c r="X1349" t="str">
        <v>No</v>
      </c>
      <c r="Y1349" t="str">
        <v/>
      </c>
      <c r="Z1349">
        <v>2025</v>
      </c>
      <c r="AA1349">
        <v>4</v>
      </c>
      <c r="AB1349" t="str">
        <v>Fall</v>
      </c>
      <c r="AC1349">
        <v>30</v>
      </c>
      <c r="AD1349" t="str">
        <v>No</v>
      </c>
      <c r="AE1349" t="str">
        <v>No</v>
      </c>
      <c r="AF1349" t="str">
        <v>No</v>
      </c>
      <c r="AG1349" t="str">
        <v>No</v>
      </c>
      <c r="AH1349">
        <v>2</v>
      </c>
      <c r="AI1349" t="str">
        <v>2025-09</v>
      </c>
    </row>
    <row r="1350">
      <c r="A1350" s="1">
        <v>45910</v>
      </c>
      <c r="B1350">
        <v>20250910</v>
      </c>
      <c r="C1350">
        <v>2025</v>
      </c>
      <c r="D1350">
        <v>202509</v>
      </c>
      <c r="E1350" t="str">
        <v>2025-09</v>
      </c>
      <c r="F1350">
        <v>3</v>
      </c>
      <c r="G1350" t="str">
        <v>2025-Q3</v>
      </c>
      <c r="H1350">
        <v>9</v>
      </c>
      <c r="I1350" t="str">
        <v>September</v>
      </c>
      <c r="J1350" t="str">
        <v>Sep</v>
      </c>
      <c r="K1350" t="str">
        <v>Sep 2025</v>
      </c>
      <c r="L1350">
        <v>37</v>
      </c>
      <c r="M1350">
        <v>37</v>
      </c>
      <c r="N1350">
        <v>2025</v>
      </c>
      <c r="O1350" s="1">
        <v>45907</v>
      </c>
      <c r="P1350" s="1">
        <v>45913</v>
      </c>
      <c r="Q1350">
        <v>10</v>
      </c>
      <c r="R1350">
        <v>253</v>
      </c>
      <c r="S1350">
        <v>4</v>
      </c>
      <c r="T1350" t="str">
        <v>Wednesday</v>
      </c>
      <c r="U1350" t="str">
        <v>Wed</v>
      </c>
      <c r="V1350" t="str">
        <v>No</v>
      </c>
      <c r="W1350" t="str">
        <v>Yes</v>
      </c>
      <c r="X1350" t="str">
        <v>No</v>
      </c>
      <c r="Y1350" t="str">
        <v/>
      </c>
      <c r="Z1350">
        <v>2025</v>
      </c>
      <c r="AA1350">
        <v>4</v>
      </c>
      <c r="AB1350" t="str">
        <v>Fall</v>
      </c>
      <c r="AC1350">
        <v>30</v>
      </c>
      <c r="AD1350" t="str">
        <v>No</v>
      </c>
      <c r="AE1350" t="str">
        <v>No</v>
      </c>
      <c r="AF1350" t="str">
        <v>No</v>
      </c>
      <c r="AG1350" t="str">
        <v>No</v>
      </c>
      <c r="AH1350">
        <v>2</v>
      </c>
      <c r="AI1350" t="str">
        <v>2025-09</v>
      </c>
    </row>
    <row r="1351">
      <c r="A1351" s="1">
        <v>45911</v>
      </c>
      <c r="B1351">
        <v>20250911</v>
      </c>
      <c r="C1351">
        <v>2025</v>
      </c>
      <c r="D1351">
        <v>202509</v>
      </c>
      <c r="E1351" t="str">
        <v>2025-09</v>
      </c>
      <c r="F1351">
        <v>3</v>
      </c>
      <c r="G1351" t="str">
        <v>2025-Q3</v>
      </c>
      <c r="H1351">
        <v>9</v>
      </c>
      <c r="I1351" t="str">
        <v>September</v>
      </c>
      <c r="J1351" t="str">
        <v>Sep</v>
      </c>
      <c r="K1351" t="str">
        <v>Sep 2025</v>
      </c>
      <c r="L1351">
        <v>37</v>
      </c>
      <c r="M1351">
        <v>37</v>
      </c>
      <c r="N1351">
        <v>2025</v>
      </c>
      <c r="O1351" s="1">
        <v>45907</v>
      </c>
      <c r="P1351" s="1">
        <v>45913</v>
      </c>
      <c r="Q1351">
        <v>11</v>
      </c>
      <c r="R1351">
        <v>254</v>
      </c>
      <c r="S1351">
        <v>5</v>
      </c>
      <c r="T1351" t="str">
        <v>Thursday</v>
      </c>
      <c r="U1351" t="str">
        <v>Thu</v>
      </c>
      <c r="V1351" t="str">
        <v>No</v>
      </c>
      <c r="W1351" t="str">
        <v>Yes</v>
      </c>
      <c r="X1351" t="str">
        <v>No</v>
      </c>
      <c r="Y1351" t="str">
        <v/>
      </c>
      <c r="Z1351">
        <v>2025</v>
      </c>
      <c r="AA1351">
        <v>4</v>
      </c>
      <c r="AB1351" t="str">
        <v>Fall</v>
      </c>
      <c r="AC1351">
        <v>30</v>
      </c>
      <c r="AD1351" t="str">
        <v>No</v>
      </c>
      <c r="AE1351" t="str">
        <v>No</v>
      </c>
      <c r="AF1351" t="str">
        <v>No</v>
      </c>
      <c r="AG1351" t="str">
        <v>No</v>
      </c>
      <c r="AH1351">
        <v>2</v>
      </c>
      <c r="AI1351" t="str">
        <v>2025-09</v>
      </c>
    </row>
    <row r="1352">
      <c r="A1352" s="1">
        <v>45912</v>
      </c>
      <c r="B1352">
        <v>20250912</v>
      </c>
      <c r="C1352">
        <v>2025</v>
      </c>
      <c r="D1352">
        <v>202509</v>
      </c>
      <c r="E1352" t="str">
        <v>2025-09</v>
      </c>
      <c r="F1352">
        <v>3</v>
      </c>
      <c r="G1352" t="str">
        <v>2025-Q3</v>
      </c>
      <c r="H1352">
        <v>9</v>
      </c>
      <c r="I1352" t="str">
        <v>September</v>
      </c>
      <c r="J1352" t="str">
        <v>Sep</v>
      </c>
      <c r="K1352" t="str">
        <v>Sep 2025</v>
      </c>
      <c r="L1352">
        <v>37</v>
      </c>
      <c r="M1352">
        <v>37</v>
      </c>
      <c r="N1352">
        <v>2025</v>
      </c>
      <c r="O1352" s="1">
        <v>45907</v>
      </c>
      <c r="P1352" s="1">
        <v>45913</v>
      </c>
      <c r="Q1352">
        <v>12</v>
      </c>
      <c r="R1352">
        <v>255</v>
      </c>
      <c r="S1352">
        <v>6</v>
      </c>
      <c r="T1352" t="str">
        <v>Friday</v>
      </c>
      <c r="U1352" t="str">
        <v>Fri</v>
      </c>
      <c r="V1352" t="str">
        <v>No</v>
      </c>
      <c r="W1352" t="str">
        <v>Yes</v>
      </c>
      <c r="X1352" t="str">
        <v>No</v>
      </c>
      <c r="Y1352" t="str">
        <v/>
      </c>
      <c r="Z1352">
        <v>2025</v>
      </c>
      <c r="AA1352">
        <v>4</v>
      </c>
      <c r="AB1352" t="str">
        <v>Fall</v>
      </c>
      <c r="AC1352">
        <v>30</v>
      </c>
      <c r="AD1352" t="str">
        <v>No</v>
      </c>
      <c r="AE1352" t="str">
        <v>No</v>
      </c>
      <c r="AF1352" t="str">
        <v>No</v>
      </c>
      <c r="AG1352" t="str">
        <v>No</v>
      </c>
      <c r="AH1352">
        <v>2</v>
      </c>
      <c r="AI1352" t="str">
        <v>2025-09</v>
      </c>
    </row>
    <row r="1353">
      <c r="A1353" s="1">
        <v>45913</v>
      </c>
      <c r="B1353">
        <v>20250913</v>
      </c>
      <c r="C1353">
        <v>2025</v>
      </c>
      <c r="D1353">
        <v>202509</v>
      </c>
      <c r="E1353" t="str">
        <v>2025-09</v>
      </c>
      <c r="F1353">
        <v>3</v>
      </c>
      <c r="G1353" t="str">
        <v>2025-Q3</v>
      </c>
      <c r="H1353">
        <v>9</v>
      </c>
      <c r="I1353" t="str">
        <v>September</v>
      </c>
      <c r="J1353" t="str">
        <v>Sep</v>
      </c>
      <c r="K1353" t="str">
        <v>Sep 2025</v>
      </c>
      <c r="L1353">
        <v>37</v>
      </c>
      <c r="M1353">
        <v>37</v>
      </c>
      <c r="N1353">
        <v>2025</v>
      </c>
      <c r="O1353" s="1">
        <v>45907</v>
      </c>
      <c r="P1353" s="1">
        <v>45913</v>
      </c>
      <c r="Q1353">
        <v>13</v>
      </c>
      <c r="R1353">
        <v>256</v>
      </c>
      <c r="S1353">
        <v>7</v>
      </c>
      <c r="T1353" t="str">
        <v>Saturday</v>
      </c>
      <c r="U1353" t="str">
        <v>Sat</v>
      </c>
      <c r="V1353" t="str">
        <v>Yes</v>
      </c>
      <c r="W1353" t="str">
        <v>No</v>
      </c>
      <c r="X1353" t="str">
        <v>No</v>
      </c>
      <c r="Y1353" t="str">
        <v/>
      </c>
      <c r="Z1353">
        <v>2025</v>
      </c>
      <c r="AA1353">
        <v>4</v>
      </c>
      <c r="AB1353" t="str">
        <v>Fall</v>
      </c>
      <c r="AC1353">
        <v>30</v>
      </c>
      <c r="AD1353" t="str">
        <v>No</v>
      </c>
      <c r="AE1353" t="str">
        <v>No</v>
      </c>
      <c r="AF1353" t="str">
        <v>No</v>
      </c>
      <c r="AG1353" t="str">
        <v>No</v>
      </c>
      <c r="AH1353">
        <v>2</v>
      </c>
      <c r="AI1353" t="str">
        <v>2025-09</v>
      </c>
    </row>
    <row r="1354">
      <c r="A1354" s="1">
        <v>45914</v>
      </c>
      <c r="B1354">
        <v>20250914</v>
      </c>
      <c r="C1354">
        <v>2025</v>
      </c>
      <c r="D1354">
        <v>202509</v>
      </c>
      <c r="E1354" t="str">
        <v>2025-09</v>
      </c>
      <c r="F1354">
        <v>3</v>
      </c>
      <c r="G1354" t="str">
        <v>2025-Q3</v>
      </c>
      <c r="H1354">
        <v>9</v>
      </c>
      <c r="I1354" t="str">
        <v>September</v>
      </c>
      <c r="J1354" t="str">
        <v>Sep</v>
      </c>
      <c r="K1354" t="str">
        <v>Sep 2025</v>
      </c>
      <c r="L1354">
        <v>38</v>
      </c>
      <c r="M1354">
        <v>37</v>
      </c>
      <c r="N1354">
        <v>2025</v>
      </c>
      <c r="O1354" s="1">
        <v>45914</v>
      </c>
      <c r="P1354" s="1">
        <v>45920</v>
      </c>
      <c r="Q1354">
        <v>14</v>
      </c>
      <c r="R1354">
        <v>257</v>
      </c>
      <c r="S1354">
        <v>1</v>
      </c>
      <c r="T1354" t="str">
        <v>Sunday</v>
      </c>
      <c r="U1354" t="str">
        <v>Sun</v>
      </c>
      <c r="V1354" t="str">
        <v>Yes</v>
      </c>
      <c r="W1354" t="str">
        <v>No</v>
      </c>
      <c r="X1354" t="str">
        <v>No</v>
      </c>
      <c r="Y1354" t="str">
        <v/>
      </c>
      <c r="Z1354">
        <v>2025</v>
      </c>
      <c r="AA1354">
        <v>4</v>
      </c>
      <c r="AB1354" t="str">
        <v>Fall</v>
      </c>
      <c r="AC1354">
        <v>30</v>
      </c>
      <c r="AD1354" t="str">
        <v>No</v>
      </c>
      <c r="AE1354" t="str">
        <v>No</v>
      </c>
      <c r="AF1354" t="str">
        <v>No</v>
      </c>
      <c r="AG1354" t="str">
        <v>No</v>
      </c>
      <c r="AH1354">
        <v>2</v>
      </c>
      <c r="AI1354" t="str">
        <v>2025-09</v>
      </c>
    </row>
    <row r="1355">
      <c r="A1355" s="1">
        <v>45915</v>
      </c>
      <c r="B1355">
        <v>20250915</v>
      </c>
      <c r="C1355">
        <v>2025</v>
      </c>
      <c r="D1355">
        <v>202509</v>
      </c>
      <c r="E1355" t="str">
        <v>2025-09</v>
      </c>
      <c r="F1355">
        <v>3</v>
      </c>
      <c r="G1355" t="str">
        <v>2025-Q3</v>
      </c>
      <c r="H1355">
        <v>9</v>
      </c>
      <c r="I1355" t="str">
        <v>September</v>
      </c>
      <c r="J1355" t="str">
        <v>Sep</v>
      </c>
      <c r="K1355" t="str">
        <v>Sep 2025</v>
      </c>
      <c r="L1355">
        <v>38</v>
      </c>
      <c r="M1355">
        <v>38</v>
      </c>
      <c r="N1355">
        <v>2025</v>
      </c>
      <c r="O1355" s="1">
        <v>45914</v>
      </c>
      <c r="P1355" s="1">
        <v>45920</v>
      </c>
      <c r="Q1355">
        <v>15</v>
      </c>
      <c r="R1355">
        <v>258</v>
      </c>
      <c r="S1355">
        <v>2</v>
      </c>
      <c r="T1355" t="str">
        <v>Monday</v>
      </c>
      <c r="U1355" t="str">
        <v>Mon</v>
      </c>
      <c r="V1355" t="str">
        <v>No</v>
      </c>
      <c r="W1355" t="str">
        <v>Yes</v>
      </c>
      <c r="X1355" t="str">
        <v>No</v>
      </c>
      <c r="Y1355" t="str">
        <v/>
      </c>
      <c r="Z1355">
        <v>2025</v>
      </c>
      <c r="AA1355">
        <v>4</v>
      </c>
      <c r="AB1355" t="str">
        <v>Fall</v>
      </c>
      <c r="AC1355">
        <v>30</v>
      </c>
      <c r="AD1355" t="str">
        <v>No</v>
      </c>
      <c r="AE1355" t="str">
        <v>No</v>
      </c>
      <c r="AF1355" t="str">
        <v>No</v>
      </c>
      <c r="AG1355" t="str">
        <v>No</v>
      </c>
      <c r="AH1355">
        <v>3</v>
      </c>
      <c r="AI1355" t="str">
        <v>2025-09</v>
      </c>
    </row>
    <row r="1356">
      <c r="A1356" s="1">
        <v>45916</v>
      </c>
      <c r="B1356">
        <v>20250916</v>
      </c>
      <c r="C1356">
        <v>2025</v>
      </c>
      <c r="D1356">
        <v>202509</v>
      </c>
      <c r="E1356" t="str">
        <v>2025-09</v>
      </c>
      <c r="F1356">
        <v>3</v>
      </c>
      <c r="G1356" t="str">
        <v>2025-Q3</v>
      </c>
      <c r="H1356">
        <v>9</v>
      </c>
      <c r="I1356" t="str">
        <v>September</v>
      </c>
      <c r="J1356" t="str">
        <v>Sep</v>
      </c>
      <c r="K1356" t="str">
        <v>Sep 2025</v>
      </c>
      <c r="L1356">
        <v>38</v>
      </c>
      <c r="M1356">
        <v>38</v>
      </c>
      <c r="N1356">
        <v>2025</v>
      </c>
      <c r="O1356" s="1">
        <v>45914</v>
      </c>
      <c r="P1356" s="1">
        <v>45920</v>
      </c>
      <c r="Q1356">
        <v>16</v>
      </c>
      <c r="R1356">
        <v>259</v>
      </c>
      <c r="S1356">
        <v>3</v>
      </c>
      <c r="T1356" t="str">
        <v>Tuesday</v>
      </c>
      <c r="U1356" t="str">
        <v>Tue</v>
      </c>
      <c r="V1356" t="str">
        <v>No</v>
      </c>
      <c r="W1356" t="str">
        <v>Yes</v>
      </c>
      <c r="X1356" t="str">
        <v>No</v>
      </c>
      <c r="Y1356" t="str">
        <v/>
      </c>
      <c r="Z1356">
        <v>2025</v>
      </c>
      <c r="AA1356">
        <v>4</v>
      </c>
      <c r="AB1356" t="str">
        <v>Fall</v>
      </c>
      <c r="AC1356">
        <v>30</v>
      </c>
      <c r="AD1356" t="str">
        <v>No</v>
      </c>
      <c r="AE1356" t="str">
        <v>No</v>
      </c>
      <c r="AF1356" t="str">
        <v>No</v>
      </c>
      <c r="AG1356" t="str">
        <v>No</v>
      </c>
      <c r="AH1356">
        <v>3</v>
      </c>
      <c r="AI1356" t="str">
        <v>2025-09</v>
      </c>
    </row>
    <row r="1357">
      <c r="A1357" s="1">
        <v>45917</v>
      </c>
      <c r="B1357">
        <v>20250917</v>
      </c>
      <c r="C1357">
        <v>2025</v>
      </c>
      <c r="D1357">
        <v>202509</v>
      </c>
      <c r="E1357" t="str">
        <v>2025-09</v>
      </c>
      <c r="F1357">
        <v>3</v>
      </c>
      <c r="G1357" t="str">
        <v>2025-Q3</v>
      </c>
      <c r="H1357">
        <v>9</v>
      </c>
      <c r="I1357" t="str">
        <v>September</v>
      </c>
      <c r="J1357" t="str">
        <v>Sep</v>
      </c>
      <c r="K1357" t="str">
        <v>Sep 2025</v>
      </c>
      <c r="L1357">
        <v>38</v>
      </c>
      <c r="M1357">
        <v>38</v>
      </c>
      <c r="N1357">
        <v>2025</v>
      </c>
      <c r="O1357" s="1">
        <v>45914</v>
      </c>
      <c r="P1357" s="1">
        <v>45920</v>
      </c>
      <c r="Q1357">
        <v>17</v>
      </c>
      <c r="R1357">
        <v>260</v>
      </c>
      <c r="S1357">
        <v>4</v>
      </c>
      <c r="T1357" t="str">
        <v>Wednesday</v>
      </c>
      <c r="U1357" t="str">
        <v>Wed</v>
      </c>
      <c r="V1357" t="str">
        <v>No</v>
      </c>
      <c r="W1357" t="str">
        <v>Yes</v>
      </c>
      <c r="X1357" t="str">
        <v>No</v>
      </c>
      <c r="Y1357" t="str">
        <v/>
      </c>
      <c r="Z1357">
        <v>2025</v>
      </c>
      <c r="AA1357">
        <v>4</v>
      </c>
      <c r="AB1357" t="str">
        <v>Fall</v>
      </c>
      <c r="AC1357">
        <v>30</v>
      </c>
      <c r="AD1357" t="str">
        <v>No</v>
      </c>
      <c r="AE1357" t="str">
        <v>No</v>
      </c>
      <c r="AF1357" t="str">
        <v>No</v>
      </c>
      <c r="AG1357" t="str">
        <v>No</v>
      </c>
      <c r="AH1357">
        <v>3</v>
      </c>
      <c r="AI1357" t="str">
        <v>2025-09</v>
      </c>
    </row>
    <row r="1358">
      <c r="A1358" s="1">
        <v>45918</v>
      </c>
      <c r="B1358">
        <v>20250918</v>
      </c>
      <c r="C1358">
        <v>2025</v>
      </c>
      <c r="D1358">
        <v>202509</v>
      </c>
      <c r="E1358" t="str">
        <v>2025-09</v>
      </c>
      <c r="F1358">
        <v>3</v>
      </c>
      <c r="G1358" t="str">
        <v>2025-Q3</v>
      </c>
      <c r="H1358">
        <v>9</v>
      </c>
      <c r="I1358" t="str">
        <v>September</v>
      </c>
      <c r="J1358" t="str">
        <v>Sep</v>
      </c>
      <c r="K1358" t="str">
        <v>Sep 2025</v>
      </c>
      <c r="L1358">
        <v>38</v>
      </c>
      <c r="M1358">
        <v>38</v>
      </c>
      <c r="N1358">
        <v>2025</v>
      </c>
      <c r="O1358" s="1">
        <v>45914</v>
      </c>
      <c r="P1358" s="1">
        <v>45920</v>
      </c>
      <c r="Q1358">
        <v>18</v>
      </c>
      <c r="R1358">
        <v>261</v>
      </c>
      <c r="S1358">
        <v>5</v>
      </c>
      <c r="T1358" t="str">
        <v>Thursday</v>
      </c>
      <c r="U1358" t="str">
        <v>Thu</v>
      </c>
      <c r="V1358" t="str">
        <v>No</v>
      </c>
      <c r="W1358" t="str">
        <v>Yes</v>
      </c>
      <c r="X1358" t="str">
        <v>No</v>
      </c>
      <c r="Y1358" t="str">
        <v/>
      </c>
      <c r="Z1358">
        <v>2025</v>
      </c>
      <c r="AA1358">
        <v>4</v>
      </c>
      <c r="AB1358" t="str">
        <v>Fall</v>
      </c>
      <c r="AC1358">
        <v>30</v>
      </c>
      <c r="AD1358" t="str">
        <v>No</v>
      </c>
      <c r="AE1358" t="str">
        <v>No</v>
      </c>
      <c r="AF1358" t="str">
        <v>No</v>
      </c>
      <c r="AG1358" t="str">
        <v>No</v>
      </c>
      <c r="AH1358">
        <v>3</v>
      </c>
      <c r="AI1358" t="str">
        <v>2025-09</v>
      </c>
    </row>
    <row r="1359">
      <c r="A1359" s="1">
        <v>45919</v>
      </c>
      <c r="B1359">
        <v>20250919</v>
      </c>
      <c r="C1359">
        <v>2025</v>
      </c>
      <c r="D1359">
        <v>202509</v>
      </c>
      <c r="E1359" t="str">
        <v>2025-09</v>
      </c>
      <c r="F1359">
        <v>3</v>
      </c>
      <c r="G1359" t="str">
        <v>2025-Q3</v>
      </c>
      <c r="H1359">
        <v>9</v>
      </c>
      <c r="I1359" t="str">
        <v>September</v>
      </c>
      <c r="J1359" t="str">
        <v>Sep</v>
      </c>
      <c r="K1359" t="str">
        <v>Sep 2025</v>
      </c>
      <c r="L1359">
        <v>38</v>
      </c>
      <c r="M1359">
        <v>38</v>
      </c>
      <c r="N1359">
        <v>2025</v>
      </c>
      <c r="O1359" s="1">
        <v>45914</v>
      </c>
      <c r="P1359" s="1">
        <v>45920</v>
      </c>
      <c r="Q1359">
        <v>19</v>
      </c>
      <c r="R1359">
        <v>262</v>
      </c>
      <c r="S1359">
        <v>6</v>
      </c>
      <c r="T1359" t="str">
        <v>Friday</v>
      </c>
      <c r="U1359" t="str">
        <v>Fri</v>
      </c>
      <c r="V1359" t="str">
        <v>No</v>
      </c>
      <c r="W1359" t="str">
        <v>Yes</v>
      </c>
      <c r="X1359" t="str">
        <v>No</v>
      </c>
      <c r="Y1359" t="str">
        <v/>
      </c>
      <c r="Z1359">
        <v>2025</v>
      </c>
      <c r="AA1359">
        <v>4</v>
      </c>
      <c r="AB1359" t="str">
        <v>Fall</v>
      </c>
      <c r="AC1359">
        <v>30</v>
      </c>
      <c r="AD1359" t="str">
        <v>No</v>
      </c>
      <c r="AE1359" t="str">
        <v>No</v>
      </c>
      <c r="AF1359" t="str">
        <v>No</v>
      </c>
      <c r="AG1359" t="str">
        <v>No</v>
      </c>
      <c r="AH1359">
        <v>3</v>
      </c>
      <c r="AI1359" t="str">
        <v>2025-09</v>
      </c>
    </row>
    <row r="1360">
      <c r="A1360" s="1">
        <v>45920</v>
      </c>
      <c r="B1360">
        <v>20250920</v>
      </c>
      <c r="C1360">
        <v>2025</v>
      </c>
      <c r="D1360">
        <v>202509</v>
      </c>
      <c r="E1360" t="str">
        <v>2025-09</v>
      </c>
      <c r="F1360">
        <v>3</v>
      </c>
      <c r="G1360" t="str">
        <v>2025-Q3</v>
      </c>
      <c r="H1360">
        <v>9</v>
      </c>
      <c r="I1360" t="str">
        <v>September</v>
      </c>
      <c r="J1360" t="str">
        <v>Sep</v>
      </c>
      <c r="K1360" t="str">
        <v>Sep 2025</v>
      </c>
      <c r="L1360">
        <v>38</v>
      </c>
      <c r="M1360">
        <v>38</v>
      </c>
      <c r="N1360">
        <v>2025</v>
      </c>
      <c r="O1360" s="1">
        <v>45914</v>
      </c>
      <c r="P1360" s="1">
        <v>45920</v>
      </c>
      <c r="Q1360">
        <v>20</v>
      </c>
      <c r="R1360">
        <v>263</v>
      </c>
      <c r="S1360">
        <v>7</v>
      </c>
      <c r="T1360" t="str">
        <v>Saturday</v>
      </c>
      <c r="U1360" t="str">
        <v>Sat</v>
      </c>
      <c r="V1360" t="str">
        <v>Yes</v>
      </c>
      <c r="W1360" t="str">
        <v>No</v>
      </c>
      <c r="X1360" t="str">
        <v>No</v>
      </c>
      <c r="Y1360" t="str">
        <v/>
      </c>
      <c r="Z1360">
        <v>2025</v>
      </c>
      <c r="AA1360">
        <v>4</v>
      </c>
      <c r="AB1360" t="str">
        <v>Fall</v>
      </c>
      <c r="AC1360">
        <v>30</v>
      </c>
      <c r="AD1360" t="str">
        <v>No</v>
      </c>
      <c r="AE1360" t="str">
        <v>No</v>
      </c>
      <c r="AF1360" t="str">
        <v>No</v>
      </c>
      <c r="AG1360" t="str">
        <v>No</v>
      </c>
      <c r="AH1360">
        <v>3</v>
      </c>
      <c r="AI1360" t="str">
        <v>2025-09</v>
      </c>
    </row>
    <row r="1361">
      <c r="A1361" s="1">
        <v>45921</v>
      </c>
      <c r="B1361">
        <v>20250921</v>
      </c>
      <c r="C1361">
        <v>2025</v>
      </c>
      <c r="D1361">
        <v>202509</v>
      </c>
      <c r="E1361" t="str">
        <v>2025-09</v>
      </c>
      <c r="F1361">
        <v>3</v>
      </c>
      <c r="G1361" t="str">
        <v>2025-Q3</v>
      </c>
      <c r="H1361">
        <v>9</v>
      </c>
      <c r="I1361" t="str">
        <v>September</v>
      </c>
      <c r="J1361" t="str">
        <v>Sep</v>
      </c>
      <c r="K1361" t="str">
        <v>Sep 2025</v>
      </c>
      <c r="L1361">
        <v>39</v>
      </c>
      <c r="M1361">
        <v>38</v>
      </c>
      <c r="N1361">
        <v>2025</v>
      </c>
      <c r="O1361" s="1">
        <v>45921</v>
      </c>
      <c r="P1361" s="1">
        <v>45927</v>
      </c>
      <c r="Q1361">
        <v>21</v>
      </c>
      <c r="R1361">
        <v>264</v>
      </c>
      <c r="S1361">
        <v>1</v>
      </c>
      <c r="T1361" t="str">
        <v>Sunday</v>
      </c>
      <c r="U1361" t="str">
        <v>Sun</v>
      </c>
      <c r="V1361" t="str">
        <v>Yes</v>
      </c>
      <c r="W1361" t="str">
        <v>No</v>
      </c>
      <c r="X1361" t="str">
        <v>No</v>
      </c>
      <c r="Y1361" t="str">
        <v/>
      </c>
      <c r="Z1361">
        <v>2025</v>
      </c>
      <c r="AA1361">
        <v>4</v>
      </c>
      <c r="AB1361" t="str">
        <v>Fall</v>
      </c>
      <c r="AC1361">
        <v>30</v>
      </c>
      <c r="AD1361" t="str">
        <v>No</v>
      </c>
      <c r="AE1361" t="str">
        <v>No</v>
      </c>
      <c r="AF1361" t="str">
        <v>No</v>
      </c>
      <c r="AG1361" t="str">
        <v>No</v>
      </c>
      <c r="AH1361">
        <v>3</v>
      </c>
      <c r="AI1361" t="str">
        <v>2025-09</v>
      </c>
    </row>
    <row r="1362">
      <c r="A1362" s="1">
        <v>45922</v>
      </c>
      <c r="B1362">
        <v>20250922</v>
      </c>
      <c r="C1362">
        <v>2025</v>
      </c>
      <c r="D1362">
        <v>202509</v>
      </c>
      <c r="E1362" t="str">
        <v>2025-09</v>
      </c>
      <c r="F1362">
        <v>3</v>
      </c>
      <c r="G1362" t="str">
        <v>2025-Q3</v>
      </c>
      <c r="H1362">
        <v>9</v>
      </c>
      <c r="I1362" t="str">
        <v>September</v>
      </c>
      <c r="J1362" t="str">
        <v>Sep</v>
      </c>
      <c r="K1362" t="str">
        <v>Sep 2025</v>
      </c>
      <c r="L1362">
        <v>39</v>
      </c>
      <c r="M1362">
        <v>39</v>
      </c>
      <c r="N1362">
        <v>2025</v>
      </c>
      <c r="O1362" s="1">
        <v>45921</v>
      </c>
      <c r="P1362" s="1">
        <v>45927</v>
      </c>
      <c r="Q1362">
        <v>22</v>
      </c>
      <c r="R1362">
        <v>265</v>
      </c>
      <c r="S1362">
        <v>2</v>
      </c>
      <c r="T1362" t="str">
        <v>Monday</v>
      </c>
      <c r="U1362" t="str">
        <v>Mon</v>
      </c>
      <c r="V1362" t="str">
        <v>No</v>
      </c>
      <c r="W1362" t="str">
        <v>Yes</v>
      </c>
      <c r="X1362" t="str">
        <v>No</v>
      </c>
      <c r="Y1362" t="str">
        <v/>
      </c>
      <c r="Z1362">
        <v>2025</v>
      </c>
      <c r="AA1362">
        <v>4</v>
      </c>
      <c r="AB1362" t="str">
        <v>Fall</v>
      </c>
      <c r="AC1362">
        <v>30</v>
      </c>
      <c r="AD1362" t="str">
        <v>No</v>
      </c>
      <c r="AE1362" t="str">
        <v>No</v>
      </c>
      <c r="AF1362" t="str">
        <v>No</v>
      </c>
      <c r="AG1362" t="str">
        <v>No</v>
      </c>
      <c r="AH1362">
        <v>4</v>
      </c>
      <c r="AI1362" t="str">
        <v>2025-09</v>
      </c>
    </row>
    <row r="1363">
      <c r="A1363" s="1">
        <v>45923</v>
      </c>
      <c r="B1363">
        <v>20250923</v>
      </c>
      <c r="C1363">
        <v>2025</v>
      </c>
      <c r="D1363">
        <v>202509</v>
      </c>
      <c r="E1363" t="str">
        <v>2025-09</v>
      </c>
      <c r="F1363">
        <v>3</v>
      </c>
      <c r="G1363" t="str">
        <v>2025-Q3</v>
      </c>
      <c r="H1363">
        <v>9</v>
      </c>
      <c r="I1363" t="str">
        <v>September</v>
      </c>
      <c r="J1363" t="str">
        <v>Sep</v>
      </c>
      <c r="K1363" t="str">
        <v>Sep 2025</v>
      </c>
      <c r="L1363">
        <v>39</v>
      </c>
      <c r="M1363">
        <v>39</v>
      </c>
      <c r="N1363">
        <v>2025</v>
      </c>
      <c r="O1363" s="1">
        <v>45921</v>
      </c>
      <c r="P1363" s="1">
        <v>45927</v>
      </c>
      <c r="Q1363">
        <v>23</v>
      </c>
      <c r="R1363">
        <v>266</v>
      </c>
      <c r="S1363">
        <v>3</v>
      </c>
      <c r="T1363" t="str">
        <v>Tuesday</v>
      </c>
      <c r="U1363" t="str">
        <v>Tue</v>
      </c>
      <c r="V1363" t="str">
        <v>No</v>
      </c>
      <c r="W1363" t="str">
        <v>Yes</v>
      </c>
      <c r="X1363" t="str">
        <v>No</v>
      </c>
      <c r="Y1363" t="str">
        <v/>
      </c>
      <c r="Z1363">
        <v>2025</v>
      </c>
      <c r="AA1363">
        <v>4</v>
      </c>
      <c r="AB1363" t="str">
        <v>Fall</v>
      </c>
      <c r="AC1363">
        <v>30</v>
      </c>
      <c r="AD1363" t="str">
        <v>No</v>
      </c>
      <c r="AE1363" t="str">
        <v>No</v>
      </c>
      <c r="AF1363" t="str">
        <v>No</v>
      </c>
      <c r="AG1363" t="str">
        <v>No</v>
      </c>
      <c r="AH1363">
        <v>4</v>
      </c>
      <c r="AI1363" t="str">
        <v>2025-09</v>
      </c>
    </row>
    <row r="1364">
      <c r="A1364" s="1">
        <v>45924</v>
      </c>
      <c r="B1364">
        <v>20250924</v>
      </c>
      <c r="C1364">
        <v>2025</v>
      </c>
      <c r="D1364">
        <v>202509</v>
      </c>
      <c r="E1364" t="str">
        <v>2025-09</v>
      </c>
      <c r="F1364">
        <v>3</v>
      </c>
      <c r="G1364" t="str">
        <v>2025-Q3</v>
      </c>
      <c r="H1364">
        <v>9</v>
      </c>
      <c r="I1364" t="str">
        <v>September</v>
      </c>
      <c r="J1364" t="str">
        <v>Sep</v>
      </c>
      <c r="K1364" t="str">
        <v>Sep 2025</v>
      </c>
      <c r="L1364">
        <v>39</v>
      </c>
      <c r="M1364">
        <v>39</v>
      </c>
      <c r="N1364">
        <v>2025</v>
      </c>
      <c r="O1364" s="1">
        <v>45921</v>
      </c>
      <c r="P1364" s="1">
        <v>45927</v>
      </c>
      <c r="Q1364">
        <v>24</v>
      </c>
      <c r="R1364">
        <v>267</v>
      </c>
      <c r="S1364">
        <v>4</v>
      </c>
      <c r="T1364" t="str">
        <v>Wednesday</v>
      </c>
      <c r="U1364" t="str">
        <v>Wed</v>
      </c>
      <c r="V1364" t="str">
        <v>No</v>
      </c>
      <c r="W1364" t="str">
        <v>Yes</v>
      </c>
      <c r="X1364" t="str">
        <v>No</v>
      </c>
      <c r="Y1364" t="str">
        <v/>
      </c>
      <c r="Z1364">
        <v>2025</v>
      </c>
      <c r="AA1364">
        <v>4</v>
      </c>
      <c r="AB1364" t="str">
        <v>Fall</v>
      </c>
      <c r="AC1364">
        <v>30</v>
      </c>
      <c r="AD1364" t="str">
        <v>No</v>
      </c>
      <c r="AE1364" t="str">
        <v>No</v>
      </c>
      <c r="AF1364" t="str">
        <v>No</v>
      </c>
      <c r="AG1364" t="str">
        <v>No</v>
      </c>
      <c r="AH1364">
        <v>4</v>
      </c>
      <c r="AI1364" t="str">
        <v>2025-09</v>
      </c>
    </row>
    <row r="1365">
      <c r="A1365" s="1">
        <v>45925</v>
      </c>
      <c r="B1365">
        <v>20250925</v>
      </c>
      <c r="C1365">
        <v>2025</v>
      </c>
      <c r="D1365">
        <v>202509</v>
      </c>
      <c r="E1365" t="str">
        <v>2025-09</v>
      </c>
      <c r="F1365">
        <v>3</v>
      </c>
      <c r="G1365" t="str">
        <v>2025-Q3</v>
      </c>
      <c r="H1365">
        <v>9</v>
      </c>
      <c r="I1365" t="str">
        <v>September</v>
      </c>
      <c r="J1365" t="str">
        <v>Sep</v>
      </c>
      <c r="K1365" t="str">
        <v>Sep 2025</v>
      </c>
      <c r="L1365">
        <v>39</v>
      </c>
      <c r="M1365">
        <v>39</v>
      </c>
      <c r="N1365">
        <v>2025</v>
      </c>
      <c r="O1365" s="1">
        <v>45921</v>
      </c>
      <c r="P1365" s="1">
        <v>45927</v>
      </c>
      <c r="Q1365">
        <v>25</v>
      </c>
      <c r="R1365">
        <v>268</v>
      </c>
      <c r="S1365">
        <v>5</v>
      </c>
      <c r="T1365" t="str">
        <v>Thursday</v>
      </c>
      <c r="U1365" t="str">
        <v>Thu</v>
      </c>
      <c r="V1365" t="str">
        <v>No</v>
      </c>
      <c r="W1365" t="str">
        <v>Yes</v>
      </c>
      <c r="X1365" t="str">
        <v>No</v>
      </c>
      <c r="Y1365" t="str">
        <v/>
      </c>
      <c r="Z1365">
        <v>2025</v>
      </c>
      <c r="AA1365">
        <v>4</v>
      </c>
      <c r="AB1365" t="str">
        <v>Fall</v>
      </c>
      <c r="AC1365">
        <v>30</v>
      </c>
      <c r="AD1365" t="str">
        <v>No</v>
      </c>
      <c r="AE1365" t="str">
        <v>No</v>
      </c>
      <c r="AF1365" t="str">
        <v>No</v>
      </c>
      <c r="AG1365" t="str">
        <v>No</v>
      </c>
      <c r="AH1365">
        <v>4</v>
      </c>
      <c r="AI1365" t="str">
        <v>2025-09</v>
      </c>
    </row>
    <row r="1366">
      <c r="A1366" s="1">
        <v>45926</v>
      </c>
      <c r="B1366">
        <v>20250926</v>
      </c>
      <c r="C1366">
        <v>2025</v>
      </c>
      <c r="D1366">
        <v>202509</v>
      </c>
      <c r="E1366" t="str">
        <v>2025-09</v>
      </c>
      <c r="F1366">
        <v>3</v>
      </c>
      <c r="G1366" t="str">
        <v>2025-Q3</v>
      </c>
      <c r="H1366">
        <v>9</v>
      </c>
      <c r="I1366" t="str">
        <v>September</v>
      </c>
      <c r="J1366" t="str">
        <v>Sep</v>
      </c>
      <c r="K1366" t="str">
        <v>Sep 2025</v>
      </c>
      <c r="L1366">
        <v>39</v>
      </c>
      <c r="M1366">
        <v>39</v>
      </c>
      <c r="N1366">
        <v>2025</v>
      </c>
      <c r="O1366" s="1">
        <v>45921</v>
      </c>
      <c r="P1366" s="1">
        <v>45927</v>
      </c>
      <c r="Q1366">
        <v>26</v>
      </c>
      <c r="R1366">
        <v>269</v>
      </c>
      <c r="S1366">
        <v>6</v>
      </c>
      <c r="T1366" t="str">
        <v>Friday</v>
      </c>
      <c r="U1366" t="str">
        <v>Fri</v>
      </c>
      <c r="V1366" t="str">
        <v>No</v>
      </c>
      <c r="W1366" t="str">
        <v>Yes</v>
      </c>
      <c r="X1366" t="str">
        <v>No</v>
      </c>
      <c r="Y1366" t="str">
        <v/>
      </c>
      <c r="Z1366">
        <v>2025</v>
      </c>
      <c r="AA1366">
        <v>4</v>
      </c>
      <c r="AB1366" t="str">
        <v>Fall</v>
      </c>
      <c r="AC1366">
        <v>30</v>
      </c>
      <c r="AD1366" t="str">
        <v>No</v>
      </c>
      <c r="AE1366" t="str">
        <v>No</v>
      </c>
      <c r="AF1366" t="str">
        <v>No</v>
      </c>
      <c r="AG1366" t="str">
        <v>No</v>
      </c>
      <c r="AH1366">
        <v>4</v>
      </c>
      <c r="AI1366" t="str">
        <v>2025-09</v>
      </c>
    </row>
    <row r="1367">
      <c r="A1367" s="1">
        <v>45927</v>
      </c>
      <c r="B1367">
        <v>20250927</v>
      </c>
      <c r="C1367">
        <v>2025</v>
      </c>
      <c r="D1367">
        <v>202509</v>
      </c>
      <c r="E1367" t="str">
        <v>2025-09</v>
      </c>
      <c r="F1367">
        <v>3</v>
      </c>
      <c r="G1367" t="str">
        <v>2025-Q3</v>
      </c>
      <c r="H1367">
        <v>9</v>
      </c>
      <c r="I1367" t="str">
        <v>September</v>
      </c>
      <c r="J1367" t="str">
        <v>Sep</v>
      </c>
      <c r="K1367" t="str">
        <v>Sep 2025</v>
      </c>
      <c r="L1367">
        <v>39</v>
      </c>
      <c r="M1367">
        <v>39</v>
      </c>
      <c r="N1367">
        <v>2025</v>
      </c>
      <c r="O1367" s="1">
        <v>45921</v>
      </c>
      <c r="P1367" s="1">
        <v>45927</v>
      </c>
      <c r="Q1367">
        <v>27</v>
      </c>
      <c r="R1367">
        <v>270</v>
      </c>
      <c r="S1367">
        <v>7</v>
      </c>
      <c r="T1367" t="str">
        <v>Saturday</v>
      </c>
      <c r="U1367" t="str">
        <v>Sat</v>
      </c>
      <c r="V1367" t="str">
        <v>Yes</v>
      </c>
      <c r="W1367" t="str">
        <v>No</v>
      </c>
      <c r="X1367" t="str">
        <v>No</v>
      </c>
      <c r="Y1367" t="str">
        <v/>
      </c>
      <c r="Z1367">
        <v>2025</v>
      </c>
      <c r="AA1367">
        <v>4</v>
      </c>
      <c r="AB1367" t="str">
        <v>Fall</v>
      </c>
      <c r="AC1367">
        <v>30</v>
      </c>
      <c r="AD1367" t="str">
        <v>No</v>
      </c>
      <c r="AE1367" t="str">
        <v>No</v>
      </c>
      <c r="AF1367" t="str">
        <v>No</v>
      </c>
      <c r="AG1367" t="str">
        <v>No</v>
      </c>
      <c r="AH1367">
        <v>4</v>
      </c>
      <c r="AI1367" t="str">
        <v>2025-09</v>
      </c>
    </row>
    <row r="1368">
      <c r="A1368" s="1">
        <v>45928</v>
      </c>
      <c r="B1368">
        <v>20250928</v>
      </c>
      <c r="C1368">
        <v>2025</v>
      </c>
      <c r="D1368">
        <v>202509</v>
      </c>
      <c r="E1368" t="str">
        <v>2025-09</v>
      </c>
      <c r="F1368">
        <v>3</v>
      </c>
      <c r="G1368" t="str">
        <v>2025-Q3</v>
      </c>
      <c r="H1368">
        <v>9</v>
      </c>
      <c r="I1368" t="str">
        <v>September</v>
      </c>
      <c r="J1368" t="str">
        <v>Sep</v>
      </c>
      <c r="K1368" t="str">
        <v>Sep 2025</v>
      </c>
      <c r="L1368">
        <v>40</v>
      </c>
      <c r="M1368">
        <v>39</v>
      </c>
      <c r="N1368">
        <v>2025</v>
      </c>
      <c r="O1368" s="1">
        <v>45928</v>
      </c>
      <c r="P1368" s="1">
        <v>45934</v>
      </c>
      <c r="Q1368">
        <v>28</v>
      </c>
      <c r="R1368">
        <v>271</v>
      </c>
      <c r="S1368">
        <v>1</v>
      </c>
      <c r="T1368" t="str">
        <v>Sunday</v>
      </c>
      <c r="U1368" t="str">
        <v>Sun</v>
      </c>
      <c r="V1368" t="str">
        <v>Yes</v>
      </c>
      <c r="W1368" t="str">
        <v>No</v>
      </c>
      <c r="X1368" t="str">
        <v>No</v>
      </c>
      <c r="Y1368" t="str">
        <v/>
      </c>
      <c r="Z1368">
        <v>2025</v>
      </c>
      <c r="AA1368">
        <v>4</v>
      </c>
      <c r="AB1368" t="str">
        <v>Fall</v>
      </c>
      <c r="AC1368">
        <v>30</v>
      </c>
      <c r="AD1368" t="str">
        <v>No</v>
      </c>
      <c r="AE1368" t="str">
        <v>No</v>
      </c>
      <c r="AF1368" t="str">
        <v>No</v>
      </c>
      <c r="AG1368" t="str">
        <v>No</v>
      </c>
      <c r="AH1368">
        <v>4</v>
      </c>
      <c r="AI1368" t="str">
        <v>2025-09</v>
      </c>
    </row>
    <row r="1369">
      <c r="A1369" s="1">
        <v>45929</v>
      </c>
      <c r="B1369">
        <v>20250929</v>
      </c>
      <c r="C1369">
        <v>2025</v>
      </c>
      <c r="D1369">
        <v>202509</v>
      </c>
      <c r="E1369" t="str">
        <v>2025-09</v>
      </c>
      <c r="F1369">
        <v>3</v>
      </c>
      <c r="G1369" t="str">
        <v>2025-Q3</v>
      </c>
      <c r="H1369">
        <v>9</v>
      </c>
      <c r="I1369" t="str">
        <v>September</v>
      </c>
      <c r="J1369" t="str">
        <v>Sep</v>
      </c>
      <c r="K1369" t="str">
        <v>Sep 2025</v>
      </c>
      <c r="L1369">
        <v>40</v>
      </c>
      <c r="M1369">
        <v>40</v>
      </c>
      <c r="N1369">
        <v>2025</v>
      </c>
      <c r="O1369" s="1">
        <v>45928</v>
      </c>
      <c r="P1369" s="1">
        <v>45934</v>
      </c>
      <c r="Q1369">
        <v>29</v>
      </c>
      <c r="R1369">
        <v>272</v>
      </c>
      <c r="S1369">
        <v>2</v>
      </c>
      <c r="T1369" t="str">
        <v>Monday</v>
      </c>
      <c r="U1369" t="str">
        <v>Mon</v>
      </c>
      <c r="V1369" t="str">
        <v>No</v>
      </c>
      <c r="W1369" t="str">
        <v>Yes</v>
      </c>
      <c r="X1369" t="str">
        <v>No</v>
      </c>
      <c r="Y1369" t="str">
        <v/>
      </c>
      <c r="Z1369">
        <v>2025</v>
      </c>
      <c r="AA1369">
        <v>4</v>
      </c>
      <c r="AB1369" t="str">
        <v>Fall</v>
      </c>
      <c r="AC1369">
        <v>30</v>
      </c>
      <c r="AD1369" t="str">
        <v>No</v>
      </c>
      <c r="AE1369" t="str">
        <v>No</v>
      </c>
      <c r="AF1369" t="str">
        <v>No</v>
      </c>
      <c r="AG1369" t="str">
        <v>No</v>
      </c>
      <c r="AH1369">
        <v>5</v>
      </c>
      <c r="AI1369" t="str">
        <v>2025-09</v>
      </c>
    </row>
    <row r="1370">
      <c r="A1370" s="1">
        <v>45930</v>
      </c>
      <c r="B1370">
        <v>20250930</v>
      </c>
      <c r="C1370">
        <v>2025</v>
      </c>
      <c r="D1370">
        <v>202509</v>
      </c>
      <c r="E1370" t="str">
        <v>2025-09</v>
      </c>
      <c r="F1370">
        <v>3</v>
      </c>
      <c r="G1370" t="str">
        <v>2025-Q3</v>
      </c>
      <c r="H1370">
        <v>9</v>
      </c>
      <c r="I1370" t="str">
        <v>September</v>
      </c>
      <c r="J1370" t="str">
        <v>Sep</v>
      </c>
      <c r="K1370" t="str">
        <v>Sep 2025</v>
      </c>
      <c r="L1370">
        <v>40</v>
      </c>
      <c r="M1370">
        <v>40</v>
      </c>
      <c r="N1370">
        <v>2025</v>
      </c>
      <c r="O1370" s="1">
        <v>45928</v>
      </c>
      <c r="P1370" s="1">
        <v>45934</v>
      </c>
      <c r="Q1370">
        <v>30</v>
      </c>
      <c r="R1370">
        <v>273</v>
      </c>
      <c r="S1370">
        <v>3</v>
      </c>
      <c r="T1370" t="str">
        <v>Tuesday</v>
      </c>
      <c r="U1370" t="str">
        <v>Tue</v>
      </c>
      <c r="V1370" t="str">
        <v>No</v>
      </c>
      <c r="W1370" t="str">
        <v>Yes</v>
      </c>
      <c r="X1370" t="str">
        <v>No</v>
      </c>
      <c r="Y1370" t="str">
        <v/>
      </c>
      <c r="Z1370">
        <v>2025</v>
      </c>
      <c r="AA1370">
        <v>4</v>
      </c>
      <c r="AB1370" t="str">
        <v>Fall</v>
      </c>
      <c r="AC1370">
        <v>30</v>
      </c>
      <c r="AD1370" t="str">
        <v>No</v>
      </c>
      <c r="AE1370" t="str">
        <v>Yes</v>
      </c>
      <c r="AF1370" t="str">
        <v>Yes</v>
      </c>
      <c r="AG1370" t="str">
        <v>No</v>
      </c>
      <c r="AH1370">
        <v>5</v>
      </c>
      <c r="AI1370" t="str">
        <v>2025-09</v>
      </c>
    </row>
    <row r="1371">
      <c r="A1371" s="1">
        <v>45931</v>
      </c>
      <c r="B1371">
        <v>20251001</v>
      </c>
      <c r="C1371">
        <v>2025</v>
      </c>
      <c r="D1371">
        <v>202510</v>
      </c>
      <c r="E1371" t="str">
        <v>2025-10</v>
      </c>
      <c r="F1371">
        <v>4</v>
      </c>
      <c r="G1371" t="str">
        <v>2025-Q4</v>
      </c>
      <c r="H1371">
        <v>10</v>
      </c>
      <c r="I1371" t="str">
        <v>October</v>
      </c>
      <c r="J1371" t="str">
        <v>Oct</v>
      </c>
      <c r="K1371" t="str">
        <v>Oct 2025</v>
      </c>
      <c r="L1371">
        <v>40</v>
      </c>
      <c r="M1371">
        <v>40</v>
      </c>
      <c r="N1371">
        <v>2025</v>
      </c>
      <c r="O1371" s="1">
        <v>45928</v>
      </c>
      <c r="P1371" s="1">
        <v>45934</v>
      </c>
      <c r="Q1371">
        <v>1</v>
      </c>
      <c r="R1371">
        <v>274</v>
      </c>
      <c r="S1371">
        <v>4</v>
      </c>
      <c r="T1371" t="str">
        <v>Wednesday</v>
      </c>
      <c r="U1371" t="str">
        <v>Wed</v>
      </c>
      <c r="V1371" t="str">
        <v>No</v>
      </c>
      <c r="W1371" t="str">
        <v>Yes</v>
      </c>
      <c r="X1371" t="str">
        <v>No</v>
      </c>
      <c r="Y1371" t="str">
        <v/>
      </c>
      <c r="Z1371">
        <v>2026</v>
      </c>
      <c r="AA1371">
        <v>1</v>
      </c>
      <c r="AB1371" t="str">
        <v>Fall</v>
      </c>
      <c r="AC1371">
        <v>31</v>
      </c>
      <c r="AD1371" t="str">
        <v>Yes</v>
      </c>
      <c r="AE1371" t="str">
        <v>No</v>
      </c>
      <c r="AF1371" t="str">
        <v>No</v>
      </c>
      <c r="AG1371" t="str">
        <v>No</v>
      </c>
      <c r="AH1371">
        <v>1</v>
      </c>
      <c r="AI1371" t="str">
        <v>2025-10</v>
      </c>
    </row>
    <row r="1372">
      <c r="A1372" s="1">
        <v>45932</v>
      </c>
      <c r="B1372">
        <v>20251002</v>
      </c>
      <c r="C1372">
        <v>2025</v>
      </c>
      <c r="D1372">
        <v>202510</v>
      </c>
      <c r="E1372" t="str">
        <v>2025-10</v>
      </c>
      <c r="F1372">
        <v>4</v>
      </c>
      <c r="G1372" t="str">
        <v>2025-Q4</v>
      </c>
      <c r="H1372">
        <v>10</v>
      </c>
      <c r="I1372" t="str">
        <v>October</v>
      </c>
      <c r="J1372" t="str">
        <v>Oct</v>
      </c>
      <c r="K1372" t="str">
        <v>Oct 2025</v>
      </c>
      <c r="L1372">
        <v>40</v>
      </c>
      <c r="M1372">
        <v>40</v>
      </c>
      <c r="N1372">
        <v>2025</v>
      </c>
      <c r="O1372" s="1">
        <v>45928</v>
      </c>
      <c r="P1372" s="1">
        <v>45934</v>
      </c>
      <c r="Q1372">
        <v>2</v>
      </c>
      <c r="R1372">
        <v>275</v>
      </c>
      <c r="S1372">
        <v>5</v>
      </c>
      <c r="T1372" t="str">
        <v>Thursday</v>
      </c>
      <c r="U1372" t="str">
        <v>Thu</v>
      </c>
      <c r="V1372" t="str">
        <v>No</v>
      </c>
      <c r="W1372" t="str">
        <v>Yes</v>
      </c>
      <c r="X1372" t="str">
        <v>No</v>
      </c>
      <c r="Y1372" t="str">
        <v/>
      </c>
      <c r="Z1372">
        <v>2026</v>
      </c>
      <c r="AA1372">
        <v>1</v>
      </c>
      <c r="AB1372" t="str">
        <v>Fall</v>
      </c>
      <c r="AC1372">
        <v>31</v>
      </c>
      <c r="AD1372" t="str">
        <v>No</v>
      </c>
      <c r="AE1372" t="str">
        <v>No</v>
      </c>
      <c r="AF1372" t="str">
        <v>No</v>
      </c>
      <c r="AG1372" t="str">
        <v>No</v>
      </c>
      <c r="AH1372">
        <v>1</v>
      </c>
      <c r="AI1372" t="str">
        <v>2025-10</v>
      </c>
    </row>
    <row r="1373">
      <c r="A1373" s="1">
        <v>45933</v>
      </c>
      <c r="B1373">
        <v>20251003</v>
      </c>
      <c r="C1373">
        <v>2025</v>
      </c>
      <c r="D1373">
        <v>202510</v>
      </c>
      <c r="E1373" t="str">
        <v>2025-10</v>
      </c>
      <c r="F1373">
        <v>4</v>
      </c>
      <c r="G1373" t="str">
        <v>2025-Q4</v>
      </c>
      <c r="H1373">
        <v>10</v>
      </c>
      <c r="I1373" t="str">
        <v>October</v>
      </c>
      <c r="J1373" t="str">
        <v>Oct</v>
      </c>
      <c r="K1373" t="str">
        <v>Oct 2025</v>
      </c>
      <c r="L1373">
        <v>40</v>
      </c>
      <c r="M1373">
        <v>40</v>
      </c>
      <c r="N1373">
        <v>2025</v>
      </c>
      <c r="O1373" s="1">
        <v>45928</v>
      </c>
      <c r="P1373" s="1">
        <v>45934</v>
      </c>
      <c r="Q1373">
        <v>3</v>
      </c>
      <c r="R1373">
        <v>276</v>
      </c>
      <c r="S1373">
        <v>6</v>
      </c>
      <c r="T1373" t="str">
        <v>Friday</v>
      </c>
      <c r="U1373" t="str">
        <v>Fri</v>
      </c>
      <c r="V1373" t="str">
        <v>No</v>
      </c>
      <c r="W1373" t="str">
        <v>Yes</v>
      </c>
      <c r="X1373" t="str">
        <v>No</v>
      </c>
      <c r="Y1373" t="str">
        <v/>
      </c>
      <c r="Z1373">
        <v>2026</v>
      </c>
      <c r="AA1373">
        <v>1</v>
      </c>
      <c r="AB1373" t="str">
        <v>Fall</v>
      </c>
      <c r="AC1373">
        <v>31</v>
      </c>
      <c r="AD1373" t="str">
        <v>No</v>
      </c>
      <c r="AE1373" t="str">
        <v>No</v>
      </c>
      <c r="AF1373" t="str">
        <v>No</v>
      </c>
      <c r="AG1373" t="str">
        <v>No</v>
      </c>
      <c r="AH1373">
        <v>1</v>
      </c>
      <c r="AI1373" t="str">
        <v>2025-10</v>
      </c>
    </row>
    <row r="1374">
      <c r="A1374" s="1">
        <v>45934</v>
      </c>
      <c r="B1374">
        <v>20251004</v>
      </c>
      <c r="C1374">
        <v>2025</v>
      </c>
      <c r="D1374">
        <v>202510</v>
      </c>
      <c r="E1374" t="str">
        <v>2025-10</v>
      </c>
      <c r="F1374">
        <v>4</v>
      </c>
      <c r="G1374" t="str">
        <v>2025-Q4</v>
      </c>
      <c r="H1374">
        <v>10</v>
      </c>
      <c r="I1374" t="str">
        <v>October</v>
      </c>
      <c r="J1374" t="str">
        <v>Oct</v>
      </c>
      <c r="K1374" t="str">
        <v>Oct 2025</v>
      </c>
      <c r="L1374">
        <v>40</v>
      </c>
      <c r="M1374">
        <v>40</v>
      </c>
      <c r="N1374">
        <v>2025</v>
      </c>
      <c r="O1374" s="1">
        <v>45928</v>
      </c>
      <c r="P1374" s="1">
        <v>45934</v>
      </c>
      <c r="Q1374">
        <v>4</v>
      </c>
      <c r="R1374">
        <v>277</v>
      </c>
      <c r="S1374">
        <v>7</v>
      </c>
      <c r="T1374" t="str">
        <v>Saturday</v>
      </c>
      <c r="U1374" t="str">
        <v>Sat</v>
      </c>
      <c r="V1374" t="str">
        <v>Yes</v>
      </c>
      <c r="W1374" t="str">
        <v>No</v>
      </c>
      <c r="X1374" t="str">
        <v>No</v>
      </c>
      <c r="Y1374" t="str">
        <v/>
      </c>
      <c r="Z1374">
        <v>2026</v>
      </c>
      <c r="AA1374">
        <v>1</v>
      </c>
      <c r="AB1374" t="str">
        <v>Fall</v>
      </c>
      <c r="AC1374">
        <v>31</v>
      </c>
      <c r="AD1374" t="str">
        <v>No</v>
      </c>
      <c r="AE1374" t="str">
        <v>No</v>
      </c>
      <c r="AF1374" t="str">
        <v>No</v>
      </c>
      <c r="AG1374" t="str">
        <v>No</v>
      </c>
      <c r="AH1374">
        <v>1</v>
      </c>
      <c r="AI1374" t="str">
        <v>2025-10</v>
      </c>
    </row>
    <row r="1375">
      <c r="A1375" s="1">
        <v>45935</v>
      </c>
      <c r="B1375">
        <v>20251005</v>
      </c>
      <c r="C1375">
        <v>2025</v>
      </c>
      <c r="D1375">
        <v>202510</v>
      </c>
      <c r="E1375" t="str">
        <v>2025-10</v>
      </c>
      <c r="F1375">
        <v>4</v>
      </c>
      <c r="G1375" t="str">
        <v>2025-Q4</v>
      </c>
      <c r="H1375">
        <v>10</v>
      </c>
      <c r="I1375" t="str">
        <v>October</v>
      </c>
      <c r="J1375" t="str">
        <v>Oct</v>
      </c>
      <c r="K1375" t="str">
        <v>Oct 2025</v>
      </c>
      <c r="L1375">
        <v>41</v>
      </c>
      <c r="M1375">
        <v>40</v>
      </c>
      <c r="N1375">
        <v>2025</v>
      </c>
      <c r="O1375" s="1">
        <v>45935</v>
      </c>
      <c r="P1375" s="1">
        <v>45941</v>
      </c>
      <c r="Q1375">
        <v>5</v>
      </c>
      <c r="R1375">
        <v>278</v>
      </c>
      <c r="S1375">
        <v>1</v>
      </c>
      <c r="T1375" t="str">
        <v>Sunday</v>
      </c>
      <c r="U1375" t="str">
        <v>Sun</v>
      </c>
      <c r="V1375" t="str">
        <v>Yes</v>
      </c>
      <c r="W1375" t="str">
        <v>No</v>
      </c>
      <c r="X1375" t="str">
        <v>No</v>
      </c>
      <c r="Y1375" t="str">
        <v/>
      </c>
      <c r="Z1375">
        <v>2026</v>
      </c>
      <c r="AA1375">
        <v>1</v>
      </c>
      <c r="AB1375" t="str">
        <v>Fall</v>
      </c>
      <c r="AC1375">
        <v>31</v>
      </c>
      <c r="AD1375" t="str">
        <v>No</v>
      </c>
      <c r="AE1375" t="str">
        <v>No</v>
      </c>
      <c r="AF1375" t="str">
        <v>No</v>
      </c>
      <c r="AG1375" t="str">
        <v>No</v>
      </c>
      <c r="AH1375">
        <v>1</v>
      </c>
      <c r="AI1375" t="str">
        <v>2025-10</v>
      </c>
    </row>
    <row r="1376">
      <c r="A1376" s="1">
        <v>45936</v>
      </c>
      <c r="B1376">
        <v>20251006</v>
      </c>
      <c r="C1376">
        <v>2025</v>
      </c>
      <c r="D1376">
        <v>202510</v>
      </c>
      <c r="E1376" t="str">
        <v>2025-10</v>
      </c>
      <c r="F1376">
        <v>4</v>
      </c>
      <c r="G1376" t="str">
        <v>2025-Q4</v>
      </c>
      <c r="H1376">
        <v>10</v>
      </c>
      <c r="I1376" t="str">
        <v>October</v>
      </c>
      <c r="J1376" t="str">
        <v>Oct</v>
      </c>
      <c r="K1376" t="str">
        <v>Oct 2025</v>
      </c>
      <c r="L1376">
        <v>41</v>
      </c>
      <c r="M1376">
        <v>41</v>
      </c>
      <c r="N1376">
        <v>2025</v>
      </c>
      <c r="O1376" s="1">
        <v>45935</v>
      </c>
      <c r="P1376" s="1">
        <v>45941</v>
      </c>
      <c r="Q1376">
        <v>6</v>
      </c>
      <c r="R1376">
        <v>279</v>
      </c>
      <c r="S1376">
        <v>2</v>
      </c>
      <c r="T1376" t="str">
        <v>Monday</v>
      </c>
      <c r="U1376" t="str">
        <v>Mon</v>
      </c>
      <c r="V1376" t="str">
        <v>No</v>
      </c>
      <c r="W1376" t="str">
        <v>Yes</v>
      </c>
      <c r="X1376" t="str">
        <v>No</v>
      </c>
      <c r="Y1376" t="str">
        <v/>
      </c>
      <c r="Z1376">
        <v>2026</v>
      </c>
      <c r="AA1376">
        <v>1</v>
      </c>
      <c r="AB1376" t="str">
        <v>Fall</v>
      </c>
      <c r="AC1376">
        <v>31</v>
      </c>
      <c r="AD1376" t="str">
        <v>No</v>
      </c>
      <c r="AE1376" t="str">
        <v>No</v>
      </c>
      <c r="AF1376" t="str">
        <v>No</v>
      </c>
      <c r="AG1376" t="str">
        <v>No</v>
      </c>
      <c r="AH1376">
        <v>1</v>
      </c>
      <c r="AI1376" t="str">
        <v>2025-10</v>
      </c>
    </row>
    <row r="1377">
      <c r="A1377" s="1">
        <v>45937</v>
      </c>
      <c r="B1377">
        <v>20251007</v>
      </c>
      <c r="C1377">
        <v>2025</v>
      </c>
      <c r="D1377">
        <v>202510</v>
      </c>
      <c r="E1377" t="str">
        <v>2025-10</v>
      </c>
      <c r="F1377">
        <v>4</v>
      </c>
      <c r="G1377" t="str">
        <v>2025-Q4</v>
      </c>
      <c r="H1377">
        <v>10</v>
      </c>
      <c r="I1377" t="str">
        <v>October</v>
      </c>
      <c r="J1377" t="str">
        <v>Oct</v>
      </c>
      <c r="K1377" t="str">
        <v>Oct 2025</v>
      </c>
      <c r="L1377">
        <v>41</v>
      </c>
      <c r="M1377">
        <v>41</v>
      </c>
      <c r="N1377">
        <v>2025</v>
      </c>
      <c r="O1377" s="1">
        <v>45935</v>
      </c>
      <c r="P1377" s="1">
        <v>45941</v>
      </c>
      <c r="Q1377">
        <v>7</v>
      </c>
      <c r="R1377">
        <v>280</v>
      </c>
      <c r="S1377">
        <v>3</v>
      </c>
      <c r="T1377" t="str">
        <v>Tuesday</v>
      </c>
      <c r="U1377" t="str">
        <v>Tue</v>
      </c>
      <c r="V1377" t="str">
        <v>No</v>
      </c>
      <c r="W1377" t="str">
        <v>Yes</v>
      </c>
      <c r="X1377" t="str">
        <v>No</v>
      </c>
      <c r="Y1377" t="str">
        <v/>
      </c>
      <c r="Z1377">
        <v>2026</v>
      </c>
      <c r="AA1377">
        <v>1</v>
      </c>
      <c r="AB1377" t="str">
        <v>Fall</v>
      </c>
      <c r="AC1377">
        <v>31</v>
      </c>
      <c r="AD1377" t="str">
        <v>No</v>
      </c>
      <c r="AE1377" t="str">
        <v>No</v>
      </c>
      <c r="AF1377" t="str">
        <v>No</v>
      </c>
      <c r="AG1377" t="str">
        <v>No</v>
      </c>
      <c r="AH1377">
        <v>1</v>
      </c>
      <c r="AI1377" t="str">
        <v>2025-10</v>
      </c>
    </row>
    <row r="1378">
      <c r="A1378" s="1">
        <v>45938</v>
      </c>
      <c r="B1378">
        <v>20251008</v>
      </c>
      <c r="C1378">
        <v>2025</v>
      </c>
      <c r="D1378">
        <v>202510</v>
      </c>
      <c r="E1378" t="str">
        <v>2025-10</v>
      </c>
      <c r="F1378">
        <v>4</v>
      </c>
      <c r="G1378" t="str">
        <v>2025-Q4</v>
      </c>
      <c r="H1378">
        <v>10</v>
      </c>
      <c r="I1378" t="str">
        <v>October</v>
      </c>
      <c r="J1378" t="str">
        <v>Oct</v>
      </c>
      <c r="K1378" t="str">
        <v>Oct 2025</v>
      </c>
      <c r="L1378">
        <v>41</v>
      </c>
      <c r="M1378">
        <v>41</v>
      </c>
      <c r="N1378">
        <v>2025</v>
      </c>
      <c r="O1378" s="1">
        <v>45935</v>
      </c>
      <c r="P1378" s="1">
        <v>45941</v>
      </c>
      <c r="Q1378">
        <v>8</v>
      </c>
      <c r="R1378">
        <v>281</v>
      </c>
      <c r="S1378">
        <v>4</v>
      </c>
      <c r="T1378" t="str">
        <v>Wednesday</v>
      </c>
      <c r="U1378" t="str">
        <v>Wed</v>
      </c>
      <c r="V1378" t="str">
        <v>No</v>
      </c>
      <c r="W1378" t="str">
        <v>Yes</v>
      </c>
      <c r="X1378" t="str">
        <v>No</v>
      </c>
      <c r="Y1378" t="str">
        <v/>
      </c>
      <c r="Z1378">
        <v>2026</v>
      </c>
      <c r="AA1378">
        <v>1</v>
      </c>
      <c r="AB1378" t="str">
        <v>Fall</v>
      </c>
      <c r="AC1378">
        <v>31</v>
      </c>
      <c r="AD1378" t="str">
        <v>No</v>
      </c>
      <c r="AE1378" t="str">
        <v>No</v>
      </c>
      <c r="AF1378" t="str">
        <v>No</v>
      </c>
      <c r="AG1378" t="str">
        <v>No</v>
      </c>
      <c r="AH1378">
        <v>2</v>
      </c>
      <c r="AI1378" t="str">
        <v>2025-10</v>
      </c>
    </row>
    <row r="1379">
      <c r="A1379" s="1">
        <v>45939</v>
      </c>
      <c r="B1379">
        <v>20251009</v>
      </c>
      <c r="C1379">
        <v>2025</v>
      </c>
      <c r="D1379">
        <v>202510</v>
      </c>
      <c r="E1379" t="str">
        <v>2025-10</v>
      </c>
      <c r="F1379">
        <v>4</v>
      </c>
      <c r="G1379" t="str">
        <v>2025-Q4</v>
      </c>
      <c r="H1379">
        <v>10</v>
      </c>
      <c r="I1379" t="str">
        <v>October</v>
      </c>
      <c r="J1379" t="str">
        <v>Oct</v>
      </c>
      <c r="K1379" t="str">
        <v>Oct 2025</v>
      </c>
      <c r="L1379">
        <v>41</v>
      </c>
      <c r="M1379">
        <v>41</v>
      </c>
      <c r="N1379">
        <v>2025</v>
      </c>
      <c r="O1379" s="1">
        <v>45935</v>
      </c>
      <c r="P1379" s="1">
        <v>45941</v>
      </c>
      <c r="Q1379">
        <v>9</v>
      </c>
      <c r="R1379">
        <v>282</v>
      </c>
      <c r="S1379">
        <v>5</v>
      </c>
      <c r="T1379" t="str">
        <v>Thursday</v>
      </c>
      <c r="U1379" t="str">
        <v>Thu</v>
      </c>
      <c r="V1379" t="str">
        <v>No</v>
      </c>
      <c r="W1379" t="str">
        <v>Yes</v>
      </c>
      <c r="X1379" t="str">
        <v>No</v>
      </c>
      <c r="Y1379" t="str">
        <v/>
      </c>
      <c r="Z1379">
        <v>2026</v>
      </c>
      <c r="AA1379">
        <v>1</v>
      </c>
      <c r="AB1379" t="str">
        <v>Fall</v>
      </c>
      <c r="AC1379">
        <v>31</v>
      </c>
      <c r="AD1379" t="str">
        <v>No</v>
      </c>
      <c r="AE1379" t="str">
        <v>No</v>
      </c>
      <c r="AF1379" t="str">
        <v>No</v>
      </c>
      <c r="AG1379" t="str">
        <v>No</v>
      </c>
      <c r="AH1379">
        <v>2</v>
      </c>
      <c r="AI1379" t="str">
        <v>2025-10</v>
      </c>
    </row>
    <row r="1380">
      <c r="A1380" s="1">
        <v>45940</v>
      </c>
      <c r="B1380">
        <v>20251010</v>
      </c>
      <c r="C1380">
        <v>2025</v>
      </c>
      <c r="D1380">
        <v>202510</v>
      </c>
      <c r="E1380" t="str">
        <v>2025-10</v>
      </c>
      <c r="F1380">
        <v>4</v>
      </c>
      <c r="G1380" t="str">
        <v>2025-Q4</v>
      </c>
      <c r="H1380">
        <v>10</v>
      </c>
      <c r="I1380" t="str">
        <v>October</v>
      </c>
      <c r="J1380" t="str">
        <v>Oct</v>
      </c>
      <c r="K1380" t="str">
        <v>Oct 2025</v>
      </c>
      <c r="L1380">
        <v>41</v>
      </c>
      <c r="M1380">
        <v>41</v>
      </c>
      <c r="N1380">
        <v>2025</v>
      </c>
      <c r="O1380" s="1">
        <v>45935</v>
      </c>
      <c r="P1380" s="1">
        <v>45941</v>
      </c>
      <c r="Q1380">
        <v>10</v>
      </c>
      <c r="R1380">
        <v>283</v>
      </c>
      <c r="S1380">
        <v>6</v>
      </c>
      <c r="T1380" t="str">
        <v>Friday</v>
      </c>
      <c r="U1380" t="str">
        <v>Fri</v>
      </c>
      <c r="V1380" t="str">
        <v>No</v>
      </c>
      <c r="W1380" t="str">
        <v>Yes</v>
      </c>
      <c r="X1380" t="str">
        <v>No</v>
      </c>
      <c r="Y1380" t="str">
        <v/>
      </c>
      <c r="Z1380">
        <v>2026</v>
      </c>
      <c r="AA1380">
        <v>1</v>
      </c>
      <c r="AB1380" t="str">
        <v>Fall</v>
      </c>
      <c r="AC1380">
        <v>31</v>
      </c>
      <c r="AD1380" t="str">
        <v>No</v>
      </c>
      <c r="AE1380" t="str">
        <v>No</v>
      </c>
      <c r="AF1380" t="str">
        <v>No</v>
      </c>
      <c r="AG1380" t="str">
        <v>No</v>
      </c>
      <c r="AH1380">
        <v>2</v>
      </c>
      <c r="AI1380" t="str">
        <v>2025-10</v>
      </c>
    </row>
    <row r="1381">
      <c r="A1381" s="1">
        <v>45941</v>
      </c>
      <c r="B1381">
        <v>20251011</v>
      </c>
      <c r="C1381">
        <v>2025</v>
      </c>
      <c r="D1381">
        <v>202510</v>
      </c>
      <c r="E1381" t="str">
        <v>2025-10</v>
      </c>
      <c r="F1381">
        <v>4</v>
      </c>
      <c r="G1381" t="str">
        <v>2025-Q4</v>
      </c>
      <c r="H1381">
        <v>10</v>
      </c>
      <c r="I1381" t="str">
        <v>October</v>
      </c>
      <c r="J1381" t="str">
        <v>Oct</v>
      </c>
      <c r="K1381" t="str">
        <v>Oct 2025</v>
      </c>
      <c r="L1381">
        <v>41</v>
      </c>
      <c r="M1381">
        <v>41</v>
      </c>
      <c r="N1381">
        <v>2025</v>
      </c>
      <c r="O1381" s="1">
        <v>45935</v>
      </c>
      <c r="P1381" s="1">
        <v>45941</v>
      </c>
      <c r="Q1381">
        <v>11</v>
      </c>
      <c r="R1381">
        <v>284</v>
      </c>
      <c r="S1381">
        <v>7</v>
      </c>
      <c r="T1381" t="str">
        <v>Saturday</v>
      </c>
      <c r="U1381" t="str">
        <v>Sat</v>
      </c>
      <c r="V1381" t="str">
        <v>Yes</v>
      </c>
      <c r="W1381" t="str">
        <v>No</v>
      </c>
      <c r="X1381" t="str">
        <v>No</v>
      </c>
      <c r="Y1381" t="str">
        <v/>
      </c>
      <c r="Z1381">
        <v>2026</v>
      </c>
      <c r="AA1381">
        <v>1</v>
      </c>
      <c r="AB1381" t="str">
        <v>Fall</v>
      </c>
      <c r="AC1381">
        <v>31</v>
      </c>
      <c r="AD1381" t="str">
        <v>No</v>
      </c>
      <c r="AE1381" t="str">
        <v>No</v>
      </c>
      <c r="AF1381" t="str">
        <v>No</v>
      </c>
      <c r="AG1381" t="str">
        <v>No</v>
      </c>
      <c r="AH1381">
        <v>2</v>
      </c>
      <c r="AI1381" t="str">
        <v>2025-10</v>
      </c>
    </row>
    <row r="1382">
      <c r="A1382" s="1">
        <v>45942</v>
      </c>
      <c r="B1382">
        <v>20251012</v>
      </c>
      <c r="C1382">
        <v>2025</v>
      </c>
      <c r="D1382">
        <v>202510</v>
      </c>
      <c r="E1382" t="str">
        <v>2025-10</v>
      </c>
      <c r="F1382">
        <v>4</v>
      </c>
      <c r="G1382" t="str">
        <v>2025-Q4</v>
      </c>
      <c r="H1382">
        <v>10</v>
      </c>
      <c r="I1382" t="str">
        <v>October</v>
      </c>
      <c r="J1382" t="str">
        <v>Oct</v>
      </c>
      <c r="K1382" t="str">
        <v>Oct 2025</v>
      </c>
      <c r="L1382">
        <v>42</v>
      </c>
      <c r="M1382">
        <v>41</v>
      </c>
      <c r="N1382">
        <v>2025</v>
      </c>
      <c r="O1382" s="1">
        <v>45942</v>
      </c>
      <c r="P1382" s="1">
        <v>45948</v>
      </c>
      <c r="Q1382">
        <v>12</v>
      </c>
      <c r="R1382">
        <v>285</v>
      </c>
      <c r="S1382">
        <v>1</v>
      </c>
      <c r="T1382" t="str">
        <v>Sunday</v>
      </c>
      <c r="U1382" t="str">
        <v>Sun</v>
      </c>
      <c r="V1382" t="str">
        <v>Yes</v>
      </c>
      <c r="W1382" t="str">
        <v>No</v>
      </c>
      <c r="X1382" t="str">
        <v>No</v>
      </c>
      <c r="Y1382" t="str">
        <v/>
      </c>
      <c r="Z1382">
        <v>2026</v>
      </c>
      <c r="AA1382">
        <v>1</v>
      </c>
      <c r="AB1382" t="str">
        <v>Fall</v>
      </c>
      <c r="AC1382">
        <v>31</v>
      </c>
      <c r="AD1382" t="str">
        <v>No</v>
      </c>
      <c r="AE1382" t="str">
        <v>No</v>
      </c>
      <c r="AF1382" t="str">
        <v>No</v>
      </c>
      <c r="AG1382" t="str">
        <v>No</v>
      </c>
      <c r="AH1382">
        <v>2</v>
      </c>
      <c r="AI1382" t="str">
        <v>2025-10</v>
      </c>
    </row>
    <row r="1383">
      <c r="A1383" s="1">
        <v>45943</v>
      </c>
      <c r="B1383">
        <v>20251013</v>
      </c>
      <c r="C1383">
        <v>2025</v>
      </c>
      <c r="D1383">
        <v>202510</v>
      </c>
      <c r="E1383" t="str">
        <v>2025-10</v>
      </c>
      <c r="F1383">
        <v>4</v>
      </c>
      <c r="G1383" t="str">
        <v>2025-Q4</v>
      </c>
      <c r="H1383">
        <v>10</v>
      </c>
      <c r="I1383" t="str">
        <v>October</v>
      </c>
      <c r="J1383" t="str">
        <v>Oct</v>
      </c>
      <c r="K1383" t="str">
        <v>Oct 2025</v>
      </c>
      <c r="L1383">
        <v>42</v>
      </c>
      <c r="M1383">
        <v>42</v>
      </c>
      <c r="N1383">
        <v>2025</v>
      </c>
      <c r="O1383" s="1">
        <v>45942</v>
      </c>
      <c r="P1383" s="1">
        <v>45948</v>
      </c>
      <c r="Q1383">
        <v>13</v>
      </c>
      <c r="R1383">
        <v>286</v>
      </c>
      <c r="S1383">
        <v>2</v>
      </c>
      <c r="T1383" t="str">
        <v>Monday</v>
      </c>
      <c r="U1383" t="str">
        <v>Mon</v>
      </c>
      <c r="V1383" t="str">
        <v>No</v>
      </c>
      <c r="W1383" t="str">
        <v>Yes</v>
      </c>
      <c r="X1383" t="str">
        <v>Yes</v>
      </c>
      <c r="Y1383" t="str">
        <v>Columbus Day</v>
      </c>
      <c r="Z1383">
        <v>2026</v>
      </c>
      <c r="AA1383">
        <v>1</v>
      </c>
      <c r="AB1383" t="str">
        <v>Fall</v>
      </c>
      <c r="AC1383">
        <v>31</v>
      </c>
      <c r="AD1383" t="str">
        <v>No</v>
      </c>
      <c r="AE1383" t="str">
        <v>No</v>
      </c>
      <c r="AF1383" t="str">
        <v>No</v>
      </c>
      <c r="AG1383" t="str">
        <v>No</v>
      </c>
      <c r="AH1383">
        <v>2</v>
      </c>
      <c r="AI1383" t="str">
        <v>2025-10</v>
      </c>
    </row>
    <row r="1384">
      <c r="A1384" s="1">
        <v>45944</v>
      </c>
      <c r="B1384">
        <v>20251014</v>
      </c>
      <c r="C1384">
        <v>2025</v>
      </c>
      <c r="D1384">
        <v>202510</v>
      </c>
      <c r="E1384" t="str">
        <v>2025-10</v>
      </c>
      <c r="F1384">
        <v>4</v>
      </c>
      <c r="G1384" t="str">
        <v>2025-Q4</v>
      </c>
      <c r="H1384">
        <v>10</v>
      </c>
      <c r="I1384" t="str">
        <v>October</v>
      </c>
      <c r="J1384" t="str">
        <v>Oct</v>
      </c>
      <c r="K1384" t="str">
        <v>Oct 2025</v>
      </c>
      <c r="L1384">
        <v>42</v>
      </c>
      <c r="M1384">
        <v>42</v>
      </c>
      <c r="N1384">
        <v>2025</v>
      </c>
      <c r="O1384" s="1">
        <v>45942</v>
      </c>
      <c r="P1384" s="1">
        <v>45948</v>
      </c>
      <c r="Q1384">
        <v>14</v>
      </c>
      <c r="R1384">
        <v>287</v>
      </c>
      <c r="S1384">
        <v>3</v>
      </c>
      <c r="T1384" t="str">
        <v>Tuesday</v>
      </c>
      <c r="U1384" t="str">
        <v>Tue</v>
      </c>
      <c r="V1384" t="str">
        <v>No</v>
      </c>
      <c r="W1384" t="str">
        <v>Yes</v>
      </c>
      <c r="X1384" t="str">
        <v>No</v>
      </c>
      <c r="Y1384" t="str">
        <v/>
      </c>
      <c r="Z1384">
        <v>2026</v>
      </c>
      <c r="AA1384">
        <v>1</v>
      </c>
      <c r="AB1384" t="str">
        <v>Fall</v>
      </c>
      <c r="AC1384">
        <v>31</v>
      </c>
      <c r="AD1384" t="str">
        <v>No</v>
      </c>
      <c r="AE1384" t="str">
        <v>No</v>
      </c>
      <c r="AF1384" t="str">
        <v>No</v>
      </c>
      <c r="AG1384" t="str">
        <v>No</v>
      </c>
      <c r="AH1384">
        <v>2</v>
      </c>
      <c r="AI1384" t="str">
        <v>2025-10</v>
      </c>
    </row>
    <row r="1385">
      <c r="A1385" s="1">
        <v>45945</v>
      </c>
      <c r="B1385">
        <v>20251015</v>
      </c>
      <c r="C1385">
        <v>2025</v>
      </c>
      <c r="D1385">
        <v>202510</v>
      </c>
      <c r="E1385" t="str">
        <v>2025-10</v>
      </c>
      <c r="F1385">
        <v>4</v>
      </c>
      <c r="G1385" t="str">
        <v>2025-Q4</v>
      </c>
      <c r="H1385">
        <v>10</v>
      </c>
      <c r="I1385" t="str">
        <v>October</v>
      </c>
      <c r="J1385" t="str">
        <v>Oct</v>
      </c>
      <c r="K1385" t="str">
        <v>Oct 2025</v>
      </c>
      <c r="L1385">
        <v>42</v>
      </c>
      <c r="M1385">
        <v>42</v>
      </c>
      <c r="N1385">
        <v>2025</v>
      </c>
      <c r="O1385" s="1">
        <v>45942</v>
      </c>
      <c r="P1385" s="1">
        <v>45948</v>
      </c>
      <c r="Q1385">
        <v>15</v>
      </c>
      <c r="R1385">
        <v>288</v>
      </c>
      <c r="S1385">
        <v>4</v>
      </c>
      <c r="T1385" t="str">
        <v>Wednesday</v>
      </c>
      <c r="U1385" t="str">
        <v>Wed</v>
      </c>
      <c r="V1385" t="str">
        <v>No</v>
      </c>
      <c r="W1385" t="str">
        <v>Yes</v>
      </c>
      <c r="X1385" t="str">
        <v>No</v>
      </c>
      <c r="Y1385" t="str">
        <v/>
      </c>
      <c r="Z1385">
        <v>2026</v>
      </c>
      <c r="AA1385">
        <v>1</v>
      </c>
      <c r="AB1385" t="str">
        <v>Fall</v>
      </c>
      <c r="AC1385">
        <v>31</v>
      </c>
      <c r="AD1385" t="str">
        <v>No</v>
      </c>
      <c r="AE1385" t="str">
        <v>No</v>
      </c>
      <c r="AF1385" t="str">
        <v>No</v>
      </c>
      <c r="AG1385" t="str">
        <v>No</v>
      </c>
      <c r="AH1385">
        <v>3</v>
      </c>
      <c r="AI1385" t="str">
        <v>2025-10</v>
      </c>
    </row>
    <row r="1386">
      <c r="A1386" s="1">
        <v>45946</v>
      </c>
      <c r="B1386">
        <v>20251016</v>
      </c>
      <c r="C1386">
        <v>2025</v>
      </c>
      <c r="D1386">
        <v>202510</v>
      </c>
      <c r="E1386" t="str">
        <v>2025-10</v>
      </c>
      <c r="F1386">
        <v>4</v>
      </c>
      <c r="G1386" t="str">
        <v>2025-Q4</v>
      </c>
      <c r="H1386">
        <v>10</v>
      </c>
      <c r="I1386" t="str">
        <v>October</v>
      </c>
      <c r="J1386" t="str">
        <v>Oct</v>
      </c>
      <c r="K1386" t="str">
        <v>Oct 2025</v>
      </c>
      <c r="L1386">
        <v>42</v>
      </c>
      <c r="M1386">
        <v>42</v>
      </c>
      <c r="N1386">
        <v>2025</v>
      </c>
      <c r="O1386" s="1">
        <v>45942</v>
      </c>
      <c r="P1386" s="1">
        <v>45948</v>
      </c>
      <c r="Q1386">
        <v>16</v>
      </c>
      <c r="R1386">
        <v>289</v>
      </c>
      <c r="S1386">
        <v>5</v>
      </c>
      <c r="T1386" t="str">
        <v>Thursday</v>
      </c>
      <c r="U1386" t="str">
        <v>Thu</v>
      </c>
      <c r="V1386" t="str">
        <v>No</v>
      </c>
      <c r="W1386" t="str">
        <v>Yes</v>
      </c>
      <c r="X1386" t="str">
        <v>No</v>
      </c>
      <c r="Y1386" t="str">
        <v/>
      </c>
      <c r="Z1386">
        <v>2026</v>
      </c>
      <c r="AA1386">
        <v>1</v>
      </c>
      <c r="AB1386" t="str">
        <v>Fall</v>
      </c>
      <c r="AC1386">
        <v>31</v>
      </c>
      <c r="AD1386" t="str">
        <v>No</v>
      </c>
      <c r="AE1386" t="str">
        <v>No</v>
      </c>
      <c r="AF1386" t="str">
        <v>No</v>
      </c>
      <c r="AG1386" t="str">
        <v>No</v>
      </c>
      <c r="AH1386">
        <v>3</v>
      </c>
      <c r="AI1386" t="str">
        <v>2025-10</v>
      </c>
    </row>
    <row r="1387">
      <c r="A1387" s="1">
        <v>45947</v>
      </c>
      <c r="B1387">
        <v>20251017</v>
      </c>
      <c r="C1387">
        <v>2025</v>
      </c>
      <c r="D1387">
        <v>202510</v>
      </c>
      <c r="E1387" t="str">
        <v>2025-10</v>
      </c>
      <c r="F1387">
        <v>4</v>
      </c>
      <c r="G1387" t="str">
        <v>2025-Q4</v>
      </c>
      <c r="H1387">
        <v>10</v>
      </c>
      <c r="I1387" t="str">
        <v>October</v>
      </c>
      <c r="J1387" t="str">
        <v>Oct</v>
      </c>
      <c r="K1387" t="str">
        <v>Oct 2025</v>
      </c>
      <c r="L1387">
        <v>42</v>
      </c>
      <c r="M1387">
        <v>42</v>
      </c>
      <c r="N1387">
        <v>2025</v>
      </c>
      <c r="O1387" s="1">
        <v>45942</v>
      </c>
      <c r="P1387" s="1">
        <v>45948</v>
      </c>
      <c r="Q1387">
        <v>17</v>
      </c>
      <c r="R1387">
        <v>290</v>
      </c>
      <c r="S1387">
        <v>6</v>
      </c>
      <c r="T1387" t="str">
        <v>Friday</v>
      </c>
      <c r="U1387" t="str">
        <v>Fri</v>
      </c>
      <c r="V1387" t="str">
        <v>No</v>
      </c>
      <c r="W1387" t="str">
        <v>Yes</v>
      </c>
      <c r="X1387" t="str">
        <v>No</v>
      </c>
      <c r="Y1387" t="str">
        <v/>
      </c>
      <c r="Z1387">
        <v>2026</v>
      </c>
      <c r="AA1387">
        <v>1</v>
      </c>
      <c r="AB1387" t="str">
        <v>Fall</v>
      </c>
      <c r="AC1387">
        <v>31</v>
      </c>
      <c r="AD1387" t="str">
        <v>No</v>
      </c>
      <c r="AE1387" t="str">
        <v>No</v>
      </c>
      <c r="AF1387" t="str">
        <v>No</v>
      </c>
      <c r="AG1387" t="str">
        <v>No</v>
      </c>
      <c r="AH1387">
        <v>3</v>
      </c>
      <c r="AI1387" t="str">
        <v>2025-10</v>
      </c>
    </row>
    <row r="1388">
      <c r="A1388" s="1">
        <v>45948</v>
      </c>
      <c r="B1388">
        <v>20251018</v>
      </c>
      <c r="C1388">
        <v>2025</v>
      </c>
      <c r="D1388">
        <v>202510</v>
      </c>
      <c r="E1388" t="str">
        <v>2025-10</v>
      </c>
      <c r="F1388">
        <v>4</v>
      </c>
      <c r="G1388" t="str">
        <v>2025-Q4</v>
      </c>
      <c r="H1388">
        <v>10</v>
      </c>
      <c r="I1388" t="str">
        <v>October</v>
      </c>
      <c r="J1388" t="str">
        <v>Oct</v>
      </c>
      <c r="K1388" t="str">
        <v>Oct 2025</v>
      </c>
      <c r="L1388">
        <v>42</v>
      </c>
      <c r="M1388">
        <v>42</v>
      </c>
      <c r="N1388">
        <v>2025</v>
      </c>
      <c r="O1388" s="1">
        <v>45942</v>
      </c>
      <c r="P1388" s="1">
        <v>45948</v>
      </c>
      <c r="Q1388">
        <v>18</v>
      </c>
      <c r="R1388">
        <v>291</v>
      </c>
      <c r="S1388">
        <v>7</v>
      </c>
      <c r="T1388" t="str">
        <v>Saturday</v>
      </c>
      <c r="U1388" t="str">
        <v>Sat</v>
      </c>
      <c r="V1388" t="str">
        <v>Yes</v>
      </c>
      <c r="W1388" t="str">
        <v>No</v>
      </c>
      <c r="X1388" t="str">
        <v>No</v>
      </c>
      <c r="Y1388" t="str">
        <v/>
      </c>
      <c r="Z1388">
        <v>2026</v>
      </c>
      <c r="AA1388">
        <v>1</v>
      </c>
      <c r="AB1388" t="str">
        <v>Fall</v>
      </c>
      <c r="AC1388">
        <v>31</v>
      </c>
      <c r="AD1388" t="str">
        <v>No</v>
      </c>
      <c r="AE1388" t="str">
        <v>No</v>
      </c>
      <c r="AF1388" t="str">
        <v>No</v>
      </c>
      <c r="AG1388" t="str">
        <v>No</v>
      </c>
      <c r="AH1388">
        <v>3</v>
      </c>
      <c r="AI1388" t="str">
        <v>2025-10</v>
      </c>
    </row>
    <row r="1389">
      <c r="A1389" s="1">
        <v>45949</v>
      </c>
      <c r="B1389">
        <v>20251019</v>
      </c>
      <c r="C1389">
        <v>2025</v>
      </c>
      <c r="D1389">
        <v>202510</v>
      </c>
      <c r="E1389" t="str">
        <v>2025-10</v>
      </c>
      <c r="F1389">
        <v>4</v>
      </c>
      <c r="G1389" t="str">
        <v>2025-Q4</v>
      </c>
      <c r="H1389">
        <v>10</v>
      </c>
      <c r="I1389" t="str">
        <v>October</v>
      </c>
      <c r="J1389" t="str">
        <v>Oct</v>
      </c>
      <c r="K1389" t="str">
        <v>Oct 2025</v>
      </c>
      <c r="L1389">
        <v>43</v>
      </c>
      <c r="M1389">
        <v>42</v>
      </c>
      <c r="N1389">
        <v>2025</v>
      </c>
      <c r="O1389" s="1">
        <v>45949</v>
      </c>
      <c r="P1389" s="1">
        <v>45955</v>
      </c>
      <c r="Q1389">
        <v>19</v>
      </c>
      <c r="R1389">
        <v>292</v>
      </c>
      <c r="S1389">
        <v>1</v>
      </c>
      <c r="T1389" t="str">
        <v>Sunday</v>
      </c>
      <c r="U1389" t="str">
        <v>Sun</v>
      </c>
      <c r="V1389" t="str">
        <v>Yes</v>
      </c>
      <c r="W1389" t="str">
        <v>No</v>
      </c>
      <c r="X1389" t="str">
        <v>No</v>
      </c>
      <c r="Y1389" t="str">
        <v/>
      </c>
      <c r="Z1389">
        <v>2026</v>
      </c>
      <c r="AA1389">
        <v>1</v>
      </c>
      <c r="AB1389" t="str">
        <v>Fall</v>
      </c>
      <c r="AC1389">
        <v>31</v>
      </c>
      <c r="AD1389" t="str">
        <v>No</v>
      </c>
      <c r="AE1389" t="str">
        <v>No</v>
      </c>
      <c r="AF1389" t="str">
        <v>No</v>
      </c>
      <c r="AG1389" t="str">
        <v>No</v>
      </c>
      <c r="AH1389">
        <v>3</v>
      </c>
      <c r="AI1389" t="str">
        <v>2025-10</v>
      </c>
    </row>
    <row r="1390">
      <c r="A1390" s="1">
        <v>45950</v>
      </c>
      <c r="B1390">
        <v>20251020</v>
      </c>
      <c r="C1390">
        <v>2025</v>
      </c>
      <c r="D1390">
        <v>202510</v>
      </c>
      <c r="E1390" t="str">
        <v>2025-10</v>
      </c>
      <c r="F1390">
        <v>4</v>
      </c>
      <c r="G1390" t="str">
        <v>2025-Q4</v>
      </c>
      <c r="H1390">
        <v>10</v>
      </c>
      <c r="I1390" t="str">
        <v>October</v>
      </c>
      <c r="J1390" t="str">
        <v>Oct</v>
      </c>
      <c r="K1390" t="str">
        <v>Oct 2025</v>
      </c>
      <c r="L1390">
        <v>43</v>
      </c>
      <c r="M1390">
        <v>43</v>
      </c>
      <c r="N1390">
        <v>2025</v>
      </c>
      <c r="O1390" s="1">
        <v>45949</v>
      </c>
      <c r="P1390" s="1">
        <v>45955</v>
      </c>
      <c r="Q1390">
        <v>20</v>
      </c>
      <c r="R1390">
        <v>293</v>
      </c>
      <c r="S1390">
        <v>2</v>
      </c>
      <c r="T1390" t="str">
        <v>Monday</v>
      </c>
      <c r="U1390" t="str">
        <v>Mon</v>
      </c>
      <c r="V1390" t="str">
        <v>No</v>
      </c>
      <c r="W1390" t="str">
        <v>Yes</v>
      </c>
      <c r="X1390" t="str">
        <v>No</v>
      </c>
      <c r="Y1390" t="str">
        <v/>
      </c>
      <c r="Z1390">
        <v>2026</v>
      </c>
      <c r="AA1390">
        <v>1</v>
      </c>
      <c r="AB1390" t="str">
        <v>Fall</v>
      </c>
      <c r="AC1390">
        <v>31</v>
      </c>
      <c r="AD1390" t="str">
        <v>No</v>
      </c>
      <c r="AE1390" t="str">
        <v>No</v>
      </c>
      <c r="AF1390" t="str">
        <v>No</v>
      </c>
      <c r="AG1390" t="str">
        <v>No</v>
      </c>
      <c r="AH1390">
        <v>3</v>
      </c>
      <c r="AI1390" t="str">
        <v>2025-10</v>
      </c>
    </row>
    <row r="1391">
      <c r="A1391" s="1">
        <v>45951</v>
      </c>
      <c r="B1391">
        <v>20251021</v>
      </c>
      <c r="C1391">
        <v>2025</v>
      </c>
      <c r="D1391">
        <v>202510</v>
      </c>
      <c r="E1391" t="str">
        <v>2025-10</v>
      </c>
      <c r="F1391">
        <v>4</v>
      </c>
      <c r="G1391" t="str">
        <v>2025-Q4</v>
      </c>
      <c r="H1391">
        <v>10</v>
      </c>
      <c r="I1391" t="str">
        <v>October</v>
      </c>
      <c r="J1391" t="str">
        <v>Oct</v>
      </c>
      <c r="K1391" t="str">
        <v>Oct 2025</v>
      </c>
      <c r="L1391">
        <v>43</v>
      </c>
      <c r="M1391">
        <v>43</v>
      </c>
      <c r="N1391">
        <v>2025</v>
      </c>
      <c r="O1391" s="1">
        <v>45949</v>
      </c>
      <c r="P1391" s="1">
        <v>45955</v>
      </c>
      <c r="Q1391">
        <v>21</v>
      </c>
      <c r="R1391">
        <v>294</v>
      </c>
      <c r="S1391">
        <v>3</v>
      </c>
      <c r="T1391" t="str">
        <v>Tuesday</v>
      </c>
      <c r="U1391" t="str">
        <v>Tue</v>
      </c>
      <c r="V1391" t="str">
        <v>No</v>
      </c>
      <c r="W1391" t="str">
        <v>Yes</v>
      </c>
      <c r="X1391" t="str">
        <v>No</v>
      </c>
      <c r="Y1391" t="str">
        <v/>
      </c>
      <c r="Z1391">
        <v>2026</v>
      </c>
      <c r="AA1391">
        <v>1</v>
      </c>
      <c r="AB1391" t="str">
        <v>Fall</v>
      </c>
      <c r="AC1391">
        <v>31</v>
      </c>
      <c r="AD1391" t="str">
        <v>No</v>
      </c>
      <c r="AE1391" t="str">
        <v>No</v>
      </c>
      <c r="AF1391" t="str">
        <v>No</v>
      </c>
      <c r="AG1391" t="str">
        <v>No</v>
      </c>
      <c r="AH1391">
        <v>3</v>
      </c>
      <c r="AI1391" t="str">
        <v>2025-10</v>
      </c>
    </row>
    <row r="1392">
      <c r="A1392" s="1">
        <v>45952</v>
      </c>
      <c r="B1392">
        <v>20251022</v>
      </c>
      <c r="C1392">
        <v>2025</v>
      </c>
      <c r="D1392">
        <v>202510</v>
      </c>
      <c r="E1392" t="str">
        <v>2025-10</v>
      </c>
      <c r="F1392">
        <v>4</v>
      </c>
      <c r="G1392" t="str">
        <v>2025-Q4</v>
      </c>
      <c r="H1392">
        <v>10</v>
      </c>
      <c r="I1392" t="str">
        <v>October</v>
      </c>
      <c r="J1392" t="str">
        <v>Oct</v>
      </c>
      <c r="K1392" t="str">
        <v>Oct 2025</v>
      </c>
      <c r="L1392">
        <v>43</v>
      </c>
      <c r="M1392">
        <v>43</v>
      </c>
      <c r="N1392">
        <v>2025</v>
      </c>
      <c r="O1392" s="1">
        <v>45949</v>
      </c>
      <c r="P1392" s="1">
        <v>45955</v>
      </c>
      <c r="Q1392">
        <v>22</v>
      </c>
      <c r="R1392">
        <v>295</v>
      </c>
      <c r="S1392">
        <v>4</v>
      </c>
      <c r="T1392" t="str">
        <v>Wednesday</v>
      </c>
      <c r="U1392" t="str">
        <v>Wed</v>
      </c>
      <c r="V1392" t="str">
        <v>No</v>
      </c>
      <c r="W1392" t="str">
        <v>Yes</v>
      </c>
      <c r="X1392" t="str">
        <v>No</v>
      </c>
      <c r="Y1392" t="str">
        <v/>
      </c>
      <c r="Z1392">
        <v>2026</v>
      </c>
      <c r="AA1392">
        <v>1</v>
      </c>
      <c r="AB1392" t="str">
        <v>Fall</v>
      </c>
      <c r="AC1392">
        <v>31</v>
      </c>
      <c r="AD1392" t="str">
        <v>No</v>
      </c>
      <c r="AE1392" t="str">
        <v>No</v>
      </c>
      <c r="AF1392" t="str">
        <v>No</v>
      </c>
      <c r="AG1392" t="str">
        <v>No</v>
      </c>
      <c r="AH1392">
        <v>4</v>
      </c>
      <c r="AI1392" t="str">
        <v>2025-10</v>
      </c>
    </row>
    <row r="1393">
      <c r="A1393" s="1">
        <v>45953</v>
      </c>
      <c r="B1393">
        <v>20251023</v>
      </c>
      <c r="C1393">
        <v>2025</v>
      </c>
      <c r="D1393">
        <v>202510</v>
      </c>
      <c r="E1393" t="str">
        <v>2025-10</v>
      </c>
      <c r="F1393">
        <v>4</v>
      </c>
      <c r="G1393" t="str">
        <v>2025-Q4</v>
      </c>
      <c r="H1393">
        <v>10</v>
      </c>
      <c r="I1393" t="str">
        <v>October</v>
      </c>
      <c r="J1393" t="str">
        <v>Oct</v>
      </c>
      <c r="K1393" t="str">
        <v>Oct 2025</v>
      </c>
      <c r="L1393">
        <v>43</v>
      </c>
      <c r="M1393">
        <v>43</v>
      </c>
      <c r="N1393">
        <v>2025</v>
      </c>
      <c r="O1393" s="1">
        <v>45949</v>
      </c>
      <c r="P1393" s="1">
        <v>45955</v>
      </c>
      <c r="Q1393">
        <v>23</v>
      </c>
      <c r="R1393">
        <v>296</v>
      </c>
      <c r="S1393">
        <v>5</v>
      </c>
      <c r="T1393" t="str">
        <v>Thursday</v>
      </c>
      <c r="U1393" t="str">
        <v>Thu</v>
      </c>
      <c r="V1393" t="str">
        <v>No</v>
      </c>
      <c r="W1393" t="str">
        <v>Yes</v>
      </c>
      <c r="X1393" t="str">
        <v>No</v>
      </c>
      <c r="Y1393" t="str">
        <v/>
      </c>
      <c r="Z1393">
        <v>2026</v>
      </c>
      <c r="AA1393">
        <v>1</v>
      </c>
      <c r="AB1393" t="str">
        <v>Fall</v>
      </c>
      <c r="AC1393">
        <v>31</v>
      </c>
      <c r="AD1393" t="str">
        <v>No</v>
      </c>
      <c r="AE1393" t="str">
        <v>No</v>
      </c>
      <c r="AF1393" t="str">
        <v>No</v>
      </c>
      <c r="AG1393" t="str">
        <v>No</v>
      </c>
      <c r="AH1393">
        <v>4</v>
      </c>
      <c r="AI1393" t="str">
        <v>2025-10</v>
      </c>
    </row>
    <row r="1394">
      <c r="A1394" s="1">
        <v>45954</v>
      </c>
      <c r="B1394">
        <v>20251024</v>
      </c>
      <c r="C1394">
        <v>2025</v>
      </c>
      <c r="D1394">
        <v>202510</v>
      </c>
      <c r="E1394" t="str">
        <v>2025-10</v>
      </c>
      <c r="F1394">
        <v>4</v>
      </c>
      <c r="G1394" t="str">
        <v>2025-Q4</v>
      </c>
      <c r="H1394">
        <v>10</v>
      </c>
      <c r="I1394" t="str">
        <v>October</v>
      </c>
      <c r="J1394" t="str">
        <v>Oct</v>
      </c>
      <c r="K1394" t="str">
        <v>Oct 2025</v>
      </c>
      <c r="L1394">
        <v>43</v>
      </c>
      <c r="M1394">
        <v>43</v>
      </c>
      <c r="N1394">
        <v>2025</v>
      </c>
      <c r="O1394" s="1">
        <v>45949</v>
      </c>
      <c r="P1394" s="1">
        <v>45955</v>
      </c>
      <c r="Q1394">
        <v>24</v>
      </c>
      <c r="R1394">
        <v>297</v>
      </c>
      <c r="S1394">
        <v>6</v>
      </c>
      <c r="T1394" t="str">
        <v>Friday</v>
      </c>
      <c r="U1394" t="str">
        <v>Fri</v>
      </c>
      <c r="V1394" t="str">
        <v>No</v>
      </c>
      <c r="W1394" t="str">
        <v>Yes</v>
      </c>
      <c r="X1394" t="str">
        <v>No</v>
      </c>
      <c r="Y1394" t="str">
        <v/>
      </c>
      <c r="Z1394">
        <v>2026</v>
      </c>
      <c r="AA1394">
        <v>1</v>
      </c>
      <c r="AB1394" t="str">
        <v>Fall</v>
      </c>
      <c r="AC1394">
        <v>31</v>
      </c>
      <c r="AD1394" t="str">
        <v>No</v>
      </c>
      <c r="AE1394" t="str">
        <v>No</v>
      </c>
      <c r="AF1394" t="str">
        <v>No</v>
      </c>
      <c r="AG1394" t="str">
        <v>No</v>
      </c>
      <c r="AH1394">
        <v>4</v>
      </c>
      <c r="AI1394" t="str">
        <v>2025-10</v>
      </c>
    </row>
    <row r="1395">
      <c r="A1395" s="1">
        <v>45955</v>
      </c>
      <c r="B1395">
        <v>20251025</v>
      </c>
      <c r="C1395">
        <v>2025</v>
      </c>
      <c r="D1395">
        <v>202510</v>
      </c>
      <c r="E1395" t="str">
        <v>2025-10</v>
      </c>
      <c r="F1395">
        <v>4</v>
      </c>
      <c r="G1395" t="str">
        <v>2025-Q4</v>
      </c>
      <c r="H1395">
        <v>10</v>
      </c>
      <c r="I1395" t="str">
        <v>October</v>
      </c>
      <c r="J1395" t="str">
        <v>Oct</v>
      </c>
      <c r="K1395" t="str">
        <v>Oct 2025</v>
      </c>
      <c r="L1395">
        <v>43</v>
      </c>
      <c r="M1395">
        <v>43</v>
      </c>
      <c r="N1395">
        <v>2025</v>
      </c>
      <c r="O1395" s="1">
        <v>45949</v>
      </c>
      <c r="P1395" s="1">
        <v>45955</v>
      </c>
      <c r="Q1395">
        <v>25</v>
      </c>
      <c r="R1395">
        <v>298</v>
      </c>
      <c r="S1395">
        <v>7</v>
      </c>
      <c r="T1395" t="str">
        <v>Saturday</v>
      </c>
      <c r="U1395" t="str">
        <v>Sat</v>
      </c>
      <c r="V1395" t="str">
        <v>Yes</v>
      </c>
      <c r="W1395" t="str">
        <v>No</v>
      </c>
      <c r="X1395" t="str">
        <v>No</v>
      </c>
      <c r="Y1395" t="str">
        <v/>
      </c>
      <c r="Z1395">
        <v>2026</v>
      </c>
      <c r="AA1395">
        <v>1</v>
      </c>
      <c r="AB1395" t="str">
        <v>Fall</v>
      </c>
      <c r="AC1395">
        <v>31</v>
      </c>
      <c r="AD1395" t="str">
        <v>No</v>
      </c>
      <c r="AE1395" t="str">
        <v>No</v>
      </c>
      <c r="AF1395" t="str">
        <v>No</v>
      </c>
      <c r="AG1395" t="str">
        <v>No</v>
      </c>
      <c r="AH1395">
        <v>4</v>
      </c>
      <c r="AI1395" t="str">
        <v>2025-10</v>
      </c>
    </row>
    <row r="1396">
      <c r="A1396" s="1">
        <v>45956</v>
      </c>
      <c r="B1396">
        <v>20251026</v>
      </c>
      <c r="C1396">
        <v>2025</v>
      </c>
      <c r="D1396">
        <v>202510</v>
      </c>
      <c r="E1396" t="str">
        <v>2025-10</v>
      </c>
      <c r="F1396">
        <v>4</v>
      </c>
      <c r="G1396" t="str">
        <v>2025-Q4</v>
      </c>
      <c r="H1396">
        <v>10</v>
      </c>
      <c r="I1396" t="str">
        <v>October</v>
      </c>
      <c r="J1396" t="str">
        <v>Oct</v>
      </c>
      <c r="K1396" t="str">
        <v>Oct 2025</v>
      </c>
      <c r="L1396">
        <v>44</v>
      </c>
      <c r="M1396">
        <v>43</v>
      </c>
      <c r="N1396">
        <v>2025</v>
      </c>
      <c r="O1396" s="1">
        <v>45956</v>
      </c>
      <c r="P1396" s="1">
        <v>45962</v>
      </c>
      <c r="Q1396">
        <v>26</v>
      </c>
      <c r="R1396">
        <v>299</v>
      </c>
      <c r="S1396">
        <v>1</v>
      </c>
      <c r="T1396" t="str">
        <v>Sunday</v>
      </c>
      <c r="U1396" t="str">
        <v>Sun</v>
      </c>
      <c r="V1396" t="str">
        <v>Yes</v>
      </c>
      <c r="W1396" t="str">
        <v>No</v>
      </c>
      <c r="X1396" t="str">
        <v>No</v>
      </c>
      <c r="Y1396" t="str">
        <v/>
      </c>
      <c r="Z1396">
        <v>2026</v>
      </c>
      <c r="AA1396">
        <v>1</v>
      </c>
      <c r="AB1396" t="str">
        <v>Fall</v>
      </c>
      <c r="AC1396">
        <v>31</v>
      </c>
      <c r="AD1396" t="str">
        <v>No</v>
      </c>
      <c r="AE1396" t="str">
        <v>No</v>
      </c>
      <c r="AF1396" t="str">
        <v>No</v>
      </c>
      <c r="AG1396" t="str">
        <v>No</v>
      </c>
      <c r="AH1396">
        <v>4</v>
      </c>
      <c r="AI1396" t="str">
        <v>2025-10</v>
      </c>
    </row>
    <row r="1397">
      <c r="A1397" s="1">
        <v>45957</v>
      </c>
      <c r="B1397">
        <v>20251027</v>
      </c>
      <c r="C1397">
        <v>2025</v>
      </c>
      <c r="D1397">
        <v>202510</v>
      </c>
      <c r="E1397" t="str">
        <v>2025-10</v>
      </c>
      <c r="F1397">
        <v>4</v>
      </c>
      <c r="G1397" t="str">
        <v>2025-Q4</v>
      </c>
      <c r="H1397">
        <v>10</v>
      </c>
      <c r="I1397" t="str">
        <v>October</v>
      </c>
      <c r="J1397" t="str">
        <v>Oct</v>
      </c>
      <c r="K1397" t="str">
        <v>Oct 2025</v>
      </c>
      <c r="L1397">
        <v>44</v>
      </c>
      <c r="M1397">
        <v>44</v>
      </c>
      <c r="N1397">
        <v>2025</v>
      </c>
      <c r="O1397" s="1">
        <v>45956</v>
      </c>
      <c r="P1397" s="1">
        <v>45962</v>
      </c>
      <c r="Q1397">
        <v>27</v>
      </c>
      <c r="R1397">
        <v>300</v>
      </c>
      <c r="S1397">
        <v>2</v>
      </c>
      <c r="T1397" t="str">
        <v>Monday</v>
      </c>
      <c r="U1397" t="str">
        <v>Mon</v>
      </c>
      <c r="V1397" t="str">
        <v>No</v>
      </c>
      <c r="W1397" t="str">
        <v>Yes</v>
      </c>
      <c r="X1397" t="str">
        <v>No</v>
      </c>
      <c r="Y1397" t="str">
        <v/>
      </c>
      <c r="Z1397">
        <v>2026</v>
      </c>
      <c r="AA1397">
        <v>1</v>
      </c>
      <c r="AB1397" t="str">
        <v>Fall</v>
      </c>
      <c r="AC1397">
        <v>31</v>
      </c>
      <c r="AD1397" t="str">
        <v>No</v>
      </c>
      <c r="AE1397" t="str">
        <v>No</v>
      </c>
      <c r="AF1397" t="str">
        <v>No</v>
      </c>
      <c r="AG1397" t="str">
        <v>No</v>
      </c>
      <c r="AH1397">
        <v>4</v>
      </c>
      <c r="AI1397" t="str">
        <v>2025-10</v>
      </c>
    </row>
    <row r="1398">
      <c r="A1398" s="1">
        <v>45958</v>
      </c>
      <c r="B1398">
        <v>20251028</v>
      </c>
      <c r="C1398">
        <v>2025</v>
      </c>
      <c r="D1398">
        <v>202510</v>
      </c>
      <c r="E1398" t="str">
        <v>2025-10</v>
      </c>
      <c r="F1398">
        <v>4</v>
      </c>
      <c r="G1398" t="str">
        <v>2025-Q4</v>
      </c>
      <c r="H1398">
        <v>10</v>
      </c>
      <c r="I1398" t="str">
        <v>October</v>
      </c>
      <c r="J1398" t="str">
        <v>Oct</v>
      </c>
      <c r="K1398" t="str">
        <v>Oct 2025</v>
      </c>
      <c r="L1398">
        <v>44</v>
      </c>
      <c r="M1398">
        <v>44</v>
      </c>
      <c r="N1398">
        <v>2025</v>
      </c>
      <c r="O1398" s="1">
        <v>45956</v>
      </c>
      <c r="P1398" s="1">
        <v>45962</v>
      </c>
      <c r="Q1398">
        <v>28</v>
      </c>
      <c r="R1398">
        <v>301</v>
      </c>
      <c r="S1398">
        <v>3</v>
      </c>
      <c r="T1398" t="str">
        <v>Tuesday</v>
      </c>
      <c r="U1398" t="str">
        <v>Tue</v>
      </c>
      <c r="V1398" t="str">
        <v>No</v>
      </c>
      <c r="W1398" t="str">
        <v>Yes</v>
      </c>
      <c r="X1398" t="str">
        <v>No</v>
      </c>
      <c r="Y1398" t="str">
        <v/>
      </c>
      <c r="Z1398">
        <v>2026</v>
      </c>
      <c r="AA1398">
        <v>1</v>
      </c>
      <c r="AB1398" t="str">
        <v>Fall</v>
      </c>
      <c r="AC1398">
        <v>31</v>
      </c>
      <c r="AD1398" t="str">
        <v>No</v>
      </c>
      <c r="AE1398" t="str">
        <v>No</v>
      </c>
      <c r="AF1398" t="str">
        <v>No</v>
      </c>
      <c r="AG1398" t="str">
        <v>No</v>
      </c>
      <c r="AH1398">
        <v>4</v>
      </c>
      <c r="AI1398" t="str">
        <v>2025-10</v>
      </c>
    </row>
    <row r="1399">
      <c r="A1399" s="1">
        <v>45959</v>
      </c>
      <c r="B1399">
        <v>20251029</v>
      </c>
      <c r="C1399">
        <v>2025</v>
      </c>
      <c r="D1399">
        <v>202510</v>
      </c>
      <c r="E1399" t="str">
        <v>2025-10</v>
      </c>
      <c r="F1399">
        <v>4</v>
      </c>
      <c r="G1399" t="str">
        <v>2025-Q4</v>
      </c>
      <c r="H1399">
        <v>10</v>
      </c>
      <c r="I1399" t="str">
        <v>October</v>
      </c>
      <c r="J1399" t="str">
        <v>Oct</v>
      </c>
      <c r="K1399" t="str">
        <v>Oct 2025</v>
      </c>
      <c r="L1399">
        <v>44</v>
      </c>
      <c r="M1399">
        <v>44</v>
      </c>
      <c r="N1399">
        <v>2025</v>
      </c>
      <c r="O1399" s="1">
        <v>45956</v>
      </c>
      <c r="P1399" s="1">
        <v>45962</v>
      </c>
      <c r="Q1399">
        <v>29</v>
      </c>
      <c r="R1399">
        <v>302</v>
      </c>
      <c r="S1399">
        <v>4</v>
      </c>
      <c r="T1399" t="str">
        <v>Wednesday</v>
      </c>
      <c r="U1399" t="str">
        <v>Wed</v>
      </c>
      <c r="V1399" t="str">
        <v>No</v>
      </c>
      <c r="W1399" t="str">
        <v>Yes</v>
      </c>
      <c r="X1399" t="str">
        <v>No</v>
      </c>
      <c r="Y1399" t="str">
        <v/>
      </c>
      <c r="Z1399">
        <v>2026</v>
      </c>
      <c r="AA1399">
        <v>1</v>
      </c>
      <c r="AB1399" t="str">
        <v>Fall</v>
      </c>
      <c r="AC1399">
        <v>31</v>
      </c>
      <c r="AD1399" t="str">
        <v>No</v>
      </c>
      <c r="AE1399" t="str">
        <v>No</v>
      </c>
      <c r="AF1399" t="str">
        <v>No</v>
      </c>
      <c r="AG1399" t="str">
        <v>No</v>
      </c>
      <c r="AH1399">
        <v>5</v>
      </c>
      <c r="AI1399" t="str">
        <v>2025-10</v>
      </c>
    </row>
    <row r="1400">
      <c r="A1400" s="1">
        <v>45960</v>
      </c>
      <c r="B1400">
        <v>20251030</v>
      </c>
      <c r="C1400">
        <v>2025</v>
      </c>
      <c r="D1400">
        <v>202510</v>
      </c>
      <c r="E1400" t="str">
        <v>2025-10</v>
      </c>
      <c r="F1400">
        <v>4</v>
      </c>
      <c r="G1400" t="str">
        <v>2025-Q4</v>
      </c>
      <c r="H1400">
        <v>10</v>
      </c>
      <c r="I1400" t="str">
        <v>October</v>
      </c>
      <c r="J1400" t="str">
        <v>Oct</v>
      </c>
      <c r="K1400" t="str">
        <v>Oct 2025</v>
      </c>
      <c r="L1400">
        <v>44</v>
      </c>
      <c r="M1400">
        <v>44</v>
      </c>
      <c r="N1400">
        <v>2025</v>
      </c>
      <c r="O1400" s="1">
        <v>45956</v>
      </c>
      <c r="P1400" s="1">
        <v>45962</v>
      </c>
      <c r="Q1400">
        <v>30</v>
      </c>
      <c r="R1400">
        <v>303</v>
      </c>
      <c r="S1400">
        <v>5</v>
      </c>
      <c r="T1400" t="str">
        <v>Thursday</v>
      </c>
      <c r="U1400" t="str">
        <v>Thu</v>
      </c>
      <c r="V1400" t="str">
        <v>No</v>
      </c>
      <c r="W1400" t="str">
        <v>Yes</v>
      </c>
      <c r="X1400" t="str">
        <v>No</v>
      </c>
      <c r="Y1400" t="str">
        <v/>
      </c>
      <c r="Z1400">
        <v>2026</v>
      </c>
      <c r="AA1400">
        <v>1</v>
      </c>
      <c r="AB1400" t="str">
        <v>Fall</v>
      </c>
      <c r="AC1400">
        <v>31</v>
      </c>
      <c r="AD1400" t="str">
        <v>No</v>
      </c>
      <c r="AE1400" t="str">
        <v>No</v>
      </c>
      <c r="AF1400" t="str">
        <v>No</v>
      </c>
      <c r="AG1400" t="str">
        <v>No</v>
      </c>
      <c r="AH1400">
        <v>5</v>
      </c>
      <c r="AI1400" t="str">
        <v>2025-10</v>
      </c>
    </row>
    <row r="1401">
      <c r="A1401" s="1">
        <v>45961</v>
      </c>
      <c r="B1401">
        <v>20251031</v>
      </c>
      <c r="C1401">
        <v>2025</v>
      </c>
      <c r="D1401">
        <v>202510</v>
      </c>
      <c r="E1401" t="str">
        <v>2025-10</v>
      </c>
      <c r="F1401">
        <v>4</v>
      </c>
      <c r="G1401" t="str">
        <v>2025-Q4</v>
      </c>
      <c r="H1401">
        <v>10</v>
      </c>
      <c r="I1401" t="str">
        <v>October</v>
      </c>
      <c r="J1401" t="str">
        <v>Oct</v>
      </c>
      <c r="K1401" t="str">
        <v>Oct 2025</v>
      </c>
      <c r="L1401">
        <v>44</v>
      </c>
      <c r="M1401">
        <v>44</v>
      </c>
      <c r="N1401">
        <v>2025</v>
      </c>
      <c r="O1401" s="1">
        <v>45956</v>
      </c>
      <c r="P1401" s="1">
        <v>45962</v>
      </c>
      <c r="Q1401">
        <v>31</v>
      </c>
      <c r="R1401">
        <v>304</v>
      </c>
      <c r="S1401">
        <v>6</v>
      </c>
      <c r="T1401" t="str">
        <v>Friday</v>
      </c>
      <c r="U1401" t="str">
        <v>Fri</v>
      </c>
      <c r="V1401" t="str">
        <v>No</v>
      </c>
      <c r="W1401" t="str">
        <v>Yes</v>
      </c>
      <c r="X1401" t="str">
        <v>No</v>
      </c>
      <c r="Y1401" t="str">
        <v/>
      </c>
      <c r="Z1401">
        <v>2026</v>
      </c>
      <c r="AA1401">
        <v>1</v>
      </c>
      <c r="AB1401" t="str">
        <v>Fall</v>
      </c>
      <c r="AC1401">
        <v>31</v>
      </c>
      <c r="AD1401" t="str">
        <v>No</v>
      </c>
      <c r="AE1401" t="str">
        <v>Yes</v>
      </c>
      <c r="AF1401" t="str">
        <v>No</v>
      </c>
      <c r="AG1401" t="str">
        <v>No</v>
      </c>
      <c r="AH1401">
        <v>5</v>
      </c>
      <c r="AI1401" t="str">
        <v>2025-10</v>
      </c>
    </row>
    <row r="1402">
      <c r="A1402" s="1">
        <v>45962</v>
      </c>
      <c r="B1402">
        <v>20251101</v>
      </c>
      <c r="C1402">
        <v>2025</v>
      </c>
      <c r="D1402">
        <v>202511</v>
      </c>
      <c r="E1402" t="str">
        <v>2025-11</v>
      </c>
      <c r="F1402">
        <v>4</v>
      </c>
      <c r="G1402" t="str">
        <v>2025-Q4</v>
      </c>
      <c r="H1402">
        <v>11</v>
      </c>
      <c r="I1402" t="str">
        <v>November</v>
      </c>
      <c r="J1402" t="str">
        <v>Nov</v>
      </c>
      <c r="K1402" t="str">
        <v>Nov 2025</v>
      </c>
      <c r="L1402">
        <v>44</v>
      </c>
      <c r="M1402">
        <v>44</v>
      </c>
      <c r="N1402">
        <v>2025</v>
      </c>
      <c r="O1402" s="1">
        <v>45956</v>
      </c>
      <c r="P1402" s="1">
        <v>45962</v>
      </c>
      <c r="Q1402">
        <v>1</v>
      </c>
      <c r="R1402">
        <v>305</v>
      </c>
      <c r="S1402">
        <v>7</v>
      </c>
      <c r="T1402" t="str">
        <v>Saturday</v>
      </c>
      <c r="U1402" t="str">
        <v>Sat</v>
      </c>
      <c r="V1402" t="str">
        <v>Yes</v>
      </c>
      <c r="W1402" t="str">
        <v>No</v>
      </c>
      <c r="X1402" t="str">
        <v>No</v>
      </c>
      <c r="Y1402" t="str">
        <v/>
      </c>
      <c r="Z1402">
        <v>2026</v>
      </c>
      <c r="AA1402">
        <v>1</v>
      </c>
      <c r="AB1402" t="str">
        <v>Fall</v>
      </c>
      <c r="AC1402">
        <v>30</v>
      </c>
      <c r="AD1402" t="str">
        <v>Yes</v>
      </c>
      <c r="AE1402" t="str">
        <v>No</v>
      </c>
      <c r="AF1402" t="str">
        <v>No</v>
      </c>
      <c r="AG1402" t="str">
        <v>No</v>
      </c>
      <c r="AH1402">
        <v>1</v>
      </c>
      <c r="AI1402" t="str">
        <v>2025-11</v>
      </c>
    </row>
    <row r="1403">
      <c r="A1403" s="1">
        <v>45963</v>
      </c>
      <c r="B1403">
        <v>20251102</v>
      </c>
      <c r="C1403">
        <v>2025</v>
      </c>
      <c r="D1403">
        <v>202511</v>
      </c>
      <c r="E1403" t="str">
        <v>2025-11</v>
      </c>
      <c r="F1403">
        <v>4</v>
      </c>
      <c r="G1403" t="str">
        <v>2025-Q4</v>
      </c>
      <c r="H1403">
        <v>11</v>
      </c>
      <c r="I1403" t="str">
        <v>November</v>
      </c>
      <c r="J1403" t="str">
        <v>Nov</v>
      </c>
      <c r="K1403" t="str">
        <v>Nov 2025</v>
      </c>
      <c r="L1403">
        <v>45</v>
      </c>
      <c r="M1403">
        <v>44</v>
      </c>
      <c r="N1403">
        <v>2025</v>
      </c>
      <c r="O1403" s="1">
        <v>45963</v>
      </c>
      <c r="P1403" s="1">
        <v>45969</v>
      </c>
      <c r="Q1403">
        <v>2</v>
      </c>
      <c r="R1403">
        <v>306</v>
      </c>
      <c r="S1403">
        <v>1</v>
      </c>
      <c r="T1403" t="str">
        <v>Sunday</v>
      </c>
      <c r="U1403" t="str">
        <v>Sun</v>
      </c>
      <c r="V1403" t="str">
        <v>Yes</v>
      </c>
      <c r="W1403" t="str">
        <v>No</v>
      </c>
      <c r="X1403" t="str">
        <v>No</v>
      </c>
      <c r="Y1403" t="str">
        <v/>
      </c>
      <c r="Z1403">
        <v>2026</v>
      </c>
      <c r="AA1403">
        <v>1</v>
      </c>
      <c r="AB1403" t="str">
        <v>Fall</v>
      </c>
      <c r="AC1403">
        <v>30</v>
      </c>
      <c r="AD1403" t="str">
        <v>No</v>
      </c>
      <c r="AE1403" t="str">
        <v>No</v>
      </c>
      <c r="AF1403" t="str">
        <v>No</v>
      </c>
      <c r="AG1403" t="str">
        <v>No</v>
      </c>
      <c r="AH1403">
        <v>1</v>
      </c>
      <c r="AI1403" t="str">
        <v>2025-11</v>
      </c>
    </row>
    <row r="1404">
      <c r="A1404" s="1">
        <v>45964</v>
      </c>
      <c r="B1404">
        <v>20251103</v>
      </c>
      <c r="C1404">
        <v>2025</v>
      </c>
      <c r="D1404">
        <v>202511</v>
      </c>
      <c r="E1404" t="str">
        <v>2025-11</v>
      </c>
      <c r="F1404">
        <v>4</v>
      </c>
      <c r="G1404" t="str">
        <v>2025-Q4</v>
      </c>
      <c r="H1404">
        <v>11</v>
      </c>
      <c r="I1404" t="str">
        <v>November</v>
      </c>
      <c r="J1404" t="str">
        <v>Nov</v>
      </c>
      <c r="K1404" t="str">
        <v>Nov 2025</v>
      </c>
      <c r="L1404">
        <v>45</v>
      </c>
      <c r="M1404">
        <v>45</v>
      </c>
      <c r="N1404">
        <v>2025</v>
      </c>
      <c r="O1404" s="1">
        <v>45963</v>
      </c>
      <c r="P1404" s="1">
        <v>45969</v>
      </c>
      <c r="Q1404">
        <v>3</v>
      </c>
      <c r="R1404">
        <v>307</v>
      </c>
      <c r="S1404">
        <v>2</v>
      </c>
      <c r="T1404" t="str">
        <v>Monday</v>
      </c>
      <c r="U1404" t="str">
        <v>Mon</v>
      </c>
      <c r="V1404" t="str">
        <v>No</v>
      </c>
      <c r="W1404" t="str">
        <v>Yes</v>
      </c>
      <c r="X1404" t="str">
        <v>No</v>
      </c>
      <c r="Y1404" t="str">
        <v/>
      </c>
      <c r="Z1404">
        <v>2026</v>
      </c>
      <c r="AA1404">
        <v>1</v>
      </c>
      <c r="AB1404" t="str">
        <v>Fall</v>
      </c>
      <c r="AC1404">
        <v>30</v>
      </c>
      <c r="AD1404" t="str">
        <v>No</v>
      </c>
      <c r="AE1404" t="str">
        <v>No</v>
      </c>
      <c r="AF1404" t="str">
        <v>No</v>
      </c>
      <c r="AG1404" t="str">
        <v>No</v>
      </c>
      <c r="AH1404">
        <v>1</v>
      </c>
      <c r="AI1404" t="str">
        <v>2025-11</v>
      </c>
    </row>
    <row r="1405">
      <c r="A1405" s="1">
        <v>45965</v>
      </c>
      <c r="B1405">
        <v>20251104</v>
      </c>
      <c r="C1405">
        <v>2025</v>
      </c>
      <c r="D1405">
        <v>202511</v>
      </c>
      <c r="E1405" t="str">
        <v>2025-11</v>
      </c>
      <c r="F1405">
        <v>4</v>
      </c>
      <c r="G1405" t="str">
        <v>2025-Q4</v>
      </c>
      <c r="H1405">
        <v>11</v>
      </c>
      <c r="I1405" t="str">
        <v>November</v>
      </c>
      <c r="J1405" t="str">
        <v>Nov</v>
      </c>
      <c r="K1405" t="str">
        <v>Nov 2025</v>
      </c>
      <c r="L1405">
        <v>45</v>
      </c>
      <c r="M1405">
        <v>45</v>
      </c>
      <c r="N1405">
        <v>2025</v>
      </c>
      <c r="O1405" s="1">
        <v>45963</v>
      </c>
      <c r="P1405" s="1">
        <v>45969</v>
      </c>
      <c r="Q1405">
        <v>4</v>
      </c>
      <c r="R1405">
        <v>308</v>
      </c>
      <c r="S1405">
        <v>3</v>
      </c>
      <c r="T1405" t="str">
        <v>Tuesday</v>
      </c>
      <c r="U1405" t="str">
        <v>Tue</v>
      </c>
      <c r="V1405" t="str">
        <v>No</v>
      </c>
      <c r="W1405" t="str">
        <v>Yes</v>
      </c>
      <c r="X1405" t="str">
        <v>No</v>
      </c>
      <c r="Y1405" t="str">
        <v/>
      </c>
      <c r="Z1405">
        <v>2026</v>
      </c>
      <c r="AA1405">
        <v>1</v>
      </c>
      <c r="AB1405" t="str">
        <v>Fall</v>
      </c>
      <c r="AC1405">
        <v>30</v>
      </c>
      <c r="AD1405" t="str">
        <v>No</v>
      </c>
      <c r="AE1405" t="str">
        <v>No</v>
      </c>
      <c r="AF1405" t="str">
        <v>No</v>
      </c>
      <c r="AG1405" t="str">
        <v>No</v>
      </c>
      <c r="AH1405">
        <v>1</v>
      </c>
      <c r="AI1405" t="str">
        <v>2025-11</v>
      </c>
    </row>
    <row r="1406">
      <c r="A1406" s="1">
        <v>45966</v>
      </c>
      <c r="B1406">
        <v>20251105</v>
      </c>
      <c r="C1406">
        <v>2025</v>
      </c>
      <c r="D1406">
        <v>202511</v>
      </c>
      <c r="E1406" t="str">
        <v>2025-11</v>
      </c>
      <c r="F1406">
        <v>4</v>
      </c>
      <c r="G1406" t="str">
        <v>2025-Q4</v>
      </c>
      <c r="H1406">
        <v>11</v>
      </c>
      <c r="I1406" t="str">
        <v>November</v>
      </c>
      <c r="J1406" t="str">
        <v>Nov</v>
      </c>
      <c r="K1406" t="str">
        <v>Nov 2025</v>
      </c>
      <c r="L1406">
        <v>45</v>
      </c>
      <c r="M1406">
        <v>45</v>
      </c>
      <c r="N1406">
        <v>2025</v>
      </c>
      <c r="O1406" s="1">
        <v>45963</v>
      </c>
      <c r="P1406" s="1">
        <v>45969</v>
      </c>
      <c r="Q1406">
        <v>5</v>
      </c>
      <c r="R1406">
        <v>309</v>
      </c>
      <c r="S1406">
        <v>4</v>
      </c>
      <c r="T1406" t="str">
        <v>Wednesday</v>
      </c>
      <c r="U1406" t="str">
        <v>Wed</v>
      </c>
      <c r="V1406" t="str">
        <v>No</v>
      </c>
      <c r="W1406" t="str">
        <v>Yes</v>
      </c>
      <c r="X1406" t="str">
        <v>No</v>
      </c>
      <c r="Y1406" t="str">
        <v/>
      </c>
      <c r="Z1406">
        <v>2026</v>
      </c>
      <c r="AA1406">
        <v>1</v>
      </c>
      <c r="AB1406" t="str">
        <v>Fall</v>
      </c>
      <c r="AC1406">
        <v>30</v>
      </c>
      <c r="AD1406" t="str">
        <v>No</v>
      </c>
      <c r="AE1406" t="str">
        <v>No</v>
      </c>
      <c r="AF1406" t="str">
        <v>No</v>
      </c>
      <c r="AG1406" t="str">
        <v>No</v>
      </c>
      <c r="AH1406">
        <v>1</v>
      </c>
      <c r="AI1406" t="str">
        <v>2025-11</v>
      </c>
    </row>
    <row r="1407">
      <c r="A1407" s="1">
        <v>45967</v>
      </c>
      <c r="B1407">
        <v>20251106</v>
      </c>
      <c r="C1407">
        <v>2025</v>
      </c>
      <c r="D1407">
        <v>202511</v>
      </c>
      <c r="E1407" t="str">
        <v>2025-11</v>
      </c>
      <c r="F1407">
        <v>4</v>
      </c>
      <c r="G1407" t="str">
        <v>2025-Q4</v>
      </c>
      <c r="H1407">
        <v>11</v>
      </c>
      <c r="I1407" t="str">
        <v>November</v>
      </c>
      <c r="J1407" t="str">
        <v>Nov</v>
      </c>
      <c r="K1407" t="str">
        <v>Nov 2025</v>
      </c>
      <c r="L1407">
        <v>45</v>
      </c>
      <c r="M1407">
        <v>45</v>
      </c>
      <c r="N1407">
        <v>2025</v>
      </c>
      <c r="O1407" s="1">
        <v>45963</v>
      </c>
      <c r="P1407" s="1">
        <v>45969</v>
      </c>
      <c r="Q1407">
        <v>6</v>
      </c>
      <c r="R1407">
        <v>310</v>
      </c>
      <c r="S1407">
        <v>5</v>
      </c>
      <c r="T1407" t="str">
        <v>Thursday</v>
      </c>
      <c r="U1407" t="str">
        <v>Thu</v>
      </c>
      <c r="V1407" t="str">
        <v>No</v>
      </c>
      <c r="W1407" t="str">
        <v>Yes</v>
      </c>
      <c r="X1407" t="str">
        <v>No</v>
      </c>
      <c r="Y1407" t="str">
        <v/>
      </c>
      <c r="Z1407">
        <v>2026</v>
      </c>
      <c r="AA1407">
        <v>1</v>
      </c>
      <c r="AB1407" t="str">
        <v>Fall</v>
      </c>
      <c r="AC1407">
        <v>30</v>
      </c>
      <c r="AD1407" t="str">
        <v>No</v>
      </c>
      <c r="AE1407" t="str">
        <v>No</v>
      </c>
      <c r="AF1407" t="str">
        <v>No</v>
      </c>
      <c r="AG1407" t="str">
        <v>No</v>
      </c>
      <c r="AH1407">
        <v>1</v>
      </c>
      <c r="AI1407" t="str">
        <v>2025-11</v>
      </c>
    </row>
    <row r="1408">
      <c r="A1408" s="1">
        <v>45968</v>
      </c>
      <c r="B1408">
        <v>20251107</v>
      </c>
      <c r="C1408">
        <v>2025</v>
      </c>
      <c r="D1408">
        <v>202511</v>
      </c>
      <c r="E1408" t="str">
        <v>2025-11</v>
      </c>
      <c r="F1408">
        <v>4</v>
      </c>
      <c r="G1408" t="str">
        <v>2025-Q4</v>
      </c>
      <c r="H1408">
        <v>11</v>
      </c>
      <c r="I1408" t="str">
        <v>November</v>
      </c>
      <c r="J1408" t="str">
        <v>Nov</v>
      </c>
      <c r="K1408" t="str">
        <v>Nov 2025</v>
      </c>
      <c r="L1408">
        <v>45</v>
      </c>
      <c r="M1408">
        <v>45</v>
      </c>
      <c r="N1408">
        <v>2025</v>
      </c>
      <c r="O1408" s="1">
        <v>45963</v>
      </c>
      <c r="P1408" s="1">
        <v>45969</v>
      </c>
      <c r="Q1408">
        <v>7</v>
      </c>
      <c r="R1408">
        <v>311</v>
      </c>
      <c r="S1408">
        <v>6</v>
      </c>
      <c r="T1408" t="str">
        <v>Friday</v>
      </c>
      <c r="U1408" t="str">
        <v>Fri</v>
      </c>
      <c r="V1408" t="str">
        <v>No</v>
      </c>
      <c r="W1408" t="str">
        <v>Yes</v>
      </c>
      <c r="X1408" t="str">
        <v>No</v>
      </c>
      <c r="Y1408" t="str">
        <v/>
      </c>
      <c r="Z1408">
        <v>2026</v>
      </c>
      <c r="AA1408">
        <v>1</v>
      </c>
      <c r="AB1408" t="str">
        <v>Fall</v>
      </c>
      <c r="AC1408">
        <v>30</v>
      </c>
      <c r="AD1408" t="str">
        <v>No</v>
      </c>
      <c r="AE1408" t="str">
        <v>No</v>
      </c>
      <c r="AF1408" t="str">
        <v>No</v>
      </c>
      <c r="AG1408" t="str">
        <v>No</v>
      </c>
      <c r="AH1408">
        <v>1</v>
      </c>
      <c r="AI1408" t="str">
        <v>2025-11</v>
      </c>
    </row>
    <row r="1409">
      <c r="A1409" s="1">
        <v>45969</v>
      </c>
      <c r="B1409">
        <v>20251108</v>
      </c>
      <c r="C1409">
        <v>2025</v>
      </c>
      <c r="D1409">
        <v>202511</v>
      </c>
      <c r="E1409" t="str">
        <v>2025-11</v>
      </c>
      <c r="F1409">
        <v>4</v>
      </c>
      <c r="G1409" t="str">
        <v>2025-Q4</v>
      </c>
      <c r="H1409">
        <v>11</v>
      </c>
      <c r="I1409" t="str">
        <v>November</v>
      </c>
      <c r="J1409" t="str">
        <v>Nov</v>
      </c>
      <c r="K1409" t="str">
        <v>Nov 2025</v>
      </c>
      <c r="L1409">
        <v>45</v>
      </c>
      <c r="M1409">
        <v>45</v>
      </c>
      <c r="N1409">
        <v>2025</v>
      </c>
      <c r="O1409" s="1">
        <v>45963</v>
      </c>
      <c r="P1409" s="1">
        <v>45969</v>
      </c>
      <c r="Q1409">
        <v>8</v>
      </c>
      <c r="R1409">
        <v>312</v>
      </c>
      <c r="S1409">
        <v>7</v>
      </c>
      <c r="T1409" t="str">
        <v>Saturday</v>
      </c>
      <c r="U1409" t="str">
        <v>Sat</v>
      </c>
      <c r="V1409" t="str">
        <v>Yes</v>
      </c>
      <c r="W1409" t="str">
        <v>No</v>
      </c>
      <c r="X1409" t="str">
        <v>No</v>
      </c>
      <c r="Y1409" t="str">
        <v/>
      </c>
      <c r="Z1409">
        <v>2026</v>
      </c>
      <c r="AA1409">
        <v>1</v>
      </c>
      <c r="AB1409" t="str">
        <v>Fall</v>
      </c>
      <c r="AC1409">
        <v>30</v>
      </c>
      <c r="AD1409" t="str">
        <v>No</v>
      </c>
      <c r="AE1409" t="str">
        <v>No</v>
      </c>
      <c r="AF1409" t="str">
        <v>No</v>
      </c>
      <c r="AG1409" t="str">
        <v>No</v>
      </c>
      <c r="AH1409">
        <v>2</v>
      </c>
      <c r="AI1409" t="str">
        <v>2025-11</v>
      </c>
    </row>
    <row r="1410">
      <c r="A1410" s="1">
        <v>45970</v>
      </c>
      <c r="B1410">
        <v>20251109</v>
      </c>
      <c r="C1410">
        <v>2025</v>
      </c>
      <c r="D1410">
        <v>202511</v>
      </c>
      <c r="E1410" t="str">
        <v>2025-11</v>
      </c>
      <c r="F1410">
        <v>4</v>
      </c>
      <c r="G1410" t="str">
        <v>2025-Q4</v>
      </c>
      <c r="H1410">
        <v>11</v>
      </c>
      <c r="I1410" t="str">
        <v>November</v>
      </c>
      <c r="J1410" t="str">
        <v>Nov</v>
      </c>
      <c r="K1410" t="str">
        <v>Nov 2025</v>
      </c>
      <c r="L1410">
        <v>46</v>
      </c>
      <c r="M1410">
        <v>45</v>
      </c>
      <c r="N1410">
        <v>2025</v>
      </c>
      <c r="O1410" s="1">
        <v>45970</v>
      </c>
      <c r="P1410" s="1">
        <v>45976</v>
      </c>
      <c r="Q1410">
        <v>9</v>
      </c>
      <c r="R1410">
        <v>313</v>
      </c>
      <c r="S1410">
        <v>1</v>
      </c>
      <c r="T1410" t="str">
        <v>Sunday</v>
      </c>
      <c r="U1410" t="str">
        <v>Sun</v>
      </c>
      <c r="V1410" t="str">
        <v>Yes</v>
      </c>
      <c r="W1410" t="str">
        <v>No</v>
      </c>
      <c r="X1410" t="str">
        <v>No</v>
      </c>
      <c r="Y1410" t="str">
        <v/>
      </c>
      <c r="Z1410">
        <v>2026</v>
      </c>
      <c r="AA1410">
        <v>1</v>
      </c>
      <c r="AB1410" t="str">
        <v>Fall</v>
      </c>
      <c r="AC1410">
        <v>30</v>
      </c>
      <c r="AD1410" t="str">
        <v>No</v>
      </c>
      <c r="AE1410" t="str">
        <v>No</v>
      </c>
      <c r="AF1410" t="str">
        <v>No</v>
      </c>
      <c r="AG1410" t="str">
        <v>No</v>
      </c>
      <c r="AH1410">
        <v>2</v>
      </c>
      <c r="AI1410" t="str">
        <v>2025-11</v>
      </c>
    </row>
    <row r="1411">
      <c r="A1411" s="1">
        <v>45971</v>
      </c>
      <c r="B1411">
        <v>20251110</v>
      </c>
      <c r="C1411">
        <v>2025</v>
      </c>
      <c r="D1411">
        <v>202511</v>
      </c>
      <c r="E1411" t="str">
        <v>2025-11</v>
      </c>
      <c r="F1411">
        <v>4</v>
      </c>
      <c r="G1411" t="str">
        <v>2025-Q4</v>
      </c>
      <c r="H1411">
        <v>11</v>
      </c>
      <c r="I1411" t="str">
        <v>November</v>
      </c>
      <c r="J1411" t="str">
        <v>Nov</v>
      </c>
      <c r="K1411" t="str">
        <v>Nov 2025</v>
      </c>
      <c r="L1411">
        <v>46</v>
      </c>
      <c r="M1411">
        <v>46</v>
      </c>
      <c r="N1411">
        <v>2025</v>
      </c>
      <c r="O1411" s="1">
        <v>45970</v>
      </c>
      <c r="P1411" s="1">
        <v>45976</v>
      </c>
      <c r="Q1411">
        <v>10</v>
      </c>
      <c r="R1411">
        <v>314</v>
      </c>
      <c r="S1411">
        <v>2</v>
      </c>
      <c r="T1411" t="str">
        <v>Monday</v>
      </c>
      <c r="U1411" t="str">
        <v>Mon</v>
      </c>
      <c r="V1411" t="str">
        <v>No</v>
      </c>
      <c r="W1411" t="str">
        <v>Yes</v>
      </c>
      <c r="X1411" t="str">
        <v>No</v>
      </c>
      <c r="Y1411" t="str">
        <v/>
      </c>
      <c r="Z1411">
        <v>2026</v>
      </c>
      <c r="AA1411">
        <v>1</v>
      </c>
      <c r="AB1411" t="str">
        <v>Fall</v>
      </c>
      <c r="AC1411">
        <v>30</v>
      </c>
      <c r="AD1411" t="str">
        <v>No</v>
      </c>
      <c r="AE1411" t="str">
        <v>No</v>
      </c>
      <c r="AF1411" t="str">
        <v>No</v>
      </c>
      <c r="AG1411" t="str">
        <v>No</v>
      </c>
      <c r="AH1411">
        <v>2</v>
      </c>
      <c r="AI1411" t="str">
        <v>2025-11</v>
      </c>
    </row>
    <row r="1412">
      <c r="A1412" s="1">
        <v>45972</v>
      </c>
      <c r="B1412">
        <v>20251111</v>
      </c>
      <c r="C1412">
        <v>2025</v>
      </c>
      <c r="D1412">
        <v>202511</v>
      </c>
      <c r="E1412" t="str">
        <v>2025-11</v>
      </c>
      <c r="F1412">
        <v>4</v>
      </c>
      <c r="G1412" t="str">
        <v>2025-Q4</v>
      </c>
      <c r="H1412">
        <v>11</v>
      </c>
      <c r="I1412" t="str">
        <v>November</v>
      </c>
      <c r="J1412" t="str">
        <v>Nov</v>
      </c>
      <c r="K1412" t="str">
        <v>Nov 2025</v>
      </c>
      <c r="L1412">
        <v>46</v>
      </c>
      <c r="M1412">
        <v>46</v>
      </c>
      <c r="N1412">
        <v>2025</v>
      </c>
      <c r="O1412" s="1">
        <v>45970</v>
      </c>
      <c r="P1412" s="1">
        <v>45976</v>
      </c>
      <c r="Q1412">
        <v>11</v>
      </c>
      <c r="R1412">
        <v>315</v>
      </c>
      <c r="S1412">
        <v>3</v>
      </c>
      <c r="T1412" t="str">
        <v>Tuesday</v>
      </c>
      <c r="U1412" t="str">
        <v>Tue</v>
      </c>
      <c r="V1412" t="str">
        <v>No</v>
      </c>
      <c r="W1412" t="str">
        <v>Yes</v>
      </c>
      <c r="X1412" t="str">
        <v>Yes</v>
      </c>
      <c r="Y1412" t="str">
        <v>Veterans Day</v>
      </c>
      <c r="Z1412">
        <v>2026</v>
      </c>
      <c r="AA1412">
        <v>1</v>
      </c>
      <c r="AB1412" t="str">
        <v>Fall</v>
      </c>
      <c r="AC1412">
        <v>30</v>
      </c>
      <c r="AD1412" t="str">
        <v>No</v>
      </c>
      <c r="AE1412" t="str">
        <v>No</v>
      </c>
      <c r="AF1412" t="str">
        <v>No</v>
      </c>
      <c r="AG1412" t="str">
        <v>No</v>
      </c>
      <c r="AH1412">
        <v>2</v>
      </c>
      <c r="AI1412" t="str">
        <v>2025-11</v>
      </c>
    </row>
    <row r="1413">
      <c r="A1413" s="1">
        <v>45973</v>
      </c>
      <c r="B1413">
        <v>20251112</v>
      </c>
      <c r="C1413">
        <v>2025</v>
      </c>
      <c r="D1413">
        <v>202511</v>
      </c>
      <c r="E1413" t="str">
        <v>2025-11</v>
      </c>
      <c r="F1413">
        <v>4</v>
      </c>
      <c r="G1413" t="str">
        <v>2025-Q4</v>
      </c>
      <c r="H1413">
        <v>11</v>
      </c>
      <c r="I1413" t="str">
        <v>November</v>
      </c>
      <c r="J1413" t="str">
        <v>Nov</v>
      </c>
      <c r="K1413" t="str">
        <v>Nov 2025</v>
      </c>
      <c r="L1413">
        <v>46</v>
      </c>
      <c r="M1413">
        <v>46</v>
      </c>
      <c r="N1413">
        <v>2025</v>
      </c>
      <c r="O1413" s="1">
        <v>45970</v>
      </c>
      <c r="P1413" s="1">
        <v>45976</v>
      </c>
      <c r="Q1413">
        <v>12</v>
      </c>
      <c r="R1413">
        <v>316</v>
      </c>
      <c r="S1413">
        <v>4</v>
      </c>
      <c r="T1413" t="str">
        <v>Wednesday</v>
      </c>
      <c r="U1413" t="str">
        <v>Wed</v>
      </c>
      <c r="V1413" t="str">
        <v>No</v>
      </c>
      <c r="W1413" t="str">
        <v>Yes</v>
      </c>
      <c r="X1413" t="str">
        <v>No</v>
      </c>
      <c r="Y1413" t="str">
        <v/>
      </c>
      <c r="Z1413">
        <v>2026</v>
      </c>
      <c r="AA1413">
        <v>1</v>
      </c>
      <c r="AB1413" t="str">
        <v>Fall</v>
      </c>
      <c r="AC1413">
        <v>30</v>
      </c>
      <c r="AD1413" t="str">
        <v>No</v>
      </c>
      <c r="AE1413" t="str">
        <v>No</v>
      </c>
      <c r="AF1413" t="str">
        <v>No</v>
      </c>
      <c r="AG1413" t="str">
        <v>No</v>
      </c>
      <c r="AH1413">
        <v>2</v>
      </c>
      <c r="AI1413" t="str">
        <v>2025-11</v>
      </c>
    </row>
    <row r="1414">
      <c r="A1414" s="1">
        <v>45974</v>
      </c>
      <c r="B1414">
        <v>20251113</v>
      </c>
      <c r="C1414">
        <v>2025</v>
      </c>
      <c r="D1414">
        <v>202511</v>
      </c>
      <c r="E1414" t="str">
        <v>2025-11</v>
      </c>
      <c r="F1414">
        <v>4</v>
      </c>
      <c r="G1414" t="str">
        <v>2025-Q4</v>
      </c>
      <c r="H1414">
        <v>11</v>
      </c>
      <c r="I1414" t="str">
        <v>November</v>
      </c>
      <c r="J1414" t="str">
        <v>Nov</v>
      </c>
      <c r="K1414" t="str">
        <v>Nov 2025</v>
      </c>
      <c r="L1414">
        <v>46</v>
      </c>
      <c r="M1414">
        <v>46</v>
      </c>
      <c r="N1414">
        <v>2025</v>
      </c>
      <c r="O1414" s="1">
        <v>45970</v>
      </c>
      <c r="P1414" s="1">
        <v>45976</v>
      </c>
      <c r="Q1414">
        <v>13</v>
      </c>
      <c r="R1414">
        <v>317</v>
      </c>
      <c r="S1414">
        <v>5</v>
      </c>
      <c r="T1414" t="str">
        <v>Thursday</v>
      </c>
      <c r="U1414" t="str">
        <v>Thu</v>
      </c>
      <c r="V1414" t="str">
        <v>No</v>
      </c>
      <c r="W1414" t="str">
        <v>Yes</v>
      </c>
      <c r="X1414" t="str">
        <v>No</v>
      </c>
      <c r="Y1414" t="str">
        <v/>
      </c>
      <c r="Z1414">
        <v>2026</v>
      </c>
      <c r="AA1414">
        <v>1</v>
      </c>
      <c r="AB1414" t="str">
        <v>Fall</v>
      </c>
      <c r="AC1414">
        <v>30</v>
      </c>
      <c r="AD1414" t="str">
        <v>No</v>
      </c>
      <c r="AE1414" t="str">
        <v>No</v>
      </c>
      <c r="AF1414" t="str">
        <v>No</v>
      </c>
      <c r="AG1414" t="str">
        <v>No</v>
      </c>
      <c r="AH1414">
        <v>2</v>
      </c>
      <c r="AI1414" t="str">
        <v>2025-11</v>
      </c>
    </row>
    <row r="1415">
      <c r="A1415" s="1">
        <v>45975</v>
      </c>
      <c r="B1415">
        <v>20251114</v>
      </c>
      <c r="C1415">
        <v>2025</v>
      </c>
      <c r="D1415">
        <v>202511</v>
      </c>
      <c r="E1415" t="str">
        <v>2025-11</v>
      </c>
      <c r="F1415">
        <v>4</v>
      </c>
      <c r="G1415" t="str">
        <v>2025-Q4</v>
      </c>
      <c r="H1415">
        <v>11</v>
      </c>
      <c r="I1415" t="str">
        <v>November</v>
      </c>
      <c r="J1415" t="str">
        <v>Nov</v>
      </c>
      <c r="K1415" t="str">
        <v>Nov 2025</v>
      </c>
      <c r="L1415">
        <v>46</v>
      </c>
      <c r="M1415">
        <v>46</v>
      </c>
      <c r="N1415">
        <v>2025</v>
      </c>
      <c r="O1415" s="1">
        <v>45970</v>
      </c>
      <c r="P1415" s="1">
        <v>45976</v>
      </c>
      <c r="Q1415">
        <v>14</v>
      </c>
      <c r="R1415">
        <v>318</v>
      </c>
      <c r="S1415">
        <v>6</v>
      </c>
      <c r="T1415" t="str">
        <v>Friday</v>
      </c>
      <c r="U1415" t="str">
        <v>Fri</v>
      </c>
      <c r="V1415" t="str">
        <v>No</v>
      </c>
      <c r="W1415" t="str">
        <v>Yes</v>
      </c>
      <c r="X1415" t="str">
        <v>No</v>
      </c>
      <c r="Y1415" t="str">
        <v/>
      </c>
      <c r="Z1415">
        <v>2026</v>
      </c>
      <c r="AA1415">
        <v>1</v>
      </c>
      <c r="AB1415" t="str">
        <v>Fall</v>
      </c>
      <c r="AC1415">
        <v>30</v>
      </c>
      <c r="AD1415" t="str">
        <v>No</v>
      </c>
      <c r="AE1415" t="str">
        <v>No</v>
      </c>
      <c r="AF1415" t="str">
        <v>No</v>
      </c>
      <c r="AG1415" t="str">
        <v>No</v>
      </c>
      <c r="AH1415">
        <v>2</v>
      </c>
      <c r="AI1415" t="str">
        <v>2025-11</v>
      </c>
    </row>
    <row r="1416">
      <c r="A1416" s="1">
        <v>45976</v>
      </c>
      <c r="B1416">
        <v>20251115</v>
      </c>
      <c r="C1416">
        <v>2025</v>
      </c>
      <c r="D1416">
        <v>202511</v>
      </c>
      <c r="E1416" t="str">
        <v>2025-11</v>
      </c>
      <c r="F1416">
        <v>4</v>
      </c>
      <c r="G1416" t="str">
        <v>2025-Q4</v>
      </c>
      <c r="H1416">
        <v>11</v>
      </c>
      <c r="I1416" t="str">
        <v>November</v>
      </c>
      <c r="J1416" t="str">
        <v>Nov</v>
      </c>
      <c r="K1416" t="str">
        <v>Nov 2025</v>
      </c>
      <c r="L1416">
        <v>46</v>
      </c>
      <c r="M1416">
        <v>46</v>
      </c>
      <c r="N1416">
        <v>2025</v>
      </c>
      <c r="O1416" s="1">
        <v>45970</v>
      </c>
      <c r="P1416" s="1">
        <v>45976</v>
      </c>
      <c r="Q1416">
        <v>15</v>
      </c>
      <c r="R1416">
        <v>319</v>
      </c>
      <c r="S1416">
        <v>7</v>
      </c>
      <c r="T1416" t="str">
        <v>Saturday</v>
      </c>
      <c r="U1416" t="str">
        <v>Sat</v>
      </c>
      <c r="V1416" t="str">
        <v>Yes</v>
      </c>
      <c r="W1416" t="str">
        <v>No</v>
      </c>
      <c r="X1416" t="str">
        <v>No</v>
      </c>
      <c r="Y1416" t="str">
        <v/>
      </c>
      <c r="Z1416">
        <v>2026</v>
      </c>
      <c r="AA1416">
        <v>1</v>
      </c>
      <c r="AB1416" t="str">
        <v>Fall</v>
      </c>
      <c r="AC1416">
        <v>30</v>
      </c>
      <c r="AD1416" t="str">
        <v>No</v>
      </c>
      <c r="AE1416" t="str">
        <v>No</v>
      </c>
      <c r="AF1416" t="str">
        <v>No</v>
      </c>
      <c r="AG1416" t="str">
        <v>No</v>
      </c>
      <c r="AH1416">
        <v>3</v>
      </c>
      <c r="AI1416" t="str">
        <v>2025-11</v>
      </c>
    </row>
    <row r="1417">
      <c r="A1417" s="1">
        <v>45977</v>
      </c>
      <c r="B1417">
        <v>20251116</v>
      </c>
      <c r="C1417">
        <v>2025</v>
      </c>
      <c r="D1417">
        <v>202511</v>
      </c>
      <c r="E1417" t="str">
        <v>2025-11</v>
      </c>
      <c r="F1417">
        <v>4</v>
      </c>
      <c r="G1417" t="str">
        <v>2025-Q4</v>
      </c>
      <c r="H1417">
        <v>11</v>
      </c>
      <c r="I1417" t="str">
        <v>November</v>
      </c>
      <c r="J1417" t="str">
        <v>Nov</v>
      </c>
      <c r="K1417" t="str">
        <v>Nov 2025</v>
      </c>
      <c r="L1417">
        <v>47</v>
      </c>
      <c r="M1417">
        <v>46</v>
      </c>
      <c r="N1417">
        <v>2025</v>
      </c>
      <c r="O1417" s="1">
        <v>45977</v>
      </c>
      <c r="P1417" s="1">
        <v>45983</v>
      </c>
      <c r="Q1417">
        <v>16</v>
      </c>
      <c r="R1417">
        <v>320</v>
      </c>
      <c r="S1417">
        <v>1</v>
      </c>
      <c r="T1417" t="str">
        <v>Sunday</v>
      </c>
      <c r="U1417" t="str">
        <v>Sun</v>
      </c>
      <c r="V1417" t="str">
        <v>Yes</v>
      </c>
      <c r="W1417" t="str">
        <v>No</v>
      </c>
      <c r="X1417" t="str">
        <v>No</v>
      </c>
      <c r="Y1417" t="str">
        <v/>
      </c>
      <c r="Z1417">
        <v>2026</v>
      </c>
      <c r="AA1417">
        <v>1</v>
      </c>
      <c r="AB1417" t="str">
        <v>Fall</v>
      </c>
      <c r="AC1417">
        <v>30</v>
      </c>
      <c r="AD1417" t="str">
        <v>No</v>
      </c>
      <c r="AE1417" t="str">
        <v>No</v>
      </c>
      <c r="AF1417" t="str">
        <v>No</v>
      </c>
      <c r="AG1417" t="str">
        <v>No</v>
      </c>
      <c r="AH1417">
        <v>3</v>
      </c>
      <c r="AI1417" t="str">
        <v>2025-11</v>
      </c>
    </row>
    <row r="1418">
      <c r="A1418" s="1">
        <v>45978</v>
      </c>
      <c r="B1418">
        <v>20251117</v>
      </c>
      <c r="C1418">
        <v>2025</v>
      </c>
      <c r="D1418">
        <v>202511</v>
      </c>
      <c r="E1418" t="str">
        <v>2025-11</v>
      </c>
      <c r="F1418">
        <v>4</v>
      </c>
      <c r="G1418" t="str">
        <v>2025-Q4</v>
      </c>
      <c r="H1418">
        <v>11</v>
      </c>
      <c r="I1418" t="str">
        <v>November</v>
      </c>
      <c r="J1418" t="str">
        <v>Nov</v>
      </c>
      <c r="K1418" t="str">
        <v>Nov 2025</v>
      </c>
      <c r="L1418">
        <v>47</v>
      </c>
      <c r="M1418">
        <v>47</v>
      </c>
      <c r="N1418">
        <v>2025</v>
      </c>
      <c r="O1418" s="1">
        <v>45977</v>
      </c>
      <c r="P1418" s="1">
        <v>45983</v>
      </c>
      <c r="Q1418">
        <v>17</v>
      </c>
      <c r="R1418">
        <v>321</v>
      </c>
      <c r="S1418">
        <v>2</v>
      </c>
      <c r="T1418" t="str">
        <v>Monday</v>
      </c>
      <c r="U1418" t="str">
        <v>Mon</v>
      </c>
      <c r="V1418" t="str">
        <v>No</v>
      </c>
      <c r="W1418" t="str">
        <v>Yes</v>
      </c>
      <c r="X1418" t="str">
        <v>No</v>
      </c>
      <c r="Y1418" t="str">
        <v/>
      </c>
      <c r="Z1418">
        <v>2026</v>
      </c>
      <c r="AA1418">
        <v>1</v>
      </c>
      <c r="AB1418" t="str">
        <v>Fall</v>
      </c>
      <c r="AC1418">
        <v>30</v>
      </c>
      <c r="AD1418" t="str">
        <v>No</v>
      </c>
      <c r="AE1418" t="str">
        <v>No</v>
      </c>
      <c r="AF1418" t="str">
        <v>No</v>
      </c>
      <c r="AG1418" t="str">
        <v>No</v>
      </c>
      <c r="AH1418">
        <v>3</v>
      </c>
      <c r="AI1418" t="str">
        <v>2025-11</v>
      </c>
    </row>
    <row r="1419">
      <c r="A1419" s="1">
        <v>45979</v>
      </c>
      <c r="B1419">
        <v>20251118</v>
      </c>
      <c r="C1419">
        <v>2025</v>
      </c>
      <c r="D1419">
        <v>202511</v>
      </c>
      <c r="E1419" t="str">
        <v>2025-11</v>
      </c>
      <c r="F1419">
        <v>4</v>
      </c>
      <c r="G1419" t="str">
        <v>2025-Q4</v>
      </c>
      <c r="H1419">
        <v>11</v>
      </c>
      <c r="I1419" t="str">
        <v>November</v>
      </c>
      <c r="J1419" t="str">
        <v>Nov</v>
      </c>
      <c r="K1419" t="str">
        <v>Nov 2025</v>
      </c>
      <c r="L1419">
        <v>47</v>
      </c>
      <c r="M1419">
        <v>47</v>
      </c>
      <c r="N1419">
        <v>2025</v>
      </c>
      <c r="O1419" s="1">
        <v>45977</v>
      </c>
      <c r="P1419" s="1">
        <v>45983</v>
      </c>
      <c r="Q1419">
        <v>18</v>
      </c>
      <c r="R1419">
        <v>322</v>
      </c>
      <c r="S1419">
        <v>3</v>
      </c>
      <c r="T1419" t="str">
        <v>Tuesday</v>
      </c>
      <c r="U1419" t="str">
        <v>Tue</v>
      </c>
      <c r="V1419" t="str">
        <v>No</v>
      </c>
      <c r="W1419" t="str">
        <v>Yes</v>
      </c>
      <c r="X1419" t="str">
        <v>No</v>
      </c>
      <c r="Y1419" t="str">
        <v/>
      </c>
      <c r="Z1419">
        <v>2026</v>
      </c>
      <c r="AA1419">
        <v>1</v>
      </c>
      <c r="AB1419" t="str">
        <v>Fall</v>
      </c>
      <c r="AC1419">
        <v>30</v>
      </c>
      <c r="AD1419" t="str">
        <v>No</v>
      </c>
      <c r="AE1419" t="str">
        <v>No</v>
      </c>
      <c r="AF1419" t="str">
        <v>No</v>
      </c>
      <c r="AG1419" t="str">
        <v>No</v>
      </c>
      <c r="AH1419">
        <v>3</v>
      </c>
      <c r="AI1419" t="str">
        <v>2025-11</v>
      </c>
    </row>
    <row r="1420">
      <c r="A1420" s="1">
        <v>45980</v>
      </c>
      <c r="B1420">
        <v>20251119</v>
      </c>
      <c r="C1420">
        <v>2025</v>
      </c>
      <c r="D1420">
        <v>202511</v>
      </c>
      <c r="E1420" t="str">
        <v>2025-11</v>
      </c>
      <c r="F1420">
        <v>4</v>
      </c>
      <c r="G1420" t="str">
        <v>2025-Q4</v>
      </c>
      <c r="H1420">
        <v>11</v>
      </c>
      <c r="I1420" t="str">
        <v>November</v>
      </c>
      <c r="J1420" t="str">
        <v>Nov</v>
      </c>
      <c r="K1420" t="str">
        <v>Nov 2025</v>
      </c>
      <c r="L1420">
        <v>47</v>
      </c>
      <c r="M1420">
        <v>47</v>
      </c>
      <c r="N1420">
        <v>2025</v>
      </c>
      <c r="O1420" s="1">
        <v>45977</v>
      </c>
      <c r="P1420" s="1">
        <v>45983</v>
      </c>
      <c r="Q1420">
        <v>19</v>
      </c>
      <c r="R1420">
        <v>323</v>
      </c>
      <c r="S1420">
        <v>4</v>
      </c>
      <c r="T1420" t="str">
        <v>Wednesday</v>
      </c>
      <c r="U1420" t="str">
        <v>Wed</v>
      </c>
      <c r="V1420" t="str">
        <v>No</v>
      </c>
      <c r="W1420" t="str">
        <v>Yes</v>
      </c>
      <c r="X1420" t="str">
        <v>No</v>
      </c>
      <c r="Y1420" t="str">
        <v/>
      </c>
      <c r="Z1420">
        <v>2026</v>
      </c>
      <c r="AA1420">
        <v>1</v>
      </c>
      <c r="AB1420" t="str">
        <v>Fall</v>
      </c>
      <c r="AC1420">
        <v>30</v>
      </c>
      <c r="AD1420" t="str">
        <v>No</v>
      </c>
      <c r="AE1420" t="str">
        <v>No</v>
      </c>
      <c r="AF1420" t="str">
        <v>No</v>
      </c>
      <c r="AG1420" t="str">
        <v>No</v>
      </c>
      <c r="AH1420">
        <v>3</v>
      </c>
      <c r="AI1420" t="str">
        <v>2025-11</v>
      </c>
    </row>
    <row r="1421">
      <c r="A1421" s="1">
        <v>45981</v>
      </c>
      <c r="B1421">
        <v>20251120</v>
      </c>
      <c r="C1421">
        <v>2025</v>
      </c>
      <c r="D1421">
        <v>202511</v>
      </c>
      <c r="E1421" t="str">
        <v>2025-11</v>
      </c>
      <c r="F1421">
        <v>4</v>
      </c>
      <c r="G1421" t="str">
        <v>2025-Q4</v>
      </c>
      <c r="H1421">
        <v>11</v>
      </c>
      <c r="I1421" t="str">
        <v>November</v>
      </c>
      <c r="J1421" t="str">
        <v>Nov</v>
      </c>
      <c r="K1421" t="str">
        <v>Nov 2025</v>
      </c>
      <c r="L1421">
        <v>47</v>
      </c>
      <c r="M1421">
        <v>47</v>
      </c>
      <c r="N1421">
        <v>2025</v>
      </c>
      <c r="O1421" s="1">
        <v>45977</v>
      </c>
      <c r="P1421" s="1">
        <v>45983</v>
      </c>
      <c r="Q1421">
        <v>20</v>
      </c>
      <c r="R1421">
        <v>324</v>
      </c>
      <c r="S1421">
        <v>5</v>
      </c>
      <c r="T1421" t="str">
        <v>Thursday</v>
      </c>
      <c r="U1421" t="str">
        <v>Thu</v>
      </c>
      <c r="V1421" t="str">
        <v>No</v>
      </c>
      <c r="W1421" t="str">
        <v>Yes</v>
      </c>
      <c r="X1421" t="str">
        <v>No</v>
      </c>
      <c r="Y1421" t="str">
        <v/>
      </c>
      <c r="Z1421">
        <v>2026</v>
      </c>
      <c r="AA1421">
        <v>1</v>
      </c>
      <c r="AB1421" t="str">
        <v>Fall</v>
      </c>
      <c r="AC1421">
        <v>30</v>
      </c>
      <c r="AD1421" t="str">
        <v>No</v>
      </c>
      <c r="AE1421" t="str">
        <v>No</v>
      </c>
      <c r="AF1421" t="str">
        <v>No</v>
      </c>
      <c r="AG1421" t="str">
        <v>No</v>
      </c>
      <c r="AH1421">
        <v>3</v>
      </c>
      <c r="AI1421" t="str">
        <v>2025-11</v>
      </c>
    </row>
    <row r="1422">
      <c r="A1422" s="1">
        <v>45982</v>
      </c>
      <c r="B1422">
        <v>20251121</v>
      </c>
      <c r="C1422">
        <v>2025</v>
      </c>
      <c r="D1422">
        <v>202511</v>
      </c>
      <c r="E1422" t="str">
        <v>2025-11</v>
      </c>
      <c r="F1422">
        <v>4</v>
      </c>
      <c r="G1422" t="str">
        <v>2025-Q4</v>
      </c>
      <c r="H1422">
        <v>11</v>
      </c>
      <c r="I1422" t="str">
        <v>November</v>
      </c>
      <c r="J1422" t="str">
        <v>Nov</v>
      </c>
      <c r="K1422" t="str">
        <v>Nov 2025</v>
      </c>
      <c r="L1422">
        <v>47</v>
      </c>
      <c r="M1422">
        <v>47</v>
      </c>
      <c r="N1422">
        <v>2025</v>
      </c>
      <c r="O1422" s="1">
        <v>45977</v>
      </c>
      <c r="P1422" s="1">
        <v>45983</v>
      </c>
      <c r="Q1422">
        <v>21</v>
      </c>
      <c r="R1422">
        <v>325</v>
      </c>
      <c r="S1422">
        <v>6</v>
      </c>
      <c r="T1422" t="str">
        <v>Friday</v>
      </c>
      <c r="U1422" t="str">
        <v>Fri</v>
      </c>
      <c r="V1422" t="str">
        <v>No</v>
      </c>
      <c r="W1422" t="str">
        <v>Yes</v>
      </c>
      <c r="X1422" t="str">
        <v>No</v>
      </c>
      <c r="Y1422" t="str">
        <v/>
      </c>
      <c r="Z1422">
        <v>2026</v>
      </c>
      <c r="AA1422">
        <v>1</v>
      </c>
      <c r="AB1422" t="str">
        <v>Fall</v>
      </c>
      <c r="AC1422">
        <v>30</v>
      </c>
      <c r="AD1422" t="str">
        <v>No</v>
      </c>
      <c r="AE1422" t="str">
        <v>No</v>
      </c>
      <c r="AF1422" t="str">
        <v>No</v>
      </c>
      <c r="AG1422" t="str">
        <v>No</v>
      </c>
      <c r="AH1422">
        <v>3</v>
      </c>
      <c r="AI1422" t="str">
        <v>2025-11</v>
      </c>
    </row>
    <row r="1423">
      <c r="A1423" s="1">
        <v>45983</v>
      </c>
      <c r="B1423">
        <v>20251122</v>
      </c>
      <c r="C1423">
        <v>2025</v>
      </c>
      <c r="D1423">
        <v>202511</v>
      </c>
      <c r="E1423" t="str">
        <v>2025-11</v>
      </c>
      <c r="F1423">
        <v>4</v>
      </c>
      <c r="G1423" t="str">
        <v>2025-Q4</v>
      </c>
      <c r="H1423">
        <v>11</v>
      </c>
      <c r="I1423" t="str">
        <v>November</v>
      </c>
      <c r="J1423" t="str">
        <v>Nov</v>
      </c>
      <c r="K1423" t="str">
        <v>Nov 2025</v>
      </c>
      <c r="L1423">
        <v>47</v>
      </c>
      <c r="M1423">
        <v>47</v>
      </c>
      <c r="N1423">
        <v>2025</v>
      </c>
      <c r="O1423" s="1">
        <v>45977</v>
      </c>
      <c r="P1423" s="1">
        <v>45983</v>
      </c>
      <c r="Q1423">
        <v>22</v>
      </c>
      <c r="R1423">
        <v>326</v>
      </c>
      <c r="S1423">
        <v>7</v>
      </c>
      <c r="T1423" t="str">
        <v>Saturday</v>
      </c>
      <c r="U1423" t="str">
        <v>Sat</v>
      </c>
      <c r="V1423" t="str">
        <v>Yes</v>
      </c>
      <c r="W1423" t="str">
        <v>No</v>
      </c>
      <c r="X1423" t="str">
        <v>No</v>
      </c>
      <c r="Y1423" t="str">
        <v/>
      </c>
      <c r="Z1423">
        <v>2026</v>
      </c>
      <c r="AA1423">
        <v>1</v>
      </c>
      <c r="AB1423" t="str">
        <v>Fall</v>
      </c>
      <c r="AC1423">
        <v>30</v>
      </c>
      <c r="AD1423" t="str">
        <v>No</v>
      </c>
      <c r="AE1423" t="str">
        <v>No</v>
      </c>
      <c r="AF1423" t="str">
        <v>No</v>
      </c>
      <c r="AG1423" t="str">
        <v>No</v>
      </c>
      <c r="AH1423">
        <v>4</v>
      </c>
      <c r="AI1423" t="str">
        <v>2025-11</v>
      </c>
    </row>
    <row r="1424">
      <c r="A1424" s="1">
        <v>45984</v>
      </c>
      <c r="B1424">
        <v>20251123</v>
      </c>
      <c r="C1424">
        <v>2025</v>
      </c>
      <c r="D1424">
        <v>202511</v>
      </c>
      <c r="E1424" t="str">
        <v>2025-11</v>
      </c>
      <c r="F1424">
        <v>4</v>
      </c>
      <c r="G1424" t="str">
        <v>2025-Q4</v>
      </c>
      <c r="H1424">
        <v>11</v>
      </c>
      <c r="I1424" t="str">
        <v>November</v>
      </c>
      <c r="J1424" t="str">
        <v>Nov</v>
      </c>
      <c r="K1424" t="str">
        <v>Nov 2025</v>
      </c>
      <c r="L1424">
        <v>48</v>
      </c>
      <c r="M1424">
        <v>47</v>
      </c>
      <c r="N1424">
        <v>2025</v>
      </c>
      <c r="O1424" s="1">
        <v>45984</v>
      </c>
      <c r="P1424" s="1">
        <v>45990</v>
      </c>
      <c r="Q1424">
        <v>23</v>
      </c>
      <c r="R1424">
        <v>327</v>
      </c>
      <c r="S1424">
        <v>1</v>
      </c>
      <c r="T1424" t="str">
        <v>Sunday</v>
      </c>
      <c r="U1424" t="str">
        <v>Sun</v>
      </c>
      <c r="V1424" t="str">
        <v>Yes</v>
      </c>
      <c r="W1424" t="str">
        <v>No</v>
      </c>
      <c r="X1424" t="str">
        <v>No</v>
      </c>
      <c r="Y1424" t="str">
        <v/>
      </c>
      <c r="Z1424">
        <v>2026</v>
      </c>
      <c r="AA1424">
        <v>1</v>
      </c>
      <c r="AB1424" t="str">
        <v>Fall</v>
      </c>
      <c r="AC1424">
        <v>30</v>
      </c>
      <c r="AD1424" t="str">
        <v>No</v>
      </c>
      <c r="AE1424" t="str">
        <v>No</v>
      </c>
      <c r="AF1424" t="str">
        <v>No</v>
      </c>
      <c r="AG1424" t="str">
        <v>No</v>
      </c>
      <c r="AH1424">
        <v>4</v>
      </c>
      <c r="AI1424" t="str">
        <v>2025-11</v>
      </c>
    </row>
    <row r="1425">
      <c r="A1425" s="1">
        <v>45985</v>
      </c>
      <c r="B1425">
        <v>20251124</v>
      </c>
      <c r="C1425">
        <v>2025</v>
      </c>
      <c r="D1425">
        <v>202511</v>
      </c>
      <c r="E1425" t="str">
        <v>2025-11</v>
      </c>
      <c r="F1425">
        <v>4</v>
      </c>
      <c r="G1425" t="str">
        <v>2025-Q4</v>
      </c>
      <c r="H1425">
        <v>11</v>
      </c>
      <c r="I1425" t="str">
        <v>November</v>
      </c>
      <c r="J1425" t="str">
        <v>Nov</v>
      </c>
      <c r="K1425" t="str">
        <v>Nov 2025</v>
      </c>
      <c r="L1425">
        <v>48</v>
      </c>
      <c r="M1425">
        <v>48</v>
      </c>
      <c r="N1425">
        <v>2025</v>
      </c>
      <c r="O1425" s="1">
        <v>45984</v>
      </c>
      <c r="P1425" s="1">
        <v>45990</v>
      </c>
      <c r="Q1425">
        <v>24</v>
      </c>
      <c r="R1425">
        <v>328</v>
      </c>
      <c r="S1425">
        <v>2</v>
      </c>
      <c r="T1425" t="str">
        <v>Monday</v>
      </c>
      <c r="U1425" t="str">
        <v>Mon</v>
      </c>
      <c r="V1425" t="str">
        <v>No</v>
      </c>
      <c r="W1425" t="str">
        <v>Yes</v>
      </c>
      <c r="X1425" t="str">
        <v>No</v>
      </c>
      <c r="Y1425" t="str">
        <v/>
      </c>
      <c r="Z1425">
        <v>2026</v>
      </c>
      <c r="AA1425">
        <v>1</v>
      </c>
      <c r="AB1425" t="str">
        <v>Fall</v>
      </c>
      <c r="AC1425">
        <v>30</v>
      </c>
      <c r="AD1425" t="str">
        <v>No</v>
      </c>
      <c r="AE1425" t="str">
        <v>No</v>
      </c>
      <c r="AF1425" t="str">
        <v>No</v>
      </c>
      <c r="AG1425" t="str">
        <v>No</v>
      </c>
      <c r="AH1425">
        <v>4</v>
      </c>
      <c r="AI1425" t="str">
        <v>2025-11</v>
      </c>
    </row>
    <row r="1426">
      <c r="A1426" s="1">
        <v>45986</v>
      </c>
      <c r="B1426">
        <v>20251125</v>
      </c>
      <c r="C1426">
        <v>2025</v>
      </c>
      <c r="D1426">
        <v>202511</v>
      </c>
      <c r="E1426" t="str">
        <v>2025-11</v>
      </c>
      <c r="F1426">
        <v>4</v>
      </c>
      <c r="G1426" t="str">
        <v>2025-Q4</v>
      </c>
      <c r="H1426">
        <v>11</v>
      </c>
      <c r="I1426" t="str">
        <v>November</v>
      </c>
      <c r="J1426" t="str">
        <v>Nov</v>
      </c>
      <c r="K1426" t="str">
        <v>Nov 2025</v>
      </c>
      <c r="L1426">
        <v>48</v>
      </c>
      <c r="M1426">
        <v>48</v>
      </c>
      <c r="N1426">
        <v>2025</v>
      </c>
      <c r="O1426" s="1">
        <v>45984</v>
      </c>
      <c r="P1426" s="1">
        <v>45990</v>
      </c>
      <c r="Q1426">
        <v>25</v>
      </c>
      <c r="R1426">
        <v>329</v>
      </c>
      <c r="S1426">
        <v>3</v>
      </c>
      <c r="T1426" t="str">
        <v>Tuesday</v>
      </c>
      <c r="U1426" t="str">
        <v>Tue</v>
      </c>
      <c r="V1426" t="str">
        <v>No</v>
      </c>
      <c r="W1426" t="str">
        <v>Yes</v>
      </c>
      <c r="X1426" t="str">
        <v>No</v>
      </c>
      <c r="Y1426" t="str">
        <v/>
      </c>
      <c r="Z1426">
        <v>2026</v>
      </c>
      <c r="AA1426">
        <v>1</v>
      </c>
      <c r="AB1426" t="str">
        <v>Fall</v>
      </c>
      <c r="AC1426">
        <v>30</v>
      </c>
      <c r="AD1426" t="str">
        <v>No</v>
      </c>
      <c r="AE1426" t="str">
        <v>No</v>
      </c>
      <c r="AF1426" t="str">
        <v>No</v>
      </c>
      <c r="AG1426" t="str">
        <v>No</v>
      </c>
      <c r="AH1426">
        <v>4</v>
      </c>
      <c r="AI1426" t="str">
        <v>2025-11</v>
      </c>
    </row>
    <row r="1427">
      <c r="A1427" s="1">
        <v>45987</v>
      </c>
      <c r="B1427">
        <v>20251126</v>
      </c>
      <c r="C1427">
        <v>2025</v>
      </c>
      <c r="D1427">
        <v>202511</v>
      </c>
      <c r="E1427" t="str">
        <v>2025-11</v>
      </c>
      <c r="F1427">
        <v>4</v>
      </c>
      <c r="G1427" t="str">
        <v>2025-Q4</v>
      </c>
      <c r="H1427">
        <v>11</v>
      </c>
      <c r="I1427" t="str">
        <v>November</v>
      </c>
      <c r="J1427" t="str">
        <v>Nov</v>
      </c>
      <c r="K1427" t="str">
        <v>Nov 2025</v>
      </c>
      <c r="L1427">
        <v>48</v>
      </c>
      <c r="M1427">
        <v>48</v>
      </c>
      <c r="N1427">
        <v>2025</v>
      </c>
      <c r="O1427" s="1">
        <v>45984</v>
      </c>
      <c r="P1427" s="1">
        <v>45990</v>
      </c>
      <c r="Q1427">
        <v>26</v>
      </c>
      <c r="R1427">
        <v>330</v>
      </c>
      <c r="S1427">
        <v>4</v>
      </c>
      <c r="T1427" t="str">
        <v>Wednesday</v>
      </c>
      <c r="U1427" t="str">
        <v>Wed</v>
      </c>
      <c r="V1427" t="str">
        <v>No</v>
      </c>
      <c r="W1427" t="str">
        <v>Yes</v>
      </c>
      <c r="X1427" t="str">
        <v>No</v>
      </c>
      <c r="Y1427" t="str">
        <v/>
      </c>
      <c r="Z1427">
        <v>2026</v>
      </c>
      <c r="AA1427">
        <v>1</v>
      </c>
      <c r="AB1427" t="str">
        <v>Fall</v>
      </c>
      <c r="AC1427">
        <v>30</v>
      </c>
      <c r="AD1427" t="str">
        <v>No</v>
      </c>
      <c r="AE1427" t="str">
        <v>No</v>
      </c>
      <c r="AF1427" t="str">
        <v>No</v>
      </c>
      <c r="AG1427" t="str">
        <v>No</v>
      </c>
      <c r="AH1427">
        <v>4</v>
      </c>
      <c r="AI1427" t="str">
        <v>2025-11</v>
      </c>
    </row>
    <row r="1428">
      <c r="A1428" s="1">
        <v>45988</v>
      </c>
      <c r="B1428">
        <v>20251127</v>
      </c>
      <c r="C1428">
        <v>2025</v>
      </c>
      <c r="D1428">
        <v>202511</v>
      </c>
      <c r="E1428" t="str">
        <v>2025-11</v>
      </c>
      <c r="F1428">
        <v>4</v>
      </c>
      <c r="G1428" t="str">
        <v>2025-Q4</v>
      </c>
      <c r="H1428">
        <v>11</v>
      </c>
      <c r="I1428" t="str">
        <v>November</v>
      </c>
      <c r="J1428" t="str">
        <v>Nov</v>
      </c>
      <c r="K1428" t="str">
        <v>Nov 2025</v>
      </c>
      <c r="L1428">
        <v>48</v>
      </c>
      <c r="M1428">
        <v>48</v>
      </c>
      <c r="N1428">
        <v>2025</v>
      </c>
      <c r="O1428" s="1">
        <v>45984</v>
      </c>
      <c r="P1428" s="1">
        <v>45990</v>
      </c>
      <c r="Q1428">
        <v>27</v>
      </c>
      <c r="R1428">
        <v>331</v>
      </c>
      <c r="S1428">
        <v>5</v>
      </c>
      <c r="T1428" t="str">
        <v>Thursday</v>
      </c>
      <c r="U1428" t="str">
        <v>Thu</v>
      </c>
      <c r="V1428" t="str">
        <v>No</v>
      </c>
      <c r="W1428" t="str">
        <v>Yes</v>
      </c>
      <c r="X1428" t="str">
        <v>Yes</v>
      </c>
      <c r="Y1428" t="str">
        <v>Thanksgiving</v>
      </c>
      <c r="Z1428">
        <v>2026</v>
      </c>
      <c r="AA1428">
        <v>1</v>
      </c>
      <c r="AB1428" t="str">
        <v>Fall</v>
      </c>
      <c r="AC1428">
        <v>30</v>
      </c>
      <c r="AD1428" t="str">
        <v>No</v>
      </c>
      <c r="AE1428" t="str">
        <v>No</v>
      </c>
      <c r="AF1428" t="str">
        <v>No</v>
      </c>
      <c r="AG1428" t="str">
        <v>No</v>
      </c>
      <c r="AH1428">
        <v>4</v>
      </c>
      <c r="AI1428" t="str">
        <v>2025-11</v>
      </c>
    </row>
    <row r="1429">
      <c r="A1429" s="1">
        <v>45989</v>
      </c>
      <c r="B1429">
        <v>20251128</v>
      </c>
      <c r="C1429">
        <v>2025</v>
      </c>
      <c r="D1429">
        <v>202511</v>
      </c>
      <c r="E1429" t="str">
        <v>2025-11</v>
      </c>
      <c r="F1429">
        <v>4</v>
      </c>
      <c r="G1429" t="str">
        <v>2025-Q4</v>
      </c>
      <c r="H1429">
        <v>11</v>
      </c>
      <c r="I1429" t="str">
        <v>November</v>
      </c>
      <c r="J1429" t="str">
        <v>Nov</v>
      </c>
      <c r="K1429" t="str">
        <v>Nov 2025</v>
      </c>
      <c r="L1429">
        <v>48</v>
      </c>
      <c r="M1429">
        <v>48</v>
      </c>
      <c r="N1429">
        <v>2025</v>
      </c>
      <c r="O1429" s="1">
        <v>45984</v>
      </c>
      <c r="P1429" s="1">
        <v>45990</v>
      </c>
      <c r="Q1429">
        <v>28</v>
      </c>
      <c r="R1429">
        <v>332</v>
      </c>
      <c r="S1429">
        <v>6</v>
      </c>
      <c r="T1429" t="str">
        <v>Friday</v>
      </c>
      <c r="U1429" t="str">
        <v>Fri</v>
      </c>
      <c r="V1429" t="str">
        <v>No</v>
      </c>
      <c r="W1429" t="str">
        <v>Yes</v>
      </c>
      <c r="X1429" t="str">
        <v>No</v>
      </c>
      <c r="Y1429" t="str">
        <v/>
      </c>
      <c r="Z1429">
        <v>2026</v>
      </c>
      <c r="AA1429">
        <v>1</v>
      </c>
      <c r="AB1429" t="str">
        <v>Fall</v>
      </c>
      <c r="AC1429">
        <v>30</v>
      </c>
      <c r="AD1429" t="str">
        <v>No</v>
      </c>
      <c r="AE1429" t="str">
        <v>No</v>
      </c>
      <c r="AF1429" t="str">
        <v>No</v>
      </c>
      <c r="AG1429" t="str">
        <v>No</v>
      </c>
      <c r="AH1429">
        <v>4</v>
      </c>
      <c r="AI1429" t="str">
        <v>2025-11</v>
      </c>
    </row>
    <row r="1430">
      <c r="A1430" s="1">
        <v>45990</v>
      </c>
      <c r="B1430">
        <v>20251129</v>
      </c>
      <c r="C1430">
        <v>2025</v>
      </c>
      <c r="D1430">
        <v>202511</v>
      </c>
      <c r="E1430" t="str">
        <v>2025-11</v>
      </c>
      <c r="F1430">
        <v>4</v>
      </c>
      <c r="G1430" t="str">
        <v>2025-Q4</v>
      </c>
      <c r="H1430">
        <v>11</v>
      </c>
      <c r="I1430" t="str">
        <v>November</v>
      </c>
      <c r="J1430" t="str">
        <v>Nov</v>
      </c>
      <c r="K1430" t="str">
        <v>Nov 2025</v>
      </c>
      <c r="L1430">
        <v>48</v>
      </c>
      <c r="M1430">
        <v>48</v>
      </c>
      <c r="N1430">
        <v>2025</v>
      </c>
      <c r="O1430" s="1">
        <v>45984</v>
      </c>
      <c r="P1430" s="1">
        <v>45990</v>
      </c>
      <c r="Q1430">
        <v>29</v>
      </c>
      <c r="R1430">
        <v>333</v>
      </c>
      <c r="S1430">
        <v>7</v>
      </c>
      <c r="T1430" t="str">
        <v>Saturday</v>
      </c>
      <c r="U1430" t="str">
        <v>Sat</v>
      </c>
      <c r="V1430" t="str">
        <v>Yes</v>
      </c>
      <c r="W1430" t="str">
        <v>No</v>
      </c>
      <c r="X1430" t="str">
        <v>No</v>
      </c>
      <c r="Y1430" t="str">
        <v/>
      </c>
      <c r="Z1430">
        <v>2026</v>
      </c>
      <c r="AA1430">
        <v>1</v>
      </c>
      <c r="AB1430" t="str">
        <v>Fall</v>
      </c>
      <c r="AC1430">
        <v>30</v>
      </c>
      <c r="AD1430" t="str">
        <v>No</v>
      </c>
      <c r="AE1430" t="str">
        <v>No</v>
      </c>
      <c r="AF1430" t="str">
        <v>No</v>
      </c>
      <c r="AG1430" t="str">
        <v>No</v>
      </c>
      <c r="AH1430">
        <v>5</v>
      </c>
      <c r="AI1430" t="str">
        <v>2025-11</v>
      </c>
    </row>
    <row r="1431">
      <c r="A1431" s="1">
        <v>45991</v>
      </c>
      <c r="B1431">
        <v>20251130</v>
      </c>
      <c r="C1431">
        <v>2025</v>
      </c>
      <c r="D1431">
        <v>202511</v>
      </c>
      <c r="E1431" t="str">
        <v>2025-11</v>
      </c>
      <c r="F1431">
        <v>4</v>
      </c>
      <c r="G1431" t="str">
        <v>2025-Q4</v>
      </c>
      <c r="H1431">
        <v>11</v>
      </c>
      <c r="I1431" t="str">
        <v>November</v>
      </c>
      <c r="J1431" t="str">
        <v>Nov</v>
      </c>
      <c r="K1431" t="str">
        <v>Nov 2025</v>
      </c>
      <c r="L1431">
        <v>49</v>
      </c>
      <c r="M1431">
        <v>48</v>
      </c>
      <c r="N1431">
        <v>2025</v>
      </c>
      <c r="O1431" s="1">
        <v>45991</v>
      </c>
      <c r="P1431" s="1">
        <v>45997</v>
      </c>
      <c r="Q1431">
        <v>30</v>
      </c>
      <c r="R1431">
        <v>334</v>
      </c>
      <c r="S1431">
        <v>1</v>
      </c>
      <c r="T1431" t="str">
        <v>Sunday</v>
      </c>
      <c r="U1431" t="str">
        <v>Sun</v>
      </c>
      <c r="V1431" t="str">
        <v>Yes</v>
      </c>
      <c r="W1431" t="str">
        <v>No</v>
      </c>
      <c r="X1431" t="str">
        <v>No</v>
      </c>
      <c r="Y1431" t="str">
        <v/>
      </c>
      <c r="Z1431">
        <v>2026</v>
      </c>
      <c r="AA1431">
        <v>1</v>
      </c>
      <c r="AB1431" t="str">
        <v>Fall</v>
      </c>
      <c r="AC1431">
        <v>30</v>
      </c>
      <c r="AD1431" t="str">
        <v>No</v>
      </c>
      <c r="AE1431" t="str">
        <v>Yes</v>
      </c>
      <c r="AF1431" t="str">
        <v>No</v>
      </c>
      <c r="AG1431" t="str">
        <v>No</v>
      </c>
      <c r="AH1431">
        <v>5</v>
      </c>
      <c r="AI1431" t="str">
        <v>2025-11</v>
      </c>
    </row>
    <row r="1432">
      <c r="A1432" s="1">
        <v>45992</v>
      </c>
      <c r="B1432">
        <v>20251201</v>
      </c>
      <c r="C1432">
        <v>2025</v>
      </c>
      <c r="D1432">
        <v>202512</v>
      </c>
      <c r="E1432" t="str">
        <v>2025-12</v>
      </c>
      <c r="F1432">
        <v>4</v>
      </c>
      <c r="G1432" t="str">
        <v>2025-Q4</v>
      </c>
      <c r="H1432">
        <v>12</v>
      </c>
      <c r="I1432" t="str">
        <v>December</v>
      </c>
      <c r="J1432" t="str">
        <v>Dec</v>
      </c>
      <c r="K1432" t="str">
        <v>Dec 2025</v>
      </c>
      <c r="L1432">
        <v>49</v>
      </c>
      <c r="M1432">
        <v>49</v>
      </c>
      <c r="N1432">
        <v>2025</v>
      </c>
      <c r="O1432" s="1">
        <v>45991</v>
      </c>
      <c r="P1432" s="1">
        <v>45997</v>
      </c>
      <c r="Q1432">
        <v>1</v>
      </c>
      <c r="R1432">
        <v>335</v>
      </c>
      <c r="S1432">
        <v>2</v>
      </c>
      <c r="T1432" t="str">
        <v>Monday</v>
      </c>
      <c r="U1432" t="str">
        <v>Mon</v>
      </c>
      <c r="V1432" t="str">
        <v>No</v>
      </c>
      <c r="W1432" t="str">
        <v>Yes</v>
      </c>
      <c r="X1432" t="str">
        <v>No</v>
      </c>
      <c r="Y1432" t="str">
        <v/>
      </c>
      <c r="Z1432">
        <v>2026</v>
      </c>
      <c r="AA1432">
        <v>1</v>
      </c>
      <c r="AB1432" t="str">
        <v>Winter</v>
      </c>
      <c r="AC1432">
        <v>31</v>
      </c>
      <c r="AD1432" t="str">
        <v>Yes</v>
      </c>
      <c r="AE1432" t="str">
        <v>No</v>
      </c>
      <c r="AF1432" t="str">
        <v>No</v>
      </c>
      <c r="AG1432" t="str">
        <v>No</v>
      </c>
      <c r="AH1432">
        <v>1</v>
      </c>
      <c r="AI1432" t="str">
        <v>2025-12</v>
      </c>
    </row>
    <row r="1433">
      <c r="A1433" s="1">
        <v>45993</v>
      </c>
      <c r="B1433">
        <v>20251202</v>
      </c>
      <c r="C1433">
        <v>2025</v>
      </c>
      <c r="D1433">
        <v>202512</v>
      </c>
      <c r="E1433" t="str">
        <v>2025-12</v>
      </c>
      <c r="F1433">
        <v>4</v>
      </c>
      <c r="G1433" t="str">
        <v>2025-Q4</v>
      </c>
      <c r="H1433">
        <v>12</v>
      </c>
      <c r="I1433" t="str">
        <v>December</v>
      </c>
      <c r="J1433" t="str">
        <v>Dec</v>
      </c>
      <c r="K1433" t="str">
        <v>Dec 2025</v>
      </c>
      <c r="L1433">
        <v>49</v>
      </c>
      <c r="M1433">
        <v>49</v>
      </c>
      <c r="N1433">
        <v>2025</v>
      </c>
      <c r="O1433" s="1">
        <v>45991</v>
      </c>
      <c r="P1433" s="1">
        <v>45997</v>
      </c>
      <c r="Q1433">
        <v>2</v>
      </c>
      <c r="R1433">
        <v>336</v>
      </c>
      <c r="S1433">
        <v>3</v>
      </c>
      <c r="T1433" t="str">
        <v>Tuesday</v>
      </c>
      <c r="U1433" t="str">
        <v>Tue</v>
      </c>
      <c r="V1433" t="str">
        <v>No</v>
      </c>
      <c r="W1433" t="str">
        <v>Yes</v>
      </c>
      <c r="X1433" t="str">
        <v>No</v>
      </c>
      <c r="Y1433" t="str">
        <v/>
      </c>
      <c r="Z1433">
        <v>2026</v>
      </c>
      <c r="AA1433">
        <v>1</v>
      </c>
      <c r="AB1433" t="str">
        <v>Winter</v>
      </c>
      <c r="AC1433">
        <v>31</v>
      </c>
      <c r="AD1433" t="str">
        <v>No</v>
      </c>
      <c r="AE1433" t="str">
        <v>No</v>
      </c>
      <c r="AF1433" t="str">
        <v>No</v>
      </c>
      <c r="AG1433" t="str">
        <v>No</v>
      </c>
      <c r="AH1433">
        <v>1</v>
      </c>
      <c r="AI1433" t="str">
        <v>2025-12</v>
      </c>
    </row>
    <row r="1434">
      <c r="A1434" s="1">
        <v>45994</v>
      </c>
      <c r="B1434">
        <v>20251203</v>
      </c>
      <c r="C1434">
        <v>2025</v>
      </c>
      <c r="D1434">
        <v>202512</v>
      </c>
      <c r="E1434" t="str">
        <v>2025-12</v>
      </c>
      <c r="F1434">
        <v>4</v>
      </c>
      <c r="G1434" t="str">
        <v>2025-Q4</v>
      </c>
      <c r="H1434">
        <v>12</v>
      </c>
      <c r="I1434" t="str">
        <v>December</v>
      </c>
      <c r="J1434" t="str">
        <v>Dec</v>
      </c>
      <c r="K1434" t="str">
        <v>Dec 2025</v>
      </c>
      <c r="L1434">
        <v>49</v>
      </c>
      <c r="M1434">
        <v>49</v>
      </c>
      <c r="N1434">
        <v>2025</v>
      </c>
      <c r="O1434" s="1">
        <v>45991</v>
      </c>
      <c r="P1434" s="1">
        <v>45997</v>
      </c>
      <c r="Q1434">
        <v>3</v>
      </c>
      <c r="R1434">
        <v>337</v>
      </c>
      <c r="S1434">
        <v>4</v>
      </c>
      <c r="T1434" t="str">
        <v>Wednesday</v>
      </c>
      <c r="U1434" t="str">
        <v>Wed</v>
      </c>
      <c r="V1434" t="str">
        <v>No</v>
      </c>
      <c r="W1434" t="str">
        <v>Yes</v>
      </c>
      <c r="X1434" t="str">
        <v>No</v>
      </c>
      <c r="Y1434" t="str">
        <v/>
      </c>
      <c r="Z1434">
        <v>2026</v>
      </c>
      <c r="AA1434">
        <v>1</v>
      </c>
      <c r="AB1434" t="str">
        <v>Winter</v>
      </c>
      <c r="AC1434">
        <v>31</v>
      </c>
      <c r="AD1434" t="str">
        <v>No</v>
      </c>
      <c r="AE1434" t="str">
        <v>No</v>
      </c>
      <c r="AF1434" t="str">
        <v>No</v>
      </c>
      <c r="AG1434" t="str">
        <v>No</v>
      </c>
      <c r="AH1434">
        <v>1</v>
      </c>
      <c r="AI1434" t="str">
        <v>2025-12</v>
      </c>
    </row>
    <row r="1435">
      <c r="A1435" s="1">
        <v>45995</v>
      </c>
      <c r="B1435">
        <v>20251204</v>
      </c>
      <c r="C1435">
        <v>2025</v>
      </c>
      <c r="D1435">
        <v>202512</v>
      </c>
      <c r="E1435" t="str">
        <v>2025-12</v>
      </c>
      <c r="F1435">
        <v>4</v>
      </c>
      <c r="G1435" t="str">
        <v>2025-Q4</v>
      </c>
      <c r="H1435">
        <v>12</v>
      </c>
      <c r="I1435" t="str">
        <v>December</v>
      </c>
      <c r="J1435" t="str">
        <v>Dec</v>
      </c>
      <c r="K1435" t="str">
        <v>Dec 2025</v>
      </c>
      <c r="L1435">
        <v>49</v>
      </c>
      <c r="M1435">
        <v>49</v>
      </c>
      <c r="N1435">
        <v>2025</v>
      </c>
      <c r="O1435" s="1">
        <v>45991</v>
      </c>
      <c r="P1435" s="1">
        <v>45997</v>
      </c>
      <c r="Q1435">
        <v>4</v>
      </c>
      <c r="R1435">
        <v>338</v>
      </c>
      <c r="S1435">
        <v>5</v>
      </c>
      <c r="T1435" t="str">
        <v>Thursday</v>
      </c>
      <c r="U1435" t="str">
        <v>Thu</v>
      </c>
      <c r="V1435" t="str">
        <v>No</v>
      </c>
      <c r="W1435" t="str">
        <v>Yes</v>
      </c>
      <c r="X1435" t="str">
        <v>No</v>
      </c>
      <c r="Y1435" t="str">
        <v/>
      </c>
      <c r="Z1435">
        <v>2026</v>
      </c>
      <c r="AA1435">
        <v>1</v>
      </c>
      <c r="AB1435" t="str">
        <v>Winter</v>
      </c>
      <c r="AC1435">
        <v>31</v>
      </c>
      <c r="AD1435" t="str">
        <v>No</v>
      </c>
      <c r="AE1435" t="str">
        <v>No</v>
      </c>
      <c r="AF1435" t="str">
        <v>No</v>
      </c>
      <c r="AG1435" t="str">
        <v>No</v>
      </c>
      <c r="AH1435">
        <v>1</v>
      </c>
      <c r="AI1435" t="str">
        <v>2025-12</v>
      </c>
    </row>
    <row r="1436">
      <c r="A1436" s="1">
        <v>45996</v>
      </c>
      <c r="B1436">
        <v>20251205</v>
      </c>
      <c r="C1436">
        <v>2025</v>
      </c>
      <c r="D1436">
        <v>202512</v>
      </c>
      <c r="E1436" t="str">
        <v>2025-12</v>
      </c>
      <c r="F1436">
        <v>4</v>
      </c>
      <c r="G1436" t="str">
        <v>2025-Q4</v>
      </c>
      <c r="H1436">
        <v>12</v>
      </c>
      <c r="I1436" t="str">
        <v>December</v>
      </c>
      <c r="J1436" t="str">
        <v>Dec</v>
      </c>
      <c r="K1436" t="str">
        <v>Dec 2025</v>
      </c>
      <c r="L1436">
        <v>49</v>
      </c>
      <c r="M1436">
        <v>49</v>
      </c>
      <c r="N1436">
        <v>2025</v>
      </c>
      <c r="O1436" s="1">
        <v>45991</v>
      </c>
      <c r="P1436" s="1">
        <v>45997</v>
      </c>
      <c r="Q1436">
        <v>5</v>
      </c>
      <c r="R1436">
        <v>339</v>
      </c>
      <c r="S1436">
        <v>6</v>
      </c>
      <c r="T1436" t="str">
        <v>Friday</v>
      </c>
      <c r="U1436" t="str">
        <v>Fri</v>
      </c>
      <c r="V1436" t="str">
        <v>No</v>
      </c>
      <c r="W1436" t="str">
        <v>Yes</v>
      </c>
      <c r="X1436" t="str">
        <v>No</v>
      </c>
      <c r="Y1436" t="str">
        <v/>
      </c>
      <c r="Z1436">
        <v>2026</v>
      </c>
      <c r="AA1436">
        <v>1</v>
      </c>
      <c r="AB1436" t="str">
        <v>Winter</v>
      </c>
      <c r="AC1436">
        <v>31</v>
      </c>
      <c r="AD1436" t="str">
        <v>No</v>
      </c>
      <c r="AE1436" t="str">
        <v>No</v>
      </c>
      <c r="AF1436" t="str">
        <v>No</v>
      </c>
      <c r="AG1436" t="str">
        <v>No</v>
      </c>
      <c r="AH1436">
        <v>1</v>
      </c>
      <c r="AI1436" t="str">
        <v>2025-12</v>
      </c>
    </row>
    <row r="1437">
      <c r="A1437" s="1">
        <v>45997</v>
      </c>
      <c r="B1437">
        <v>20251206</v>
      </c>
      <c r="C1437">
        <v>2025</v>
      </c>
      <c r="D1437">
        <v>202512</v>
      </c>
      <c r="E1437" t="str">
        <v>2025-12</v>
      </c>
      <c r="F1437">
        <v>4</v>
      </c>
      <c r="G1437" t="str">
        <v>2025-Q4</v>
      </c>
      <c r="H1437">
        <v>12</v>
      </c>
      <c r="I1437" t="str">
        <v>December</v>
      </c>
      <c r="J1437" t="str">
        <v>Dec</v>
      </c>
      <c r="K1437" t="str">
        <v>Dec 2025</v>
      </c>
      <c r="L1437">
        <v>49</v>
      </c>
      <c r="M1437">
        <v>49</v>
      </c>
      <c r="N1437">
        <v>2025</v>
      </c>
      <c r="O1437" s="1">
        <v>45991</v>
      </c>
      <c r="P1437" s="1">
        <v>45997</v>
      </c>
      <c r="Q1437">
        <v>6</v>
      </c>
      <c r="R1437">
        <v>340</v>
      </c>
      <c r="S1437">
        <v>7</v>
      </c>
      <c r="T1437" t="str">
        <v>Saturday</v>
      </c>
      <c r="U1437" t="str">
        <v>Sat</v>
      </c>
      <c r="V1437" t="str">
        <v>Yes</v>
      </c>
      <c r="W1437" t="str">
        <v>No</v>
      </c>
      <c r="X1437" t="str">
        <v>No</v>
      </c>
      <c r="Y1437" t="str">
        <v/>
      </c>
      <c r="Z1437">
        <v>2026</v>
      </c>
      <c r="AA1437">
        <v>1</v>
      </c>
      <c r="AB1437" t="str">
        <v>Winter</v>
      </c>
      <c r="AC1437">
        <v>31</v>
      </c>
      <c r="AD1437" t="str">
        <v>No</v>
      </c>
      <c r="AE1437" t="str">
        <v>No</v>
      </c>
      <c r="AF1437" t="str">
        <v>No</v>
      </c>
      <c r="AG1437" t="str">
        <v>No</v>
      </c>
      <c r="AH1437">
        <v>1</v>
      </c>
      <c r="AI1437" t="str">
        <v>2025-12</v>
      </c>
    </row>
    <row r="1438">
      <c r="A1438" s="1">
        <v>45998</v>
      </c>
      <c r="B1438">
        <v>20251207</v>
      </c>
      <c r="C1438">
        <v>2025</v>
      </c>
      <c r="D1438">
        <v>202512</v>
      </c>
      <c r="E1438" t="str">
        <v>2025-12</v>
      </c>
      <c r="F1438">
        <v>4</v>
      </c>
      <c r="G1438" t="str">
        <v>2025-Q4</v>
      </c>
      <c r="H1438">
        <v>12</v>
      </c>
      <c r="I1438" t="str">
        <v>December</v>
      </c>
      <c r="J1438" t="str">
        <v>Dec</v>
      </c>
      <c r="K1438" t="str">
        <v>Dec 2025</v>
      </c>
      <c r="L1438">
        <v>50</v>
      </c>
      <c r="M1438">
        <v>49</v>
      </c>
      <c r="N1438">
        <v>2025</v>
      </c>
      <c r="O1438" s="1">
        <v>45998</v>
      </c>
      <c r="P1438" s="1">
        <v>46004</v>
      </c>
      <c r="Q1438">
        <v>7</v>
      </c>
      <c r="R1438">
        <v>341</v>
      </c>
      <c r="S1438">
        <v>1</v>
      </c>
      <c r="T1438" t="str">
        <v>Sunday</v>
      </c>
      <c r="U1438" t="str">
        <v>Sun</v>
      </c>
      <c r="V1438" t="str">
        <v>Yes</v>
      </c>
      <c r="W1438" t="str">
        <v>No</v>
      </c>
      <c r="X1438" t="str">
        <v>No</v>
      </c>
      <c r="Y1438" t="str">
        <v/>
      </c>
      <c r="Z1438">
        <v>2026</v>
      </c>
      <c r="AA1438">
        <v>1</v>
      </c>
      <c r="AB1438" t="str">
        <v>Winter</v>
      </c>
      <c r="AC1438">
        <v>31</v>
      </c>
      <c r="AD1438" t="str">
        <v>No</v>
      </c>
      <c r="AE1438" t="str">
        <v>No</v>
      </c>
      <c r="AF1438" t="str">
        <v>No</v>
      </c>
      <c r="AG1438" t="str">
        <v>No</v>
      </c>
      <c r="AH1438">
        <v>1</v>
      </c>
      <c r="AI1438" t="str">
        <v>2025-12</v>
      </c>
    </row>
    <row r="1439">
      <c r="A1439" s="1">
        <v>45999</v>
      </c>
      <c r="B1439">
        <v>20251208</v>
      </c>
      <c r="C1439">
        <v>2025</v>
      </c>
      <c r="D1439">
        <v>202512</v>
      </c>
      <c r="E1439" t="str">
        <v>2025-12</v>
      </c>
      <c r="F1439">
        <v>4</v>
      </c>
      <c r="G1439" t="str">
        <v>2025-Q4</v>
      </c>
      <c r="H1439">
        <v>12</v>
      </c>
      <c r="I1439" t="str">
        <v>December</v>
      </c>
      <c r="J1439" t="str">
        <v>Dec</v>
      </c>
      <c r="K1439" t="str">
        <v>Dec 2025</v>
      </c>
      <c r="L1439">
        <v>50</v>
      </c>
      <c r="M1439">
        <v>50</v>
      </c>
      <c r="N1439">
        <v>2025</v>
      </c>
      <c r="O1439" s="1">
        <v>45998</v>
      </c>
      <c r="P1439" s="1">
        <v>46004</v>
      </c>
      <c r="Q1439">
        <v>8</v>
      </c>
      <c r="R1439">
        <v>342</v>
      </c>
      <c r="S1439">
        <v>2</v>
      </c>
      <c r="T1439" t="str">
        <v>Monday</v>
      </c>
      <c r="U1439" t="str">
        <v>Mon</v>
      </c>
      <c r="V1439" t="str">
        <v>No</v>
      </c>
      <c r="W1439" t="str">
        <v>Yes</v>
      </c>
      <c r="X1439" t="str">
        <v>No</v>
      </c>
      <c r="Y1439" t="str">
        <v/>
      </c>
      <c r="Z1439">
        <v>2026</v>
      </c>
      <c r="AA1439">
        <v>1</v>
      </c>
      <c r="AB1439" t="str">
        <v>Winter</v>
      </c>
      <c r="AC1439">
        <v>31</v>
      </c>
      <c r="AD1439" t="str">
        <v>No</v>
      </c>
      <c r="AE1439" t="str">
        <v>No</v>
      </c>
      <c r="AF1439" t="str">
        <v>No</v>
      </c>
      <c r="AG1439" t="str">
        <v>No</v>
      </c>
      <c r="AH1439">
        <v>2</v>
      </c>
      <c r="AI1439" t="str">
        <v>2025-12</v>
      </c>
    </row>
    <row r="1440">
      <c r="A1440" s="1">
        <v>46000</v>
      </c>
      <c r="B1440">
        <v>20251209</v>
      </c>
      <c r="C1440">
        <v>2025</v>
      </c>
      <c r="D1440">
        <v>202512</v>
      </c>
      <c r="E1440" t="str">
        <v>2025-12</v>
      </c>
      <c r="F1440">
        <v>4</v>
      </c>
      <c r="G1440" t="str">
        <v>2025-Q4</v>
      </c>
      <c r="H1440">
        <v>12</v>
      </c>
      <c r="I1440" t="str">
        <v>December</v>
      </c>
      <c r="J1440" t="str">
        <v>Dec</v>
      </c>
      <c r="K1440" t="str">
        <v>Dec 2025</v>
      </c>
      <c r="L1440">
        <v>50</v>
      </c>
      <c r="M1440">
        <v>50</v>
      </c>
      <c r="N1440">
        <v>2025</v>
      </c>
      <c r="O1440" s="1">
        <v>45998</v>
      </c>
      <c r="P1440" s="1">
        <v>46004</v>
      </c>
      <c r="Q1440">
        <v>9</v>
      </c>
      <c r="R1440">
        <v>343</v>
      </c>
      <c r="S1440">
        <v>3</v>
      </c>
      <c r="T1440" t="str">
        <v>Tuesday</v>
      </c>
      <c r="U1440" t="str">
        <v>Tue</v>
      </c>
      <c r="V1440" t="str">
        <v>No</v>
      </c>
      <c r="W1440" t="str">
        <v>Yes</v>
      </c>
      <c r="X1440" t="str">
        <v>No</v>
      </c>
      <c r="Y1440" t="str">
        <v/>
      </c>
      <c r="Z1440">
        <v>2026</v>
      </c>
      <c r="AA1440">
        <v>1</v>
      </c>
      <c r="AB1440" t="str">
        <v>Winter</v>
      </c>
      <c r="AC1440">
        <v>31</v>
      </c>
      <c r="AD1440" t="str">
        <v>No</v>
      </c>
      <c r="AE1440" t="str">
        <v>No</v>
      </c>
      <c r="AF1440" t="str">
        <v>No</v>
      </c>
      <c r="AG1440" t="str">
        <v>No</v>
      </c>
      <c r="AH1440">
        <v>2</v>
      </c>
      <c r="AI1440" t="str">
        <v>2025-12</v>
      </c>
    </row>
    <row r="1441">
      <c r="A1441" s="1">
        <v>46001</v>
      </c>
      <c r="B1441">
        <v>20251210</v>
      </c>
      <c r="C1441">
        <v>2025</v>
      </c>
      <c r="D1441">
        <v>202512</v>
      </c>
      <c r="E1441" t="str">
        <v>2025-12</v>
      </c>
      <c r="F1441">
        <v>4</v>
      </c>
      <c r="G1441" t="str">
        <v>2025-Q4</v>
      </c>
      <c r="H1441">
        <v>12</v>
      </c>
      <c r="I1441" t="str">
        <v>December</v>
      </c>
      <c r="J1441" t="str">
        <v>Dec</v>
      </c>
      <c r="K1441" t="str">
        <v>Dec 2025</v>
      </c>
      <c r="L1441">
        <v>50</v>
      </c>
      <c r="M1441">
        <v>50</v>
      </c>
      <c r="N1441">
        <v>2025</v>
      </c>
      <c r="O1441" s="1">
        <v>45998</v>
      </c>
      <c r="P1441" s="1">
        <v>46004</v>
      </c>
      <c r="Q1441">
        <v>10</v>
      </c>
      <c r="R1441">
        <v>344</v>
      </c>
      <c r="S1441">
        <v>4</v>
      </c>
      <c r="T1441" t="str">
        <v>Wednesday</v>
      </c>
      <c r="U1441" t="str">
        <v>Wed</v>
      </c>
      <c r="V1441" t="str">
        <v>No</v>
      </c>
      <c r="W1441" t="str">
        <v>Yes</v>
      </c>
      <c r="X1441" t="str">
        <v>No</v>
      </c>
      <c r="Y1441" t="str">
        <v/>
      </c>
      <c r="Z1441">
        <v>2026</v>
      </c>
      <c r="AA1441">
        <v>1</v>
      </c>
      <c r="AB1441" t="str">
        <v>Winter</v>
      </c>
      <c r="AC1441">
        <v>31</v>
      </c>
      <c r="AD1441" t="str">
        <v>No</v>
      </c>
      <c r="AE1441" t="str">
        <v>No</v>
      </c>
      <c r="AF1441" t="str">
        <v>No</v>
      </c>
      <c r="AG1441" t="str">
        <v>No</v>
      </c>
      <c r="AH1441">
        <v>2</v>
      </c>
      <c r="AI1441" t="str">
        <v>2025-12</v>
      </c>
    </row>
    <row r="1442">
      <c r="A1442" s="1">
        <v>46002</v>
      </c>
      <c r="B1442">
        <v>20251211</v>
      </c>
      <c r="C1442">
        <v>2025</v>
      </c>
      <c r="D1442">
        <v>202512</v>
      </c>
      <c r="E1442" t="str">
        <v>2025-12</v>
      </c>
      <c r="F1442">
        <v>4</v>
      </c>
      <c r="G1442" t="str">
        <v>2025-Q4</v>
      </c>
      <c r="H1442">
        <v>12</v>
      </c>
      <c r="I1442" t="str">
        <v>December</v>
      </c>
      <c r="J1442" t="str">
        <v>Dec</v>
      </c>
      <c r="K1442" t="str">
        <v>Dec 2025</v>
      </c>
      <c r="L1442">
        <v>50</v>
      </c>
      <c r="M1442">
        <v>50</v>
      </c>
      <c r="N1442">
        <v>2025</v>
      </c>
      <c r="O1442" s="1">
        <v>45998</v>
      </c>
      <c r="P1442" s="1">
        <v>46004</v>
      </c>
      <c r="Q1442">
        <v>11</v>
      </c>
      <c r="R1442">
        <v>345</v>
      </c>
      <c r="S1442">
        <v>5</v>
      </c>
      <c r="T1442" t="str">
        <v>Thursday</v>
      </c>
      <c r="U1442" t="str">
        <v>Thu</v>
      </c>
      <c r="V1442" t="str">
        <v>No</v>
      </c>
      <c r="W1442" t="str">
        <v>Yes</v>
      </c>
      <c r="X1442" t="str">
        <v>No</v>
      </c>
      <c r="Y1442" t="str">
        <v/>
      </c>
      <c r="Z1442">
        <v>2026</v>
      </c>
      <c r="AA1442">
        <v>1</v>
      </c>
      <c r="AB1442" t="str">
        <v>Winter</v>
      </c>
      <c r="AC1442">
        <v>31</v>
      </c>
      <c r="AD1442" t="str">
        <v>No</v>
      </c>
      <c r="AE1442" t="str">
        <v>No</v>
      </c>
      <c r="AF1442" t="str">
        <v>No</v>
      </c>
      <c r="AG1442" t="str">
        <v>No</v>
      </c>
      <c r="AH1442">
        <v>2</v>
      </c>
      <c r="AI1442" t="str">
        <v>2025-12</v>
      </c>
    </row>
    <row r="1443">
      <c r="A1443" s="1">
        <v>46003</v>
      </c>
      <c r="B1443">
        <v>20251212</v>
      </c>
      <c r="C1443">
        <v>2025</v>
      </c>
      <c r="D1443">
        <v>202512</v>
      </c>
      <c r="E1443" t="str">
        <v>2025-12</v>
      </c>
      <c r="F1443">
        <v>4</v>
      </c>
      <c r="G1443" t="str">
        <v>2025-Q4</v>
      </c>
      <c r="H1443">
        <v>12</v>
      </c>
      <c r="I1443" t="str">
        <v>December</v>
      </c>
      <c r="J1443" t="str">
        <v>Dec</v>
      </c>
      <c r="K1443" t="str">
        <v>Dec 2025</v>
      </c>
      <c r="L1443">
        <v>50</v>
      </c>
      <c r="M1443">
        <v>50</v>
      </c>
      <c r="N1443">
        <v>2025</v>
      </c>
      <c r="O1443" s="1">
        <v>45998</v>
      </c>
      <c r="P1443" s="1">
        <v>46004</v>
      </c>
      <c r="Q1443">
        <v>12</v>
      </c>
      <c r="R1443">
        <v>346</v>
      </c>
      <c r="S1443">
        <v>6</v>
      </c>
      <c r="T1443" t="str">
        <v>Friday</v>
      </c>
      <c r="U1443" t="str">
        <v>Fri</v>
      </c>
      <c r="V1443" t="str">
        <v>No</v>
      </c>
      <c r="W1443" t="str">
        <v>Yes</v>
      </c>
      <c r="X1443" t="str">
        <v>No</v>
      </c>
      <c r="Y1443" t="str">
        <v/>
      </c>
      <c r="Z1443">
        <v>2026</v>
      </c>
      <c r="AA1443">
        <v>1</v>
      </c>
      <c r="AB1443" t="str">
        <v>Winter</v>
      </c>
      <c r="AC1443">
        <v>31</v>
      </c>
      <c r="AD1443" t="str">
        <v>No</v>
      </c>
      <c r="AE1443" t="str">
        <v>No</v>
      </c>
      <c r="AF1443" t="str">
        <v>No</v>
      </c>
      <c r="AG1443" t="str">
        <v>No</v>
      </c>
      <c r="AH1443">
        <v>2</v>
      </c>
      <c r="AI1443" t="str">
        <v>2025-12</v>
      </c>
    </row>
    <row r="1444">
      <c r="A1444" s="1">
        <v>46004</v>
      </c>
      <c r="B1444">
        <v>20251213</v>
      </c>
      <c r="C1444">
        <v>2025</v>
      </c>
      <c r="D1444">
        <v>202512</v>
      </c>
      <c r="E1444" t="str">
        <v>2025-12</v>
      </c>
      <c r="F1444">
        <v>4</v>
      </c>
      <c r="G1444" t="str">
        <v>2025-Q4</v>
      </c>
      <c r="H1444">
        <v>12</v>
      </c>
      <c r="I1444" t="str">
        <v>December</v>
      </c>
      <c r="J1444" t="str">
        <v>Dec</v>
      </c>
      <c r="K1444" t="str">
        <v>Dec 2025</v>
      </c>
      <c r="L1444">
        <v>50</v>
      </c>
      <c r="M1444">
        <v>50</v>
      </c>
      <c r="N1444">
        <v>2025</v>
      </c>
      <c r="O1444" s="1">
        <v>45998</v>
      </c>
      <c r="P1444" s="1">
        <v>46004</v>
      </c>
      <c r="Q1444">
        <v>13</v>
      </c>
      <c r="R1444">
        <v>347</v>
      </c>
      <c r="S1444">
        <v>7</v>
      </c>
      <c r="T1444" t="str">
        <v>Saturday</v>
      </c>
      <c r="U1444" t="str">
        <v>Sat</v>
      </c>
      <c r="V1444" t="str">
        <v>Yes</v>
      </c>
      <c r="W1444" t="str">
        <v>No</v>
      </c>
      <c r="X1444" t="str">
        <v>No</v>
      </c>
      <c r="Y1444" t="str">
        <v/>
      </c>
      <c r="Z1444">
        <v>2026</v>
      </c>
      <c r="AA1444">
        <v>1</v>
      </c>
      <c r="AB1444" t="str">
        <v>Winter</v>
      </c>
      <c r="AC1444">
        <v>31</v>
      </c>
      <c r="AD1444" t="str">
        <v>No</v>
      </c>
      <c r="AE1444" t="str">
        <v>No</v>
      </c>
      <c r="AF1444" t="str">
        <v>No</v>
      </c>
      <c r="AG1444" t="str">
        <v>No</v>
      </c>
      <c r="AH1444">
        <v>2</v>
      </c>
      <c r="AI1444" t="str">
        <v>2025-12</v>
      </c>
    </row>
    <row r="1445">
      <c r="A1445" s="1">
        <v>46005</v>
      </c>
      <c r="B1445">
        <v>20251214</v>
      </c>
      <c r="C1445">
        <v>2025</v>
      </c>
      <c r="D1445">
        <v>202512</v>
      </c>
      <c r="E1445" t="str">
        <v>2025-12</v>
      </c>
      <c r="F1445">
        <v>4</v>
      </c>
      <c r="G1445" t="str">
        <v>2025-Q4</v>
      </c>
      <c r="H1445">
        <v>12</v>
      </c>
      <c r="I1445" t="str">
        <v>December</v>
      </c>
      <c r="J1445" t="str">
        <v>Dec</v>
      </c>
      <c r="K1445" t="str">
        <v>Dec 2025</v>
      </c>
      <c r="L1445">
        <v>51</v>
      </c>
      <c r="M1445">
        <v>50</v>
      </c>
      <c r="N1445">
        <v>2025</v>
      </c>
      <c r="O1445" s="1">
        <v>46005</v>
      </c>
      <c r="P1445" s="1">
        <v>46011</v>
      </c>
      <c r="Q1445">
        <v>14</v>
      </c>
      <c r="R1445">
        <v>348</v>
      </c>
      <c r="S1445">
        <v>1</v>
      </c>
      <c r="T1445" t="str">
        <v>Sunday</v>
      </c>
      <c r="U1445" t="str">
        <v>Sun</v>
      </c>
      <c r="V1445" t="str">
        <v>Yes</v>
      </c>
      <c r="W1445" t="str">
        <v>No</v>
      </c>
      <c r="X1445" t="str">
        <v>No</v>
      </c>
      <c r="Y1445" t="str">
        <v/>
      </c>
      <c r="Z1445">
        <v>2026</v>
      </c>
      <c r="AA1445">
        <v>1</v>
      </c>
      <c r="AB1445" t="str">
        <v>Winter</v>
      </c>
      <c r="AC1445">
        <v>31</v>
      </c>
      <c r="AD1445" t="str">
        <v>No</v>
      </c>
      <c r="AE1445" t="str">
        <v>No</v>
      </c>
      <c r="AF1445" t="str">
        <v>No</v>
      </c>
      <c r="AG1445" t="str">
        <v>No</v>
      </c>
      <c r="AH1445">
        <v>2</v>
      </c>
      <c r="AI1445" t="str">
        <v>2025-12</v>
      </c>
    </row>
    <row r="1446">
      <c r="A1446" s="1">
        <v>46006</v>
      </c>
      <c r="B1446">
        <v>20251215</v>
      </c>
      <c r="C1446">
        <v>2025</v>
      </c>
      <c r="D1446">
        <v>202512</v>
      </c>
      <c r="E1446" t="str">
        <v>2025-12</v>
      </c>
      <c r="F1446">
        <v>4</v>
      </c>
      <c r="G1446" t="str">
        <v>2025-Q4</v>
      </c>
      <c r="H1446">
        <v>12</v>
      </c>
      <c r="I1446" t="str">
        <v>December</v>
      </c>
      <c r="J1446" t="str">
        <v>Dec</v>
      </c>
      <c r="K1446" t="str">
        <v>Dec 2025</v>
      </c>
      <c r="L1446">
        <v>51</v>
      </c>
      <c r="M1446">
        <v>51</v>
      </c>
      <c r="N1446">
        <v>2025</v>
      </c>
      <c r="O1446" s="1">
        <v>46005</v>
      </c>
      <c r="P1446" s="1">
        <v>46011</v>
      </c>
      <c r="Q1446">
        <v>15</v>
      </c>
      <c r="R1446">
        <v>349</v>
      </c>
      <c r="S1446">
        <v>2</v>
      </c>
      <c r="T1446" t="str">
        <v>Monday</v>
      </c>
      <c r="U1446" t="str">
        <v>Mon</v>
      </c>
      <c r="V1446" t="str">
        <v>No</v>
      </c>
      <c r="W1446" t="str">
        <v>Yes</v>
      </c>
      <c r="X1446" t="str">
        <v>No</v>
      </c>
      <c r="Y1446" t="str">
        <v/>
      </c>
      <c r="Z1446">
        <v>2026</v>
      </c>
      <c r="AA1446">
        <v>1</v>
      </c>
      <c r="AB1446" t="str">
        <v>Winter</v>
      </c>
      <c r="AC1446">
        <v>31</v>
      </c>
      <c r="AD1446" t="str">
        <v>No</v>
      </c>
      <c r="AE1446" t="str">
        <v>No</v>
      </c>
      <c r="AF1446" t="str">
        <v>No</v>
      </c>
      <c r="AG1446" t="str">
        <v>No</v>
      </c>
      <c r="AH1446">
        <v>3</v>
      </c>
      <c r="AI1446" t="str">
        <v>2025-12</v>
      </c>
    </row>
    <row r="1447">
      <c r="A1447" s="1">
        <v>46007</v>
      </c>
      <c r="B1447">
        <v>20251216</v>
      </c>
      <c r="C1447">
        <v>2025</v>
      </c>
      <c r="D1447">
        <v>202512</v>
      </c>
      <c r="E1447" t="str">
        <v>2025-12</v>
      </c>
      <c r="F1447">
        <v>4</v>
      </c>
      <c r="G1447" t="str">
        <v>2025-Q4</v>
      </c>
      <c r="H1447">
        <v>12</v>
      </c>
      <c r="I1447" t="str">
        <v>December</v>
      </c>
      <c r="J1447" t="str">
        <v>Dec</v>
      </c>
      <c r="K1447" t="str">
        <v>Dec 2025</v>
      </c>
      <c r="L1447">
        <v>51</v>
      </c>
      <c r="M1447">
        <v>51</v>
      </c>
      <c r="N1447">
        <v>2025</v>
      </c>
      <c r="O1447" s="1">
        <v>46005</v>
      </c>
      <c r="P1447" s="1">
        <v>46011</v>
      </c>
      <c r="Q1447">
        <v>16</v>
      </c>
      <c r="R1447">
        <v>350</v>
      </c>
      <c r="S1447">
        <v>3</v>
      </c>
      <c r="T1447" t="str">
        <v>Tuesday</v>
      </c>
      <c r="U1447" t="str">
        <v>Tue</v>
      </c>
      <c r="V1447" t="str">
        <v>No</v>
      </c>
      <c r="W1447" t="str">
        <v>Yes</v>
      </c>
      <c r="X1447" t="str">
        <v>No</v>
      </c>
      <c r="Y1447" t="str">
        <v/>
      </c>
      <c r="Z1447">
        <v>2026</v>
      </c>
      <c r="AA1447">
        <v>1</v>
      </c>
      <c r="AB1447" t="str">
        <v>Winter</v>
      </c>
      <c r="AC1447">
        <v>31</v>
      </c>
      <c r="AD1447" t="str">
        <v>No</v>
      </c>
      <c r="AE1447" t="str">
        <v>No</v>
      </c>
      <c r="AF1447" t="str">
        <v>No</v>
      </c>
      <c r="AG1447" t="str">
        <v>No</v>
      </c>
      <c r="AH1447">
        <v>3</v>
      </c>
      <c r="AI1447" t="str">
        <v>2025-12</v>
      </c>
    </row>
    <row r="1448">
      <c r="A1448" s="1">
        <v>46008</v>
      </c>
      <c r="B1448">
        <v>20251217</v>
      </c>
      <c r="C1448">
        <v>2025</v>
      </c>
      <c r="D1448">
        <v>202512</v>
      </c>
      <c r="E1448" t="str">
        <v>2025-12</v>
      </c>
      <c r="F1448">
        <v>4</v>
      </c>
      <c r="G1448" t="str">
        <v>2025-Q4</v>
      </c>
      <c r="H1448">
        <v>12</v>
      </c>
      <c r="I1448" t="str">
        <v>December</v>
      </c>
      <c r="J1448" t="str">
        <v>Dec</v>
      </c>
      <c r="K1448" t="str">
        <v>Dec 2025</v>
      </c>
      <c r="L1448">
        <v>51</v>
      </c>
      <c r="M1448">
        <v>51</v>
      </c>
      <c r="N1448">
        <v>2025</v>
      </c>
      <c r="O1448" s="1">
        <v>46005</v>
      </c>
      <c r="P1448" s="1">
        <v>46011</v>
      </c>
      <c r="Q1448">
        <v>17</v>
      </c>
      <c r="R1448">
        <v>351</v>
      </c>
      <c r="S1448">
        <v>4</v>
      </c>
      <c r="T1448" t="str">
        <v>Wednesday</v>
      </c>
      <c r="U1448" t="str">
        <v>Wed</v>
      </c>
      <c r="V1448" t="str">
        <v>No</v>
      </c>
      <c r="W1448" t="str">
        <v>Yes</v>
      </c>
      <c r="X1448" t="str">
        <v>No</v>
      </c>
      <c r="Y1448" t="str">
        <v/>
      </c>
      <c r="Z1448">
        <v>2026</v>
      </c>
      <c r="AA1448">
        <v>1</v>
      </c>
      <c r="AB1448" t="str">
        <v>Winter</v>
      </c>
      <c r="AC1448">
        <v>31</v>
      </c>
      <c r="AD1448" t="str">
        <v>No</v>
      </c>
      <c r="AE1448" t="str">
        <v>No</v>
      </c>
      <c r="AF1448" t="str">
        <v>No</v>
      </c>
      <c r="AG1448" t="str">
        <v>No</v>
      </c>
      <c r="AH1448">
        <v>3</v>
      </c>
      <c r="AI1448" t="str">
        <v>2025-12</v>
      </c>
    </row>
    <row r="1449">
      <c r="A1449" s="1">
        <v>46009</v>
      </c>
      <c r="B1449">
        <v>20251218</v>
      </c>
      <c r="C1449">
        <v>2025</v>
      </c>
      <c r="D1449">
        <v>202512</v>
      </c>
      <c r="E1449" t="str">
        <v>2025-12</v>
      </c>
      <c r="F1449">
        <v>4</v>
      </c>
      <c r="G1449" t="str">
        <v>2025-Q4</v>
      </c>
      <c r="H1449">
        <v>12</v>
      </c>
      <c r="I1449" t="str">
        <v>December</v>
      </c>
      <c r="J1449" t="str">
        <v>Dec</v>
      </c>
      <c r="K1449" t="str">
        <v>Dec 2025</v>
      </c>
      <c r="L1449">
        <v>51</v>
      </c>
      <c r="M1449">
        <v>51</v>
      </c>
      <c r="N1449">
        <v>2025</v>
      </c>
      <c r="O1449" s="1">
        <v>46005</v>
      </c>
      <c r="P1449" s="1">
        <v>46011</v>
      </c>
      <c r="Q1449">
        <v>18</v>
      </c>
      <c r="R1449">
        <v>352</v>
      </c>
      <c r="S1449">
        <v>5</v>
      </c>
      <c r="T1449" t="str">
        <v>Thursday</v>
      </c>
      <c r="U1449" t="str">
        <v>Thu</v>
      </c>
      <c r="V1449" t="str">
        <v>No</v>
      </c>
      <c r="W1449" t="str">
        <v>Yes</v>
      </c>
      <c r="X1449" t="str">
        <v>No</v>
      </c>
      <c r="Y1449" t="str">
        <v/>
      </c>
      <c r="Z1449">
        <v>2026</v>
      </c>
      <c r="AA1449">
        <v>1</v>
      </c>
      <c r="AB1449" t="str">
        <v>Winter</v>
      </c>
      <c r="AC1449">
        <v>31</v>
      </c>
      <c r="AD1449" t="str">
        <v>No</v>
      </c>
      <c r="AE1449" t="str">
        <v>No</v>
      </c>
      <c r="AF1449" t="str">
        <v>No</v>
      </c>
      <c r="AG1449" t="str">
        <v>No</v>
      </c>
      <c r="AH1449">
        <v>3</v>
      </c>
      <c r="AI1449" t="str">
        <v>2025-12</v>
      </c>
    </row>
    <row r="1450">
      <c r="A1450" s="1">
        <v>46010</v>
      </c>
      <c r="B1450">
        <v>20251219</v>
      </c>
      <c r="C1450">
        <v>2025</v>
      </c>
      <c r="D1450">
        <v>202512</v>
      </c>
      <c r="E1450" t="str">
        <v>2025-12</v>
      </c>
      <c r="F1450">
        <v>4</v>
      </c>
      <c r="G1450" t="str">
        <v>2025-Q4</v>
      </c>
      <c r="H1450">
        <v>12</v>
      </c>
      <c r="I1450" t="str">
        <v>December</v>
      </c>
      <c r="J1450" t="str">
        <v>Dec</v>
      </c>
      <c r="K1450" t="str">
        <v>Dec 2025</v>
      </c>
      <c r="L1450">
        <v>51</v>
      </c>
      <c r="M1450">
        <v>51</v>
      </c>
      <c r="N1450">
        <v>2025</v>
      </c>
      <c r="O1450" s="1">
        <v>46005</v>
      </c>
      <c r="P1450" s="1">
        <v>46011</v>
      </c>
      <c r="Q1450">
        <v>19</v>
      </c>
      <c r="R1450">
        <v>353</v>
      </c>
      <c r="S1450">
        <v>6</v>
      </c>
      <c r="T1450" t="str">
        <v>Friday</v>
      </c>
      <c r="U1450" t="str">
        <v>Fri</v>
      </c>
      <c r="V1450" t="str">
        <v>No</v>
      </c>
      <c r="W1450" t="str">
        <v>Yes</v>
      </c>
      <c r="X1450" t="str">
        <v>No</v>
      </c>
      <c r="Y1450" t="str">
        <v/>
      </c>
      <c r="Z1450">
        <v>2026</v>
      </c>
      <c r="AA1450">
        <v>1</v>
      </c>
      <c r="AB1450" t="str">
        <v>Winter</v>
      </c>
      <c r="AC1450">
        <v>31</v>
      </c>
      <c r="AD1450" t="str">
        <v>No</v>
      </c>
      <c r="AE1450" t="str">
        <v>No</v>
      </c>
      <c r="AF1450" t="str">
        <v>No</v>
      </c>
      <c r="AG1450" t="str">
        <v>No</v>
      </c>
      <c r="AH1450">
        <v>3</v>
      </c>
      <c r="AI1450" t="str">
        <v>2025-12</v>
      </c>
    </row>
    <row r="1451">
      <c r="A1451" s="1">
        <v>46011</v>
      </c>
      <c r="B1451">
        <v>20251220</v>
      </c>
      <c r="C1451">
        <v>2025</v>
      </c>
      <c r="D1451">
        <v>202512</v>
      </c>
      <c r="E1451" t="str">
        <v>2025-12</v>
      </c>
      <c r="F1451">
        <v>4</v>
      </c>
      <c r="G1451" t="str">
        <v>2025-Q4</v>
      </c>
      <c r="H1451">
        <v>12</v>
      </c>
      <c r="I1451" t="str">
        <v>December</v>
      </c>
      <c r="J1451" t="str">
        <v>Dec</v>
      </c>
      <c r="K1451" t="str">
        <v>Dec 2025</v>
      </c>
      <c r="L1451">
        <v>51</v>
      </c>
      <c r="M1451">
        <v>51</v>
      </c>
      <c r="N1451">
        <v>2025</v>
      </c>
      <c r="O1451" s="1">
        <v>46005</v>
      </c>
      <c r="P1451" s="1">
        <v>46011</v>
      </c>
      <c r="Q1451">
        <v>20</v>
      </c>
      <c r="R1451">
        <v>354</v>
      </c>
      <c r="S1451">
        <v>7</v>
      </c>
      <c r="T1451" t="str">
        <v>Saturday</v>
      </c>
      <c r="U1451" t="str">
        <v>Sat</v>
      </c>
      <c r="V1451" t="str">
        <v>Yes</v>
      </c>
      <c r="W1451" t="str">
        <v>No</v>
      </c>
      <c r="X1451" t="str">
        <v>No</v>
      </c>
      <c r="Y1451" t="str">
        <v/>
      </c>
      <c r="Z1451">
        <v>2026</v>
      </c>
      <c r="AA1451">
        <v>1</v>
      </c>
      <c r="AB1451" t="str">
        <v>Winter</v>
      </c>
      <c r="AC1451">
        <v>31</v>
      </c>
      <c r="AD1451" t="str">
        <v>No</v>
      </c>
      <c r="AE1451" t="str">
        <v>No</v>
      </c>
      <c r="AF1451" t="str">
        <v>No</v>
      </c>
      <c r="AG1451" t="str">
        <v>No</v>
      </c>
      <c r="AH1451">
        <v>3</v>
      </c>
      <c r="AI1451" t="str">
        <v>2025-12</v>
      </c>
    </row>
    <row r="1452">
      <c r="A1452" s="1">
        <v>46012</v>
      </c>
      <c r="B1452">
        <v>20251221</v>
      </c>
      <c r="C1452">
        <v>2025</v>
      </c>
      <c r="D1452">
        <v>202512</v>
      </c>
      <c r="E1452" t="str">
        <v>2025-12</v>
      </c>
      <c r="F1452">
        <v>4</v>
      </c>
      <c r="G1452" t="str">
        <v>2025-Q4</v>
      </c>
      <c r="H1452">
        <v>12</v>
      </c>
      <c r="I1452" t="str">
        <v>December</v>
      </c>
      <c r="J1452" t="str">
        <v>Dec</v>
      </c>
      <c r="K1452" t="str">
        <v>Dec 2025</v>
      </c>
      <c r="L1452">
        <v>52</v>
      </c>
      <c r="M1452">
        <v>51</v>
      </c>
      <c r="N1452">
        <v>2025</v>
      </c>
      <c r="O1452" s="1">
        <v>46012</v>
      </c>
      <c r="P1452" s="1">
        <v>46018</v>
      </c>
      <c r="Q1452">
        <v>21</v>
      </c>
      <c r="R1452">
        <v>355</v>
      </c>
      <c r="S1452">
        <v>1</v>
      </c>
      <c r="T1452" t="str">
        <v>Sunday</v>
      </c>
      <c r="U1452" t="str">
        <v>Sun</v>
      </c>
      <c r="V1452" t="str">
        <v>Yes</v>
      </c>
      <c r="W1452" t="str">
        <v>No</v>
      </c>
      <c r="X1452" t="str">
        <v>No</v>
      </c>
      <c r="Y1452" t="str">
        <v/>
      </c>
      <c r="Z1452">
        <v>2026</v>
      </c>
      <c r="AA1452">
        <v>1</v>
      </c>
      <c r="AB1452" t="str">
        <v>Winter</v>
      </c>
      <c r="AC1452">
        <v>31</v>
      </c>
      <c r="AD1452" t="str">
        <v>No</v>
      </c>
      <c r="AE1452" t="str">
        <v>No</v>
      </c>
      <c r="AF1452" t="str">
        <v>No</v>
      </c>
      <c r="AG1452" t="str">
        <v>No</v>
      </c>
      <c r="AH1452">
        <v>3</v>
      </c>
      <c r="AI1452" t="str">
        <v>2025-12</v>
      </c>
    </row>
    <row r="1453">
      <c r="A1453" s="1">
        <v>46013</v>
      </c>
      <c r="B1453">
        <v>20251222</v>
      </c>
      <c r="C1453">
        <v>2025</v>
      </c>
      <c r="D1453">
        <v>202512</v>
      </c>
      <c r="E1453" t="str">
        <v>2025-12</v>
      </c>
      <c r="F1453">
        <v>4</v>
      </c>
      <c r="G1453" t="str">
        <v>2025-Q4</v>
      </c>
      <c r="H1453">
        <v>12</v>
      </c>
      <c r="I1453" t="str">
        <v>December</v>
      </c>
      <c r="J1453" t="str">
        <v>Dec</v>
      </c>
      <c r="K1453" t="str">
        <v>Dec 2025</v>
      </c>
      <c r="L1453">
        <v>52</v>
      </c>
      <c r="M1453">
        <v>52</v>
      </c>
      <c r="N1453">
        <v>2025</v>
      </c>
      <c r="O1453" s="1">
        <v>46012</v>
      </c>
      <c r="P1453" s="1">
        <v>46018</v>
      </c>
      <c r="Q1453">
        <v>22</v>
      </c>
      <c r="R1453">
        <v>356</v>
      </c>
      <c r="S1453">
        <v>2</v>
      </c>
      <c r="T1453" t="str">
        <v>Monday</v>
      </c>
      <c r="U1453" t="str">
        <v>Mon</v>
      </c>
      <c r="V1453" t="str">
        <v>No</v>
      </c>
      <c r="W1453" t="str">
        <v>Yes</v>
      </c>
      <c r="X1453" t="str">
        <v>No</v>
      </c>
      <c r="Y1453" t="str">
        <v/>
      </c>
      <c r="Z1453">
        <v>2026</v>
      </c>
      <c r="AA1453">
        <v>1</v>
      </c>
      <c r="AB1453" t="str">
        <v>Winter</v>
      </c>
      <c r="AC1453">
        <v>31</v>
      </c>
      <c r="AD1453" t="str">
        <v>No</v>
      </c>
      <c r="AE1453" t="str">
        <v>No</v>
      </c>
      <c r="AF1453" t="str">
        <v>No</v>
      </c>
      <c r="AG1453" t="str">
        <v>No</v>
      </c>
      <c r="AH1453">
        <v>4</v>
      </c>
      <c r="AI1453" t="str">
        <v>2025-12</v>
      </c>
    </row>
    <row r="1454">
      <c r="A1454" s="1">
        <v>46014</v>
      </c>
      <c r="B1454">
        <v>20251223</v>
      </c>
      <c r="C1454">
        <v>2025</v>
      </c>
      <c r="D1454">
        <v>202512</v>
      </c>
      <c r="E1454" t="str">
        <v>2025-12</v>
      </c>
      <c r="F1454">
        <v>4</v>
      </c>
      <c r="G1454" t="str">
        <v>2025-Q4</v>
      </c>
      <c r="H1454">
        <v>12</v>
      </c>
      <c r="I1454" t="str">
        <v>December</v>
      </c>
      <c r="J1454" t="str">
        <v>Dec</v>
      </c>
      <c r="K1454" t="str">
        <v>Dec 2025</v>
      </c>
      <c r="L1454">
        <v>52</v>
      </c>
      <c r="M1454">
        <v>52</v>
      </c>
      <c r="N1454">
        <v>2025</v>
      </c>
      <c r="O1454" s="1">
        <v>46012</v>
      </c>
      <c r="P1454" s="1">
        <v>46018</v>
      </c>
      <c r="Q1454">
        <v>23</v>
      </c>
      <c r="R1454">
        <v>357</v>
      </c>
      <c r="S1454">
        <v>3</v>
      </c>
      <c r="T1454" t="str">
        <v>Tuesday</v>
      </c>
      <c r="U1454" t="str">
        <v>Tue</v>
      </c>
      <c r="V1454" t="str">
        <v>No</v>
      </c>
      <c r="W1454" t="str">
        <v>Yes</v>
      </c>
      <c r="X1454" t="str">
        <v>No</v>
      </c>
      <c r="Y1454" t="str">
        <v/>
      </c>
      <c r="Z1454">
        <v>2026</v>
      </c>
      <c r="AA1454">
        <v>1</v>
      </c>
      <c r="AB1454" t="str">
        <v>Winter</v>
      </c>
      <c r="AC1454">
        <v>31</v>
      </c>
      <c r="AD1454" t="str">
        <v>No</v>
      </c>
      <c r="AE1454" t="str">
        <v>No</v>
      </c>
      <c r="AF1454" t="str">
        <v>No</v>
      </c>
      <c r="AG1454" t="str">
        <v>No</v>
      </c>
      <c r="AH1454">
        <v>4</v>
      </c>
      <c r="AI1454" t="str">
        <v>2025-12</v>
      </c>
    </row>
    <row r="1455">
      <c r="A1455" s="1">
        <v>46015</v>
      </c>
      <c r="B1455">
        <v>20251224</v>
      </c>
      <c r="C1455">
        <v>2025</v>
      </c>
      <c r="D1455">
        <v>202512</v>
      </c>
      <c r="E1455" t="str">
        <v>2025-12</v>
      </c>
      <c r="F1455">
        <v>4</v>
      </c>
      <c r="G1455" t="str">
        <v>2025-Q4</v>
      </c>
      <c r="H1455">
        <v>12</v>
      </c>
      <c r="I1455" t="str">
        <v>December</v>
      </c>
      <c r="J1455" t="str">
        <v>Dec</v>
      </c>
      <c r="K1455" t="str">
        <v>Dec 2025</v>
      </c>
      <c r="L1455">
        <v>52</v>
      </c>
      <c r="M1455">
        <v>52</v>
      </c>
      <c r="N1455">
        <v>2025</v>
      </c>
      <c r="O1455" s="1">
        <v>46012</v>
      </c>
      <c r="P1455" s="1">
        <v>46018</v>
      </c>
      <c r="Q1455">
        <v>24</v>
      </c>
      <c r="R1455">
        <v>358</v>
      </c>
      <c r="S1455">
        <v>4</v>
      </c>
      <c r="T1455" t="str">
        <v>Wednesday</v>
      </c>
      <c r="U1455" t="str">
        <v>Wed</v>
      </c>
      <c r="V1455" t="str">
        <v>No</v>
      </c>
      <c r="W1455" t="str">
        <v>Yes</v>
      </c>
      <c r="X1455" t="str">
        <v>No</v>
      </c>
      <c r="Y1455" t="str">
        <v/>
      </c>
      <c r="Z1455">
        <v>2026</v>
      </c>
      <c r="AA1455">
        <v>1</v>
      </c>
      <c r="AB1455" t="str">
        <v>Winter</v>
      </c>
      <c r="AC1455">
        <v>31</v>
      </c>
      <c r="AD1455" t="str">
        <v>No</v>
      </c>
      <c r="AE1455" t="str">
        <v>No</v>
      </c>
      <c r="AF1455" t="str">
        <v>No</v>
      </c>
      <c r="AG1455" t="str">
        <v>No</v>
      </c>
      <c r="AH1455">
        <v>4</v>
      </c>
      <c r="AI1455" t="str">
        <v>2025-12</v>
      </c>
    </row>
    <row r="1456">
      <c r="A1456" s="1">
        <v>46016</v>
      </c>
      <c r="B1456">
        <v>20251225</v>
      </c>
      <c r="C1456">
        <v>2025</v>
      </c>
      <c r="D1456">
        <v>202512</v>
      </c>
      <c r="E1456" t="str">
        <v>2025-12</v>
      </c>
      <c r="F1456">
        <v>4</v>
      </c>
      <c r="G1456" t="str">
        <v>2025-Q4</v>
      </c>
      <c r="H1456">
        <v>12</v>
      </c>
      <c r="I1456" t="str">
        <v>December</v>
      </c>
      <c r="J1456" t="str">
        <v>Dec</v>
      </c>
      <c r="K1456" t="str">
        <v>Dec 2025</v>
      </c>
      <c r="L1456">
        <v>52</v>
      </c>
      <c r="M1456">
        <v>52</v>
      </c>
      <c r="N1456">
        <v>2025</v>
      </c>
      <c r="O1456" s="1">
        <v>46012</v>
      </c>
      <c r="P1456" s="1">
        <v>46018</v>
      </c>
      <c r="Q1456">
        <v>25</v>
      </c>
      <c r="R1456">
        <v>359</v>
      </c>
      <c r="S1456">
        <v>5</v>
      </c>
      <c r="T1456" t="str">
        <v>Thursday</v>
      </c>
      <c r="U1456" t="str">
        <v>Thu</v>
      </c>
      <c r="V1456" t="str">
        <v>No</v>
      </c>
      <c r="W1456" t="str">
        <v>Yes</v>
      </c>
      <c r="X1456" t="str">
        <v>Yes</v>
      </c>
      <c r="Y1456" t="str">
        <v>Christmas Day</v>
      </c>
      <c r="Z1456">
        <v>2026</v>
      </c>
      <c r="AA1456">
        <v>1</v>
      </c>
      <c r="AB1456" t="str">
        <v>Winter</v>
      </c>
      <c r="AC1456">
        <v>31</v>
      </c>
      <c r="AD1456" t="str">
        <v>No</v>
      </c>
      <c r="AE1456" t="str">
        <v>No</v>
      </c>
      <c r="AF1456" t="str">
        <v>No</v>
      </c>
      <c r="AG1456" t="str">
        <v>No</v>
      </c>
      <c r="AH1456">
        <v>4</v>
      </c>
      <c r="AI1456" t="str">
        <v>2025-12</v>
      </c>
    </row>
    <row r="1457">
      <c r="A1457" s="1">
        <v>46017</v>
      </c>
      <c r="B1457">
        <v>20251226</v>
      </c>
      <c r="C1457">
        <v>2025</v>
      </c>
      <c r="D1457">
        <v>202512</v>
      </c>
      <c r="E1457" t="str">
        <v>2025-12</v>
      </c>
      <c r="F1457">
        <v>4</v>
      </c>
      <c r="G1457" t="str">
        <v>2025-Q4</v>
      </c>
      <c r="H1457">
        <v>12</v>
      </c>
      <c r="I1457" t="str">
        <v>December</v>
      </c>
      <c r="J1457" t="str">
        <v>Dec</v>
      </c>
      <c r="K1457" t="str">
        <v>Dec 2025</v>
      </c>
      <c r="L1457">
        <v>52</v>
      </c>
      <c r="M1457">
        <v>52</v>
      </c>
      <c r="N1457">
        <v>2025</v>
      </c>
      <c r="O1457" s="1">
        <v>46012</v>
      </c>
      <c r="P1457" s="1">
        <v>46018</v>
      </c>
      <c r="Q1457">
        <v>26</v>
      </c>
      <c r="R1457">
        <v>360</v>
      </c>
      <c r="S1457">
        <v>6</v>
      </c>
      <c r="T1457" t="str">
        <v>Friday</v>
      </c>
      <c r="U1457" t="str">
        <v>Fri</v>
      </c>
      <c r="V1457" t="str">
        <v>No</v>
      </c>
      <c r="W1457" t="str">
        <v>Yes</v>
      </c>
      <c r="X1457" t="str">
        <v>No</v>
      </c>
      <c r="Y1457" t="str">
        <v/>
      </c>
      <c r="Z1457">
        <v>2026</v>
      </c>
      <c r="AA1457">
        <v>1</v>
      </c>
      <c r="AB1457" t="str">
        <v>Winter</v>
      </c>
      <c r="AC1457">
        <v>31</v>
      </c>
      <c r="AD1457" t="str">
        <v>No</v>
      </c>
      <c r="AE1457" t="str">
        <v>No</v>
      </c>
      <c r="AF1457" t="str">
        <v>No</v>
      </c>
      <c r="AG1457" t="str">
        <v>No</v>
      </c>
      <c r="AH1457">
        <v>4</v>
      </c>
      <c r="AI1457" t="str">
        <v>2025-12</v>
      </c>
    </row>
    <row r="1458">
      <c r="A1458" s="1">
        <v>46018</v>
      </c>
      <c r="B1458">
        <v>20251227</v>
      </c>
      <c r="C1458">
        <v>2025</v>
      </c>
      <c r="D1458">
        <v>202512</v>
      </c>
      <c r="E1458" t="str">
        <v>2025-12</v>
      </c>
      <c r="F1458">
        <v>4</v>
      </c>
      <c r="G1458" t="str">
        <v>2025-Q4</v>
      </c>
      <c r="H1458">
        <v>12</v>
      </c>
      <c r="I1458" t="str">
        <v>December</v>
      </c>
      <c r="J1458" t="str">
        <v>Dec</v>
      </c>
      <c r="K1458" t="str">
        <v>Dec 2025</v>
      </c>
      <c r="L1458">
        <v>52</v>
      </c>
      <c r="M1458">
        <v>52</v>
      </c>
      <c r="N1458">
        <v>2025</v>
      </c>
      <c r="O1458" s="1">
        <v>46012</v>
      </c>
      <c r="P1458" s="1">
        <v>46018</v>
      </c>
      <c r="Q1458">
        <v>27</v>
      </c>
      <c r="R1458">
        <v>361</v>
      </c>
      <c r="S1458">
        <v>7</v>
      </c>
      <c r="T1458" t="str">
        <v>Saturday</v>
      </c>
      <c r="U1458" t="str">
        <v>Sat</v>
      </c>
      <c r="V1458" t="str">
        <v>Yes</v>
      </c>
      <c r="W1458" t="str">
        <v>No</v>
      </c>
      <c r="X1458" t="str">
        <v>No</v>
      </c>
      <c r="Y1458" t="str">
        <v/>
      </c>
      <c r="Z1458">
        <v>2026</v>
      </c>
      <c r="AA1458">
        <v>1</v>
      </c>
      <c r="AB1458" t="str">
        <v>Winter</v>
      </c>
      <c r="AC1458">
        <v>31</v>
      </c>
      <c r="AD1458" t="str">
        <v>No</v>
      </c>
      <c r="AE1458" t="str">
        <v>No</v>
      </c>
      <c r="AF1458" t="str">
        <v>No</v>
      </c>
      <c r="AG1458" t="str">
        <v>No</v>
      </c>
      <c r="AH1458">
        <v>4</v>
      </c>
      <c r="AI1458" t="str">
        <v>2025-12</v>
      </c>
    </row>
    <row r="1459">
      <c r="A1459" s="1">
        <v>46019</v>
      </c>
      <c r="B1459">
        <v>20251228</v>
      </c>
      <c r="C1459">
        <v>2025</v>
      </c>
      <c r="D1459">
        <v>202512</v>
      </c>
      <c r="E1459" t="str">
        <v>2025-12</v>
      </c>
      <c r="F1459">
        <v>4</v>
      </c>
      <c r="G1459" t="str">
        <v>2025-Q4</v>
      </c>
      <c r="H1459">
        <v>12</v>
      </c>
      <c r="I1459" t="str">
        <v>December</v>
      </c>
      <c r="J1459" t="str">
        <v>Dec</v>
      </c>
      <c r="K1459" t="str">
        <v>Dec 2025</v>
      </c>
      <c r="L1459">
        <v>53</v>
      </c>
      <c r="M1459">
        <v>52</v>
      </c>
      <c r="N1459">
        <v>2025</v>
      </c>
      <c r="O1459" s="1">
        <v>46019</v>
      </c>
      <c r="P1459" s="1">
        <v>46025</v>
      </c>
      <c r="Q1459">
        <v>28</v>
      </c>
      <c r="R1459">
        <v>362</v>
      </c>
      <c r="S1459">
        <v>1</v>
      </c>
      <c r="T1459" t="str">
        <v>Sunday</v>
      </c>
      <c r="U1459" t="str">
        <v>Sun</v>
      </c>
      <c r="V1459" t="str">
        <v>Yes</v>
      </c>
      <c r="W1459" t="str">
        <v>No</v>
      </c>
      <c r="X1459" t="str">
        <v>No</v>
      </c>
      <c r="Y1459" t="str">
        <v/>
      </c>
      <c r="Z1459">
        <v>2026</v>
      </c>
      <c r="AA1459">
        <v>1</v>
      </c>
      <c r="AB1459" t="str">
        <v>Winter</v>
      </c>
      <c r="AC1459">
        <v>31</v>
      </c>
      <c r="AD1459" t="str">
        <v>No</v>
      </c>
      <c r="AE1459" t="str">
        <v>No</v>
      </c>
      <c r="AF1459" t="str">
        <v>No</v>
      </c>
      <c r="AG1459" t="str">
        <v>No</v>
      </c>
      <c r="AH1459">
        <v>4</v>
      </c>
      <c r="AI1459" t="str">
        <v>2025-12</v>
      </c>
    </row>
    <row r="1460">
      <c r="A1460" s="1">
        <v>46020</v>
      </c>
      <c r="B1460">
        <v>20251229</v>
      </c>
      <c r="C1460">
        <v>2025</v>
      </c>
      <c r="D1460">
        <v>202512</v>
      </c>
      <c r="E1460" t="str">
        <v>2025-12</v>
      </c>
      <c r="F1460">
        <v>4</v>
      </c>
      <c r="G1460" t="str">
        <v>2025-Q4</v>
      </c>
      <c r="H1460">
        <v>12</v>
      </c>
      <c r="I1460" t="str">
        <v>December</v>
      </c>
      <c r="J1460" t="str">
        <v>Dec</v>
      </c>
      <c r="K1460" t="str">
        <v>Dec 2025</v>
      </c>
      <c r="L1460">
        <v>53</v>
      </c>
      <c r="M1460">
        <v>1</v>
      </c>
      <c r="N1460">
        <v>2026</v>
      </c>
      <c r="O1460" s="1">
        <v>46019</v>
      </c>
      <c r="P1460" s="1">
        <v>46025</v>
      </c>
      <c r="Q1460">
        <v>29</v>
      </c>
      <c r="R1460">
        <v>363</v>
      </c>
      <c r="S1460">
        <v>2</v>
      </c>
      <c r="T1460" t="str">
        <v>Monday</v>
      </c>
      <c r="U1460" t="str">
        <v>Mon</v>
      </c>
      <c r="V1460" t="str">
        <v>No</v>
      </c>
      <c r="W1460" t="str">
        <v>Yes</v>
      </c>
      <c r="X1460" t="str">
        <v>No</v>
      </c>
      <c r="Y1460" t="str">
        <v/>
      </c>
      <c r="Z1460">
        <v>2026</v>
      </c>
      <c r="AA1460">
        <v>1</v>
      </c>
      <c r="AB1460" t="str">
        <v>Winter</v>
      </c>
      <c r="AC1460">
        <v>31</v>
      </c>
      <c r="AD1460" t="str">
        <v>No</v>
      </c>
      <c r="AE1460" t="str">
        <v>No</v>
      </c>
      <c r="AF1460" t="str">
        <v>No</v>
      </c>
      <c r="AG1460" t="str">
        <v>No</v>
      </c>
      <c r="AH1460">
        <v>5</v>
      </c>
      <c r="AI1460" t="str">
        <v>2025-12</v>
      </c>
    </row>
    <row r="1461">
      <c r="A1461" s="1">
        <v>46021</v>
      </c>
      <c r="B1461">
        <v>20251230</v>
      </c>
      <c r="C1461">
        <v>2025</v>
      </c>
      <c r="D1461">
        <v>202512</v>
      </c>
      <c r="E1461" t="str">
        <v>2025-12</v>
      </c>
      <c r="F1461">
        <v>4</v>
      </c>
      <c r="G1461" t="str">
        <v>2025-Q4</v>
      </c>
      <c r="H1461">
        <v>12</v>
      </c>
      <c r="I1461" t="str">
        <v>December</v>
      </c>
      <c r="J1461" t="str">
        <v>Dec</v>
      </c>
      <c r="K1461" t="str">
        <v>Dec 2025</v>
      </c>
      <c r="L1461">
        <v>53</v>
      </c>
      <c r="M1461">
        <v>1</v>
      </c>
      <c r="N1461">
        <v>2026</v>
      </c>
      <c r="O1461" s="1">
        <v>46019</v>
      </c>
      <c r="P1461" s="1">
        <v>46025</v>
      </c>
      <c r="Q1461">
        <v>30</v>
      </c>
      <c r="R1461">
        <v>364</v>
      </c>
      <c r="S1461">
        <v>3</v>
      </c>
      <c r="T1461" t="str">
        <v>Tuesday</v>
      </c>
      <c r="U1461" t="str">
        <v>Tue</v>
      </c>
      <c r="V1461" t="str">
        <v>No</v>
      </c>
      <c r="W1461" t="str">
        <v>Yes</v>
      </c>
      <c r="X1461" t="str">
        <v>No</v>
      </c>
      <c r="Y1461" t="str">
        <v/>
      </c>
      <c r="Z1461">
        <v>2026</v>
      </c>
      <c r="AA1461">
        <v>1</v>
      </c>
      <c r="AB1461" t="str">
        <v>Winter</v>
      </c>
      <c r="AC1461">
        <v>31</v>
      </c>
      <c r="AD1461" t="str">
        <v>No</v>
      </c>
      <c r="AE1461" t="str">
        <v>No</v>
      </c>
      <c r="AF1461" t="str">
        <v>No</v>
      </c>
      <c r="AG1461" t="str">
        <v>No</v>
      </c>
      <c r="AH1461">
        <v>5</v>
      </c>
      <c r="AI1461" t="str">
        <v>2025-12</v>
      </c>
    </row>
    <row r="1462">
      <c r="A1462" s="1">
        <v>46022</v>
      </c>
      <c r="B1462">
        <v>20251231</v>
      </c>
      <c r="C1462">
        <v>2025</v>
      </c>
      <c r="D1462">
        <v>202512</v>
      </c>
      <c r="E1462" t="str">
        <v>2025-12</v>
      </c>
      <c r="F1462">
        <v>4</v>
      </c>
      <c r="G1462" t="str">
        <v>2025-Q4</v>
      </c>
      <c r="H1462">
        <v>12</v>
      </c>
      <c r="I1462" t="str">
        <v>December</v>
      </c>
      <c r="J1462" t="str">
        <v>Dec</v>
      </c>
      <c r="K1462" t="str">
        <v>Dec 2025</v>
      </c>
      <c r="L1462">
        <v>53</v>
      </c>
      <c r="M1462">
        <v>1</v>
      </c>
      <c r="N1462">
        <v>2026</v>
      </c>
      <c r="O1462" s="1">
        <v>46019</v>
      </c>
      <c r="P1462" s="1">
        <v>46025</v>
      </c>
      <c r="Q1462">
        <v>31</v>
      </c>
      <c r="R1462">
        <v>365</v>
      </c>
      <c r="S1462">
        <v>4</v>
      </c>
      <c r="T1462" t="str">
        <v>Wednesday</v>
      </c>
      <c r="U1462" t="str">
        <v>Wed</v>
      </c>
      <c r="V1462" t="str">
        <v>No</v>
      </c>
      <c r="W1462" t="str">
        <v>Yes</v>
      </c>
      <c r="X1462" t="str">
        <v>No</v>
      </c>
      <c r="Y1462" t="str">
        <v/>
      </c>
      <c r="Z1462">
        <v>2026</v>
      </c>
      <c r="AA1462">
        <v>1</v>
      </c>
      <c r="AB1462" t="str">
        <v>Winter</v>
      </c>
      <c r="AC1462">
        <v>31</v>
      </c>
      <c r="AD1462" t="str">
        <v>No</v>
      </c>
      <c r="AE1462" t="str">
        <v>Yes</v>
      </c>
      <c r="AF1462" t="str">
        <v>Yes</v>
      </c>
      <c r="AG1462" t="str">
        <v>Yes</v>
      </c>
      <c r="AH1462">
        <v>5</v>
      </c>
      <c r="AI1462" t="str">
        <v>2025-12</v>
      </c>
    </row>
    <row r="1463">
      <c r="A1463" s="1">
        <v>46023</v>
      </c>
      <c r="B1463">
        <v>20260101</v>
      </c>
      <c r="C1463">
        <v>2026</v>
      </c>
      <c r="D1463">
        <v>202601</v>
      </c>
      <c r="E1463" t="str">
        <v>2026-01</v>
      </c>
      <c r="F1463">
        <v>1</v>
      </c>
      <c r="G1463" t="str">
        <v>2026-Q1</v>
      </c>
      <c r="H1463">
        <v>1</v>
      </c>
      <c r="I1463" t="str">
        <v>January</v>
      </c>
      <c r="J1463" t="str">
        <v>Jan</v>
      </c>
      <c r="K1463" t="str">
        <v>Jan 2026</v>
      </c>
      <c r="L1463">
        <v>1</v>
      </c>
      <c r="M1463">
        <v>1</v>
      </c>
      <c r="N1463">
        <v>2026</v>
      </c>
      <c r="O1463" s="1">
        <v>46019</v>
      </c>
      <c r="P1463" s="1">
        <v>46025</v>
      </c>
      <c r="Q1463">
        <v>1</v>
      </c>
      <c r="R1463">
        <v>1</v>
      </c>
      <c r="S1463">
        <v>5</v>
      </c>
      <c r="T1463" t="str">
        <v>Thursday</v>
      </c>
      <c r="U1463" t="str">
        <v>Thu</v>
      </c>
      <c r="V1463" t="str">
        <v>No</v>
      </c>
      <c r="W1463" t="str">
        <v>Yes</v>
      </c>
      <c r="X1463" t="str">
        <v>Yes</v>
      </c>
      <c r="Y1463" t="str">
        <v>New Year's Day</v>
      </c>
      <c r="Z1463">
        <v>2026</v>
      </c>
      <c r="AA1463">
        <v>2</v>
      </c>
      <c r="AB1463" t="str">
        <v>Winter</v>
      </c>
      <c r="AC1463">
        <v>31</v>
      </c>
      <c r="AD1463" t="str">
        <v>Yes</v>
      </c>
      <c r="AE1463" t="str">
        <v>No</v>
      </c>
      <c r="AF1463" t="str">
        <v>No</v>
      </c>
      <c r="AG1463" t="str">
        <v>No</v>
      </c>
      <c r="AH1463">
        <v>1</v>
      </c>
      <c r="AI1463" t="str">
        <v>2026-01</v>
      </c>
    </row>
    <row r="1464">
      <c r="A1464" s="1">
        <v>46024</v>
      </c>
      <c r="B1464">
        <v>20260102</v>
      </c>
      <c r="C1464">
        <v>2026</v>
      </c>
      <c r="D1464">
        <v>202601</v>
      </c>
      <c r="E1464" t="str">
        <v>2026-01</v>
      </c>
      <c r="F1464">
        <v>1</v>
      </c>
      <c r="G1464" t="str">
        <v>2026-Q1</v>
      </c>
      <c r="H1464">
        <v>1</v>
      </c>
      <c r="I1464" t="str">
        <v>January</v>
      </c>
      <c r="J1464" t="str">
        <v>Jan</v>
      </c>
      <c r="K1464" t="str">
        <v>Jan 2026</v>
      </c>
      <c r="L1464">
        <v>1</v>
      </c>
      <c r="M1464">
        <v>1</v>
      </c>
      <c r="N1464">
        <v>2026</v>
      </c>
      <c r="O1464" s="1">
        <v>46019</v>
      </c>
      <c r="P1464" s="1">
        <v>46025</v>
      </c>
      <c r="Q1464">
        <v>2</v>
      </c>
      <c r="R1464">
        <v>2</v>
      </c>
      <c r="S1464">
        <v>6</v>
      </c>
      <c r="T1464" t="str">
        <v>Friday</v>
      </c>
      <c r="U1464" t="str">
        <v>Fri</v>
      </c>
      <c r="V1464" t="str">
        <v>No</v>
      </c>
      <c r="W1464" t="str">
        <v>Yes</v>
      </c>
      <c r="X1464" t="str">
        <v>No</v>
      </c>
      <c r="Y1464" t="str">
        <v/>
      </c>
      <c r="Z1464">
        <v>2026</v>
      </c>
      <c r="AA1464">
        <v>2</v>
      </c>
      <c r="AB1464" t="str">
        <v>Winter</v>
      </c>
      <c r="AC1464">
        <v>31</v>
      </c>
      <c r="AD1464" t="str">
        <v>No</v>
      </c>
      <c r="AE1464" t="str">
        <v>No</v>
      </c>
      <c r="AF1464" t="str">
        <v>No</v>
      </c>
      <c r="AG1464" t="str">
        <v>No</v>
      </c>
      <c r="AH1464">
        <v>1</v>
      </c>
      <c r="AI1464" t="str">
        <v>2026-01</v>
      </c>
    </row>
    <row r="1465">
      <c r="A1465" s="1">
        <v>46025</v>
      </c>
      <c r="B1465">
        <v>20260103</v>
      </c>
      <c r="C1465">
        <v>2026</v>
      </c>
      <c r="D1465">
        <v>202601</v>
      </c>
      <c r="E1465" t="str">
        <v>2026-01</v>
      </c>
      <c r="F1465">
        <v>1</v>
      </c>
      <c r="G1465" t="str">
        <v>2026-Q1</v>
      </c>
      <c r="H1465">
        <v>1</v>
      </c>
      <c r="I1465" t="str">
        <v>January</v>
      </c>
      <c r="J1465" t="str">
        <v>Jan</v>
      </c>
      <c r="K1465" t="str">
        <v>Jan 2026</v>
      </c>
      <c r="L1465">
        <v>1</v>
      </c>
      <c r="M1465">
        <v>1</v>
      </c>
      <c r="N1465">
        <v>2026</v>
      </c>
      <c r="O1465" s="1">
        <v>46019</v>
      </c>
      <c r="P1465" s="1">
        <v>46025</v>
      </c>
      <c r="Q1465">
        <v>3</v>
      </c>
      <c r="R1465">
        <v>3</v>
      </c>
      <c r="S1465">
        <v>7</v>
      </c>
      <c r="T1465" t="str">
        <v>Saturday</v>
      </c>
      <c r="U1465" t="str">
        <v>Sat</v>
      </c>
      <c r="V1465" t="str">
        <v>Yes</v>
      </c>
      <c r="W1465" t="str">
        <v>No</v>
      </c>
      <c r="X1465" t="str">
        <v>No</v>
      </c>
      <c r="Y1465" t="str">
        <v/>
      </c>
      <c r="Z1465">
        <v>2026</v>
      </c>
      <c r="AA1465">
        <v>2</v>
      </c>
      <c r="AB1465" t="str">
        <v>Winter</v>
      </c>
      <c r="AC1465">
        <v>31</v>
      </c>
      <c r="AD1465" t="str">
        <v>No</v>
      </c>
      <c r="AE1465" t="str">
        <v>No</v>
      </c>
      <c r="AF1465" t="str">
        <v>No</v>
      </c>
      <c r="AG1465" t="str">
        <v>No</v>
      </c>
      <c r="AH1465">
        <v>1</v>
      </c>
      <c r="AI1465" t="str">
        <v>2026-01</v>
      </c>
    </row>
    <row r="1466">
      <c r="A1466" s="1">
        <v>46026</v>
      </c>
      <c r="B1466">
        <v>20260104</v>
      </c>
      <c r="C1466">
        <v>2026</v>
      </c>
      <c r="D1466">
        <v>202601</v>
      </c>
      <c r="E1466" t="str">
        <v>2026-01</v>
      </c>
      <c r="F1466">
        <v>1</v>
      </c>
      <c r="G1466" t="str">
        <v>2026-Q1</v>
      </c>
      <c r="H1466">
        <v>1</v>
      </c>
      <c r="I1466" t="str">
        <v>January</v>
      </c>
      <c r="J1466" t="str">
        <v>Jan</v>
      </c>
      <c r="K1466" t="str">
        <v>Jan 2026</v>
      </c>
      <c r="L1466">
        <v>2</v>
      </c>
      <c r="M1466">
        <v>1</v>
      </c>
      <c r="N1466">
        <v>2026</v>
      </c>
      <c r="O1466" s="1">
        <v>46026</v>
      </c>
      <c r="P1466" s="1">
        <v>46032</v>
      </c>
      <c r="Q1466">
        <v>4</v>
      </c>
      <c r="R1466">
        <v>4</v>
      </c>
      <c r="S1466">
        <v>1</v>
      </c>
      <c r="T1466" t="str">
        <v>Sunday</v>
      </c>
      <c r="U1466" t="str">
        <v>Sun</v>
      </c>
      <c r="V1466" t="str">
        <v>Yes</v>
      </c>
      <c r="W1466" t="str">
        <v>No</v>
      </c>
      <c r="X1466" t="str">
        <v>No</v>
      </c>
      <c r="Y1466" t="str">
        <v/>
      </c>
      <c r="Z1466">
        <v>2026</v>
      </c>
      <c r="AA1466">
        <v>2</v>
      </c>
      <c r="AB1466" t="str">
        <v>Winter</v>
      </c>
      <c r="AC1466">
        <v>31</v>
      </c>
      <c r="AD1466" t="str">
        <v>No</v>
      </c>
      <c r="AE1466" t="str">
        <v>No</v>
      </c>
      <c r="AF1466" t="str">
        <v>No</v>
      </c>
      <c r="AG1466" t="str">
        <v>No</v>
      </c>
      <c r="AH1466">
        <v>1</v>
      </c>
      <c r="AI1466" t="str">
        <v>2026-01</v>
      </c>
    </row>
    <row r="1467">
      <c r="A1467" s="1">
        <v>46027</v>
      </c>
      <c r="B1467">
        <v>20260105</v>
      </c>
      <c r="C1467">
        <v>2026</v>
      </c>
      <c r="D1467">
        <v>202601</v>
      </c>
      <c r="E1467" t="str">
        <v>2026-01</v>
      </c>
      <c r="F1467">
        <v>1</v>
      </c>
      <c r="G1467" t="str">
        <v>2026-Q1</v>
      </c>
      <c r="H1467">
        <v>1</v>
      </c>
      <c r="I1467" t="str">
        <v>January</v>
      </c>
      <c r="J1467" t="str">
        <v>Jan</v>
      </c>
      <c r="K1467" t="str">
        <v>Jan 2026</v>
      </c>
      <c r="L1467">
        <v>2</v>
      </c>
      <c r="M1467">
        <v>2</v>
      </c>
      <c r="N1467">
        <v>2026</v>
      </c>
      <c r="O1467" s="1">
        <v>46026</v>
      </c>
      <c r="P1467" s="1">
        <v>46032</v>
      </c>
      <c r="Q1467">
        <v>5</v>
      </c>
      <c r="R1467">
        <v>5</v>
      </c>
      <c r="S1467">
        <v>2</v>
      </c>
      <c r="T1467" t="str">
        <v>Monday</v>
      </c>
      <c r="U1467" t="str">
        <v>Mon</v>
      </c>
      <c r="V1467" t="str">
        <v>No</v>
      </c>
      <c r="W1467" t="str">
        <v>Yes</v>
      </c>
      <c r="X1467" t="str">
        <v>No</v>
      </c>
      <c r="Y1467" t="str">
        <v/>
      </c>
      <c r="Z1467">
        <v>2026</v>
      </c>
      <c r="AA1467">
        <v>2</v>
      </c>
      <c r="AB1467" t="str">
        <v>Winter</v>
      </c>
      <c r="AC1467">
        <v>31</v>
      </c>
      <c r="AD1467" t="str">
        <v>No</v>
      </c>
      <c r="AE1467" t="str">
        <v>No</v>
      </c>
      <c r="AF1467" t="str">
        <v>No</v>
      </c>
      <c r="AG1467" t="str">
        <v>No</v>
      </c>
      <c r="AH1467">
        <v>1</v>
      </c>
      <c r="AI1467" t="str">
        <v>2026-01</v>
      </c>
    </row>
    <row r="1468">
      <c r="A1468" s="1">
        <v>46028</v>
      </c>
      <c r="B1468">
        <v>20260106</v>
      </c>
      <c r="C1468">
        <v>2026</v>
      </c>
      <c r="D1468">
        <v>202601</v>
      </c>
      <c r="E1468" t="str">
        <v>2026-01</v>
      </c>
      <c r="F1468">
        <v>1</v>
      </c>
      <c r="G1468" t="str">
        <v>2026-Q1</v>
      </c>
      <c r="H1468">
        <v>1</v>
      </c>
      <c r="I1468" t="str">
        <v>January</v>
      </c>
      <c r="J1468" t="str">
        <v>Jan</v>
      </c>
      <c r="K1468" t="str">
        <v>Jan 2026</v>
      </c>
      <c r="L1468">
        <v>2</v>
      </c>
      <c r="M1468">
        <v>2</v>
      </c>
      <c r="N1468">
        <v>2026</v>
      </c>
      <c r="O1468" s="1">
        <v>46026</v>
      </c>
      <c r="P1468" s="1">
        <v>46032</v>
      </c>
      <c r="Q1468">
        <v>6</v>
      </c>
      <c r="R1468">
        <v>6</v>
      </c>
      <c r="S1468">
        <v>3</v>
      </c>
      <c r="T1468" t="str">
        <v>Tuesday</v>
      </c>
      <c r="U1468" t="str">
        <v>Tue</v>
      </c>
      <c r="V1468" t="str">
        <v>No</v>
      </c>
      <c r="W1468" t="str">
        <v>Yes</v>
      </c>
      <c r="X1468" t="str">
        <v>No</v>
      </c>
      <c r="Y1468" t="str">
        <v/>
      </c>
      <c r="Z1468">
        <v>2026</v>
      </c>
      <c r="AA1468">
        <v>2</v>
      </c>
      <c r="AB1468" t="str">
        <v>Winter</v>
      </c>
      <c r="AC1468">
        <v>31</v>
      </c>
      <c r="AD1468" t="str">
        <v>No</v>
      </c>
      <c r="AE1468" t="str">
        <v>No</v>
      </c>
      <c r="AF1468" t="str">
        <v>No</v>
      </c>
      <c r="AG1468" t="str">
        <v>No</v>
      </c>
      <c r="AH1468">
        <v>1</v>
      </c>
      <c r="AI1468" t="str">
        <v>2026-01</v>
      </c>
    </row>
    <row r="1469">
      <c r="A1469" s="1">
        <v>46029</v>
      </c>
      <c r="B1469">
        <v>20260107</v>
      </c>
      <c r="C1469">
        <v>2026</v>
      </c>
      <c r="D1469">
        <v>202601</v>
      </c>
      <c r="E1469" t="str">
        <v>2026-01</v>
      </c>
      <c r="F1469">
        <v>1</v>
      </c>
      <c r="G1469" t="str">
        <v>2026-Q1</v>
      </c>
      <c r="H1469">
        <v>1</v>
      </c>
      <c r="I1469" t="str">
        <v>January</v>
      </c>
      <c r="J1469" t="str">
        <v>Jan</v>
      </c>
      <c r="K1469" t="str">
        <v>Jan 2026</v>
      </c>
      <c r="L1469">
        <v>2</v>
      </c>
      <c r="M1469">
        <v>2</v>
      </c>
      <c r="N1469">
        <v>2026</v>
      </c>
      <c r="O1469" s="1">
        <v>46026</v>
      </c>
      <c r="P1469" s="1">
        <v>46032</v>
      </c>
      <c r="Q1469">
        <v>7</v>
      </c>
      <c r="R1469">
        <v>7</v>
      </c>
      <c r="S1469">
        <v>4</v>
      </c>
      <c r="T1469" t="str">
        <v>Wednesday</v>
      </c>
      <c r="U1469" t="str">
        <v>Wed</v>
      </c>
      <c r="V1469" t="str">
        <v>No</v>
      </c>
      <c r="W1469" t="str">
        <v>Yes</v>
      </c>
      <c r="X1469" t="str">
        <v>No</v>
      </c>
      <c r="Y1469" t="str">
        <v/>
      </c>
      <c r="Z1469">
        <v>2026</v>
      </c>
      <c r="AA1469">
        <v>2</v>
      </c>
      <c r="AB1469" t="str">
        <v>Winter</v>
      </c>
      <c r="AC1469">
        <v>31</v>
      </c>
      <c r="AD1469" t="str">
        <v>No</v>
      </c>
      <c r="AE1469" t="str">
        <v>No</v>
      </c>
      <c r="AF1469" t="str">
        <v>No</v>
      </c>
      <c r="AG1469" t="str">
        <v>No</v>
      </c>
      <c r="AH1469">
        <v>1</v>
      </c>
      <c r="AI1469" t="str">
        <v>2026-01</v>
      </c>
    </row>
    <row r="1470">
      <c r="A1470" s="1">
        <v>46030</v>
      </c>
      <c r="B1470">
        <v>20260108</v>
      </c>
      <c r="C1470">
        <v>2026</v>
      </c>
      <c r="D1470">
        <v>202601</v>
      </c>
      <c r="E1470" t="str">
        <v>2026-01</v>
      </c>
      <c r="F1470">
        <v>1</v>
      </c>
      <c r="G1470" t="str">
        <v>2026-Q1</v>
      </c>
      <c r="H1470">
        <v>1</v>
      </c>
      <c r="I1470" t="str">
        <v>January</v>
      </c>
      <c r="J1470" t="str">
        <v>Jan</v>
      </c>
      <c r="K1470" t="str">
        <v>Jan 2026</v>
      </c>
      <c r="L1470">
        <v>2</v>
      </c>
      <c r="M1470">
        <v>2</v>
      </c>
      <c r="N1470">
        <v>2026</v>
      </c>
      <c r="O1470" s="1">
        <v>46026</v>
      </c>
      <c r="P1470" s="1">
        <v>46032</v>
      </c>
      <c r="Q1470">
        <v>8</v>
      </c>
      <c r="R1470">
        <v>8</v>
      </c>
      <c r="S1470">
        <v>5</v>
      </c>
      <c r="T1470" t="str">
        <v>Thursday</v>
      </c>
      <c r="U1470" t="str">
        <v>Thu</v>
      </c>
      <c r="V1470" t="str">
        <v>No</v>
      </c>
      <c r="W1470" t="str">
        <v>Yes</v>
      </c>
      <c r="X1470" t="str">
        <v>No</v>
      </c>
      <c r="Y1470" t="str">
        <v/>
      </c>
      <c r="Z1470">
        <v>2026</v>
      </c>
      <c r="AA1470">
        <v>2</v>
      </c>
      <c r="AB1470" t="str">
        <v>Winter</v>
      </c>
      <c r="AC1470">
        <v>31</v>
      </c>
      <c r="AD1470" t="str">
        <v>No</v>
      </c>
      <c r="AE1470" t="str">
        <v>No</v>
      </c>
      <c r="AF1470" t="str">
        <v>No</v>
      </c>
      <c r="AG1470" t="str">
        <v>No</v>
      </c>
      <c r="AH1470">
        <v>2</v>
      </c>
      <c r="AI1470" t="str">
        <v>2026-01</v>
      </c>
    </row>
    <row r="1471">
      <c r="A1471" s="1">
        <v>46031</v>
      </c>
      <c r="B1471">
        <v>20260109</v>
      </c>
      <c r="C1471">
        <v>2026</v>
      </c>
      <c r="D1471">
        <v>202601</v>
      </c>
      <c r="E1471" t="str">
        <v>2026-01</v>
      </c>
      <c r="F1471">
        <v>1</v>
      </c>
      <c r="G1471" t="str">
        <v>2026-Q1</v>
      </c>
      <c r="H1471">
        <v>1</v>
      </c>
      <c r="I1471" t="str">
        <v>January</v>
      </c>
      <c r="J1471" t="str">
        <v>Jan</v>
      </c>
      <c r="K1471" t="str">
        <v>Jan 2026</v>
      </c>
      <c r="L1471">
        <v>2</v>
      </c>
      <c r="M1471">
        <v>2</v>
      </c>
      <c r="N1471">
        <v>2026</v>
      </c>
      <c r="O1471" s="1">
        <v>46026</v>
      </c>
      <c r="P1471" s="1">
        <v>46032</v>
      </c>
      <c r="Q1471">
        <v>9</v>
      </c>
      <c r="R1471">
        <v>9</v>
      </c>
      <c r="S1471">
        <v>6</v>
      </c>
      <c r="T1471" t="str">
        <v>Friday</v>
      </c>
      <c r="U1471" t="str">
        <v>Fri</v>
      </c>
      <c r="V1471" t="str">
        <v>No</v>
      </c>
      <c r="W1471" t="str">
        <v>Yes</v>
      </c>
      <c r="X1471" t="str">
        <v>No</v>
      </c>
      <c r="Y1471" t="str">
        <v/>
      </c>
      <c r="Z1471">
        <v>2026</v>
      </c>
      <c r="AA1471">
        <v>2</v>
      </c>
      <c r="AB1471" t="str">
        <v>Winter</v>
      </c>
      <c r="AC1471">
        <v>31</v>
      </c>
      <c r="AD1471" t="str">
        <v>No</v>
      </c>
      <c r="AE1471" t="str">
        <v>No</v>
      </c>
      <c r="AF1471" t="str">
        <v>No</v>
      </c>
      <c r="AG1471" t="str">
        <v>No</v>
      </c>
      <c r="AH1471">
        <v>2</v>
      </c>
      <c r="AI1471" t="str">
        <v>2026-01</v>
      </c>
    </row>
    <row r="1472">
      <c r="A1472" s="1">
        <v>46032</v>
      </c>
      <c r="B1472">
        <v>20260110</v>
      </c>
      <c r="C1472">
        <v>2026</v>
      </c>
      <c r="D1472">
        <v>202601</v>
      </c>
      <c r="E1472" t="str">
        <v>2026-01</v>
      </c>
      <c r="F1472">
        <v>1</v>
      </c>
      <c r="G1472" t="str">
        <v>2026-Q1</v>
      </c>
      <c r="H1472">
        <v>1</v>
      </c>
      <c r="I1472" t="str">
        <v>January</v>
      </c>
      <c r="J1472" t="str">
        <v>Jan</v>
      </c>
      <c r="K1472" t="str">
        <v>Jan 2026</v>
      </c>
      <c r="L1472">
        <v>2</v>
      </c>
      <c r="M1472">
        <v>2</v>
      </c>
      <c r="N1472">
        <v>2026</v>
      </c>
      <c r="O1472" s="1">
        <v>46026</v>
      </c>
      <c r="P1472" s="1">
        <v>46032</v>
      </c>
      <c r="Q1472">
        <v>10</v>
      </c>
      <c r="R1472">
        <v>10</v>
      </c>
      <c r="S1472">
        <v>7</v>
      </c>
      <c r="T1472" t="str">
        <v>Saturday</v>
      </c>
      <c r="U1472" t="str">
        <v>Sat</v>
      </c>
      <c r="V1472" t="str">
        <v>Yes</v>
      </c>
      <c r="W1472" t="str">
        <v>No</v>
      </c>
      <c r="X1472" t="str">
        <v>No</v>
      </c>
      <c r="Y1472" t="str">
        <v/>
      </c>
      <c r="Z1472">
        <v>2026</v>
      </c>
      <c r="AA1472">
        <v>2</v>
      </c>
      <c r="AB1472" t="str">
        <v>Winter</v>
      </c>
      <c r="AC1472">
        <v>31</v>
      </c>
      <c r="AD1472" t="str">
        <v>No</v>
      </c>
      <c r="AE1472" t="str">
        <v>No</v>
      </c>
      <c r="AF1472" t="str">
        <v>No</v>
      </c>
      <c r="AG1472" t="str">
        <v>No</v>
      </c>
      <c r="AH1472">
        <v>2</v>
      </c>
      <c r="AI1472" t="str">
        <v>2026-01</v>
      </c>
    </row>
    <row r="1473">
      <c r="A1473" s="1">
        <v>46033</v>
      </c>
      <c r="B1473">
        <v>20260111</v>
      </c>
      <c r="C1473">
        <v>2026</v>
      </c>
      <c r="D1473">
        <v>202601</v>
      </c>
      <c r="E1473" t="str">
        <v>2026-01</v>
      </c>
      <c r="F1473">
        <v>1</v>
      </c>
      <c r="G1473" t="str">
        <v>2026-Q1</v>
      </c>
      <c r="H1473">
        <v>1</v>
      </c>
      <c r="I1473" t="str">
        <v>January</v>
      </c>
      <c r="J1473" t="str">
        <v>Jan</v>
      </c>
      <c r="K1473" t="str">
        <v>Jan 2026</v>
      </c>
      <c r="L1473">
        <v>3</v>
      </c>
      <c r="M1473">
        <v>2</v>
      </c>
      <c r="N1473">
        <v>2026</v>
      </c>
      <c r="O1473" s="1">
        <v>46033</v>
      </c>
      <c r="P1473" s="1">
        <v>46039</v>
      </c>
      <c r="Q1473">
        <v>11</v>
      </c>
      <c r="R1473">
        <v>11</v>
      </c>
      <c r="S1473">
        <v>1</v>
      </c>
      <c r="T1473" t="str">
        <v>Sunday</v>
      </c>
      <c r="U1473" t="str">
        <v>Sun</v>
      </c>
      <c r="V1473" t="str">
        <v>Yes</v>
      </c>
      <c r="W1473" t="str">
        <v>No</v>
      </c>
      <c r="X1473" t="str">
        <v>No</v>
      </c>
      <c r="Y1473" t="str">
        <v/>
      </c>
      <c r="Z1473">
        <v>2026</v>
      </c>
      <c r="AA1473">
        <v>2</v>
      </c>
      <c r="AB1473" t="str">
        <v>Winter</v>
      </c>
      <c r="AC1473">
        <v>31</v>
      </c>
      <c r="AD1473" t="str">
        <v>No</v>
      </c>
      <c r="AE1473" t="str">
        <v>No</v>
      </c>
      <c r="AF1473" t="str">
        <v>No</v>
      </c>
      <c r="AG1473" t="str">
        <v>No</v>
      </c>
      <c r="AH1473">
        <v>2</v>
      </c>
      <c r="AI1473" t="str">
        <v>2026-01</v>
      </c>
    </row>
    <row r="1474">
      <c r="A1474" s="1">
        <v>46034</v>
      </c>
      <c r="B1474">
        <v>20260112</v>
      </c>
      <c r="C1474">
        <v>2026</v>
      </c>
      <c r="D1474">
        <v>202601</v>
      </c>
      <c r="E1474" t="str">
        <v>2026-01</v>
      </c>
      <c r="F1474">
        <v>1</v>
      </c>
      <c r="G1474" t="str">
        <v>2026-Q1</v>
      </c>
      <c r="H1474">
        <v>1</v>
      </c>
      <c r="I1474" t="str">
        <v>January</v>
      </c>
      <c r="J1474" t="str">
        <v>Jan</v>
      </c>
      <c r="K1474" t="str">
        <v>Jan 2026</v>
      </c>
      <c r="L1474">
        <v>3</v>
      </c>
      <c r="M1474">
        <v>3</v>
      </c>
      <c r="N1474">
        <v>2026</v>
      </c>
      <c r="O1474" s="1">
        <v>46033</v>
      </c>
      <c r="P1474" s="1">
        <v>46039</v>
      </c>
      <c r="Q1474">
        <v>12</v>
      </c>
      <c r="R1474">
        <v>12</v>
      </c>
      <c r="S1474">
        <v>2</v>
      </c>
      <c r="T1474" t="str">
        <v>Monday</v>
      </c>
      <c r="U1474" t="str">
        <v>Mon</v>
      </c>
      <c r="V1474" t="str">
        <v>No</v>
      </c>
      <c r="W1474" t="str">
        <v>Yes</v>
      </c>
      <c r="X1474" t="str">
        <v>No</v>
      </c>
      <c r="Y1474" t="str">
        <v/>
      </c>
      <c r="Z1474">
        <v>2026</v>
      </c>
      <c r="AA1474">
        <v>2</v>
      </c>
      <c r="AB1474" t="str">
        <v>Winter</v>
      </c>
      <c r="AC1474">
        <v>31</v>
      </c>
      <c r="AD1474" t="str">
        <v>No</v>
      </c>
      <c r="AE1474" t="str">
        <v>No</v>
      </c>
      <c r="AF1474" t="str">
        <v>No</v>
      </c>
      <c r="AG1474" t="str">
        <v>No</v>
      </c>
      <c r="AH1474">
        <v>2</v>
      </c>
      <c r="AI1474" t="str">
        <v>2026-01</v>
      </c>
    </row>
    <row r="1475">
      <c r="A1475" s="1">
        <v>46035</v>
      </c>
      <c r="B1475">
        <v>20260113</v>
      </c>
      <c r="C1475">
        <v>2026</v>
      </c>
      <c r="D1475">
        <v>202601</v>
      </c>
      <c r="E1475" t="str">
        <v>2026-01</v>
      </c>
      <c r="F1475">
        <v>1</v>
      </c>
      <c r="G1475" t="str">
        <v>2026-Q1</v>
      </c>
      <c r="H1475">
        <v>1</v>
      </c>
      <c r="I1475" t="str">
        <v>January</v>
      </c>
      <c r="J1475" t="str">
        <v>Jan</v>
      </c>
      <c r="K1475" t="str">
        <v>Jan 2026</v>
      </c>
      <c r="L1475">
        <v>3</v>
      </c>
      <c r="M1475">
        <v>3</v>
      </c>
      <c r="N1475">
        <v>2026</v>
      </c>
      <c r="O1475" s="1">
        <v>46033</v>
      </c>
      <c r="P1475" s="1">
        <v>46039</v>
      </c>
      <c r="Q1475">
        <v>13</v>
      </c>
      <c r="R1475">
        <v>13</v>
      </c>
      <c r="S1475">
        <v>3</v>
      </c>
      <c r="T1475" t="str">
        <v>Tuesday</v>
      </c>
      <c r="U1475" t="str">
        <v>Tue</v>
      </c>
      <c r="V1475" t="str">
        <v>No</v>
      </c>
      <c r="W1475" t="str">
        <v>Yes</v>
      </c>
      <c r="X1475" t="str">
        <v>No</v>
      </c>
      <c r="Y1475" t="str">
        <v/>
      </c>
      <c r="Z1475">
        <v>2026</v>
      </c>
      <c r="AA1475">
        <v>2</v>
      </c>
      <c r="AB1475" t="str">
        <v>Winter</v>
      </c>
      <c r="AC1475">
        <v>31</v>
      </c>
      <c r="AD1475" t="str">
        <v>No</v>
      </c>
      <c r="AE1475" t="str">
        <v>No</v>
      </c>
      <c r="AF1475" t="str">
        <v>No</v>
      </c>
      <c r="AG1475" t="str">
        <v>No</v>
      </c>
      <c r="AH1475">
        <v>2</v>
      </c>
      <c r="AI1475" t="str">
        <v>2026-01</v>
      </c>
    </row>
    <row r="1476">
      <c r="A1476" s="1">
        <v>46036</v>
      </c>
      <c r="B1476">
        <v>20260114</v>
      </c>
      <c r="C1476">
        <v>2026</v>
      </c>
      <c r="D1476">
        <v>202601</v>
      </c>
      <c r="E1476" t="str">
        <v>2026-01</v>
      </c>
      <c r="F1476">
        <v>1</v>
      </c>
      <c r="G1476" t="str">
        <v>2026-Q1</v>
      </c>
      <c r="H1476">
        <v>1</v>
      </c>
      <c r="I1476" t="str">
        <v>January</v>
      </c>
      <c r="J1476" t="str">
        <v>Jan</v>
      </c>
      <c r="K1476" t="str">
        <v>Jan 2026</v>
      </c>
      <c r="L1476">
        <v>3</v>
      </c>
      <c r="M1476">
        <v>3</v>
      </c>
      <c r="N1476">
        <v>2026</v>
      </c>
      <c r="O1476" s="1">
        <v>46033</v>
      </c>
      <c r="P1476" s="1">
        <v>46039</v>
      </c>
      <c r="Q1476">
        <v>14</v>
      </c>
      <c r="R1476">
        <v>14</v>
      </c>
      <c r="S1476">
        <v>4</v>
      </c>
      <c r="T1476" t="str">
        <v>Wednesday</v>
      </c>
      <c r="U1476" t="str">
        <v>Wed</v>
      </c>
      <c r="V1476" t="str">
        <v>No</v>
      </c>
      <c r="W1476" t="str">
        <v>Yes</v>
      </c>
      <c r="X1476" t="str">
        <v>No</v>
      </c>
      <c r="Y1476" t="str">
        <v/>
      </c>
      <c r="Z1476">
        <v>2026</v>
      </c>
      <c r="AA1476">
        <v>2</v>
      </c>
      <c r="AB1476" t="str">
        <v>Winter</v>
      </c>
      <c r="AC1476">
        <v>31</v>
      </c>
      <c r="AD1476" t="str">
        <v>No</v>
      </c>
      <c r="AE1476" t="str">
        <v>No</v>
      </c>
      <c r="AF1476" t="str">
        <v>No</v>
      </c>
      <c r="AG1476" t="str">
        <v>No</v>
      </c>
      <c r="AH1476">
        <v>2</v>
      </c>
      <c r="AI1476" t="str">
        <v>2026-01</v>
      </c>
    </row>
    <row r="1477">
      <c r="A1477" s="1">
        <v>46037</v>
      </c>
      <c r="B1477">
        <v>20260115</v>
      </c>
      <c r="C1477">
        <v>2026</v>
      </c>
      <c r="D1477">
        <v>202601</v>
      </c>
      <c r="E1477" t="str">
        <v>2026-01</v>
      </c>
      <c r="F1477">
        <v>1</v>
      </c>
      <c r="G1477" t="str">
        <v>2026-Q1</v>
      </c>
      <c r="H1477">
        <v>1</v>
      </c>
      <c r="I1477" t="str">
        <v>January</v>
      </c>
      <c r="J1477" t="str">
        <v>Jan</v>
      </c>
      <c r="K1477" t="str">
        <v>Jan 2026</v>
      </c>
      <c r="L1477">
        <v>3</v>
      </c>
      <c r="M1477">
        <v>3</v>
      </c>
      <c r="N1477">
        <v>2026</v>
      </c>
      <c r="O1477" s="1">
        <v>46033</v>
      </c>
      <c r="P1477" s="1">
        <v>46039</v>
      </c>
      <c r="Q1477">
        <v>15</v>
      </c>
      <c r="R1477">
        <v>15</v>
      </c>
      <c r="S1477">
        <v>5</v>
      </c>
      <c r="T1477" t="str">
        <v>Thursday</v>
      </c>
      <c r="U1477" t="str">
        <v>Thu</v>
      </c>
      <c r="V1477" t="str">
        <v>No</v>
      </c>
      <c r="W1477" t="str">
        <v>Yes</v>
      </c>
      <c r="X1477" t="str">
        <v>No</v>
      </c>
      <c r="Y1477" t="str">
        <v/>
      </c>
      <c r="Z1477">
        <v>2026</v>
      </c>
      <c r="AA1477">
        <v>2</v>
      </c>
      <c r="AB1477" t="str">
        <v>Winter</v>
      </c>
      <c r="AC1477">
        <v>31</v>
      </c>
      <c r="AD1477" t="str">
        <v>No</v>
      </c>
      <c r="AE1477" t="str">
        <v>No</v>
      </c>
      <c r="AF1477" t="str">
        <v>No</v>
      </c>
      <c r="AG1477" t="str">
        <v>No</v>
      </c>
      <c r="AH1477">
        <v>3</v>
      </c>
      <c r="AI1477" t="str">
        <v>2026-01</v>
      </c>
    </row>
    <row r="1478">
      <c r="A1478" s="1">
        <v>46038</v>
      </c>
      <c r="B1478">
        <v>20260116</v>
      </c>
      <c r="C1478">
        <v>2026</v>
      </c>
      <c r="D1478">
        <v>202601</v>
      </c>
      <c r="E1478" t="str">
        <v>2026-01</v>
      </c>
      <c r="F1478">
        <v>1</v>
      </c>
      <c r="G1478" t="str">
        <v>2026-Q1</v>
      </c>
      <c r="H1478">
        <v>1</v>
      </c>
      <c r="I1478" t="str">
        <v>January</v>
      </c>
      <c r="J1478" t="str">
        <v>Jan</v>
      </c>
      <c r="K1478" t="str">
        <v>Jan 2026</v>
      </c>
      <c r="L1478">
        <v>3</v>
      </c>
      <c r="M1478">
        <v>3</v>
      </c>
      <c r="N1478">
        <v>2026</v>
      </c>
      <c r="O1478" s="1">
        <v>46033</v>
      </c>
      <c r="P1478" s="1">
        <v>46039</v>
      </c>
      <c r="Q1478">
        <v>16</v>
      </c>
      <c r="R1478">
        <v>16</v>
      </c>
      <c r="S1478">
        <v>6</v>
      </c>
      <c r="T1478" t="str">
        <v>Friday</v>
      </c>
      <c r="U1478" t="str">
        <v>Fri</v>
      </c>
      <c r="V1478" t="str">
        <v>No</v>
      </c>
      <c r="W1478" t="str">
        <v>Yes</v>
      </c>
      <c r="X1478" t="str">
        <v>No</v>
      </c>
      <c r="Y1478" t="str">
        <v/>
      </c>
      <c r="Z1478">
        <v>2026</v>
      </c>
      <c r="AA1478">
        <v>2</v>
      </c>
      <c r="AB1478" t="str">
        <v>Winter</v>
      </c>
      <c r="AC1478">
        <v>31</v>
      </c>
      <c r="AD1478" t="str">
        <v>No</v>
      </c>
      <c r="AE1478" t="str">
        <v>No</v>
      </c>
      <c r="AF1478" t="str">
        <v>No</v>
      </c>
      <c r="AG1478" t="str">
        <v>No</v>
      </c>
      <c r="AH1478">
        <v>3</v>
      </c>
      <c r="AI1478" t="str">
        <v>2026-01</v>
      </c>
    </row>
    <row r="1479">
      <c r="A1479" s="1">
        <v>46039</v>
      </c>
      <c r="B1479">
        <v>20260117</v>
      </c>
      <c r="C1479">
        <v>2026</v>
      </c>
      <c r="D1479">
        <v>202601</v>
      </c>
      <c r="E1479" t="str">
        <v>2026-01</v>
      </c>
      <c r="F1479">
        <v>1</v>
      </c>
      <c r="G1479" t="str">
        <v>2026-Q1</v>
      </c>
      <c r="H1479">
        <v>1</v>
      </c>
      <c r="I1479" t="str">
        <v>January</v>
      </c>
      <c r="J1479" t="str">
        <v>Jan</v>
      </c>
      <c r="K1479" t="str">
        <v>Jan 2026</v>
      </c>
      <c r="L1479">
        <v>3</v>
      </c>
      <c r="M1479">
        <v>3</v>
      </c>
      <c r="N1479">
        <v>2026</v>
      </c>
      <c r="O1479" s="1">
        <v>46033</v>
      </c>
      <c r="P1479" s="1">
        <v>46039</v>
      </c>
      <c r="Q1479">
        <v>17</v>
      </c>
      <c r="R1479">
        <v>17</v>
      </c>
      <c r="S1479">
        <v>7</v>
      </c>
      <c r="T1479" t="str">
        <v>Saturday</v>
      </c>
      <c r="U1479" t="str">
        <v>Sat</v>
      </c>
      <c r="V1479" t="str">
        <v>Yes</v>
      </c>
      <c r="W1479" t="str">
        <v>No</v>
      </c>
      <c r="X1479" t="str">
        <v>No</v>
      </c>
      <c r="Y1479" t="str">
        <v/>
      </c>
      <c r="Z1479">
        <v>2026</v>
      </c>
      <c r="AA1479">
        <v>2</v>
      </c>
      <c r="AB1479" t="str">
        <v>Winter</v>
      </c>
      <c r="AC1479">
        <v>31</v>
      </c>
      <c r="AD1479" t="str">
        <v>No</v>
      </c>
      <c r="AE1479" t="str">
        <v>No</v>
      </c>
      <c r="AF1479" t="str">
        <v>No</v>
      </c>
      <c r="AG1479" t="str">
        <v>No</v>
      </c>
      <c r="AH1479">
        <v>3</v>
      </c>
      <c r="AI1479" t="str">
        <v>2026-01</v>
      </c>
    </row>
    <row r="1480">
      <c r="A1480" s="1">
        <v>46040</v>
      </c>
      <c r="B1480">
        <v>20260118</v>
      </c>
      <c r="C1480">
        <v>2026</v>
      </c>
      <c r="D1480">
        <v>202601</v>
      </c>
      <c r="E1480" t="str">
        <v>2026-01</v>
      </c>
      <c r="F1480">
        <v>1</v>
      </c>
      <c r="G1480" t="str">
        <v>2026-Q1</v>
      </c>
      <c r="H1480">
        <v>1</v>
      </c>
      <c r="I1480" t="str">
        <v>January</v>
      </c>
      <c r="J1480" t="str">
        <v>Jan</v>
      </c>
      <c r="K1480" t="str">
        <v>Jan 2026</v>
      </c>
      <c r="L1480">
        <v>4</v>
      </c>
      <c r="M1480">
        <v>3</v>
      </c>
      <c r="N1480">
        <v>2026</v>
      </c>
      <c r="O1480" s="1">
        <v>46040</v>
      </c>
      <c r="P1480" s="1">
        <v>46046</v>
      </c>
      <c r="Q1480">
        <v>18</v>
      </c>
      <c r="R1480">
        <v>18</v>
      </c>
      <c r="S1480">
        <v>1</v>
      </c>
      <c r="T1480" t="str">
        <v>Sunday</v>
      </c>
      <c r="U1480" t="str">
        <v>Sun</v>
      </c>
      <c r="V1480" t="str">
        <v>Yes</v>
      </c>
      <c r="W1480" t="str">
        <v>No</v>
      </c>
      <c r="X1480" t="str">
        <v>No</v>
      </c>
      <c r="Y1480" t="str">
        <v/>
      </c>
      <c r="Z1480">
        <v>2026</v>
      </c>
      <c r="AA1480">
        <v>2</v>
      </c>
      <c r="AB1480" t="str">
        <v>Winter</v>
      </c>
      <c r="AC1480">
        <v>31</v>
      </c>
      <c r="AD1480" t="str">
        <v>No</v>
      </c>
      <c r="AE1480" t="str">
        <v>No</v>
      </c>
      <c r="AF1480" t="str">
        <v>No</v>
      </c>
      <c r="AG1480" t="str">
        <v>No</v>
      </c>
      <c r="AH1480">
        <v>3</v>
      </c>
      <c r="AI1480" t="str">
        <v>2026-01</v>
      </c>
    </row>
    <row r="1481">
      <c r="A1481" s="1">
        <v>46041</v>
      </c>
      <c r="B1481">
        <v>20260119</v>
      </c>
      <c r="C1481">
        <v>2026</v>
      </c>
      <c r="D1481">
        <v>202601</v>
      </c>
      <c r="E1481" t="str">
        <v>2026-01</v>
      </c>
      <c r="F1481">
        <v>1</v>
      </c>
      <c r="G1481" t="str">
        <v>2026-Q1</v>
      </c>
      <c r="H1481">
        <v>1</v>
      </c>
      <c r="I1481" t="str">
        <v>January</v>
      </c>
      <c r="J1481" t="str">
        <v>Jan</v>
      </c>
      <c r="K1481" t="str">
        <v>Jan 2026</v>
      </c>
      <c r="L1481">
        <v>4</v>
      </c>
      <c r="M1481">
        <v>4</v>
      </c>
      <c r="N1481">
        <v>2026</v>
      </c>
      <c r="O1481" s="1">
        <v>46040</v>
      </c>
      <c r="P1481" s="1">
        <v>46046</v>
      </c>
      <c r="Q1481">
        <v>19</v>
      </c>
      <c r="R1481">
        <v>19</v>
      </c>
      <c r="S1481">
        <v>2</v>
      </c>
      <c r="T1481" t="str">
        <v>Monday</v>
      </c>
      <c r="U1481" t="str">
        <v>Mon</v>
      </c>
      <c r="V1481" t="str">
        <v>No</v>
      </c>
      <c r="W1481" t="str">
        <v>Yes</v>
      </c>
      <c r="X1481" t="str">
        <v>Yes</v>
      </c>
      <c r="Y1481" t="str">
        <v>Martin Luther King Jr. Day</v>
      </c>
      <c r="Z1481">
        <v>2026</v>
      </c>
      <c r="AA1481">
        <v>2</v>
      </c>
      <c r="AB1481" t="str">
        <v>Winter</v>
      </c>
      <c r="AC1481">
        <v>31</v>
      </c>
      <c r="AD1481" t="str">
        <v>No</v>
      </c>
      <c r="AE1481" t="str">
        <v>No</v>
      </c>
      <c r="AF1481" t="str">
        <v>No</v>
      </c>
      <c r="AG1481" t="str">
        <v>No</v>
      </c>
      <c r="AH1481">
        <v>3</v>
      </c>
      <c r="AI1481" t="str">
        <v>2026-01</v>
      </c>
    </row>
    <row r="1482">
      <c r="A1482" s="1">
        <v>46042</v>
      </c>
      <c r="B1482">
        <v>20260120</v>
      </c>
      <c r="C1482">
        <v>2026</v>
      </c>
      <c r="D1482">
        <v>202601</v>
      </c>
      <c r="E1482" t="str">
        <v>2026-01</v>
      </c>
      <c r="F1482">
        <v>1</v>
      </c>
      <c r="G1482" t="str">
        <v>2026-Q1</v>
      </c>
      <c r="H1482">
        <v>1</v>
      </c>
      <c r="I1482" t="str">
        <v>January</v>
      </c>
      <c r="J1482" t="str">
        <v>Jan</v>
      </c>
      <c r="K1482" t="str">
        <v>Jan 2026</v>
      </c>
      <c r="L1482">
        <v>4</v>
      </c>
      <c r="M1482">
        <v>4</v>
      </c>
      <c r="N1482">
        <v>2026</v>
      </c>
      <c r="O1482" s="1">
        <v>46040</v>
      </c>
      <c r="P1482" s="1">
        <v>46046</v>
      </c>
      <c r="Q1482">
        <v>20</v>
      </c>
      <c r="R1482">
        <v>20</v>
      </c>
      <c r="S1482">
        <v>3</v>
      </c>
      <c r="T1482" t="str">
        <v>Tuesday</v>
      </c>
      <c r="U1482" t="str">
        <v>Tue</v>
      </c>
      <c r="V1482" t="str">
        <v>No</v>
      </c>
      <c r="W1482" t="str">
        <v>Yes</v>
      </c>
      <c r="X1482" t="str">
        <v>No</v>
      </c>
      <c r="Y1482" t="str">
        <v/>
      </c>
      <c r="Z1482">
        <v>2026</v>
      </c>
      <c r="AA1482">
        <v>2</v>
      </c>
      <c r="AB1482" t="str">
        <v>Winter</v>
      </c>
      <c r="AC1482">
        <v>31</v>
      </c>
      <c r="AD1482" t="str">
        <v>No</v>
      </c>
      <c r="AE1482" t="str">
        <v>No</v>
      </c>
      <c r="AF1482" t="str">
        <v>No</v>
      </c>
      <c r="AG1482" t="str">
        <v>No</v>
      </c>
      <c r="AH1482">
        <v>3</v>
      </c>
      <c r="AI1482" t="str">
        <v>2026-01</v>
      </c>
    </row>
    <row r="1483">
      <c r="A1483" s="1">
        <v>46043</v>
      </c>
      <c r="B1483">
        <v>20260121</v>
      </c>
      <c r="C1483">
        <v>2026</v>
      </c>
      <c r="D1483">
        <v>202601</v>
      </c>
      <c r="E1483" t="str">
        <v>2026-01</v>
      </c>
      <c r="F1483">
        <v>1</v>
      </c>
      <c r="G1483" t="str">
        <v>2026-Q1</v>
      </c>
      <c r="H1483">
        <v>1</v>
      </c>
      <c r="I1483" t="str">
        <v>January</v>
      </c>
      <c r="J1483" t="str">
        <v>Jan</v>
      </c>
      <c r="K1483" t="str">
        <v>Jan 2026</v>
      </c>
      <c r="L1483">
        <v>4</v>
      </c>
      <c r="M1483">
        <v>4</v>
      </c>
      <c r="N1483">
        <v>2026</v>
      </c>
      <c r="O1483" s="1">
        <v>46040</v>
      </c>
      <c r="P1483" s="1">
        <v>46046</v>
      </c>
      <c r="Q1483">
        <v>21</v>
      </c>
      <c r="R1483">
        <v>21</v>
      </c>
      <c r="S1483">
        <v>4</v>
      </c>
      <c r="T1483" t="str">
        <v>Wednesday</v>
      </c>
      <c r="U1483" t="str">
        <v>Wed</v>
      </c>
      <c r="V1483" t="str">
        <v>No</v>
      </c>
      <c r="W1483" t="str">
        <v>Yes</v>
      </c>
      <c r="X1483" t="str">
        <v>No</v>
      </c>
      <c r="Y1483" t="str">
        <v/>
      </c>
      <c r="Z1483">
        <v>2026</v>
      </c>
      <c r="AA1483">
        <v>2</v>
      </c>
      <c r="AB1483" t="str">
        <v>Winter</v>
      </c>
      <c r="AC1483">
        <v>31</v>
      </c>
      <c r="AD1483" t="str">
        <v>No</v>
      </c>
      <c r="AE1483" t="str">
        <v>No</v>
      </c>
      <c r="AF1483" t="str">
        <v>No</v>
      </c>
      <c r="AG1483" t="str">
        <v>No</v>
      </c>
      <c r="AH1483">
        <v>3</v>
      </c>
      <c r="AI1483" t="str">
        <v>2026-01</v>
      </c>
    </row>
    <row r="1484">
      <c r="A1484" s="1">
        <v>46044</v>
      </c>
      <c r="B1484">
        <v>20260122</v>
      </c>
      <c r="C1484">
        <v>2026</v>
      </c>
      <c r="D1484">
        <v>202601</v>
      </c>
      <c r="E1484" t="str">
        <v>2026-01</v>
      </c>
      <c r="F1484">
        <v>1</v>
      </c>
      <c r="G1484" t="str">
        <v>2026-Q1</v>
      </c>
      <c r="H1484">
        <v>1</v>
      </c>
      <c r="I1484" t="str">
        <v>January</v>
      </c>
      <c r="J1484" t="str">
        <v>Jan</v>
      </c>
      <c r="K1484" t="str">
        <v>Jan 2026</v>
      </c>
      <c r="L1484">
        <v>4</v>
      </c>
      <c r="M1484">
        <v>4</v>
      </c>
      <c r="N1484">
        <v>2026</v>
      </c>
      <c r="O1484" s="1">
        <v>46040</v>
      </c>
      <c r="P1484" s="1">
        <v>46046</v>
      </c>
      <c r="Q1484">
        <v>22</v>
      </c>
      <c r="R1484">
        <v>22</v>
      </c>
      <c r="S1484">
        <v>5</v>
      </c>
      <c r="T1484" t="str">
        <v>Thursday</v>
      </c>
      <c r="U1484" t="str">
        <v>Thu</v>
      </c>
      <c r="V1484" t="str">
        <v>No</v>
      </c>
      <c r="W1484" t="str">
        <v>Yes</v>
      </c>
      <c r="X1484" t="str">
        <v>No</v>
      </c>
      <c r="Y1484" t="str">
        <v/>
      </c>
      <c r="Z1484">
        <v>2026</v>
      </c>
      <c r="AA1484">
        <v>2</v>
      </c>
      <c r="AB1484" t="str">
        <v>Winter</v>
      </c>
      <c r="AC1484">
        <v>31</v>
      </c>
      <c r="AD1484" t="str">
        <v>No</v>
      </c>
      <c r="AE1484" t="str">
        <v>No</v>
      </c>
      <c r="AF1484" t="str">
        <v>No</v>
      </c>
      <c r="AG1484" t="str">
        <v>No</v>
      </c>
      <c r="AH1484">
        <v>4</v>
      </c>
      <c r="AI1484" t="str">
        <v>2026-01</v>
      </c>
    </row>
    <row r="1485">
      <c r="A1485" s="1">
        <v>46045</v>
      </c>
      <c r="B1485">
        <v>20260123</v>
      </c>
      <c r="C1485">
        <v>2026</v>
      </c>
      <c r="D1485">
        <v>202601</v>
      </c>
      <c r="E1485" t="str">
        <v>2026-01</v>
      </c>
      <c r="F1485">
        <v>1</v>
      </c>
      <c r="G1485" t="str">
        <v>2026-Q1</v>
      </c>
      <c r="H1485">
        <v>1</v>
      </c>
      <c r="I1485" t="str">
        <v>January</v>
      </c>
      <c r="J1485" t="str">
        <v>Jan</v>
      </c>
      <c r="K1485" t="str">
        <v>Jan 2026</v>
      </c>
      <c r="L1485">
        <v>4</v>
      </c>
      <c r="M1485">
        <v>4</v>
      </c>
      <c r="N1485">
        <v>2026</v>
      </c>
      <c r="O1485" s="1">
        <v>46040</v>
      </c>
      <c r="P1485" s="1">
        <v>46046</v>
      </c>
      <c r="Q1485">
        <v>23</v>
      </c>
      <c r="R1485">
        <v>23</v>
      </c>
      <c r="S1485">
        <v>6</v>
      </c>
      <c r="T1485" t="str">
        <v>Friday</v>
      </c>
      <c r="U1485" t="str">
        <v>Fri</v>
      </c>
      <c r="V1485" t="str">
        <v>No</v>
      </c>
      <c r="W1485" t="str">
        <v>Yes</v>
      </c>
      <c r="X1485" t="str">
        <v>No</v>
      </c>
      <c r="Y1485" t="str">
        <v/>
      </c>
      <c r="Z1485">
        <v>2026</v>
      </c>
      <c r="AA1485">
        <v>2</v>
      </c>
      <c r="AB1485" t="str">
        <v>Winter</v>
      </c>
      <c r="AC1485">
        <v>31</v>
      </c>
      <c r="AD1485" t="str">
        <v>No</v>
      </c>
      <c r="AE1485" t="str">
        <v>No</v>
      </c>
      <c r="AF1485" t="str">
        <v>No</v>
      </c>
      <c r="AG1485" t="str">
        <v>No</v>
      </c>
      <c r="AH1485">
        <v>4</v>
      </c>
      <c r="AI1485" t="str">
        <v>2026-01</v>
      </c>
    </row>
    <row r="1486">
      <c r="A1486" s="1">
        <v>46046</v>
      </c>
      <c r="B1486">
        <v>20260124</v>
      </c>
      <c r="C1486">
        <v>2026</v>
      </c>
      <c r="D1486">
        <v>202601</v>
      </c>
      <c r="E1486" t="str">
        <v>2026-01</v>
      </c>
      <c r="F1486">
        <v>1</v>
      </c>
      <c r="G1486" t="str">
        <v>2026-Q1</v>
      </c>
      <c r="H1486">
        <v>1</v>
      </c>
      <c r="I1486" t="str">
        <v>January</v>
      </c>
      <c r="J1486" t="str">
        <v>Jan</v>
      </c>
      <c r="K1486" t="str">
        <v>Jan 2026</v>
      </c>
      <c r="L1486">
        <v>4</v>
      </c>
      <c r="M1486">
        <v>4</v>
      </c>
      <c r="N1486">
        <v>2026</v>
      </c>
      <c r="O1486" s="1">
        <v>46040</v>
      </c>
      <c r="P1486" s="1">
        <v>46046</v>
      </c>
      <c r="Q1486">
        <v>24</v>
      </c>
      <c r="R1486">
        <v>24</v>
      </c>
      <c r="S1486">
        <v>7</v>
      </c>
      <c r="T1486" t="str">
        <v>Saturday</v>
      </c>
      <c r="U1486" t="str">
        <v>Sat</v>
      </c>
      <c r="V1486" t="str">
        <v>Yes</v>
      </c>
      <c r="W1486" t="str">
        <v>No</v>
      </c>
      <c r="X1486" t="str">
        <v>No</v>
      </c>
      <c r="Y1486" t="str">
        <v/>
      </c>
      <c r="Z1486">
        <v>2026</v>
      </c>
      <c r="AA1486">
        <v>2</v>
      </c>
      <c r="AB1486" t="str">
        <v>Winter</v>
      </c>
      <c r="AC1486">
        <v>31</v>
      </c>
      <c r="AD1486" t="str">
        <v>No</v>
      </c>
      <c r="AE1486" t="str">
        <v>No</v>
      </c>
      <c r="AF1486" t="str">
        <v>No</v>
      </c>
      <c r="AG1486" t="str">
        <v>No</v>
      </c>
      <c r="AH1486">
        <v>4</v>
      </c>
      <c r="AI1486" t="str">
        <v>2026-01</v>
      </c>
    </row>
    <row r="1487">
      <c r="A1487" s="1">
        <v>46047</v>
      </c>
      <c r="B1487">
        <v>20260125</v>
      </c>
      <c r="C1487">
        <v>2026</v>
      </c>
      <c r="D1487">
        <v>202601</v>
      </c>
      <c r="E1487" t="str">
        <v>2026-01</v>
      </c>
      <c r="F1487">
        <v>1</v>
      </c>
      <c r="G1487" t="str">
        <v>2026-Q1</v>
      </c>
      <c r="H1487">
        <v>1</v>
      </c>
      <c r="I1487" t="str">
        <v>January</v>
      </c>
      <c r="J1487" t="str">
        <v>Jan</v>
      </c>
      <c r="K1487" t="str">
        <v>Jan 2026</v>
      </c>
      <c r="L1487">
        <v>5</v>
      </c>
      <c r="M1487">
        <v>4</v>
      </c>
      <c r="N1487">
        <v>2026</v>
      </c>
      <c r="O1487" s="1">
        <v>46047</v>
      </c>
      <c r="P1487" s="1">
        <v>46053</v>
      </c>
      <c r="Q1487">
        <v>25</v>
      </c>
      <c r="R1487">
        <v>25</v>
      </c>
      <c r="S1487">
        <v>1</v>
      </c>
      <c r="T1487" t="str">
        <v>Sunday</v>
      </c>
      <c r="U1487" t="str">
        <v>Sun</v>
      </c>
      <c r="V1487" t="str">
        <v>Yes</v>
      </c>
      <c r="W1487" t="str">
        <v>No</v>
      </c>
      <c r="X1487" t="str">
        <v>No</v>
      </c>
      <c r="Y1487" t="str">
        <v/>
      </c>
      <c r="Z1487">
        <v>2026</v>
      </c>
      <c r="AA1487">
        <v>2</v>
      </c>
      <c r="AB1487" t="str">
        <v>Winter</v>
      </c>
      <c r="AC1487">
        <v>31</v>
      </c>
      <c r="AD1487" t="str">
        <v>No</v>
      </c>
      <c r="AE1487" t="str">
        <v>No</v>
      </c>
      <c r="AF1487" t="str">
        <v>No</v>
      </c>
      <c r="AG1487" t="str">
        <v>No</v>
      </c>
      <c r="AH1487">
        <v>4</v>
      </c>
      <c r="AI1487" t="str">
        <v>2026-01</v>
      </c>
    </row>
    <row r="1488">
      <c r="A1488" s="1">
        <v>46048</v>
      </c>
      <c r="B1488">
        <v>20260126</v>
      </c>
      <c r="C1488">
        <v>2026</v>
      </c>
      <c r="D1488">
        <v>202601</v>
      </c>
      <c r="E1488" t="str">
        <v>2026-01</v>
      </c>
      <c r="F1488">
        <v>1</v>
      </c>
      <c r="G1488" t="str">
        <v>2026-Q1</v>
      </c>
      <c r="H1488">
        <v>1</v>
      </c>
      <c r="I1488" t="str">
        <v>January</v>
      </c>
      <c r="J1488" t="str">
        <v>Jan</v>
      </c>
      <c r="K1488" t="str">
        <v>Jan 2026</v>
      </c>
      <c r="L1488">
        <v>5</v>
      </c>
      <c r="M1488">
        <v>5</v>
      </c>
      <c r="N1488">
        <v>2026</v>
      </c>
      <c r="O1488" s="1">
        <v>46047</v>
      </c>
      <c r="P1488" s="1">
        <v>46053</v>
      </c>
      <c r="Q1488">
        <v>26</v>
      </c>
      <c r="R1488">
        <v>26</v>
      </c>
      <c r="S1488">
        <v>2</v>
      </c>
      <c r="T1488" t="str">
        <v>Monday</v>
      </c>
      <c r="U1488" t="str">
        <v>Mon</v>
      </c>
      <c r="V1488" t="str">
        <v>No</v>
      </c>
      <c r="W1488" t="str">
        <v>Yes</v>
      </c>
      <c r="X1488" t="str">
        <v>No</v>
      </c>
      <c r="Y1488" t="str">
        <v/>
      </c>
      <c r="Z1488">
        <v>2026</v>
      </c>
      <c r="AA1488">
        <v>2</v>
      </c>
      <c r="AB1488" t="str">
        <v>Winter</v>
      </c>
      <c r="AC1488">
        <v>31</v>
      </c>
      <c r="AD1488" t="str">
        <v>No</v>
      </c>
      <c r="AE1488" t="str">
        <v>No</v>
      </c>
      <c r="AF1488" t="str">
        <v>No</v>
      </c>
      <c r="AG1488" t="str">
        <v>No</v>
      </c>
      <c r="AH1488">
        <v>4</v>
      </c>
      <c r="AI1488" t="str">
        <v>2026-01</v>
      </c>
    </row>
    <row r="1489">
      <c r="A1489" s="1">
        <v>46049</v>
      </c>
      <c r="B1489">
        <v>20260127</v>
      </c>
      <c r="C1489">
        <v>2026</v>
      </c>
      <c r="D1489">
        <v>202601</v>
      </c>
      <c r="E1489" t="str">
        <v>2026-01</v>
      </c>
      <c r="F1489">
        <v>1</v>
      </c>
      <c r="G1489" t="str">
        <v>2026-Q1</v>
      </c>
      <c r="H1489">
        <v>1</v>
      </c>
      <c r="I1489" t="str">
        <v>January</v>
      </c>
      <c r="J1489" t="str">
        <v>Jan</v>
      </c>
      <c r="K1489" t="str">
        <v>Jan 2026</v>
      </c>
      <c r="L1489">
        <v>5</v>
      </c>
      <c r="M1489">
        <v>5</v>
      </c>
      <c r="N1489">
        <v>2026</v>
      </c>
      <c r="O1489" s="1">
        <v>46047</v>
      </c>
      <c r="P1489" s="1">
        <v>46053</v>
      </c>
      <c r="Q1489">
        <v>27</v>
      </c>
      <c r="R1489">
        <v>27</v>
      </c>
      <c r="S1489">
        <v>3</v>
      </c>
      <c r="T1489" t="str">
        <v>Tuesday</v>
      </c>
      <c r="U1489" t="str">
        <v>Tue</v>
      </c>
      <c r="V1489" t="str">
        <v>No</v>
      </c>
      <c r="W1489" t="str">
        <v>Yes</v>
      </c>
      <c r="X1489" t="str">
        <v>No</v>
      </c>
      <c r="Y1489" t="str">
        <v/>
      </c>
      <c r="Z1489">
        <v>2026</v>
      </c>
      <c r="AA1489">
        <v>2</v>
      </c>
      <c r="AB1489" t="str">
        <v>Winter</v>
      </c>
      <c r="AC1489">
        <v>31</v>
      </c>
      <c r="AD1489" t="str">
        <v>No</v>
      </c>
      <c r="AE1489" t="str">
        <v>No</v>
      </c>
      <c r="AF1489" t="str">
        <v>No</v>
      </c>
      <c r="AG1489" t="str">
        <v>No</v>
      </c>
      <c r="AH1489">
        <v>4</v>
      </c>
      <c r="AI1489" t="str">
        <v>2026-01</v>
      </c>
    </row>
    <row r="1490">
      <c r="A1490" s="1">
        <v>46050</v>
      </c>
      <c r="B1490">
        <v>20260128</v>
      </c>
      <c r="C1490">
        <v>2026</v>
      </c>
      <c r="D1490">
        <v>202601</v>
      </c>
      <c r="E1490" t="str">
        <v>2026-01</v>
      </c>
      <c r="F1490">
        <v>1</v>
      </c>
      <c r="G1490" t="str">
        <v>2026-Q1</v>
      </c>
      <c r="H1490">
        <v>1</v>
      </c>
      <c r="I1490" t="str">
        <v>January</v>
      </c>
      <c r="J1490" t="str">
        <v>Jan</v>
      </c>
      <c r="K1490" t="str">
        <v>Jan 2026</v>
      </c>
      <c r="L1490">
        <v>5</v>
      </c>
      <c r="M1490">
        <v>5</v>
      </c>
      <c r="N1490">
        <v>2026</v>
      </c>
      <c r="O1490" s="1">
        <v>46047</v>
      </c>
      <c r="P1490" s="1">
        <v>46053</v>
      </c>
      <c r="Q1490">
        <v>28</v>
      </c>
      <c r="R1490">
        <v>28</v>
      </c>
      <c r="S1490">
        <v>4</v>
      </c>
      <c r="T1490" t="str">
        <v>Wednesday</v>
      </c>
      <c r="U1490" t="str">
        <v>Wed</v>
      </c>
      <c r="V1490" t="str">
        <v>No</v>
      </c>
      <c r="W1490" t="str">
        <v>Yes</v>
      </c>
      <c r="X1490" t="str">
        <v>No</v>
      </c>
      <c r="Y1490" t="str">
        <v/>
      </c>
      <c r="Z1490">
        <v>2026</v>
      </c>
      <c r="AA1490">
        <v>2</v>
      </c>
      <c r="AB1490" t="str">
        <v>Winter</v>
      </c>
      <c r="AC1490">
        <v>31</v>
      </c>
      <c r="AD1490" t="str">
        <v>No</v>
      </c>
      <c r="AE1490" t="str">
        <v>No</v>
      </c>
      <c r="AF1490" t="str">
        <v>No</v>
      </c>
      <c r="AG1490" t="str">
        <v>No</v>
      </c>
      <c r="AH1490">
        <v>4</v>
      </c>
      <c r="AI1490" t="str">
        <v>2026-01</v>
      </c>
    </row>
    <row r="1491">
      <c r="A1491" s="1">
        <v>46051</v>
      </c>
      <c r="B1491">
        <v>20260129</v>
      </c>
      <c r="C1491">
        <v>2026</v>
      </c>
      <c r="D1491">
        <v>202601</v>
      </c>
      <c r="E1491" t="str">
        <v>2026-01</v>
      </c>
      <c r="F1491">
        <v>1</v>
      </c>
      <c r="G1491" t="str">
        <v>2026-Q1</v>
      </c>
      <c r="H1491">
        <v>1</v>
      </c>
      <c r="I1491" t="str">
        <v>January</v>
      </c>
      <c r="J1491" t="str">
        <v>Jan</v>
      </c>
      <c r="K1491" t="str">
        <v>Jan 2026</v>
      </c>
      <c r="L1491">
        <v>5</v>
      </c>
      <c r="M1491">
        <v>5</v>
      </c>
      <c r="N1491">
        <v>2026</v>
      </c>
      <c r="O1491" s="1">
        <v>46047</v>
      </c>
      <c r="P1491" s="1">
        <v>46053</v>
      </c>
      <c r="Q1491">
        <v>29</v>
      </c>
      <c r="R1491">
        <v>29</v>
      </c>
      <c r="S1491">
        <v>5</v>
      </c>
      <c r="T1491" t="str">
        <v>Thursday</v>
      </c>
      <c r="U1491" t="str">
        <v>Thu</v>
      </c>
      <c r="V1491" t="str">
        <v>No</v>
      </c>
      <c r="W1491" t="str">
        <v>Yes</v>
      </c>
      <c r="X1491" t="str">
        <v>No</v>
      </c>
      <c r="Y1491" t="str">
        <v/>
      </c>
      <c r="Z1491">
        <v>2026</v>
      </c>
      <c r="AA1491">
        <v>2</v>
      </c>
      <c r="AB1491" t="str">
        <v>Winter</v>
      </c>
      <c r="AC1491">
        <v>31</v>
      </c>
      <c r="AD1491" t="str">
        <v>No</v>
      </c>
      <c r="AE1491" t="str">
        <v>No</v>
      </c>
      <c r="AF1491" t="str">
        <v>No</v>
      </c>
      <c r="AG1491" t="str">
        <v>No</v>
      </c>
      <c r="AH1491">
        <v>5</v>
      </c>
      <c r="AI1491" t="str">
        <v>2026-01</v>
      </c>
    </row>
    <row r="1492">
      <c r="A1492" s="1">
        <v>46052</v>
      </c>
      <c r="B1492">
        <v>20260130</v>
      </c>
      <c r="C1492">
        <v>2026</v>
      </c>
      <c r="D1492">
        <v>202601</v>
      </c>
      <c r="E1492" t="str">
        <v>2026-01</v>
      </c>
      <c r="F1492">
        <v>1</v>
      </c>
      <c r="G1492" t="str">
        <v>2026-Q1</v>
      </c>
      <c r="H1492">
        <v>1</v>
      </c>
      <c r="I1492" t="str">
        <v>January</v>
      </c>
      <c r="J1492" t="str">
        <v>Jan</v>
      </c>
      <c r="K1492" t="str">
        <v>Jan 2026</v>
      </c>
      <c r="L1492">
        <v>5</v>
      </c>
      <c r="M1492">
        <v>5</v>
      </c>
      <c r="N1492">
        <v>2026</v>
      </c>
      <c r="O1492" s="1">
        <v>46047</v>
      </c>
      <c r="P1492" s="1">
        <v>46053</v>
      </c>
      <c r="Q1492">
        <v>30</v>
      </c>
      <c r="R1492">
        <v>30</v>
      </c>
      <c r="S1492">
        <v>6</v>
      </c>
      <c r="T1492" t="str">
        <v>Friday</v>
      </c>
      <c r="U1492" t="str">
        <v>Fri</v>
      </c>
      <c r="V1492" t="str">
        <v>No</v>
      </c>
      <c r="W1492" t="str">
        <v>Yes</v>
      </c>
      <c r="X1492" t="str">
        <v>No</v>
      </c>
      <c r="Y1492" t="str">
        <v/>
      </c>
      <c r="Z1492">
        <v>2026</v>
      </c>
      <c r="AA1492">
        <v>2</v>
      </c>
      <c r="AB1492" t="str">
        <v>Winter</v>
      </c>
      <c r="AC1492">
        <v>31</v>
      </c>
      <c r="AD1492" t="str">
        <v>No</v>
      </c>
      <c r="AE1492" t="str">
        <v>No</v>
      </c>
      <c r="AF1492" t="str">
        <v>No</v>
      </c>
      <c r="AG1492" t="str">
        <v>No</v>
      </c>
      <c r="AH1492">
        <v>5</v>
      </c>
      <c r="AI1492" t="str">
        <v>2026-01</v>
      </c>
    </row>
    <row r="1493">
      <c r="A1493" s="1">
        <v>46053</v>
      </c>
      <c r="B1493">
        <v>20260131</v>
      </c>
      <c r="C1493">
        <v>2026</v>
      </c>
      <c r="D1493">
        <v>202601</v>
      </c>
      <c r="E1493" t="str">
        <v>2026-01</v>
      </c>
      <c r="F1493">
        <v>1</v>
      </c>
      <c r="G1493" t="str">
        <v>2026-Q1</v>
      </c>
      <c r="H1493">
        <v>1</v>
      </c>
      <c r="I1493" t="str">
        <v>January</v>
      </c>
      <c r="J1493" t="str">
        <v>Jan</v>
      </c>
      <c r="K1493" t="str">
        <v>Jan 2026</v>
      </c>
      <c r="L1493">
        <v>5</v>
      </c>
      <c r="M1493">
        <v>5</v>
      </c>
      <c r="N1493">
        <v>2026</v>
      </c>
      <c r="O1493" s="1">
        <v>46047</v>
      </c>
      <c r="P1493" s="1">
        <v>46053</v>
      </c>
      <c r="Q1493">
        <v>31</v>
      </c>
      <c r="R1493">
        <v>31</v>
      </c>
      <c r="S1493">
        <v>7</v>
      </c>
      <c r="T1493" t="str">
        <v>Saturday</v>
      </c>
      <c r="U1493" t="str">
        <v>Sat</v>
      </c>
      <c r="V1493" t="str">
        <v>Yes</v>
      </c>
      <c r="W1493" t="str">
        <v>No</v>
      </c>
      <c r="X1493" t="str">
        <v>No</v>
      </c>
      <c r="Y1493" t="str">
        <v/>
      </c>
      <c r="Z1493">
        <v>2026</v>
      </c>
      <c r="AA1493">
        <v>2</v>
      </c>
      <c r="AB1493" t="str">
        <v>Winter</v>
      </c>
      <c r="AC1493">
        <v>31</v>
      </c>
      <c r="AD1493" t="str">
        <v>No</v>
      </c>
      <c r="AE1493" t="str">
        <v>Yes</v>
      </c>
      <c r="AF1493" t="str">
        <v>No</v>
      </c>
      <c r="AG1493" t="str">
        <v>No</v>
      </c>
      <c r="AH1493">
        <v>5</v>
      </c>
      <c r="AI1493" t="str">
        <v>2026-01</v>
      </c>
    </row>
    <row r="1494">
      <c r="A1494" s="1">
        <v>46054</v>
      </c>
      <c r="B1494">
        <v>20260201</v>
      </c>
      <c r="C1494">
        <v>2026</v>
      </c>
      <c r="D1494">
        <v>202602</v>
      </c>
      <c r="E1494" t="str">
        <v>2026-02</v>
      </c>
      <c r="F1494">
        <v>1</v>
      </c>
      <c r="G1494" t="str">
        <v>2026-Q1</v>
      </c>
      <c r="H1494">
        <v>2</v>
      </c>
      <c r="I1494" t="str">
        <v>February</v>
      </c>
      <c r="J1494" t="str">
        <v>Feb</v>
      </c>
      <c r="K1494" t="str">
        <v>Feb 2026</v>
      </c>
      <c r="L1494">
        <v>6</v>
      </c>
      <c r="M1494">
        <v>5</v>
      </c>
      <c r="N1494">
        <v>2026</v>
      </c>
      <c r="O1494" s="1">
        <v>46054</v>
      </c>
      <c r="P1494" s="1">
        <v>46060</v>
      </c>
      <c r="Q1494">
        <v>1</v>
      </c>
      <c r="R1494">
        <v>32</v>
      </c>
      <c r="S1494">
        <v>1</v>
      </c>
      <c r="T1494" t="str">
        <v>Sunday</v>
      </c>
      <c r="U1494" t="str">
        <v>Sun</v>
      </c>
      <c r="V1494" t="str">
        <v>Yes</v>
      </c>
      <c r="W1494" t="str">
        <v>No</v>
      </c>
      <c r="X1494" t="str">
        <v>No</v>
      </c>
      <c r="Y1494" t="str">
        <v/>
      </c>
      <c r="Z1494">
        <v>2026</v>
      </c>
      <c r="AA1494">
        <v>2</v>
      </c>
      <c r="AB1494" t="str">
        <v>Winter</v>
      </c>
      <c r="AC1494">
        <v>28</v>
      </c>
      <c r="AD1494" t="str">
        <v>Yes</v>
      </c>
      <c r="AE1494" t="str">
        <v>No</v>
      </c>
      <c r="AF1494" t="str">
        <v>No</v>
      </c>
      <c r="AG1494" t="str">
        <v>No</v>
      </c>
      <c r="AH1494">
        <v>1</v>
      </c>
      <c r="AI1494" t="str">
        <v>2026-02</v>
      </c>
    </row>
    <row r="1495">
      <c r="A1495" s="1">
        <v>46055</v>
      </c>
      <c r="B1495">
        <v>20260202</v>
      </c>
      <c r="C1495">
        <v>2026</v>
      </c>
      <c r="D1495">
        <v>202602</v>
      </c>
      <c r="E1495" t="str">
        <v>2026-02</v>
      </c>
      <c r="F1495">
        <v>1</v>
      </c>
      <c r="G1495" t="str">
        <v>2026-Q1</v>
      </c>
      <c r="H1495">
        <v>2</v>
      </c>
      <c r="I1495" t="str">
        <v>February</v>
      </c>
      <c r="J1495" t="str">
        <v>Feb</v>
      </c>
      <c r="K1495" t="str">
        <v>Feb 2026</v>
      </c>
      <c r="L1495">
        <v>6</v>
      </c>
      <c r="M1495">
        <v>6</v>
      </c>
      <c r="N1495">
        <v>2026</v>
      </c>
      <c r="O1495" s="1">
        <v>46054</v>
      </c>
      <c r="P1495" s="1">
        <v>46060</v>
      </c>
      <c r="Q1495">
        <v>2</v>
      </c>
      <c r="R1495">
        <v>33</v>
      </c>
      <c r="S1495">
        <v>2</v>
      </c>
      <c r="T1495" t="str">
        <v>Monday</v>
      </c>
      <c r="U1495" t="str">
        <v>Mon</v>
      </c>
      <c r="V1495" t="str">
        <v>No</v>
      </c>
      <c r="W1495" t="str">
        <v>Yes</v>
      </c>
      <c r="X1495" t="str">
        <v>No</v>
      </c>
      <c r="Y1495" t="str">
        <v/>
      </c>
      <c r="Z1495">
        <v>2026</v>
      </c>
      <c r="AA1495">
        <v>2</v>
      </c>
      <c r="AB1495" t="str">
        <v>Winter</v>
      </c>
      <c r="AC1495">
        <v>28</v>
      </c>
      <c r="AD1495" t="str">
        <v>No</v>
      </c>
      <c r="AE1495" t="str">
        <v>No</v>
      </c>
      <c r="AF1495" t="str">
        <v>No</v>
      </c>
      <c r="AG1495" t="str">
        <v>No</v>
      </c>
      <c r="AH1495">
        <v>1</v>
      </c>
      <c r="AI1495" t="str">
        <v>2026-02</v>
      </c>
    </row>
    <row r="1496">
      <c r="A1496" s="1">
        <v>46056</v>
      </c>
      <c r="B1496">
        <v>20260203</v>
      </c>
      <c r="C1496">
        <v>2026</v>
      </c>
      <c r="D1496">
        <v>202602</v>
      </c>
      <c r="E1496" t="str">
        <v>2026-02</v>
      </c>
      <c r="F1496">
        <v>1</v>
      </c>
      <c r="G1496" t="str">
        <v>2026-Q1</v>
      </c>
      <c r="H1496">
        <v>2</v>
      </c>
      <c r="I1496" t="str">
        <v>February</v>
      </c>
      <c r="J1496" t="str">
        <v>Feb</v>
      </c>
      <c r="K1496" t="str">
        <v>Feb 2026</v>
      </c>
      <c r="L1496">
        <v>6</v>
      </c>
      <c r="M1496">
        <v>6</v>
      </c>
      <c r="N1496">
        <v>2026</v>
      </c>
      <c r="O1496" s="1">
        <v>46054</v>
      </c>
      <c r="P1496" s="1">
        <v>46060</v>
      </c>
      <c r="Q1496">
        <v>3</v>
      </c>
      <c r="R1496">
        <v>34</v>
      </c>
      <c r="S1496">
        <v>3</v>
      </c>
      <c r="T1496" t="str">
        <v>Tuesday</v>
      </c>
      <c r="U1496" t="str">
        <v>Tue</v>
      </c>
      <c r="V1496" t="str">
        <v>No</v>
      </c>
      <c r="W1496" t="str">
        <v>Yes</v>
      </c>
      <c r="X1496" t="str">
        <v>No</v>
      </c>
      <c r="Y1496" t="str">
        <v/>
      </c>
      <c r="Z1496">
        <v>2026</v>
      </c>
      <c r="AA1496">
        <v>2</v>
      </c>
      <c r="AB1496" t="str">
        <v>Winter</v>
      </c>
      <c r="AC1496">
        <v>28</v>
      </c>
      <c r="AD1496" t="str">
        <v>No</v>
      </c>
      <c r="AE1496" t="str">
        <v>No</v>
      </c>
      <c r="AF1496" t="str">
        <v>No</v>
      </c>
      <c r="AG1496" t="str">
        <v>No</v>
      </c>
      <c r="AH1496">
        <v>1</v>
      </c>
      <c r="AI1496" t="str">
        <v>2026-02</v>
      </c>
    </row>
    <row r="1497">
      <c r="A1497" s="1">
        <v>46057</v>
      </c>
      <c r="B1497">
        <v>20260204</v>
      </c>
      <c r="C1497">
        <v>2026</v>
      </c>
      <c r="D1497">
        <v>202602</v>
      </c>
      <c r="E1497" t="str">
        <v>2026-02</v>
      </c>
      <c r="F1497">
        <v>1</v>
      </c>
      <c r="G1497" t="str">
        <v>2026-Q1</v>
      </c>
      <c r="H1497">
        <v>2</v>
      </c>
      <c r="I1497" t="str">
        <v>February</v>
      </c>
      <c r="J1497" t="str">
        <v>Feb</v>
      </c>
      <c r="K1497" t="str">
        <v>Feb 2026</v>
      </c>
      <c r="L1497">
        <v>6</v>
      </c>
      <c r="M1497">
        <v>6</v>
      </c>
      <c r="N1497">
        <v>2026</v>
      </c>
      <c r="O1497" s="1">
        <v>46054</v>
      </c>
      <c r="P1497" s="1">
        <v>46060</v>
      </c>
      <c r="Q1497">
        <v>4</v>
      </c>
      <c r="R1497">
        <v>35</v>
      </c>
      <c r="S1497">
        <v>4</v>
      </c>
      <c r="T1497" t="str">
        <v>Wednesday</v>
      </c>
      <c r="U1497" t="str">
        <v>Wed</v>
      </c>
      <c r="V1497" t="str">
        <v>No</v>
      </c>
      <c r="W1497" t="str">
        <v>Yes</v>
      </c>
      <c r="X1497" t="str">
        <v>No</v>
      </c>
      <c r="Y1497" t="str">
        <v/>
      </c>
      <c r="Z1497">
        <v>2026</v>
      </c>
      <c r="AA1497">
        <v>2</v>
      </c>
      <c r="AB1497" t="str">
        <v>Winter</v>
      </c>
      <c r="AC1497">
        <v>28</v>
      </c>
      <c r="AD1497" t="str">
        <v>No</v>
      </c>
      <c r="AE1497" t="str">
        <v>No</v>
      </c>
      <c r="AF1497" t="str">
        <v>No</v>
      </c>
      <c r="AG1497" t="str">
        <v>No</v>
      </c>
      <c r="AH1497">
        <v>1</v>
      </c>
      <c r="AI1497" t="str">
        <v>2026-02</v>
      </c>
    </row>
    <row r="1498">
      <c r="A1498" s="1">
        <v>46058</v>
      </c>
      <c r="B1498">
        <v>20260205</v>
      </c>
      <c r="C1498">
        <v>2026</v>
      </c>
      <c r="D1498">
        <v>202602</v>
      </c>
      <c r="E1498" t="str">
        <v>2026-02</v>
      </c>
      <c r="F1498">
        <v>1</v>
      </c>
      <c r="G1498" t="str">
        <v>2026-Q1</v>
      </c>
      <c r="H1498">
        <v>2</v>
      </c>
      <c r="I1498" t="str">
        <v>February</v>
      </c>
      <c r="J1498" t="str">
        <v>Feb</v>
      </c>
      <c r="K1498" t="str">
        <v>Feb 2026</v>
      </c>
      <c r="L1498">
        <v>6</v>
      </c>
      <c r="M1498">
        <v>6</v>
      </c>
      <c r="N1498">
        <v>2026</v>
      </c>
      <c r="O1498" s="1">
        <v>46054</v>
      </c>
      <c r="P1498" s="1">
        <v>46060</v>
      </c>
      <c r="Q1498">
        <v>5</v>
      </c>
      <c r="R1498">
        <v>36</v>
      </c>
      <c r="S1498">
        <v>5</v>
      </c>
      <c r="T1498" t="str">
        <v>Thursday</v>
      </c>
      <c r="U1498" t="str">
        <v>Thu</v>
      </c>
      <c r="V1498" t="str">
        <v>No</v>
      </c>
      <c r="W1498" t="str">
        <v>Yes</v>
      </c>
      <c r="X1498" t="str">
        <v>No</v>
      </c>
      <c r="Y1498" t="str">
        <v/>
      </c>
      <c r="Z1498">
        <v>2026</v>
      </c>
      <c r="AA1498">
        <v>2</v>
      </c>
      <c r="AB1498" t="str">
        <v>Winter</v>
      </c>
      <c r="AC1498">
        <v>28</v>
      </c>
      <c r="AD1498" t="str">
        <v>No</v>
      </c>
      <c r="AE1498" t="str">
        <v>No</v>
      </c>
      <c r="AF1498" t="str">
        <v>No</v>
      </c>
      <c r="AG1498" t="str">
        <v>No</v>
      </c>
      <c r="AH1498">
        <v>1</v>
      </c>
      <c r="AI1498" t="str">
        <v>2026-02</v>
      </c>
    </row>
    <row r="1499">
      <c r="A1499" s="1">
        <v>46059</v>
      </c>
      <c r="B1499">
        <v>20260206</v>
      </c>
      <c r="C1499">
        <v>2026</v>
      </c>
      <c r="D1499">
        <v>202602</v>
      </c>
      <c r="E1499" t="str">
        <v>2026-02</v>
      </c>
      <c r="F1499">
        <v>1</v>
      </c>
      <c r="G1499" t="str">
        <v>2026-Q1</v>
      </c>
      <c r="H1499">
        <v>2</v>
      </c>
      <c r="I1499" t="str">
        <v>February</v>
      </c>
      <c r="J1499" t="str">
        <v>Feb</v>
      </c>
      <c r="K1499" t="str">
        <v>Feb 2026</v>
      </c>
      <c r="L1499">
        <v>6</v>
      </c>
      <c r="M1499">
        <v>6</v>
      </c>
      <c r="N1499">
        <v>2026</v>
      </c>
      <c r="O1499" s="1">
        <v>46054</v>
      </c>
      <c r="P1499" s="1">
        <v>46060</v>
      </c>
      <c r="Q1499">
        <v>6</v>
      </c>
      <c r="R1499">
        <v>37</v>
      </c>
      <c r="S1499">
        <v>6</v>
      </c>
      <c r="T1499" t="str">
        <v>Friday</v>
      </c>
      <c r="U1499" t="str">
        <v>Fri</v>
      </c>
      <c r="V1499" t="str">
        <v>No</v>
      </c>
      <c r="W1499" t="str">
        <v>Yes</v>
      </c>
      <c r="X1499" t="str">
        <v>No</v>
      </c>
      <c r="Y1499" t="str">
        <v/>
      </c>
      <c r="Z1499">
        <v>2026</v>
      </c>
      <c r="AA1499">
        <v>2</v>
      </c>
      <c r="AB1499" t="str">
        <v>Winter</v>
      </c>
      <c r="AC1499">
        <v>28</v>
      </c>
      <c r="AD1499" t="str">
        <v>No</v>
      </c>
      <c r="AE1499" t="str">
        <v>No</v>
      </c>
      <c r="AF1499" t="str">
        <v>No</v>
      </c>
      <c r="AG1499" t="str">
        <v>No</v>
      </c>
      <c r="AH1499">
        <v>1</v>
      </c>
      <c r="AI1499" t="str">
        <v>2026-02</v>
      </c>
    </row>
    <row r="1500">
      <c r="A1500" s="1">
        <v>46060</v>
      </c>
      <c r="B1500">
        <v>20260207</v>
      </c>
      <c r="C1500">
        <v>2026</v>
      </c>
      <c r="D1500">
        <v>202602</v>
      </c>
      <c r="E1500" t="str">
        <v>2026-02</v>
      </c>
      <c r="F1500">
        <v>1</v>
      </c>
      <c r="G1500" t="str">
        <v>2026-Q1</v>
      </c>
      <c r="H1500">
        <v>2</v>
      </c>
      <c r="I1500" t="str">
        <v>February</v>
      </c>
      <c r="J1500" t="str">
        <v>Feb</v>
      </c>
      <c r="K1500" t="str">
        <v>Feb 2026</v>
      </c>
      <c r="L1500">
        <v>6</v>
      </c>
      <c r="M1500">
        <v>6</v>
      </c>
      <c r="N1500">
        <v>2026</v>
      </c>
      <c r="O1500" s="1">
        <v>46054</v>
      </c>
      <c r="P1500" s="1">
        <v>46060</v>
      </c>
      <c r="Q1500">
        <v>7</v>
      </c>
      <c r="R1500">
        <v>38</v>
      </c>
      <c r="S1500">
        <v>7</v>
      </c>
      <c r="T1500" t="str">
        <v>Saturday</v>
      </c>
      <c r="U1500" t="str">
        <v>Sat</v>
      </c>
      <c r="V1500" t="str">
        <v>Yes</v>
      </c>
      <c r="W1500" t="str">
        <v>No</v>
      </c>
      <c r="X1500" t="str">
        <v>No</v>
      </c>
      <c r="Y1500" t="str">
        <v/>
      </c>
      <c r="Z1500">
        <v>2026</v>
      </c>
      <c r="AA1500">
        <v>2</v>
      </c>
      <c r="AB1500" t="str">
        <v>Winter</v>
      </c>
      <c r="AC1500">
        <v>28</v>
      </c>
      <c r="AD1500" t="str">
        <v>No</v>
      </c>
      <c r="AE1500" t="str">
        <v>No</v>
      </c>
      <c r="AF1500" t="str">
        <v>No</v>
      </c>
      <c r="AG1500" t="str">
        <v>No</v>
      </c>
      <c r="AH1500">
        <v>1</v>
      </c>
      <c r="AI1500" t="str">
        <v>2026-02</v>
      </c>
    </row>
    <row r="1501">
      <c r="A1501" s="1">
        <v>46061</v>
      </c>
      <c r="B1501">
        <v>20260208</v>
      </c>
      <c r="C1501">
        <v>2026</v>
      </c>
      <c r="D1501">
        <v>202602</v>
      </c>
      <c r="E1501" t="str">
        <v>2026-02</v>
      </c>
      <c r="F1501">
        <v>1</v>
      </c>
      <c r="G1501" t="str">
        <v>2026-Q1</v>
      </c>
      <c r="H1501">
        <v>2</v>
      </c>
      <c r="I1501" t="str">
        <v>February</v>
      </c>
      <c r="J1501" t="str">
        <v>Feb</v>
      </c>
      <c r="K1501" t="str">
        <v>Feb 2026</v>
      </c>
      <c r="L1501">
        <v>7</v>
      </c>
      <c r="M1501">
        <v>6</v>
      </c>
      <c r="N1501">
        <v>2026</v>
      </c>
      <c r="O1501" s="1">
        <v>46061</v>
      </c>
      <c r="P1501" s="1">
        <v>46067</v>
      </c>
      <c r="Q1501">
        <v>8</v>
      </c>
      <c r="R1501">
        <v>39</v>
      </c>
      <c r="S1501">
        <v>1</v>
      </c>
      <c r="T1501" t="str">
        <v>Sunday</v>
      </c>
      <c r="U1501" t="str">
        <v>Sun</v>
      </c>
      <c r="V1501" t="str">
        <v>Yes</v>
      </c>
      <c r="W1501" t="str">
        <v>No</v>
      </c>
      <c r="X1501" t="str">
        <v>No</v>
      </c>
      <c r="Y1501" t="str">
        <v/>
      </c>
      <c r="Z1501">
        <v>2026</v>
      </c>
      <c r="AA1501">
        <v>2</v>
      </c>
      <c r="AB1501" t="str">
        <v>Winter</v>
      </c>
      <c r="AC1501">
        <v>28</v>
      </c>
      <c r="AD1501" t="str">
        <v>No</v>
      </c>
      <c r="AE1501" t="str">
        <v>No</v>
      </c>
      <c r="AF1501" t="str">
        <v>No</v>
      </c>
      <c r="AG1501" t="str">
        <v>No</v>
      </c>
      <c r="AH1501">
        <v>2</v>
      </c>
      <c r="AI1501" t="str">
        <v>2026-02</v>
      </c>
    </row>
    <row r="1502">
      <c r="A1502" s="1">
        <v>46062</v>
      </c>
      <c r="B1502">
        <v>20260209</v>
      </c>
      <c r="C1502">
        <v>2026</v>
      </c>
      <c r="D1502">
        <v>202602</v>
      </c>
      <c r="E1502" t="str">
        <v>2026-02</v>
      </c>
      <c r="F1502">
        <v>1</v>
      </c>
      <c r="G1502" t="str">
        <v>2026-Q1</v>
      </c>
      <c r="H1502">
        <v>2</v>
      </c>
      <c r="I1502" t="str">
        <v>February</v>
      </c>
      <c r="J1502" t="str">
        <v>Feb</v>
      </c>
      <c r="K1502" t="str">
        <v>Feb 2026</v>
      </c>
      <c r="L1502">
        <v>7</v>
      </c>
      <c r="M1502">
        <v>7</v>
      </c>
      <c r="N1502">
        <v>2026</v>
      </c>
      <c r="O1502" s="1">
        <v>46061</v>
      </c>
      <c r="P1502" s="1">
        <v>46067</v>
      </c>
      <c r="Q1502">
        <v>9</v>
      </c>
      <c r="R1502">
        <v>40</v>
      </c>
      <c r="S1502">
        <v>2</v>
      </c>
      <c r="T1502" t="str">
        <v>Monday</v>
      </c>
      <c r="U1502" t="str">
        <v>Mon</v>
      </c>
      <c r="V1502" t="str">
        <v>No</v>
      </c>
      <c r="W1502" t="str">
        <v>Yes</v>
      </c>
      <c r="X1502" t="str">
        <v>No</v>
      </c>
      <c r="Y1502" t="str">
        <v/>
      </c>
      <c r="Z1502">
        <v>2026</v>
      </c>
      <c r="AA1502">
        <v>2</v>
      </c>
      <c r="AB1502" t="str">
        <v>Winter</v>
      </c>
      <c r="AC1502">
        <v>28</v>
      </c>
      <c r="AD1502" t="str">
        <v>No</v>
      </c>
      <c r="AE1502" t="str">
        <v>No</v>
      </c>
      <c r="AF1502" t="str">
        <v>No</v>
      </c>
      <c r="AG1502" t="str">
        <v>No</v>
      </c>
      <c r="AH1502">
        <v>2</v>
      </c>
      <c r="AI1502" t="str">
        <v>2026-02</v>
      </c>
    </row>
    <row r="1503">
      <c r="A1503" s="1">
        <v>46063</v>
      </c>
      <c r="B1503">
        <v>20260210</v>
      </c>
      <c r="C1503">
        <v>2026</v>
      </c>
      <c r="D1503">
        <v>202602</v>
      </c>
      <c r="E1503" t="str">
        <v>2026-02</v>
      </c>
      <c r="F1503">
        <v>1</v>
      </c>
      <c r="G1503" t="str">
        <v>2026-Q1</v>
      </c>
      <c r="H1503">
        <v>2</v>
      </c>
      <c r="I1503" t="str">
        <v>February</v>
      </c>
      <c r="J1503" t="str">
        <v>Feb</v>
      </c>
      <c r="K1503" t="str">
        <v>Feb 2026</v>
      </c>
      <c r="L1503">
        <v>7</v>
      </c>
      <c r="M1503">
        <v>7</v>
      </c>
      <c r="N1503">
        <v>2026</v>
      </c>
      <c r="O1503" s="1">
        <v>46061</v>
      </c>
      <c r="P1503" s="1">
        <v>46067</v>
      </c>
      <c r="Q1503">
        <v>10</v>
      </c>
      <c r="R1503">
        <v>41</v>
      </c>
      <c r="S1503">
        <v>3</v>
      </c>
      <c r="T1503" t="str">
        <v>Tuesday</v>
      </c>
      <c r="U1503" t="str">
        <v>Tue</v>
      </c>
      <c r="V1503" t="str">
        <v>No</v>
      </c>
      <c r="W1503" t="str">
        <v>Yes</v>
      </c>
      <c r="X1503" t="str">
        <v>No</v>
      </c>
      <c r="Y1503" t="str">
        <v/>
      </c>
      <c r="Z1503">
        <v>2026</v>
      </c>
      <c r="AA1503">
        <v>2</v>
      </c>
      <c r="AB1503" t="str">
        <v>Winter</v>
      </c>
      <c r="AC1503">
        <v>28</v>
      </c>
      <c r="AD1503" t="str">
        <v>No</v>
      </c>
      <c r="AE1503" t="str">
        <v>No</v>
      </c>
      <c r="AF1503" t="str">
        <v>No</v>
      </c>
      <c r="AG1503" t="str">
        <v>No</v>
      </c>
      <c r="AH1503">
        <v>2</v>
      </c>
      <c r="AI1503" t="str">
        <v>2026-02</v>
      </c>
    </row>
    <row r="1504">
      <c r="A1504" s="1">
        <v>46064</v>
      </c>
      <c r="B1504">
        <v>20260211</v>
      </c>
      <c r="C1504">
        <v>2026</v>
      </c>
      <c r="D1504">
        <v>202602</v>
      </c>
      <c r="E1504" t="str">
        <v>2026-02</v>
      </c>
      <c r="F1504">
        <v>1</v>
      </c>
      <c r="G1504" t="str">
        <v>2026-Q1</v>
      </c>
      <c r="H1504">
        <v>2</v>
      </c>
      <c r="I1504" t="str">
        <v>February</v>
      </c>
      <c r="J1504" t="str">
        <v>Feb</v>
      </c>
      <c r="K1504" t="str">
        <v>Feb 2026</v>
      </c>
      <c r="L1504">
        <v>7</v>
      </c>
      <c r="M1504">
        <v>7</v>
      </c>
      <c r="N1504">
        <v>2026</v>
      </c>
      <c r="O1504" s="1">
        <v>46061</v>
      </c>
      <c r="P1504" s="1">
        <v>46067</v>
      </c>
      <c r="Q1504">
        <v>11</v>
      </c>
      <c r="R1504">
        <v>42</v>
      </c>
      <c r="S1504">
        <v>4</v>
      </c>
      <c r="T1504" t="str">
        <v>Wednesday</v>
      </c>
      <c r="U1504" t="str">
        <v>Wed</v>
      </c>
      <c r="V1504" t="str">
        <v>No</v>
      </c>
      <c r="W1504" t="str">
        <v>Yes</v>
      </c>
      <c r="X1504" t="str">
        <v>No</v>
      </c>
      <c r="Y1504" t="str">
        <v/>
      </c>
      <c r="Z1504">
        <v>2026</v>
      </c>
      <c r="AA1504">
        <v>2</v>
      </c>
      <c r="AB1504" t="str">
        <v>Winter</v>
      </c>
      <c r="AC1504">
        <v>28</v>
      </c>
      <c r="AD1504" t="str">
        <v>No</v>
      </c>
      <c r="AE1504" t="str">
        <v>No</v>
      </c>
      <c r="AF1504" t="str">
        <v>No</v>
      </c>
      <c r="AG1504" t="str">
        <v>No</v>
      </c>
      <c r="AH1504">
        <v>2</v>
      </c>
      <c r="AI1504" t="str">
        <v>2026-02</v>
      </c>
    </row>
    <row r="1505">
      <c r="A1505" s="1">
        <v>46065</v>
      </c>
      <c r="B1505">
        <v>20260212</v>
      </c>
      <c r="C1505">
        <v>2026</v>
      </c>
      <c r="D1505">
        <v>202602</v>
      </c>
      <c r="E1505" t="str">
        <v>2026-02</v>
      </c>
      <c r="F1505">
        <v>1</v>
      </c>
      <c r="G1505" t="str">
        <v>2026-Q1</v>
      </c>
      <c r="H1505">
        <v>2</v>
      </c>
      <c r="I1505" t="str">
        <v>February</v>
      </c>
      <c r="J1505" t="str">
        <v>Feb</v>
      </c>
      <c r="K1505" t="str">
        <v>Feb 2026</v>
      </c>
      <c r="L1505">
        <v>7</v>
      </c>
      <c r="M1505">
        <v>7</v>
      </c>
      <c r="N1505">
        <v>2026</v>
      </c>
      <c r="O1505" s="1">
        <v>46061</v>
      </c>
      <c r="P1505" s="1">
        <v>46067</v>
      </c>
      <c r="Q1505">
        <v>12</v>
      </c>
      <c r="R1505">
        <v>43</v>
      </c>
      <c r="S1505">
        <v>5</v>
      </c>
      <c r="T1505" t="str">
        <v>Thursday</v>
      </c>
      <c r="U1505" t="str">
        <v>Thu</v>
      </c>
      <c r="V1505" t="str">
        <v>No</v>
      </c>
      <c r="W1505" t="str">
        <v>Yes</v>
      </c>
      <c r="X1505" t="str">
        <v>No</v>
      </c>
      <c r="Y1505" t="str">
        <v/>
      </c>
      <c r="Z1505">
        <v>2026</v>
      </c>
      <c r="AA1505">
        <v>2</v>
      </c>
      <c r="AB1505" t="str">
        <v>Winter</v>
      </c>
      <c r="AC1505">
        <v>28</v>
      </c>
      <c r="AD1505" t="str">
        <v>No</v>
      </c>
      <c r="AE1505" t="str">
        <v>No</v>
      </c>
      <c r="AF1505" t="str">
        <v>No</v>
      </c>
      <c r="AG1505" t="str">
        <v>No</v>
      </c>
      <c r="AH1505">
        <v>2</v>
      </c>
      <c r="AI1505" t="str">
        <v>2026-02</v>
      </c>
    </row>
    <row r="1506">
      <c r="A1506" s="1">
        <v>46066</v>
      </c>
      <c r="B1506">
        <v>20260213</v>
      </c>
      <c r="C1506">
        <v>2026</v>
      </c>
      <c r="D1506">
        <v>202602</v>
      </c>
      <c r="E1506" t="str">
        <v>2026-02</v>
      </c>
      <c r="F1506">
        <v>1</v>
      </c>
      <c r="G1506" t="str">
        <v>2026-Q1</v>
      </c>
      <c r="H1506">
        <v>2</v>
      </c>
      <c r="I1506" t="str">
        <v>February</v>
      </c>
      <c r="J1506" t="str">
        <v>Feb</v>
      </c>
      <c r="K1506" t="str">
        <v>Feb 2026</v>
      </c>
      <c r="L1506">
        <v>7</v>
      </c>
      <c r="M1506">
        <v>7</v>
      </c>
      <c r="N1506">
        <v>2026</v>
      </c>
      <c r="O1506" s="1">
        <v>46061</v>
      </c>
      <c r="P1506" s="1">
        <v>46067</v>
      </c>
      <c r="Q1506">
        <v>13</v>
      </c>
      <c r="R1506">
        <v>44</v>
      </c>
      <c r="S1506">
        <v>6</v>
      </c>
      <c r="T1506" t="str">
        <v>Friday</v>
      </c>
      <c r="U1506" t="str">
        <v>Fri</v>
      </c>
      <c r="V1506" t="str">
        <v>No</v>
      </c>
      <c r="W1506" t="str">
        <v>Yes</v>
      </c>
      <c r="X1506" t="str">
        <v>No</v>
      </c>
      <c r="Y1506" t="str">
        <v/>
      </c>
      <c r="Z1506">
        <v>2026</v>
      </c>
      <c r="AA1506">
        <v>2</v>
      </c>
      <c r="AB1506" t="str">
        <v>Winter</v>
      </c>
      <c r="AC1506">
        <v>28</v>
      </c>
      <c r="AD1506" t="str">
        <v>No</v>
      </c>
      <c r="AE1506" t="str">
        <v>No</v>
      </c>
      <c r="AF1506" t="str">
        <v>No</v>
      </c>
      <c r="AG1506" t="str">
        <v>No</v>
      </c>
      <c r="AH1506">
        <v>2</v>
      </c>
      <c r="AI1506" t="str">
        <v>2026-02</v>
      </c>
    </row>
    <row r="1507">
      <c r="A1507" s="1">
        <v>46067</v>
      </c>
      <c r="B1507">
        <v>20260214</v>
      </c>
      <c r="C1507">
        <v>2026</v>
      </c>
      <c r="D1507">
        <v>202602</v>
      </c>
      <c r="E1507" t="str">
        <v>2026-02</v>
      </c>
      <c r="F1507">
        <v>1</v>
      </c>
      <c r="G1507" t="str">
        <v>2026-Q1</v>
      </c>
      <c r="H1507">
        <v>2</v>
      </c>
      <c r="I1507" t="str">
        <v>February</v>
      </c>
      <c r="J1507" t="str">
        <v>Feb</v>
      </c>
      <c r="K1507" t="str">
        <v>Feb 2026</v>
      </c>
      <c r="L1507">
        <v>7</v>
      </c>
      <c r="M1507">
        <v>7</v>
      </c>
      <c r="N1507">
        <v>2026</v>
      </c>
      <c r="O1507" s="1">
        <v>46061</v>
      </c>
      <c r="P1507" s="1">
        <v>46067</v>
      </c>
      <c r="Q1507">
        <v>14</v>
      </c>
      <c r="R1507">
        <v>45</v>
      </c>
      <c r="S1507">
        <v>7</v>
      </c>
      <c r="T1507" t="str">
        <v>Saturday</v>
      </c>
      <c r="U1507" t="str">
        <v>Sat</v>
      </c>
      <c r="V1507" t="str">
        <v>Yes</v>
      </c>
      <c r="W1507" t="str">
        <v>No</v>
      </c>
      <c r="X1507" t="str">
        <v>No</v>
      </c>
      <c r="Y1507" t="str">
        <v/>
      </c>
      <c r="Z1507">
        <v>2026</v>
      </c>
      <c r="AA1507">
        <v>2</v>
      </c>
      <c r="AB1507" t="str">
        <v>Winter</v>
      </c>
      <c r="AC1507">
        <v>28</v>
      </c>
      <c r="AD1507" t="str">
        <v>No</v>
      </c>
      <c r="AE1507" t="str">
        <v>No</v>
      </c>
      <c r="AF1507" t="str">
        <v>No</v>
      </c>
      <c r="AG1507" t="str">
        <v>No</v>
      </c>
      <c r="AH1507">
        <v>2</v>
      </c>
      <c r="AI1507" t="str">
        <v>2026-02</v>
      </c>
    </row>
    <row r="1508">
      <c r="A1508" s="1">
        <v>46068</v>
      </c>
      <c r="B1508">
        <v>20260215</v>
      </c>
      <c r="C1508">
        <v>2026</v>
      </c>
      <c r="D1508">
        <v>202602</v>
      </c>
      <c r="E1508" t="str">
        <v>2026-02</v>
      </c>
      <c r="F1508">
        <v>1</v>
      </c>
      <c r="G1508" t="str">
        <v>2026-Q1</v>
      </c>
      <c r="H1508">
        <v>2</v>
      </c>
      <c r="I1508" t="str">
        <v>February</v>
      </c>
      <c r="J1508" t="str">
        <v>Feb</v>
      </c>
      <c r="K1508" t="str">
        <v>Feb 2026</v>
      </c>
      <c r="L1508">
        <v>8</v>
      </c>
      <c r="M1508">
        <v>7</v>
      </c>
      <c r="N1508">
        <v>2026</v>
      </c>
      <c r="O1508" s="1">
        <v>46068</v>
      </c>
      <c r="P1508" s="1">
        <v>46074</v>
      </c>
      <c r="Q1508">
        <v>15</v>
      </c>
      <c r="R1508">
        <v>46</v>
      </c>
      <c r="S1508">
        <v>1</v>
      </c>
      <c r="T1508" t="str">
        <v>Sunday</v>
      </c>
      <c r="U1508" t="str">
        <v>Sun</v>
      </c>
      <c r="V1508" t="str">
        <v>Yes</v>
      </c>
      <c r="W1508" t="str">
        <v>No</v>
      </c>
      <c r="X1508" t="str">
        <v>No</v>
      </c>
      <c r="Y1508" t="str">
        <v/>
      </c>
      <c r="Z1508">
        <v>2026</v>
      </c>
      <c r="AA1508">
        <v>2</v>
      </c>
      <c r="AB1508" t="str">
        <v>Winter</v>
      </c>
      <c r="AC1508">
        <v>28</v>
      </c>
      <c r="AD1508" t="str">
        <v>No</v>
      </c>
      <c r="AE1508" t="str">
        <v>No</v>
      </c>
      <c r="AF1508" t="str">
        <v>No</v>
      </c>
      <c r="AG1508" t="str">
        <v>No</v>
      </c>
      <c r="AH1508">
        <v>3</v>
      </c>
      <c r="AI1508" t="str">
        <v>2026-02</v>
      </c>
    </row>
    <row r="1509">
      <c r="A1509" s="1">
        <v>46069</v>
      </c>
      <c r="B1509">
        <v>20260216</v>
      </c>
      <c r="C1509">
        <v>2026</v>
      </c>
      <c r="D1509">
        <v>202602</v>
      </c>
      <c r="E1509" t="str">
        <v>2026-02</v>
      </c>
      <c r="F1509">
        <v>1</v>
      </c>
      <c r="G1509" t="str">
        <v>2026-Q1</v>
      </c>
      <c r="H1509">
        <v>2</v>
      </c>
      <c r="I1509" t="str">
        <v>February</v>
      </c>
      <c r="J1509" t="str">
        <v>Feb</v>
      </c>
      <c r="K1509" t="str">
        <v>Feb 2026</v>
      </c>
      <c r="L1509">
        <v>8</v>
      </c>
      <c r="M1509">
        <v>8</v>
      </c>
      <c r="N1509">
        <v>2026</v>
      </c>
      <c r="O1509" s="1">
        <v>46068</v>
      </c>
      <c r="P1509" s="1">
        <v>46074</v>
      </c>
      <c r="Q1509">
        <v>16</v>
      </c>
      <c r="R1509">
        <v>47</v>
      </c>
      <c r="S1509">
        <v>2</v>
      </c>
      <c r="T1509" t="str">
        <v>Monday</v>
      </c>
      <c r="U1509" t="str">
        <v>Mon</v>
      </c>
      <c r="V1509" t="str">
        <v>No</v>
      </c>
      <c r="W1509" t="str">
        <v>Yes</v>
      </c>
      <c r="X1509" t="str">
        <v>Yes</v>
      </c>
      <c r="Y1509" t="str">
        <v>Presidents' Day</v>
      </c>
      <c r="Z1509">
        <v>2026</v>
      </c>
      <c r="AA1509">
        <v>2</v>
      </c>
      <c r="AB1509" t="str">
        <v>Winter</v>
      </c>
      <c r="AC1509">
        <v>28</v>
      </c>
      <c r="AD1509" t="str">
        <v>No</v>
      </c>
      <c r="AE1509" t="str">
        <v>No</v>
      </c>
      <c r="AF1509" t="str">
        <v>No</v>
      </c>
      <c r="AG1509" t="str">
        <v>No</v>
      </c>
      <c r="AH1509">
        <v>3</v>
      </c>
      <c r="AI1509" t="str">
        <v>2026-02</v>
      </c>
    </row>
    <row r="1510">
      <c r="A1510" s="1">
        <v>46070</v>
      </c>
      <c r="B1510">
        <v>20260217</v>
      </c>
      <c r="C1510">
        <v>2026</v>
      </c>
      <c r="D1510">
        <v>202602</v>
      </c>
      <c r="E1510" t="str">
        <v>2026-02</v>
      </c>
      <c r="F1510">
        <v>1</v>
      </c>
      <c r="G1510" t="str">
        <v>2026-Q1</v>
      </c>
      <c r="H1510">
        <v>2</v>
      </c>
      <c r="I1510" t="str">
        <v>February</v>
      </c>
      <c r="J1510" t="str">
        <v>Feb</v>
      </c>
      <c r="K1510" t="str">
        <v>Feb 2026</v>
      </c>
      <c r="L1510">
        <v>8</v>
      </c>
      <c r="M1510">
        <v>8</v>
      </c>
      <c r="N1510">
        <v>2026</v>
      </c>
      <c r="O1510" s="1">
        <v>46068</v>
      </c>
      <c r="P1510" s="1">
        <v>46074</v>
      </c>
      <c r="Q1510">
        <v>17</v>
      </c>
      <c r="R1510">
        <v>48</v>
      </c>
      <c r="S1510">
        <v>3</v>
      </c>
      <c r="T1510" t="str">
        <v>Tuesday</v>
      </c>
      <c r="U1510" t="str">
        <v>Tue</v>
      </c>
      <c r="V1510" t="str">
        <v>No</v>
      </c>
      <c r="W1510" t="str">
        <v>Yes</v>
      </c>
      <c r="X1510" t="str">
        <v>No</v>
      </c>
      <c r="Y1510" t="str">
        <v/>
      </c>
      <c r="Z1510">
        <v>2026</v>
      </c>
      <c r="AA1510">
        <v>2</v>
      </c>
      <c r="AB1510" t="str">
        <v>Winter</v>
      </c>
      <c r="AC1510">
        <v>28</v>
      </c>
      <c r="AD1510" t="str">
        <v>No</v>
      </c>
      <c r="AE1510" t="str">
        <v>No</v>
      </c>
      <c r="AF1510" t="str">
        <v>No</v>
      </c>
      <c r="AG1510" t="str">
        <v>No</v>
      </c>
      <c r="AH1510">
        <v>3</v>
      </c>
      <c r="AI1510" t="str">
        <v>2026-02</v>
      </c>
    </row>
    <row r="1511">
      <c r="A1511" s="1">
        <v>46071</v>
      </c>
      <c r="B1511">
        <v>20260218</v>
      </c>
      <c r="C1511">
        <v>2026</v>
      </c>
      <c r="D1511">
        <v>202602</v>
      </c>
      <c r="E1511" t="str">
        <v>2026-02</v>
      </c>
      <c r="F1511">
        <v>1</v>
      </c>
      <c r="G1511" t="str">
        <v>2026-Q1</v>
      </c>
      <c r="H1511">
        <v>2</v>
      </c>
      <c r="I1511" t="str">
        <v>February</v>
      </c>
      <c r="J1511" t="str">
        <v>Feb</v>
      </c>
      <c r="K1511" t="str">
        <v>Feb 2026</v>
      </c>
      <c r="L1511">
        <v>8</v>
      </c>
      <c r="M1511">
        <v>8</v>
      </c>
      <c r="N1511">
        <v>2026</v>
      </c>
      <c r="O1511" s="1">
        <v>46068</v>
      </c>
      <c r="P1511" s="1">
        <v>46074</v>
      </c>
      <c r="Q1511">
        <v>18</v>
      </c>
      <c r="R1511">
        <v>49</v>
      </c>
      <c r="S1511">
        <v>4</v>
      </c>
      <c r="T1511" t="str">
        <v>Wednesday</v>
      </c>
      <c r="U1511" t="str">
        <v>Wed</v>
      </c>
      <c r="V1511" t="str">
        <v>No</v>
      </c>
      <c r="W1511" t="str">
        <v>Yes</v>
      </c>
      <c r="X1511" t="str">
        <v>No</v>
      </c>
      <c r="Y1511" t="str">
        <v/>
      </c>
      <c r="Z1511">
        <v>2026</v>
      </c>
      <c r="AA1511">
        <v>2</v>
      </c>
      <c r="AB1511" t="str">
        <v>Winter</v>
      </c>
      <c r="AC1511">
        <v>28</v>
      </c>
      <c r="AD1511" t="str">
        <v>No</v>
      </c>
      <c r="AE1511" t="str">
        <v>No</v>
      </c>
      <c r="AF1511" t="str">
        <v>No</v>
      </c>
      <c r="AG1511" t="str">
        <v>No</v>
      </c>
      <c r="AH1511">
        <v>3</v>
      </c>
      <c r="AI1511" t="str">
        <v>2026-02</v>
      </c>
    </row>
    <row r="1512">
      <c r="A1512" s="1">
        <v>46072</v>
      </c>
      <c r="B1512">
        <v>20260219</v>
      </c>
      <c r="C1512">
        <v>2026</v>
      </c>
      <c r="D1512">
        <v>202602</v>
      </c>
      <c r="E1512" t="str">
        <v>2026-02</v>
      </c>
      <c r="F1512">
        <v>1</v>
      </c>
      <c r="G1512" t="str">
        <v>2026-Q1</v>
      </c>
      <c r="H1512">
        <v>2</v>
      </c>
      <c r="I1512" t="str">
        <v>February</v>
      </c>
      <c r="J1512" t="str">
        <v>Feb</v>
      </c>
      <c r="K1512" t="str">
        <v>Feb 2026</v>
      </c>
      <c r="L1512">
        <v>8</v>
      </c>
      <c r="M1512">
        <v>8</v>
      </c>
      <c r="N1512">
        <v>2026</v>
      </c>
      <c r="O1512" s="1">
        <v>46068</v>
      </c>
      <c r="P1512" s="1">
        <v>46074</v>
      </c>
      <c r="Q1512">
        <v>19</v>
      </c>
      <c r="R1512">
        <v>50</v>
      </c>
      <c r="S1512">
        <v>5</v>
      </c>
      <c r="T1512" t="str">
        <v>Thursday</v>
      </c>
      <c r="U1512" t="str">
        <v>Thu</v>
      </c>
      <c r="V1512" t="str">
        <v>No</v>
      </c>
      <c r="W1512" t="str">
        <v>Yes</v>
      </c>
      <c r="X1512" t="str">
        <v>No</v>
      </c>
      <c r="Y1512" t="str">
        <v/>
      </c>
      <c r="Z1512">
        <v>2026</v>
      </c>
      <c r="AA1512">
        <v>2</v>
      </c>
      <c r="AB1512" t="str">
        <v>Winter</v>
      </c>
      <c r="AC1512">
        <v>28</v>
      </c>
      <c r="AD1512" t="str">
        <v>No</v>
      </c>
      <c r="AE1512" t="str">
        <v>No</v>
      </c>
      <c r="AF1512" t="str">
        <v>No</v>
      </c>
      <c r="AG1512" t="str">
        <v>No</v>
      </c>
      <c r="AH1512">
        <v>3</v>
      </c>
      <c r="AI1512" t="str">
        <v>2026-02</v>
      </c>
    </row>
    <row r="1513">
      <c r="A1513" s="1">
        <v>46073</v>
      </c>
      <c r="B1513">
        <v>20260220</v>
      </c>
      <c r="C1513">
        <v>2026</v>
      </c>
      <c r="D1513">
        <v>202602</v>
      </c>
      <c r="E1513" t="str">
        <v>2026-02</v>
      </c>
      <c r="F1513">
        <v>1</v>
      </c>
      <c r="G1513" t="str">
        <v>2026-Q1</v>
      </c>
      <c r="H1513">
        <v>2</v>
      </c>
      <c r="I1513" t="str">
        <v>February</v>
      </c>
      <c r="J1513" t="str">
        <v>Feb</v>
      </c>
      <c r="K1513" t="str">
        <v>Feb 2026</v>
      </c>
      <c r="L1513">
        <v>8</v>
      </c>
      <c r="M1513">
        <v>8</v>
      </c>
      <c r="N1513">
        <v>2026</v>
      </c>
      <c r="O1513" s="1">
        <v>46068</v>
      </c>
      <c r="P1513" s="1">
        <v>46074</v>
      </c>
      <c r="Q1513">
        <v>20</v>
      </c>
      <c r="R1513">
        <v>51</v>
      </c>
      <c r="S1513">
        <v>6</v>
      </c>
      <c r="T1513" t="str">
        <v>Friday</v>
      </c>
      <c r="U1513" t="str">
        <v>Fri</v>
      </c>
      <c r="V1513" t="str">
        <v>No</v>
      </c>
      <c r="W1513" t="str">
        <v>Yes</v>
      </c>
      <c r="X1513" t="str">
        <v>No</v>
      </c>
      <c r="Y1513" t="str">
        <v/>
      </c>
      <c r="Z1513">
        <v>2026</v>
      </c>
      <c r="AA1513">
        <v>2</v>
      </c>
      <c r="AB1513" t="str">
        <v>Winter</v>
      </c>
      <c r="AC1513">
        <v>28</v>
      </c>
      <c r="AD1513" t="str">
        <v>No</v>
      </c>
      <c r="AE1513" t="str">
        <v>No</v>
      </c>
      <c r="AF1513" t="str">
        <v>No</v>
      </c>
      <c r="AG1513" t="str">
        <v>No</v>
      </c>
      <c r="AH1513">
        <v>3</v>
      </c>
      <c r="AI1513" t="str">
        <v>2026-02</v>
      </c>
    </row>
    <row r="1514">
      <c r="A1514" s="1">
        <v>46074</v>
      </c>
      <c r="B1514">
        <v>20260221</v>
      </c>
      <c r="C1514">
        <v>2026</v>
      </c>
      <c r="D1514">
        <v>202602</v>
      </c>
      <c r="E1514" t="str">
        <v>2026-02</v>
      </c>
      <c r="F1514">
        <v>1</v>
      </c>
      <c r="G1514" t="str">
        <v>2026-Q1</v>
      </c>
      <c r="H1514">
        <v>2</v>
      </c>
      <c r="I1514" t="str">
        <v>February</v>
      </c>
      <c r="J1514" t="str">
        <v>Feb</v>
      </c>
      <c r="K1514" t="str">
        <v>Feb 2026</v>
      </c>
      <c r="L1514">
        <v>8</v>
      </c>
      <c r="M1514">
        <v>8</v>
      </c>
      <c r="N1514">
        <v>2026</v>
      </c>
      <c r="O1514" s="1">
        <v>46068</v>
      </c>
      <c r="P1514" s="1">
        <v>46074</v>
      </c>
      <c r="Q1514">
        <v>21</v>
      </c>
      <c r="R1514">
        <v>52</v>
      </c>
      <c r="S1514">
        <v>7</v>
      </c>
      <c r="T1514" t="str">
        <v>Saturday</v>
      </c>
      <c r="U1514" t="str">
        <v>Sat</v>
      </c>
      <c r="V1514" t="str">
        <v>Yes</v>
      </c>
      <c r="W1514" t="str">
        <v>No</v>
      </c>
      <c r="X1514" t="str">
        <v>No</v>
      </c>
      <c r="Y1514" t="str">
        <v/>
      </c>
      <c r="Z1514">
        <v>2026</v>
      </c>
      <c r="AA1514">
        <v>2</v>
      </c>
      <c r="AB1514" t="str">
        <v>Winter</v>
      </c>
      <c r="AC1514">
        <v>28</v>
      </c>
      <c r="AD1514" t="str">
        <v>No</v>
      </c>
      <c r="AE1514" t="str">
        <v>No</v>
      </c>
      <c r="AF1514" t="str">
        <v>No</v>
      </c>
      <c r="AG1514" t="str">
        <v>No</v>
      </c>
      <c r="AH1514">
        <v>3</v>
      </c>
      <c r="AI1514" t="str">
        <v>2026-02</v>
      </c>
    </row>
    <row r="1515">
      <c r="A1515" s="1">
        <v>46075</v>
      </c>
      <c r="B1515">
        <v>20260222</v>
      </c>
      <c r="C1515">
        <v>2026</v>
      </c>
      <c r="D1515">
        <v>202602</v>
      </c>
      <c r="E1515" t="str">
        <v>2026-02</v>
      </c>
      <c r="F1515">
        <v>1</v>
      </c>
      <c r="G1515" t="str">
        <v>2026-Q1</v>
      </c>
      <c r="H1515">
        <v>2</v>
      </c>
      <c r="I1515" t="str">
        <v>February</v>
      </c>
      <c r="J1515" t="str">
        <v>Feb</v>
      </c>
      <c r="K1515" t="str">
        <v>Feb 2026</v>
      </c>
      <c r="L1515">
        <v>9</v>
      </c>
      <c r="M1515">
        <v>8</v>
      </c>
      <c r="N1515">
        <v>2026</v>
      </c>
      <c r="O1515" s="1">
        <v>46075</v>
      </c>
      <c r="P1515" s="1">
        <v>46081</v>
      </c>
      <c r="Q1515">
        <v>22</v>
      </c>
      <c r="R1515">
        <v>53</v>
      </c>
      <c r="S1515">
        <v>1</v>
      </c>
      <c r="T1515" t="str">
        <v>Sunday</v>
      </c>
      <c r="U1515" t="str">
        <v>Sun</v>
      </c>
      <c r="V1515" t="str">
        <v>Yes</v>
      </c>
      <c r="W1515" t="str">
        <v>No</v>
      </c>
      <c r="X1515" t="str">
        <v>No</v>
      </c>
      <c r="Y1515" t="str">
        <v/>
      </c>
      <c r="Z1515">
        <v>2026</v>
      </c>
      <c r="AA1515">
        <v>2</v>
      </c>
      <c r="AB1515" t="str">
        <v>Winter</v>
      </c>
      <c r="AC1515">
        <v>28</v>
      </c>
      <c r="AD1515" t="str">
        <v>No</v>
      </c>
      <c r="AE1515" t="str">
        <v>No</v>
      </c>
      <c r="AF1515" t="str">
        <v>No</v>
      </c>
      <c r="AG1515" t="str">
        <v>No</v>
      </c>
      <c r="AH1515">
        <v>4</v>
      </c>
      <c r="AI1515" t="str">
        <v>2026-02</v>
      </c>
    </row>
    <row r="1516">
      <c r="A1516" s="1">
        <v>46076</v>
      </c>
      <c r="B1516">
        <v>20260223</v>
      </c>
      <c r="C1516">
        <v>2026</v>
      </c>
      <c r="D1516">
        <v>202602</v>
      </c>
      <c r="E1516" t="str">
        <v>2026-02</v>
      </c>
      <c r="F1516">
        <v>1</v>
      </c>
      <c r="G1516" t="str">
        <v>2026-Q1</v>
      </c>
      <c r="H1516">
        <v>2</v>
      </c>
      <c r="I1516" t="str">
        <v>February</v>
      </c>
      <c r="J1516" t="str">
        <v>Feb</v>
      </c>
      <c r="K1516" t="str">
        <v>Feb 2026</v>
      </c>
      <c r="L1516">
        <v>9</v>
      </c>
      <c r="M1516">
        <v>9</v>
      </c>
      <c r="N1516">
        <v>2026</v>
      </c>
      <c r="O1516" s="1">
        <v>46075</v>
      </c>
      <c r="P1516" s="1">
        <v>46081</v>
      </c>
      <c r="Q1516">
        <v>23</v>
      </c>
      <c r="R1516">
        <v>54</v>
      </c>
      <c r="S1516">
        <v>2</v>
      </c>
      <c r="T1516" t="str">
        <v>Monday</v>
      </c>
      <c r="U1516" t="str">
        <v>Mon</v>
      </c>
      <c r="V1516" t="str">
        <v>No</v>
      </c>
      <c r="W1516" t="str">
        <v>Yes</v>
      </c>
      <c r="X1516" t="str">
        <v>No</v>
      </c>
      <c r="Y1516" t="str">
        <v/>
      </c>
      <c r="Z1516">
        <v>2026</v>
      </c>
      <c r="AA1516">
        <v>2</v>
      </c>
      <c r="AB1516" t="str">
        <v>Winter</v>
      </c>
      <c r="AC1516">
        <v>28</v>
      </c>
      <c r="AD1516" t="str">
        <v>No</v>
      </c>
      <c r="AE1516" t="str">
        <v>No</v>
      </c>
      <c r="AF1516" t="str">
        <v>No</v>
      </c>
      <c r="AG1516" t="str">
        <v>No</v>
      </c>
      <c r="AH1516">
        <v>4</v>
      </c>
      <c r="AI1516" t="str">
        <v>2026-02</v>
      </c>
    </row>
    <row r="1517">
      <c r="A1517" s="1">
        <v>46077</v>
      </c>
      <c r="B1517">
        <v>20260224</v>
      </c>
      <c r="C1517">
        <v>2026</v>
      </c>
      <c r="D1517">
        <v>202602</v>
      </c>
      <c r="E1517" t="str">
        <v>2026-02</v>
      </c>
      <c r="F1517">
        <v>1</v>
      </c>
      <c r="G1517" t="str">
        <v>2026-Q1</v>
      </c>
      <c r="H1517">
        <v>2</v>
      </c>
      <c r="I1517" t="str">
        <v>February</v>
      </c>
      <c r="J1517" t="str">
        <v>Feb</v>
      </c>
      <c r="K1517" t="str">
        <v>Feb 2026</v>
      </c>
      <c r="L1517">
        <v>9</v>
      </c>
      <c r="M1517">
        <v>9</v>
      </c>
      <c r="N1517">
        <v>2026</v>
      </c>
      <c r="O1517" s="1">
        <v>46075</v>
      </c>
      <c r="P1517" s="1">
        <v>46081</v>
      </c>
      <c r="Q1517">
        <v>24</v>
      </c>
      <c r="R1517">
        <v>55</v>
      </c>
      <c r="S1517">
        <v>3</v>
      </c>
      <c r="T1517" t="str">
        <v>Tuesday</v>
      </c>
      <c r="U1517" t="str">
        <v>Tue</v>
      </c>
      <c r="V1517" t="str">
        <v>No</v>
      </c>
      <c r="W1517" t="str">
        <v>Yes</v>
      </c>
      <c r="X1517" t="str">
        <v>No</v>
      </c>
      <c r="Y1517" t="str">
        <v/>
      </c>
      <c r="Z1517">
        <v>2026</v>
      </c>
      <c r="AA1517">
        <v>2</v>
      </c>
      <c r="AB1517" t="str">
        <v>Winter</v>
      </c>
      <c r="AC1517">
        <v>28</v>
      </c>
      <c r="AD1517" t="str">
        <v>No</v>
      </c>
      <c r="AE1517" t="str">
        <v>No</v>
      </c>
      <c r="AF1517" t="str">
        <v>No</v>
      </c>
      <c r="AG1517" t="str">
        <v>No</v>
      </c>
      <c r="AH1517">
        <v>4</v>
      </c>
      <c r="AI1517" t="str">
        <v>2026-02</v>
      </c>
    </row>
    <row r="1518">
      <c r="A1518" s="1">
        <v>46078</v>
      </c>
      <c r="B1518">
        <v>20260225</v>
      </c>
      <c r="C1518">
        <v>2026</v>
      </c>
      <c r="D1518">
        <v>202602</v>
      </c>
      <c r="E1518" t="str">
        <v>2026-02</v>
      </c>
      <c r="F1518">
        <v>1</v>
      </c>
      <c r="G1518" t="str">
        <v>2026-Q1</v>
      </c>
      <c r="H1518">
        <v>2</v>
      </c>
      <c r="I1518" t="str">
        <v>February</v>
      </c>
      <c r="J1518" t="str">
        <v>Feb</v>
      </c>
      <c r="K1518" t="str">
        <v>Feb 2026</v>
      </c>
      <c r="L1518">
        <v>9</v>
      </c>
      <c r="M1518">
        <v>9</v>
      </c>
      <c r="N1518">
        <v>2026</v>
      </c>
      <c r="O1518" s="1">
        <v>46075</v>
      </c>
      <c r="P1518" s="1">
        <v>46081</v>
      </c>
      <c r="Q1518">
        <v>25</v>
      </c>
      <c r="R1518">
        <v>56</v>
      </c>
      <c r="S1518">
        <v>4</v>
      </c>
      <c r="T1518" t="str">
        <v>Wednesday</v>
      </c>
      <c r="U1518" t="str">
        <v>Wed</v>
      </c>
      <c r="V1518" t="str">
        <v>No</v>
      </c>
      <c r="W1518" t="str">
        <v>Yes</v>
      </c>
      <c r="X1518" t="str">
        <v>No</v>
      </c>
      <c r="Y1518" t="str">
        <v/>
      </c>
      <c r="Z1518">
        <v>2026</v>
      </c>
      <c r="AA1518">
        <v>2</v>
      </c>
      <c r="AB1518" t="str">
        <v>Winter</v>
      </c>
      <c r="AC1518">
        <v>28</v>
      </c>
      <c r="AD1518" t="str">
        <v>No</v>
      </c>
      <c r="AE1518" t="str">
        <v>No</v>
      </c>
      <c r="AF1518" t="str">
        <v>No</v>
      </c>
      <c r="AG1518" t="str">
        <v>No</v>
      </c>
      <c r="AH1518">
        <v>4</v>
      </c>
      <c r="AI1518" t="str">
        <v>2026-02</v>
      </c>
    </row>
    <row r="1519">
      <c r="A1519" s="1">
        <v>46079</v>
      </c>
      <c r="B1519">
        <v>20260226</v>
      </c>
      <c r="C1519">
        <v>2026</v>
      </c>
      <c r="D1519">
        <v>202602</v>
      </c>
      <c r="E1519" t="str">
        <v>2026-02</v>
      </c>
      <c r="F1519">
        <v>1</v>
      </c>
      <c r="G1519" t="str">
        <v>2026-Q1</v>
      </c>
      <c r="H1519">
        <v>2</v>
      </c>
      <c r="I1519" t="str">
        <v>February</v>
      </c>
      <c r="J1519" t="str">
        <v>Feb</v>
      </c>
      <c r="K1519" t="str">
        <v>Feb 2026</v>
      </c>
      <c r="L1519">
        <v>9</v>
      </c>
      <c r="M1519">
        <v>9</v>
      </c>
      <c r="N1519">
        <v>2026</v>
      </c>
      <c r="O1519" s="1">
        <v>46075</v>
      </c>
      <c r="P1519" s="1">
        <v>46081</v>
      </c>
      <c r="Q1519">
        <v>26</v>
      </c>
      <c r="R1519">
        <v>57</v>
      </c>
      <c r="S1519">
        <v>5</v>
      </c>
      <c r="T1519" t="str">
        <v>Thursday</v>
      </c>
      <c r="U1519" t="str">
        <v>Thu</v>
      </c>
      <c r="V1519" t="str">
        <v>No</v>
      </c>
      <c r="W1519" t="str">
        <v>Yes</v>
      </c>
      <c r="X1519" t="str">
        <v>No</v>
      </c>
      <c r="Y1519" t="str">
        <v/>
      </c>
      <c r="Z1519">
        <v>2026</v>
      </c>
      <c r="AA1519">
        <v>2</v>
      </c>
      <c r="AB1519" t="str">
        <v>Winter</v>
      </c>
      <c r="AC1519">
        <v>28</v>
      </c>
      <c r="AD1519" t="str">
        <v>No</v>
      </c>
      <c r="AE1519" t="str">
        <v>No</v>
      </c>
      <c r="AF1519" t="str">
        <v>No</v>
      </c>
      <c r="AG1519" t="str">
        <v>No</v>
      </c>
      <c r="AH1519">
        <v>4</v>
      </c>
      <c r="AI1519" t="str">
        <v>2026-02</v>
      </c>
    </row>
    <row r="1520">
      <c r="A1520" s="1">
        <v>46080</v>
      </c>
      <c r="B1520">
        <v>20260227</v>
      </c>
      <c r="C1520">
        <v>2026</v>
      </c>
      <c r="D1520">
        <v>202602</v>
      </c>
      <c r="E1520" t="str">
        <v>2026-02</v>
      </c>
      <c r="F1520">
        <v>1</v>
      </c>
      <c r="G1520" t="str">
        <v>2026-Q1</v>
      </c>
      <c r="H1520">
        <v>2</v>
      </c>
      <c r="I1520" t="str">
        <v>February</v>
      </c>
      <c r="J1520" t="str">
        <v>Feb</v>
      </c>
      <c r="K1520" t="str">
        <v>Feb 2026</v>
      </c>
      <c r="L1520">
        <v>9</v>
      </c>
      <c r="M1520">
        <v>9</v>
      </c>
      <c r="N1520">
        <v>2026</v>
      </c>
      <c r="O1520" s="1">
        <v>46075</v>
      </c>
      <c r="P1520" s="1">
        <v>46081</v>
      </c>
      <c r="Q1520">
        <v>27</v>
      </c>
      <c r="R1520">
        <v>58</v>
      </c>
      <c r="S1520">
        <v>6</v>
      </c>
      <c r="T1520" t="str">
        <v>Friday</v>
      </c>
      <c r="U1520" t="str">
        <v>Fri</v>
      </c>
      <c r="V1520" t="str">
        <v>No</v>
      </c>
      <c r="W1520" t="str">
        <v>Yes</v>
      </c>
      <c r="X1520" t="str">
        <v>No</v>
      </c>
      <c r="Y1520" t="str">
        <v/>
      </c>
      <c r="Z1520">
        <v>2026</v>
      </c>
      <c r="AA1520">
        <v>2</v>
      </c>
      <c r="AB1520" t="str">
        <v>Winter</v>
      </c>
      <c r="AC1520">
        <v>28</v>
      </c>
      <c r="AD1520" t="str">
        <v>No</v>
      </c>
      <c r="AE1520" t="str">
        <v>No</v>
      </c>
      <c r="AF1520" t="str">
        <v>No</v>
      </c>
      <c r="AG1520" t="str">
        <v>No</v>
      </c>
      <c r="AH1520">
        <v>4</v>
      </c>
      <c r="AI1520" t="str">
        <v>2026-02</v>
      </c>
    </row>
    <row r="1521">
      <c r="A1521" s="1">
        <v>46081</v>
      </c>
      <c r="B1521">
        <v>20260228</v>
      </c>
      <c r="C1521">
        <v>2026</v>
      </c>
      <c r="D1521">
        <v>202602</v>
      </c>
      <c r="E1521" t="str">
        <v>2026-02</v>
      </c>
      <c r="F1521">
        <v>1</v>
      </c>
      <c r="G1521" t="str">
        <v>2026-Q1</v>
      </c>
      <c r="H1521">
        <v>2</v>
      </c>
      <c r="I1521" t="str">
        <v>February</v>
      </c>
      <c r="J1521" t="str">
        <v>Feb</v>
      </c>
      <c r="K1521" t="str">
        <v>Feb 2026</v>
      </c>
      <c r="L1521">
        <v>9</v>
      </c>
      <c r="M1521">
        <v>9</v>
      </c>
      <c r="N1521">
        <v>2026</v>
      </c>
      <c r="O1521" s="1">
        <v>46075</v>
      </c>
      <c r="P1521" s="1">
        <v>46081</v>
      </c>
      <c r="Q1521">
        <v>28</v>
      </c>
      <c r="R1521">
        <v>59</v>
      </c>
      <c r="S1521">
        <v>7</v>
      </c>
      <c r="T1521" t="str">
        <v>Saturday</v>
      </c>
      <c r="U1521" t="str">
        <v>Sat</v>
      </c>
      <c r="V1521" t="str">
        <v>Yes</v>
      </c>
      <c r="W1521" t="str">
        <v>No</v>
      </c>
      <c r="X1521" t="str">
        <v>No</v>
      </c>
      <c r="Y1521" t="str">
        <v/>
      </c>
      <c r="Z1521">
        <v>2026</v>
      </c>
      <c r="AA1521">
        <v>2</v>
      </c>
      <c r="AB1521" t="str">
        <v>Winter</v>
      </c>
      <c r="AC1521">
        <v>28</v>
      </c>
      <c r="AD1521" t="str">
        <v>No</v>
      </c>
      <c r="AE1521" t="str">
        <v>Yes</v>
      </c>
      <c r="AF1521" t="str">
        <v>No</v>
      </c>
      <c r="AG1521" t="str">
        <v>No</v>
      </c>
      <c r="AH1521">
        <v>4</v>
      </c>
      <c r="AI1521" t="str">
        <v>2026-02</v>
      </c>
    </row>
    <row r="1522">
      <c r="A1522" s="1">
        <v>46082</v>
      </c>
      <c r="B1522">
        <v>20260301</v>
      </c>
      <c r="C1522">
        <v>2026</v>
      </c>
      <c r="D1522">
        <v>202603</v>
      </c>
      <c r="E1522" t="str">
        <v>2026-03</v>
      </c>
      <c r="F1522">
        <v>1</v>
      </c>
      <c r="G1522" t="str">
        <v>2026-Q1</v>
      </c>
      <c r="H1522">
        <v>3</v>
      </c>
      <c r="I1522" t="str">
        <v>March</v>
      </c>
      <c r="J1522" t="str">
        <v>Mar</v>
      </c>
      <c r="K1522" t="str">
        <v>Mar 2026</v>
      </c>
      <c r="L1522">
        <v>10</v>
      </c>
      <c r="M1522">
        <v>9</v>
      </c>
      <c r="N1522">
        <v>2026</v>
      </c>
      <c r="O1522" s="1">
        <v>46082</v>
      </c>
      <c r="P1522" s="1">
        <v>46088</v>
      </c>
      <c r="Q1522">
        <v>1</v>
      </c>
      <c r="R1522">
        <v>60</v>
      </c>
      <c r="S1522">
        <v>1</v>
      </c>
      <c r="T1522" t="str">
        <v>Sunday</v>
      </c>
      <c r="U1522" t="str">
        <v>Sun</v>
      </c>
      <c r="V1522" t="str">
        <v>Yes</v>
      </c>
      <c r="W1522" t="str">
        <v>No</v>
      </c>
      <c r="X1522" t="str">
        <v>No</v>
      </c>
      <c r="Y1522" t="str">
        <v/>
      </c>
      <c r="Z1522">
        <v>2026</v>
      </c>
      <c r="AA1522">
        <v>2</v>
      </c>
      <c r="AB1522" t="str">
        <v>Spring</v>
      </c>
      <c r="AC1522">
        <v>31</v>
      </c>
      <c r="AD1522" t="str">
        <v>Yes</v>
      </c>
      <c r="AE1522" t="str">
        <v>No</v>
      </c>
      <c r="AF1522" t="str">
        <v>No</v>
      </c>
      <c r="AG1522" t="str">
        <v>No</v>
      </c>
      <c r="AH1522">
        <v>1</v>
      </c>
      <c r="AI1522" t="str">
        <v>2026-03</v>
      </c>
    </row>
    <row r="1523">
      <c r="A1523" s="1">
        <v>46083</v>
      </c>
      <c r="B1523">
        <v>20260302</v>
      </c>
      <c r="C1523">
        <v>2026</v>
      </c>
      <c r="D1523">
        <v>202603</v>
      </c>
      <c r="E1523" t="str">
        <v>2026-03</v>
      </c>
      <c r="F1523">
        <v>1</v>
      </c>
      <c r="G1523" t="str">
        <v>2026-Q1</v>
      </c>
      <c r="H1523">
        <v>3</v>
      </c>
      <c r="I1523" t="str">
        <v>March</v>
      </c>
      <c r="J1523" t="str">
        <v>Mar</v>
      </c>
      <c r="K1523" t="str">
        <v>Mar 2026</v>
      </c>
      <c r="L1523">
        <v>10</v>
      </c>
      <c r="M1523">
        <v>10</v>
      </c>
      <c r="N1523">
        <v>2026</v>
      </c>
      <c r="O1523" s="1">
        <v>46082</v>
      </c>
      <c r="P1523" s="1">
        <v>46088</v>
      </c>
      <c r="Q1523">
        <v>2</v>
      </c>
      <c r="R1523">
        <v>61</v>
      </c>
      <c r="S1523">
        <v>2</v>
      </c>
      <c r="T1523" t="str">
        <v>Monday</v>
      </c>
      <c r="U1523" t="str">
        <v>Mon</v>
      </c>
      <c r="V1523" t="str">
        <v>No</v>
      </c>
      <c r="W1523" t="str">
        <v>Yes</v>
      </c>
      <c r="X1523" t="str">
        <v>No</v>
      </c>
      <c r="Y1523" t="str">
        <v/>
      </c>
      <c r="Z1523">
        <v>2026</v>
      </c>
      <c r="AA1523">
        <v>2</v>
      </c>
      <c r="AB1523" t="str">
        <v>Spring</v>
      </c>
      <c r="AC1523">
        <v>31</v>
      </c>
      <c r="AD1523" t="str">
        <v>No</v>
      </c>
      <c r="AE1523" t="str">
        <v>No</v>
      </c>
      <c r="AF1523" t="str">
        <v>No</v>
      </c>
      <c r="AG1523" t="str">
        <v>No</v>
      </c>
      <c r="AH1523">
        <v>1</v>
      </c>
      <c r="AI1523" t="str">
        <v>2026-03</v>
      </c>
    </row>
    <row r="1524">
      <c r="A1524" s="1">
        <v>46084</v>
      </c>
      <c r="B1524">
        <v>20260303</v>
      </c>
      <c r="C1524">
        <v>2026</v>
      </c>
      <c r="D1524">
        <v>202603</v>
      </c>
      <c r="E1524" t="str">
        <v>2026-03</v>
      </c>
      <c r="F1524">
        <v>1</v>
      </c>
      <c r="G1524" t="str">
        <v>2026-Q1</v>
      </c>
      <c r="H1524">
        <v>3</v>
      </c>
      <c r="I1524" t="str">
        <v>March</v>
      </c>
      <c r="J1524" t="str">
        <v>Mar</v>
      </c>
      <c r="K1524" t="str">
        <v>Mar 2026</v>
      </c>
      <c r="L1524">
        <v>10</v>
      </c>
      <c r="M1524">
        <v>10</v>
      </c>
      <c r="N1524">
        <v>2026</v>
      </c>
      <c r="O1524" s="1">
        <v>46082</v>
      </c>
      <c r="P1524" s="1">
        <v>46088</v>
      </c>
      <c r="Q1524">
        <v>3</v>
      </c>
      <c r="R1524">
        <v>62</v>
      </c>
      <c r="S1524">
        <v>3</v>
      </c>
      <c r="T1524" t="str">
        <v>Tuesday</v>
      </c>
      <c r="U1524" t="str">
        <v>Tue</v>
      </c>
      <c r="V1524" t="str">
        <v>No</v>
      </c>
      <c r="W1524" t="str">
        <v>Yes</v>
      </c>
      <c r="X1524" t="str">
        <v>No</v>
      </c>
      <c r="Y1524" t="str">
        <v/>
      </c>
      <c r="Z1524">
        <v>2026</v>
      </c>
      <c r="AA1524">
        <v>2</v>
      </c>
      <c r="AB1524" t="str">
        <v>Spring</v>
      </c>
      <c r="AC1524">
        <v>31</v>
      </c>
      <c r="AD1524" t="str">
        <v>No</v>
      </c>
      <c r="AE1524" t="str">
        <v>No</v>
      </c>
      <c r="AF1524" t="str">
        <v>No</v>
      </c>
      <c r="AG1524" t="str">
        <v>No</v>
      </c>
      <c r="AH1524">
        <v>1</v>
      </c>
      <c r="AI1524" t="str">
        <v>2026-03</v>
      </c>
    </row>
    <row r="1525">
      <c r="A1525" s="1">
        <v>46085</v>
      </c>
      <c r="B1525">
        <v>20260304</v>
      </c>
      <c r="C1525">
        <v>2026</v>
      </c>
      <c r="D1525">
        <v>202603</v>
      </c>
      <c r="E1525" t="str">
        <v>2026-03</v>
      </c>
      <c r="F1525">
        <v>1</v>
      </c>
      <c r="G1525" t="str">
        <v>2026-Q1</v>
      </c>
      <c r="H1525">
        <v>3</v>
      </c>
      <c r="I1525" t="str">
        <v>March</v>
      </c>
      <c r="J1525" t="str">
        <v>Mar</v>
      </c>
      <c r="K1525" t="str">
        <v>Mar 2026</v>
      </c>
      <c r="L1525">
        <v>10</v>
      </c>
      <c r="M1525">
        <v>10</v>
      </c>
      <c r="N1525">
        <v>2026</v>
      </c>
      <c r="O1525" s="1">
        <v>46082</v>
      </c>
      <c r="P1525" s="1">
        <v>46088</v>
      </c>
      <c r="Q1525">
        <v>4</v>
      </c>
      <c r="R1525">
        <v>63</v>
      </c>
      <c r="S1525">
        <v>4</v>
      </c>
      <c r="T1525" t="str">
        <v>Wednesday</v>
      </c>
      <c r="U1525" t="str">
        <v>Wed</v>
      </c>
      <c r="V1525" t="str">
        <v>No</v>
      </c>
      <c r="W1525" t="str">
        <v>Yes</v>
      </c>
      <c r="X1525" t="str">
        <v>No</v>
      </c>
      <c r="Y1525" t="str">
        <v/>
      </c>
      <c r="Z1525">
        <v>2026</v>
      </c>
      <c r="AA1525">
        <v>2</v>
      </c>
      <c r="AB1525" t="str">
        <v>Spring</v>
      </c>
      <c r="AC1525">
        <v>31</v>
      </c>
      <c r="AD1525" t="str">
        <v>No</v>
      </c>
      <c r="AE1525" t="str">
        <v>No</v>
      </c>
      <c r="AF1525" t="str">
        <v>No</v>
      </c>
      <c r="AG1525" t="str">
        <v>No</v>
      </c>
      <c r="AH1525">
        <v>1</v>
      </c>
      <c r="AI1525" t="str">
        <v>2026-03</v>
      </c>
    </row>
    <row r="1526">
      <c r="A1526" s="1">
        <v>46086</v>
      </c>
      <c r="B1526">
        <v>20260305</v>
      </c>
      <c r="C1526">
        <v>2026</v>
      </c>
      <c r="D1526">
        <v>202603</v>
      </c>
      <c r="E1526" t="str">
        <v>2026-03</v>
      </c>
      <c r="F1526">
        <v>1</v>
      </c>
      <c r="G1526" t="str">
        <v>2026-Q1</v>
      </c>
      <c r="H1526">
        <v>3</v>
      </c>
      <c r="I1526" t="str">
        <v>March</v>
      </c>
      <c r="J1526" t="str">
        <v>Mar</v>
      </c>
      <c r="K1526" t="str">
        <v>Mar 2026</v>
      </c>
      <c r="L1526">
        <v>10</v>
      </c>
      <c r="M1526">
        <v>10</v>
      </c>
      <c r="N1526">
        <v>2026</v>
      </c>
      <c r="O1526" s="1">
        <v>46082</v>
      </c>
      <c r="P1526" s="1">
        <v>46088</v>
      </c>
      <c r="Q1526">
        <v>5</v>
      </c>
      <c r="R1526">
        <v>64</v>
      </c>
      <c r="S1526">
        <v>5</v>
      </c>
      <c r="T1526" t="str">
        <v>Thursday</v>
      </c>
      <c r="U1526" t="str">
        <v>Thu</v>
      </c>
      <c r="V1526" t="str">
        <v>No</v>
      </c>
      <c r="W1526" t="str">
        <v>Yes</v>
      </c>
      <c r="X1526" t="str">
        <v>No</v>
      </c>
      <c r="Y1526" t="str">
        <v/>
      </c>
      <c r="Z1526">
        <v>2026</v>
      </c>
      <c r="AA1526">
        <v>2</v>
      </c>
      <c r="AB1526" t="str">
        <v>Spring</v>
      </c>
      <c r="AC1526">
        <v>31</v>
      </c>
      <c r="AD1526" t="str">
        <v>No</v>
      </c>
      <c r="AE1526" t="str">
        <v>No</v>
      </c>
      <c r="AF1526" t="str">
        <v>No</v>
      </c>
      <c r="AG1526" t="str">
        <v>No</v>
      </c>
      <c r="AH1526">
        <v>1</v>
      </c>
      <c r="AI1526" t="str">
        <v>2026-03</v>
      </c>
    </row>
    <row r="1527">
      <c r="A1527" s="1">
        <v>46087</v>
      </c>
      <c r="B1527">
        <v>20260306</v>
      </c>
      <c r="C1527">
        <v>2026</v>
      </c>
      <c r="D1527">
        <v>202603</v>
      </c>
      <c r="E1527" t="str">
        <v>2026-03</v>
      </c>
      <c r="F1527">
        <v>1</v>
      </c>
      <c r="G1527" t="str">
        <v>2026-Q1</v>
      </c>
      <c r="H1527">
        <v>3</v>
      </c>
      <c r="I1527" t="str">
        <v>March</v>
      </c>
      <c r="J1527" t="str">
        <v>Mar</v>
      </c>
      <c r="K1527" t="str">
        <v>Mar 2026</v>
      </c>
      <c r="L1527">
        <v>10</v>
      </c>
      <c r="M1527">
        <v>10</v>
      </c>
      <c r="N1527">
        <v>2026</v>
      </c>
      <c r="O1527" s="1">
        <v>46082</v>
      </c>
      <c r="P1527" s="1">
        <v>46088</v>
      </c>
      <c r="Q1527">
        <v>6</v>
      </c>
      <c r="R1527">
        <v>65</v>
      </c>
      <c r="S1527">
        <v>6</v>
      </c>
      <c r="T1527" t="str">
        <v>Friday</v>
      </c>
      <c r="U1527" t="str">
        <v>Fri</v>
      </c>
      <c r="V1527" t="str">
        <v>No</v>
      </c>
      <c r="W1527" t="str">
        <v>Yes</v>
      </c>
      <c r="X1527" t="str">
        <v>No</v>
      </c>
      <c r="Y1527" t="str">
        <v/>
      </c>
      <c r="Z1527">
        <v>2026</v>
      </c>
      <c r="AA1527">
        <v>2</v>
      </c>
      <c r="AB1527" t="str">
        <v>Spring</v>
      </c>
      <c r="AC1527">
        <v>31</v>
      </c>
      <c r="AD1527" t="str">
        <v>No</v>
      </c>
      <c r="AE1527" t="str">
        <v>No</v>
      </c>
      <c r="AF1527" t="str">
        <v>No</v>
      </c>
      <c r="AG1527" t="str">
        <v>No</v>
      </c>
      <c r="AH1527">
        <v>1</v>
      </c>
      <c r="AI1527" t="str">
        <v>2026-03</v>
      </c>
    </row>
    <row r="1528">
      <c r="A1528" s="1">
        <v>46088</v>
      </c>
      <c r="B1528">
        <v>20260307</v>
      </c>
      <c r="C1528">
        <v>2026</v>
      </c>
      <c r="D1528">
        <v>202603</v>
      </c>
      <c r="E1528" t="str">
        <v>2026-03</v>
      </c>
      <c r="F1528">
        <v>1</v>
      </c>
      <c r="G1528" t="str">
        <v>2026-Q1</v>
      </c>
      <c r="H1528">
        <v>3</v>
      </c>
      <c r="I1528" t="str">
        <v>March</v>
      </c>
      <c r="J1528" t="str">
        <v>Mar</v>
      </c>
      <c r="K1528" t="str">
        <v>Mar 2026</v>
      </c>
      <c r="L1528">
        <v>10</v>
      </c>
      <c r="M1528">
        <v>10</v>
      </c>
      <c r="N1528">
        <v>2026</v>
      </c>
      <c r="O1528" s="1">
        <v>46082</v>
      </c>
      <c r="P1528" s="1">
        <v>46088</v>
      </c>
      <c r="Q1528">
        <v>7</v>
      </c>
      <c r="R1528">
        <v>66</v>
      </c>
      <c r="S1528">
        <v>7</v>
      </c>
      <c r="T1528" t="str">
        <v>Saturday</v>
      </c>
      <c r="U1528" t="str">
        <v>Sat</v>
      </c>
      <c r="V1528" t="str">
        <v>Yes</v>
      </c>
      <c r="W1528" t="str">
        <v>No</v>
      </c>
      <c r="X1528" t="str">
        <v>No</v>
      </c>
      <c r="Y1528" t="str">
        <v/>
      </c>
      <c r="Z1528">
        <v>2026</v>
      </c>
      <c r="AA1528">
        <v>2</v>
      </c>
      <c r="AB1528" t="str">
        <v>Spring</v>
      </c>
      <c r="AC1528">
        <v>31</v>
      </c>
      <c r="AD1528" t="str">
        <v>No</v>
      </c>
      <c r="AE1528" t="str">
        <v>No</v>
      </c>
      <c r="AF1528" t="str">
        <v>No</v>
      </c>
      <c r="AG1528" t="str">
        <v>No</v>
      </c>
      <c r="AH1528">
        <v>1</v>
      </c>
      <c r="AI1528" t="str">
        <v>2026-03</v>
      </c>
    </row>
    <row r="1529">
      <c r="A1529" s="1">
        <v>46089</v>
      </c>
      <c r="B1529">
        <v>20260308</v>
      </c>
      <c r="C1529">
        <v>2026</v>
      </c>
      <c r="D1529">
        <v>202603</v>
      </c>
      <c r="E1529" t="str">
        <v>2026-03</v>
      </c>
      <c r="F1529">
        <v>1</v>
      </c>
      <c r="G1529" t="str">
        <v>2026-Q1</v>
      </c>
      <c r="H1529">
        <v>3</v>
      </c>
      <c r="I1529" t="str">
        <v>March</v>
      </c>
      <c r="J1529" t="str">
        <v>Mar</v>
      </c>
      <c r="K1529" t="str">
        <v>Mar 2026</v>
      </c>
      <c r="L1529">
        <v>11</v>
      </c>
      <c r="M1529">
        <v>10</v>
      </c>
      <c r="N1529">
        <v>2026</v>
      </c>
      <c r="O1529" s="1">
        <v>46089</v>
      </c>
      <c r="P1529" s="1">
        <v>46095</v>
      </c>
      <c r="Q1529">
        <v>8</v>
      </c>
      <c r="R1529">
        <v>67</v>
      </c>
      <c r="S1529">
        <v>1</v>
      </c>
      <c r="T1529" t="str">
        <v>Sunday</v>
      </c>
      <c r="U1529" t="str">
        <v>Sun</v>
      </c>
      <c r="V1529" t="str">
        <v>Yes</v>
      </c>
      <c r="W1529" t="str">
        <v>No</v>
      </c>
      <c r="X1529" t="str">
        <v>No</v>
      </c>
      <c r="Y1529" t="str">
        <v/>
      </c>
      <c r="Z1529">
        <v>2026</v>
      </c>
      <c r="AA1529">
        <v>2</v>
      </c>
      <c r="AB1529" t="str">
        <v>Spring</v>
      </c>
      <c r="AC1529">
        <v>31</v>
      </c>
      <c r="AD1529" t="str">
        <v>No</v>
      </c>
      <c r="AE1529" t="str">
        <v>No</v>
      </c>
      <c r="AF1529" t="str">
        <v>No</v>
      </c>
      <c r="AG1529" t="str">
        <v>No</v>
      </c>
      <c r="AH1529">
        <v>2</v>
      </c>
      <c r="AI1529" t="str">
        <v>2026-03</v>
      </c>
    </row>
    <row r="1530">
      <c r="A1530" s="1">
        <v>46090</v>
      </c>
      <c r="B1530">
        <v>20260309</v>
      </c>
      <c r="C1530">
        <v>2026</v>
      </c>
      <c r="D1530">
        <v>202603</v>
      </c>
      <c r="E1530" t="str">
        <v>2026-03</v>
      </c>
      <c r="F1530">
        <v>1</v>
      </c>
      <c r="G1530" t="str">
        <v>2026-Q1</v>
      </c>
      <c r="H1530">
        <v>3</v>
      </c>
      <c r="I1530" t="str">
        <v>March</v>
      </c>
      <c r="J1530" t="str">
        <v>Mar</v>
      </c>
      <c r="K1530" t="str">
        <v>Mar 2026</v>
      </c>
      <c r="L1530">
        <v>11</v>
      </c>
      <c r="M1530">
        <v>11</v>
      </c>
      <c r="N1530">
        <v>2026</v>
      </c>
      <c r="O1530" s="1">
        <v>46089</v>
      </c>
      <c r="P1530" s="1">
        <v>46095</v>
      </c>
      <c r="Q1530">
        <v>9</v>
      </c>
      <c r="R1530">
        <v>68</v>
      </c>
      <c r="S1530">
        <v>2</v>
      </c>
      <c r="T1530" t="str">
        <v>Monday</v>
      </c>
      <c r="U1530" t="str">
        <v>Mon</v>
      </c>
      <c r="V1530" t="str">
        <v>No</v>
      </c>
      <c r="W1530" t="str">
        <v>Yes</v>
      </c>
      <c r="X1530" t="str">
        <v>No</v>
      </c>
      <c r="Y1530" t="str">
        <v/>
      </c>
      <c r="Z1530">
        <v>2026</v>
      </c>
      <c r="AA1530">
        <v>2</v>
      </c>
      <c r="AB1530" t="str">
        <v>Spring</v>
      </c>
      <c r="AC1530">
        <v>31</v>
      </c>
      <c r="AD1530" t="str">
        <v>No</v>
      </c>
      <c r="AE1530" t="str">
        <v>No</v>
      </c>
      <c r="AF1530" t="str">
        <v>No</v>
      </c>
      <c r="AG1530" t="str">
        <v>No</v>
      </c>
      <c r="AH1530">
        <v>2</v>
      </c>
      <c r="AI1530" t="str">
        <v>2026-03</v>
      </c>
    </row>
    <row r="1531">
      <c r="A1531" s="1">
        <v>46091</v>
      </c>
      <c r="B1531">
        <v>20260310</v>
      </c>
      <c r="C1531">
        <v>2026</v>
      </c>
      <c r="D1531">
        <v>202603</v>
      </c>
      <c r="E1531" t="str">
        <v>2026-03</v>
      </c>
      <c r="F1531">
        <v>1</v>
      </c>
      <c r="G1531" t="str">
        <v>2026-Q1</v>
      </c>
      <c r="H1531">
        <v>3</v>
      </c>
      <c r="I1531" t="str">
        <v>March</v>
      </c>
      <c r="J1531" t="str">
        <v>Mar</v>
      </c>
      <c r="K1531" t="str">
        <v>Mar 2026</v>
      </c>
      <c r="L1531">
        <v>11</v>
      </c>
      <c r="M1531">
        <v>11</v>
      </c>
      <c r="N1531">
        <v>2026</v>
      </c>
      <c r="O1531" s="1">
        <v>46089</v>
      </c>
      <c r="P1531" s="1">
        <v>46095</v>
      </c>
      <c r="Q1531">
        <v>10</v>
      </c>
      <c r="R1531">
        <v>69</v>
      </c>
      <c r="S1531">
        <v>3</v>
      </c>
      <c r="T1531" t="str">
        <v>Tuesday</v>
      </c>
      <c r="U1531" t="str">
        <v>Tue</v>
      </c>
      <c r="V1531" t="str">
        <v>No</v>
      </c>
      <c r="W1531" t="str">
        <v>Yes</v>
      </c>
      <c r="X1531" t="str">
        <v>No</v>
      </c>
      <c r="Y1531" t="str">
        <v/>
      </c>
      <c r="Z1531">
        <v>2026</v>
      </c>
      <c r="AA1531">
        <v>2</v>
      </c>
      <c r="AB1531" t="str">
        <v>Spring</v>
      </c>
      <c r="AC1531">
        <v>31</v>
      </c>
      <c r="AD1531" t="str">
        <v>No</v>
      </c>
      <c r="AE1531" t="str">
        <v>No</v>
      </c>
      <c r="AF1531" t="str">
        <v>No</v>
      </c>
      <c r="AG1531" t="str">
        <v>No</v>
      </c>
      <c r="AH1531">
        <v>2</v>
      </c>
      <c r="AI1531" t="str">
        <v>2026-03</v>
      </c>
    </row>
    <row r="1532">
      <c r="A1532" s="1">
        <v>46092</v>
      </c>
      <c r="B1532">
        <v>20260311</v>
      </c>
      <c r="C1532">
        <v>2026</v>
      </c>
      <c r="D1532">
        <v>202603</v>
      </c>
      <c r="E1532" t="str">
        <v>2026-03</v>
      </c>
      <c r="F1532">
        <v>1</v>
      </c>
      <c r="G1532" t="str">
        <v>2026-Q1</v>
      </c>
      <c r="H1532">
        <v>3</v>
      </c>
      <c r="I1532" t="str">
        <v>March</v>
      </c>
      <c r="J1532" t="str">
        <v>Mar</v>
      </c>
      <c r="K1532" t="str">
        <v>Mar 2026</v>
      </c>
      <c r="L1532">
        <v>11</v>
      </c>
      <c r="M1532">
        <v>11</v>
      </c>
      <c r="N1532">
        <v>2026</v>
      </c>
      <c r="O1532" s="1">
        <v>46089</v>
      </c>
      <c r="P1532" s="1">
        <v>46095</v>
      </c>
      <c r="Q1532">
        <v>11</v>
      </c>
      <c r="R1532">
        <v>70</v>
      </c>
      <c r="S1532">
        <v>4</v>
      </c>
      <c r="T1532" t="str">
        <v>Wednesday</v>
      </c>
      <c r="U1532" t="str">
        <v>Wed</v>
      </c>
      <c r="V1532" t="str">
        <v>No</v>
      </c>
      <c r="W1532" t="str">
        <v>Yes</v>
      </c>
      <c r="X1532" t="str">
        <v>No</v>
      </c>
      <c r="Y1532" t="str">
        <v/>
      </c>
      <c r="Z1532">
        <v>2026</v>
      </c>
      <c r="AA1532">
        <v>2</v>
      </c>
      <c r="AB1532" t="str">
        <v>Spring</v>
      </c>
      <c r="AC1532">
        <v>31</v>
      </c>
      <c r="AD1532" t="str">
        <v>No</v>
      </c>
      <c r="AE1532" t="str">
        <v>No</v>
      </c>
      <c r="AF1532" t="str">
        <v>No</v>
      </c>
      <c r="AG1532" t="str">
        <v>No</v>
      </c>
      <c r="AH1532">
        <v>2</v>
      </c>
      <c r="AI1532" t="str">
        <v>2026-03</v>
      </c>
    </row>
    <row r="1533">
      <c r="A1533" s="1">
        <v>46093</v>
      </c>
      <c r="B1533">
        <v>20260312</v>
      </c>
      <c r="C1533">
        <v>2026</v>
      </c>
      <c r="D1533">
        <v>202603</v>
      </c>
      <c r="E1533" t="str">
        <v>2026-03</v>
      </c>
      <c r="F1533">
        <v>1</v>
      </c>
      <c r="G1533" t="str">
        <v>2026-Q1</v>
      </c>
      <c r="H1533">
        <v>3</v>
      </c>
      <c r="I1533" t="str">
        <v>March</v>
      </c>
      <c r="J1533" t="str">
        <v>Mar</v>
      </c>
      <c r="K1533" t="str">
        <v>Mar 2026</v>
      </c>
      <c r="L1533">
        <v>11</v>
      </c>
      <c r="M1533">
        <v>11</v>
      </c>
      <c r="N1533">
        <v>2026</v>
      </c>
      <c r="O1533" s="1">
        <v>46089</v>
      </c>
      <c r="P1533" s="1">
        <v>46095</v>
      </c>
      <c r="Q1533">
        <v>12</v>
      </c>
      <c r="R1533">
        <v>71</v>
      </c>
      <c r="S1533">
        <v>5</v>
      </c>
      <c r="T1533" t="str">
        <v>Thursday</v>
      </c>
      <c r="U1533" t="str">
        <v>Thu</v>
      </c>
      <c r="V1533" t="str">
        <v>No</v>
      </c>
      <c r="W1533" t="str">
        <v>Yes</v>
      </c>
      <c r="X1533" t="str">
        <v>No</v>
      </c>
      <c r="Y1533" t="str">
        <v/>
      </c>
      <c r="Z1533">
        <v>2026</v>
      </c>
      <c r="AA1533">
        <v>2</v>
      </c>
      <c r="AB1533" t="str">
        <v>Spring</v>
      </c>
      <c r="AC1533">
        <v>31</v>
      </c>
      <c r="AD1533" t="str">
        <v>No</v>
      </c>
      <c r="AE1533" t="str">
        <v>No</v>
      </c>
      <c r="AF1533" t="str">
        <v>No</v>
      </c>
      <c r="AG1533" t="str">
        <v>No</v>
      </c>
      <c r="AH1533">
        <v>2</v>
      </c>
      <c r="AI1533" t="str">
        <v>2026-03</v>
      </c>
    </row>
    <row r="1534">
      <c r="A1534" s="1">
        <v>46094</v>
      </c>
      <c r="B1534">
        <v>20260313</v>
      </c>
      <c r="C1534">
        <v>2026</v>
      </c>
      <c r="D1534">
        <v>202603</v>
      </c>
      <c r="E1534" t="str">
        <v>2026-03</v>
      </c>
      <c r="F1534">
        <v>1</v>
      </c>
      <c r="G1534" t="str">
        <v>2026-Q1</v>
      </c>
      <c r="H1534">
        <v>3</v>
      </c>
      <c r="I1534" t="str">
        <v>March</v>
      </c>
      <c r="J1534" t="str">
        <v>Mar</v>
      </c>
      <c r="K1534" t="str">
        <v>Mar 2026</v>
      </c>
      <c r="L1534">
        <v>11</v>
      </c>
      <c r="M1534">
        <v>11</v>
      </c>
      <c r="N1534">
        <v>2026</v>
      </c>
      <c r="O1534" s="1">
        <v>46089</v>
      </c>
      <c r="P1534" s="1">
        <v>46095</v>
      </c>
      <c r="Q1534">
        <v>13</v>
      </c>
      <c r="R1534">
        <v>72</v>
      </c>
      <c r="S1534">
        <v>6</v>
      </c>
      <c r="T1534" t="str">
        <v>Friday</v>
      </c>
      <c r="U1534" t="str">
        <v>Fri</v>
      </c>
      <c r="V1534" t="str">
        <v>No</v>
      </c>
      <c r="W1534" t="str">
        <v>Yes</v>
      </c>
      <c r="X1534" t="str">
        <v>No</v>
      </c>
      <c r="Y1534" t="str">
        <v/>
      </c>
      <c r="Z1534">
        <v>2026</v>
      </c>
      <c r="AA1534">
        <v>2</v>
      </c>
      <c r="AB1534" t="str">
        <v>Spring</v>
      </c>
      <c r="AC1534">
        <v>31</v>
      </c>
      <c r="AD1534" t="str">
        <v>No</v>
      </c>
      <c r="AE1534" t="str">
        <v>No</v>
      </c>
      <c r="AF1534" t="str">
        <v>No</v>
      </c>
      <c r="AG1534" t="str">
        <v>No</v>
      </c>
      <c r="AH1534">
        <v>2</v>
      </c>
      <c r="AI1534" t="str">
        <v>2026-03</v>
      </c>
    </row>
    <row r="1535">
      <c r="A1535" s="1">
        <v>46095</v>
      </c>
      <c r="B1535">
        <v>20260314</v>
      </c>
      <c r="C1535">
        <v>2026</v>
      </c>
      <c r="D1535">
        <v>202603</v>
      </c>
      <c r="E1535" t="str">
        <v>2026-03</v>
      </c>
      <c r="F1535">
        <v>1</v>
      </c>
      <c r="G1535" t="str">
        <v>2026-Q1</v>
      </c>
      <c r="H1535">
        <v>3</v>
      </c>
      <c r="I1535" t="str">
        <v>March</v>
      </c>
      <c r="J1535" t="str">
        <v>Mar</v>
      </c>
      <c r="K1535" t="str">
        <v>Mar 2026</v>
      </c>
      <c r="L1535">
        <v>11</v>
      </c>
      <c r="M1535">
        <v>11</v>
      </c>
      <c r="N1535">
        <v>2026</v>
      </c>
      <c r="O1535" s="1">
        <v>46089</v>
      </c>
      <c r="P1535" s="1">
        <v>46095</v>
      </c>
      <c r="Q1535">
        <v>14</v>
      </c>
      <c r="R1535">
        <v>73</v>
      </c>
      <c r="S1535">
        <v>7</v>
      </c>
      <c r="T1535" t="str">
        <v>Saturday</v>
      </c>
      <c r="U1535" t="str">
        <v>Sat</v>
      </c>
      <c r="V1535" t="str">
        <v>Yes</v>
      </c>
      <c r="W1535" t="str">
        <v>No</v>
      </c>
      <c r="X1535" t="str">
        <v>No</v>
      </c>
      <c r="Y1535" t="str">
        <v/>
      </c>
      <c r="Z1535">
        <v>2026</v>
      </c>
      <c r="AA1535">
        <v>2</v>
      </c>
      <c r="AB1535" t="str">
        <v>Spring</v>
      </c>
      <c r="AC1535">
        <v>31</v>
      </c>
      <c r="AD1535" t="str">
        <v>No</v>
      </c>
      <c r="AE1535" t="str">
        <v>No</v>
      </c>
      <c r="AF1535" t="str">
        <v>No</v>
      </c>
      <c r="AG1535" t="str">
        <v>No</v>
      </c>
      <c r="AH1535">
        <v>2</v>
      </c>
      <c r="AI1535" t="str">
        <v>2026-03</v>
      </c>
    </row>
    <row r="1536">
      <c r="A1536" s="1">
        <v>46096</v>
      </c>
      <c r="B1536">
        <v>20260315</v>
      </c>
      <c r="C1536">
        <v>2026</v>
      </c>
      <c r="D1536">
        <v>202603</v>
      </c>
      <c r="E1536" t="str">
        <v>2026-03</v>
      </c>
      <c r="F1536">
        <v>1</v>
      </c>
      <c r="G1536" t="str">
        <v>2026-Q1</v>
      </c>
      <c r="H1536">
        <v>3</v>
      </c>
      <c r="I1536" t="str">
        <v>March</v>
      </c>
      <c r="J1536" t="str">
        <v>Mar</v>
      </c>
      <c r="K1536" t="str">
        <v>Mar 2026</v>
      </c>
      <c r="L1536">
        <v>12</v>
      </c>
      <c r="M1536">
        <v>11</v>
      </c>
      <c r="N1536">
        <v>2026</v>
      </c>
      <c r="O1536" s="1">
        <v>46096</v>
      </c>
      <c r="P1536" s="1">
        <v>46102</v>
      </c>
      <c r="Q1536">
        <v>15</v>
      </c>
      <c r="R1536">
        <v>74</v>
      </c>
      <c r="S1536">
        <v>1</v>
      </c>
      <c r="T1536" t="str">
        <v>Sunday</v>
      </c>
      <c r="U1536" t="str">
        <v>Sun</v>
      </c>
      <c r="V1536" t="str">
        <v>Yes</v>
      </c>
      <c r="W1536" t="str">
        <v>No</v>
      </c>
      <c r="X1536" t="str">
        <v>No</v>
      </c>
      <c r="Y1536" t="str">
        <v/>
      </c>
      <c r="Z1536">
        <v>2026</v>
      </c>
      <c r="AA1536">
        <v>2</v>
      </c>
      <c r="AB1536" t="str">
        <v>Spring</v>
      </c>
      <c r="AC1536">
        <v>31</v>
      </c>
      <c r="AD1536" t="str">
        <v>No</v>
      </c>
      <c r="AE1536" t="str">
        <v>No</v>
      </c>
      <c r="AF1536" t="str">
        <v>No</v>
      </c>
      <c r="AG1536" t="str">
        <v>No</v>
      </c>
      <c r="AH1536">
        <v>3</v>
      </c>
      <c r="AI1536" t="str">
        <v>2026-03</v>
      </c>
    </row>
    <row r="1537">
      <c r="A1537" s="1">
        <v>46097</v>
      </c>
      <c r="B1537">
        <v>20260316</v>
      </c>
      <c r="C1537">
        <v>2026</v>
      </c>
      <c r="D1537">
        <v>202603</v>
      </c>
      <c r="E1537" t="str">
        <v>2026-03</v>
      </c>
      <c r="F1537">
        <v>1</v>
      </c>
      <c r="G1537" t="str">
        <v>2026-Q1</v>
      </c>
      <c r="H1537">
        <v>3</v>
      </c>
      <c r="I1537" t="str">
        <v>March</v>
      </c>
      <c r="J1537" t="str">
        <v>Mar</v>
      </c>
      <c r="K1537" t="str">
        <v>Mar 2026</v>
      </c>
      <c r="L1537">
        <v>12</v>
      </c>
      <c r="M1537">
        <v>12</v>
      </c>
      <c r="N1537">
        <v>2026</v>
      </c>
      <c r="O1537" s="1">
        <v>46096</v>
      </c>
      <c r="P1537" s="1">
        <v>46102</v>
      </c>
      <c r="Q1537">
        <v>16</v>
      </c>
      <c r="R1537">
        <v>75</v>
      </c>
      <c r="S1537">
        <v>2</v>
      </c>
      <c r="T1537" t="str">
        <v>Monday</v>
      </c>
      <c r="U1537" t="str">
        <v>Mon</v>
      </c>
      <c r="V1537" t="str">
        <v>No</v>
      </c>
      <c r="W1537" t="str">
        <v>Yes</v>
      </c>
      <c r="X1537" t="str">
        <v>No</v>
      </c>
      <c r="Y1537" t="str">
        <v/>
      </c>
      <c r="Z1537">
        <v>2026</v>
      </c>
      <c r="AA1537">
        <v>2</v>
      </c>
      <c r="AB1537" t="str">
        <v>Spring</v>
      </c>
      <c r="AC1537">
        <v>31</v>
      </c>
      <c r="AD1537" t="str">
        <v>No</v>
      </c>
      <c r="AE1537" t="str">
        <v>No</v>
      </c>
      <c r="AF1537" t="str">
        <v>No</v>
      </c>
      <c r="AG1537" t="str">
        <v>No</v>
      </c>
      <c r="AH1537">
        <v>3</v>
      </c>
      <c r="AI1537" t="str">
        <v>2026-03</v>
      </c>
    </row>
    <row r="1538">
      <c r="A1538" s="1">
        <v>46098</v>
      </c>
      <c r="B1538">
        <v>20260317</v>
      </c>
      <c r="C1538">
        <v>2026</v>
      </c>
      <c r="D1538">
        <v>202603</v>
      </c>
      <c r="E1538" t="str">
        <v>2026-03</v>
      </c>
      <c r="F1538">
        <v>1</v>
      </c>
      <c r="G1538" t="str">
        <v>2026-Q1</v>
      </c>
      <c r="H1538">
        <v>3</v>
      </c>
      <c r="I1538" t="str">
        <v>March</v>
      </c>
      <c r="J1538" t="str">
        <v>Mar</v>
      </c>
      <c r="K1538" t="str">
        <v>Mar 2026</v>
      </c>
      <c r="L1538">
        <v>12</v>
      </c>
      <c r="M1538">
        <v>12</v>
      </c>
      <c r="N1538">
        <v>2026</v>
      </c>
      <c r="O1538" s="1">
        <v>46096</v>
      </c>
      <c r="P1538" s="1">
        <v>46102</v>
      </c>
      <c r="Q1538">
        <v>17</v>
      </c>
      <c r="R1538">
        <v>76</v>
      </c>
      <c r="S1538">
        <v>3</v>
      </c>
      <c r="T1538" t="str">
        <v>Tuesday</v>
      </c>
      <c r="U1538" t="str">
        <v>Tue</v>
      </c>
      <c r="V1538" t="str">
        <v>No</v>
      </c>
      <c r="W1538" t="str">
        <v>Yes</v>
      </c>
      <c r="X1538" t="str">
        <v>No</v>
      </c>
      <c r="Y1538" t="str">
        <v/>
      </c>
      <c r="Z1538">
        <v>2026</v>
      </c>
      <c r="AA1538">
        <v>2</v>
      </c>
      <c r="AB1538" t="str">
        <v>Spring</v>
      </c>
      <c r="AC1538">
        <v>31</v>
      </c>
      <c r="AD1538" t="str">
        <v>No</v>
      </c>
      <c r="AE1538" t="str">
        <v>No</v>
      </c>
      <c r="AF1538" t="str">
        <v>No</v>
      </c>
      <c r="AG1538" t="str">
        <v>No</v>
      </c>
      <c r="AH1538">
        <v>3</v>
      </c>
      <c r="AI1538" t="str">
        <v>2026-03</v>
      </c>
    </row>
    <row r="1539">
      <c r="A1539" s="1">
        <v>46099</v>
      </c>
      <c r="B1539">
        <v>20260318</v>
      </c>
      <c r="C1539">
        <v>2026</v>
      </c>
      <c r="D1539">
        <v>202603</v>
      </c>
      <c r="E1539" t="str">
        <v>2026-03</v>
      </c>
      <c r="F1539">
        <v>1</v>
      </c>
      <c r="G1539" t="str">
        <v>2026-Q1</v>
      </c>
      <c r="H1539">
        <v>3</v>
      </c>
      <c r="I1539" t="str">
        <v>March</v>
      </c>
      <c r="J1539" t="str">
        <v>Mar</v>
      </c>
      <c r="K1539" t="str">
        <v>Mar 2026</v>
      </c>
      <c r="L1539">
        <v>12</v>
      </c>
      <c r="M1539">
        <v>12</v>
      </c>
      <c r="N1539">
        <v>2026</v>
      </c>
      <c r="O1539" s="1">
        <v>46096</v>
      </c>
      <c r="P1539" s="1">
        <v>46102</v>
      </c>
      <c r="Q1539">
        <v>18</v>
      </c>
      <c r="R1539">
        <v>77</v>
      </c>
      <c r="S1539">
        <v>4</v>
      </c>
      <c r="T1539" t="str">
        <v>Wednesday</v>
      </c>
      <c r="U1539" t="str">
        <v>Wed</v>
      </c>
      <c r="V1539" t="str">
        <v>No</v>
      </c>
      <c r="W1539" t="str">
        <v>Yes</v>
      </c>
      <c r="X1539" t="str">
        <v>No</v>
      </c>
      <c r="Y1539" t="str">
        <v/>
      </c>
      <c r="Z1539">
        <v>2026</v>
      </c>
      <c r="AA1539">
        <v>2</v>
      </c>
      <c r="AB1539" t="str">
        <v>Spring</v>
      </c>
      <c r="AC1539">
        <v>31</v>
      </c>
      <c r="AD1539" t="str">
        <v>No</v>
      </c>
      <c r="AE1539" t="str">
        <v>No</v>
      </c>
      <c r="AF1539" t="str">
        <v>No</v>
      </c>
      <c r="AG1539" t="str">
        <v>No</v>
      </c>
      <c r="AH1539">
        <v>3</v>
      </c>
      <c r="AI1539" t="str">
        <v>2026-03</v>
      </c>
    </row>
    <row r="1540">
      <c r="A1540" s="1">
        <v>46100</v>
      </c>
      <c r="B1540">
        <v>20260319</v>
      </c>
      <c r="C1540">
        <v>2026</v>
      </c>
      <c r="D1540">
        <v>202603</v>
      </c>
      <c r="E1540" t="str">
        <v>2026-03</v>
      </c>
      <c r="F1540">
        <v>1</v>
      </c>
      <c r="G1540" t="str">
        <v>2026-Q1</v>
      </c>
      <c r="H1540">
        <v>3</v>
      </c>
      <c r="I1540" t="str">
        <v>March</v>
      </c>
      <c r="J1540" t="str">
        <v>Mar</v>
      </c>
      <c r="K1540" t="str">
        <v>Mar 2026</v>
      </c>
      <c r="L1540">
        <v>12</v>
      </c>
      <c r="M1540">
        <v>12</v>
      </c>
      <c r="N1540">
        <v>2026</v>
      </c>
      <c r="O1540" s="1">
        <v>46096</v>
      </c>
      <c r="P1540" s="1">
        <v>46102</v>
      </c>
      <c r="Q1540">
        <v>19</v>
      </c>
      <c r="R1540">
        <v>78</v>
      </c>
      <c r="S1540">
        <v>5</v>
      </c>
      <c r="T1540" t="str">
        <v>Thursday</v>
      </c>
      <c r="U1540" t="str">
        <v>Thu</v>
      </c>
      <c r="V1540" t="str">
        <v>No</v>
      </c>
      <c r="W1540" t="str">
        <v>Yes</v>
      </c>
      <c r="X1540" t="str">
        <v>No</v>
      </c>
      <c r="Y1540" t="str">
        <v/>
      </c>
      <c r="Z1540">
        <v>2026</v>
      </c>
      <c r="AA1540">
        <v>2</v>
      </c>
      <c r="AB1540" t="str">
        <v>Spring</v>
      </c>
      <c r="AC1540">
        <v>31</v>
      </c>
      <c r="AD1540" t="str">
        <v>No</v>
      </c>
      <c r="AE1540" t="str">
        <v>No</v>
      </c>
      <c r="AF1540" t="str">
        <v>No</v>
      </c>
      <c r="AG1540" t="str">
        <v>No</v>
      </c>
      <c r="AH1540">
        <v>3</v>
      </c>
      <c r="AI1540" t="str">
        <v>2026-03</v>
      </c>
    </row>
    <row r="1541">
      <c r="A1541" s="1">
        <v>46101</v>
      </c>
      <c r="B1541">
        <v>20260320</v>
      </c>
      <c r="C1541">
        <v>2026</v>
      </c>
      <c r="D1541">
        <v>202603</v>
      </c>
      <c r="E1541" t="str">
        <v>2026-03</v>
      </c>
      <c r="F1541">
        <v>1</v>
      </c>
      <c r="G1541" t="str">
        <v>2026-Q1</v>
      </c>
      <c r="H1541">
        <v>3</v>
      </c>
      <c r="I1541" t="str">
        <v>March</v>
      </c>
      <c r="J1541" t="str">
        <v>Mar</v>
      </c>
      <c r="K1541" t="str">
        <v>Mar 2026</v>
      </c>
      <c r="L1541">
        <v>12</v>
      </c>
      <c r="M1541">
        <v>12</v>
      </c>
      <c r="N1541">
        <v>2026</v>
      </c>
      <c r="O1541" s="1">
        <v>46096</v>
      </c>
      <c r="P1541" s="1">
        <v>46102</v>
      </c>
      <c r="Q1541">
        <v>20</v>
      </c>
      <c r="R1541">
        <v>79</v>
      </c>
      <c r="S1541">
        <v>6</v>
      </c>
      <c r="T1541" t="str">
        <v>Friday</v>
      </c>
      <c r="U1541" t="str">
        <v>Fri</v>
      </c>
      <c r="V1541" t="str">
        <v>No</v>
      </c>
      <c r="W1541" t="str">
        <v>Yes</v>
      </c>
      <c r="X1541" t="str">
        <v>No</v>
      </c>
      <c r="Y1541" t="str">
        <v/>
      </c>
      <c r="Z1541">
        <v>2026</v>
      </c>
      <c r="AA1541">
        <v>2</v>
      </c>
      <c r="AB1541" t="str">
        <v>Spring</v>
      </c>
      <c r="AC1541">
        <v>31</v>
      </c>
      <c r="AD1541" t="str">
        <v>No</v>
      </c>
      <c r="AE1541" t="str">
        <v>No</v>
      </c>
      <c r="AF1541" t="str">
        <v>No</v>
      </c>
      <c r="AG1541" t="str">
        <v>No</v>
      </c>
      <c r="AH1541">
        <v>3</v>
      </c>
      <c r="AI1541" t="str">
        <v>2026-03</v>
      </c>
    </row>
    <row r="1542">
      <c r="A1542" s="1">
        <v>46102</v>
      </c>
      <c r="B1542">
        <v>20260321</v>
      </c>
      <c r="C1542">
        <v>2026</v>
      </c>
      <c r="D1542">
        <v>202603</v>
      </c>
      <c r="E1542" t="str">
        <v>2026-03</v>
      </c>
      <c r="F1542">
        <v>1</v>
      </c>
      <c r="G1542" t="str">
        <v>2026-Q1</v>
      </c>
      <c r="H1542">
        <v>3</v>
      </c>
      <c r="I1542" t="str">
        <v>March</v>
      </c>
      <c r="J1542" t="str">
        <v>Mar</v>
      </c>
      <c r="K1542" t="str">
        <v>Mar 2026</v>
      </c>
      <c r="L1542">
        <v>12</v>
      </c>
      <c r="M1542">
        <v>12</v>
      </c>
      <c r="N1542">
        <v>2026</v>
      </c>
      <c r="O1542" s="1">
        <v>46096</v>
      </c>
      <c r="P1542" s="1">
        <v>46102</v>
      </c>
      <c r="Q1542">
        <v>21</v>
      </c>
      <c r="R1542">
        <v>80</v>
      </c>
      <c r="S1542">
        <v>7</v>
      </c>
      <c r="T1542" t="str">
        <v>Saturday</v>
      </c>
      <c r="U1542" t="str">
        <v>Sat</v>
      </c>
      <c r="V1542" t="str">
        <v>Yes</v>
      </c>
      <c r="W1542" t="str">
        <v>No</v>
      </c>
      <c r="X1542" t="str">
        <v>No</v>
      </c>
      <c r="Y1542" t="str">
        <v/>
      </c>
      <c r="Z1542">
        <v>2026</v>
      </c>
      <c r="AA1542">
        <v>2</v>
      </c>
      <c r="AB1542" t="str">
        <v>Spring</v>
      </c>
      <c r="AC1542">
        <v>31</v>
      </c>
      <c r="AD1542" t="str">
        <v>No</v>
      </c>
      <c r="AE1542" t="str">
        <v>No</v>
      </c>
      <c r="AF1542" t="str">
        <v>No</v>
      </c>
      <c r="AG1542" t="str">
        <v>No</v>
      </c>
      <c r="AH1542">
        <v>3</v>
      </c>
      <c r="AI1542" t="str">
        <v>2026-03</v>
      </c>
    </row>
    <row r="1543">
      <c r="A1543" s="1">
        <v>46103</v>
      </c>
      <c r="B1543">
        <v>20260322</v>
      </c>
      <c r="C1543">
        <v>2026</v>
      </c>
      <c r="D1543">
        <v>202603</v>
      </c>
      <c r="E1543" t="str">
        <v>2026-03</v>
      </c>
      <c r="F1543">
        <v>1</v>
      </c>
      <c r="G1543" t="str">
        <v>2026-Q1</v>
      </c>
      <c r="H1543">
        <v>3</v>
      </c>
      <c r="I1543" t="str">
        <v>March</v>
      </c>
      <c r="J1543" t="str">
        <v>Mar</v>
      </c>
      <c r="K1543" t="str">
        <v>Mar 2026</v>
      </c>
      <c r="L1543">
        <v>13</v>
      </c>
      <c r="M1543">
        <v>12</v>
      </c>
      <c r="N1543">
        <v>2026</v>
      </c>
      <c r="O1543" s="1">
        <v>46103</v>
      </c>
      <c r="P1543" s="1">
        <v>46109</v>
      </c>
      <c r="Q1543">
        <v>22</v>
      </c>
      <c r="R1543">
        <v>81</v>
      </c>
      <c r="S1543">
        <v>1</v>
      </c>
      <c r="T1543" t="str">
        <v>Sunday</v>
      </c>
      <c r="U1543" t="str">
        <v>Sun</v>
      </c>
      <c r="V1543" t="str">
        <v>Yes</v>
      </c>
      <c r="W1543" t="str">
        <v>No</v>
      </c>
      <c r="X1543" t="str">
        <v>No</v>
      </c>
      <c r="Y1543" t="str">
        <v/>
      </c>
      <c r="Z1543">
        <v>2026</v>
      </c>
      <c r="AA1543">
        <v>2</v>
      </c>
      <c r="AB1543" t="str">
        <v>Spring</v>
      </c>
      <c r="AC1543">
        <v>31</v>
      </c>
      <c r="AD1543" t="str">
        <v>No</v>
      </c>
      <c r="AE1543" t="str">
        <v>No</v>
      </c>
      <c r="AF1543" t="str">
        <v>No</v>
      </c>
      <c r="AG1543" t="str">
        <v>No</v>
      </c>
      <c r="AH1543">
        <v>4</v>
      </c>
      <c r="AI1543" t="str">
        <v>2026-03</v>
      </c>
    </row>
    <row r="1544">
      <c r="A1544" s="1">
        <v>46104</v>
      </c>
      <c r="B1544">
        <v>20260323</v>
      </c>
      <c r="C1544">
        <v>2026</v>
      </c>
      <c r="D1544">
        <v>202603</v>
      </c>
      <c r="E1544" t="str">
        <v>2026-03</v>
      </c>
      <c r="F1544">
        <v>1</v>
      </c>
      <c r="G1544" t="str">
        <v>2026-Q1</v>
      </c>
      <c r="H1544">
        <v>3</v>
      </c>
      <c r="I1544" t="str">
        <v>March</v>
      </c>
      <c r="J1544" t="str">
        <v>Mar</v>
      </c>
      <c r="K1544" t="str">
        <v>Mar 2026</v>
      </c>
      <c r="L1544">
        <v>13</v>
      </c>
      <c r="M1544">
        <v>13</v>
      </c>
      <c r="N1544">
        <v>2026</v>
      </c>
      <c r="O1544" s="1">
        <v>46103</v>
      </c>
      <c r="P1544" s="1">
        <v>46109</v>
      </c>
      <c r="Q1544">
        <v>23</v>
      </c>
      <c r="R1544">
        <v>82</v>
      </c>
      <c r="S1544">
        <v>2</v>
      </c>
      <c r="T1544" t="str">
        <v>Monday</v>
      </c>
      <c r="U1544" t="str">
        <v>Mon</v>
      </c>
      <c r="V1544" t="str">
        <v>No</v>
      </c>
      <c r="W1544" t="str">
        <v>Yes</v>
      </c>
      <c r="X1544" t="str">
        <v>No</v>
      </c>
      <c r="Y1544" t="str">
        <v/>
      </c>
      <c r="Z1544">
        <v>2026</v>
      </c>
      <c r="AA1544">
        <v>2</v>
      </c>
      <c r="AB1544" t="str">
        <v>Spring</v>
      </c>
      <c r="AC1544">
        <v>31</v>
      </c>
      <c r="AD1544" t="str">
        <v>No</v>
      </c>
      <c r="AE1544" t="str">
        <v>No</v>
      </c>
      <c r="AF1544" t="str">
        <v>No</v>
      </c>
      <c r="AG1544" t="str">
        <v>No</v>
      </c>
      <c r="AH1544">
        <v>4</v>
      </c>
      <c r="AI1544" t="str">
        <v>2026-03</v>
      </c>
    </row>
    <row r="1545">
      <c r="A1545" s="1">
        <v>46105</v>
      </c>
      <c r="B1545">
        <v>20260324</v>
      </c>
      <c r="C1545">
        <v>2026</v>
      </c>
      <c r="D1545">
        <v>202603</v>
      </c>
      <c r="E1545" t="str">
        <v>2026-03</v>
      </c>
      <c r="F1545">
        <v>1</v>
      </c>
      <c r="G1545" t="str">
        <v>2026-Q1</v>
      </c>
      <c r="H1545">
        <v>3</v>
      </c>
      <c r="I1545" t="str">
        <v>March</v>
      </c>
      <c r="J1545" t="str">
        <v>Mar</v>
      </c>
      <c r="K1545" t="str">
        <v>Mar 2026</v>
      </c>
      <c r="L1545">
        <v>13</v>
      </c>
      <c r="M1545">
        <v>13</v>
      </c>
      <c r="N1545">
        <v>2026</v>
      </c>
      <c r="O1545" s="1">
        <v>46103</v>
      </c>
      <c r="P1545" s="1">
        <v>46109</v>
      </c>
      <c r="Q1545">
        <v>24</v>
      </c>
      <c r="R1545">
        <v>83</v>
      </c>
      <c r="S1545">
        <v>3</v>
      </c>
      <c r="T1545" t="str">
        <v>Tuesday</v>
      </c>
      <c r="U1545" t="str">
        <v>Tue</v>
      </c>
      <c r="V1545" t="str">
        <v>No</v>
      </c>
      <c r="W1545" t="str">
        <v>Yes</v>
      </c>
      <c r="X1545" t="str">
        <v>No</v>
      </c>
      <c r="Y1545" t="str">
        <v/>
      </c>
      <c r="Z1545">
        <v>2026</v>
      </c>
      <c r="AA1545">
        <v>2</v>
      </c>
      <c r="AB1545" t="str">
        <v>Spring</v>
      </c>
      <c r="AC1545">
        <v>31</v>
      </c>
      <c r="AD1545" t="str">
        <v>No</v>
      </c>
      <c r="AE1545" t="str">
        <v>No</v>
      </c>
      <c r="AF1545" t="str">
        <v>No</v>
      </c>
      <c r="AG1545" t="str">
        <v>No</v>
      </c>
      <c r="AH1545">
        <v>4</v>
      </c>
      <c r="AI1545" t="str">
        <v>2026-03</v>
      </c>
    </row>
    <row r="1546">
      <c r="A1546" s="1">
        <v>46106</v>
      </c>
      <c r="B1546">
        <v>20260325</v>
      </c>
      <c r="C1546">
        <v>2026</v>
      </c>
      <c r="D1546">
        <v>202603</v>
      </c>
      <c r="E1546" t="str">
        <v>2026-03</v>
      </c>
      <c r="F1546">
        <v>1</v>
      </c>
      <c r="G1546" t="str">
        <v>2026-Q1</v>
      </c>
      <c r="H1546">
        <v>3</v>
      </c>
      <c r="I1546" t="str">
        <v>March</v>
      </c>
      <c r="J1546" t="str">
        <v>Mar</v>
      </c>
      <c r="K1546" t="str">
        <v>Mar 2026</v>
      </c>
      <c r="L1546">
        <v>13</v>
      </c>
      <c r="M1546">
        <v>13</v>
      </c>
      <c r="N1546">
        <v>2026</v>
      </c>
      <c r="O1546" s="1">
        <v>46103</v>
      </c>
      <c r="P1546" s="1">
        <v>46109</v>
      </c>
      <c r="Q1546">
        <v>25</v>
      </c>
      <c r="R1546">
        <v>84</v>
      </c>
      <c r="S1546">
        <v>4</v>
      </c>
      <c r="T1546" t="str">
        <v>Wednesday</v>
      </c>
      <c r="U1546" t="str">
        <v>Wed</v>
      </c>
      <c r="V1546" t="str">
        <v>No</v>
      </c>
      <c r="W1546" t="str">
        <v>Yes</v>
      </c>
      <c r="X1546" t="str">
        <v>No</v>
      </c>
      <c r="Y1546" t="str">
        <v/>
      </c>
      <c r="Z1546">
        <v>2026</v>
      </c>
      <c r="AA1546">
        <v>2</v>
      </c>
      <c r="AB1546" t="str">
        <v>Spring</v>
      </c>
      <c r="AC1546">
        <v>31</v>
      </c>
      <c r="AD1546" t="str">
        <v>No</v>
      </c>
      <c r="AE1546" t="str">
        <v>No</v>
      </c>
      <c r="AF1546" t="str">
        <v>No</v>
      </c>
      <c r="AG1546" t="str">
        <v>No</v>
      </c>
      <c r="AH1546">
        <v>4</v>
      </c>
      <c r="AI1546" t="str">
        <v>2026-03</v>
      </c>
    </row>
    <row r="1547">
      <c r="A1547" s="1">
        <v>46107</v>
      </c>
      <c r="B1547">
        <v>20260326</v>
      </c>
      <c r="C1547">
        <v>2026</v>
      </c>
      <c r="D1547">
        <v>202603</v>
      </c>
      <c r="E1547" t="str">
        <v>2026-03</v>
      </c>
      <c r="F1547">
        <v>1</v>
      </c>
      <c r="G1547" t="str">
        <v>2026-Q1</v>
      </c>
      <c r="H1547">
        <v>3</v>
      </c>
      <c r="I1547" t="str">
        <v>March</v>
      </c>
      <c r="J1547" t="str">
        <v>Mar</v>
      </c>
      <c r="K1547" t="str">
        <v>Mar 2026</v>
      </c>
      <c r="L1547">
        <v>13</v>
      </c>
      <c r="M1547">
        <v>13</v>
      </c>
      <c r="N1547">
        <v>2026</v>
      </c>
      <c r="O1547" s="1">
        <v>46103</v>
      </c>
      <c r="P1547" s="1">
        <v>46109</v>
      </c>
      <c r="Q1547">
        <v>26</v>
      </c>
      <c r="R1547">
        <v>85</v>
      </c>
      <c r="S1547">
        <v>5</v>
      </c>
      <c r="T1547" t="str">
        <v>Thursday</v>
      </c>
      <c r="U1547" t="str">
        <v>Thu</v>
      </c>
      <c r="V1547" t="str">
        <v>No</v>
      </c>
      <c r="W1547" t="str">
        <v>Yes</v>
      </c>
      <c r="X1547" t="str">
        <v>No</v>
      </c>
      <c r="Y1547" t="str">
        <v/>
      </c>
      <c r="Z1547">
        <v>2026</v>
      </c>
      <c r="AA1547">
        <v>2</v>
      </c>
      <c r="AB1547" t="str">
        <v>Spring</v>
      </c>
      <c r="AC1547">
        <v>31</v>
      </c>
      <c r="AD1547" t="str">
        <v>No</v>
      </c>
      <c r="AE1547" t="str">
        <v>No</v>
      </c>
      <c r="AF1547" t="str">
        <v>No</v>
      </c>
      <c r="AG1547" t="str">
        <v>No</v>
      </c>
      <c r="AH1547">
        <v>4</v>
      </c>
      <c r="AI1547" t="str">
        <v>2026-03</v>
      </c>
    </row>
    <row r="1548">
      <c r="A1548" s="1">
        <v>46108</v>
      </c>
      <c r="B1548">
        <v>20260327</v>
      </c>
      <c r="C1548">
        <v>2026</v>
      </c>
      <c r="D1548">
        <v>202603</v>
      </c>
      <c r="E1548" t="str">
        <v>2026-03</v>
      </c>
      <c r="F1548">
        <v>1</v>
      </c>
      <c r="G1548" t="str">
        <v>2026-Q1</v>
      </c>
      <c r="H1548">
        <v>3</v>
      </c>
      <c r="I1548" t="str">
        <v>March</v>
      </c>
      <c r="J1548" t="str">
        <v>Mar</v>
      </c>
      <c r="K1548" t="str">
        <v>Mar 2026</v>
      </c>
      <c r="L1548">
        <v>13</v>
      </c>
      <c r="M1548">
        <v>13</v>
      </c>
      <c r="N1548">
        <v>2026</v>
      </c>
      <c r="O1548" s="1">
        <v>46103</v>
      </c>
      <c r="P1548" s="1">
        <v>46109</v>
      </c>
      <c r="Q1548">
        <v>27</v>
      </c>
      <c r="R1548">
        <v>86</v>
      </c>
      <c r="S1548">
        <v>6</v>
      </c>
      <c r="T1548" t="str">
        <v>Friday</v>
      </c>
      <c r="U1548" t="str">
        <v>Fri</v>
      </c>
      <c r="V1548" t="str">
        <v>No</v>
      </c>
      <c r="W1548" t="str">
        <v>Yes</v>
      </c>
      <c r="X1548" t="str">
        <v>No</v>
      </c>
      <c r="Y1548" t="str">
        <v/>
      </c>
      <c r="Z1548">
        <v>2026</v>
      </c>
      <c r="AA1548">
        <v>2</v>
      </c>
      <c r="AB1548" t="str">
        <v>Spring</v>
      </c>
      <c r="AC1548">
        <v>31</v>
      </c>
      <c r="AD1548" t="str">
        <v>No</v>
      </c>
      <c r="AE1548" t="str">
        <v>No</v>
      </c>
      <c r="AF1548" t="str">
        <v>No</v>
      </c>
      <c r="AG1548" t="str">
        <v>No</v>
      </c>
      <c r="AH1548">
        <v>4</v>
      </c>
      <c r="AI1548" t="str">
        <v>2026-03</v>
      </c>
    </row>
    <row r="1549">
      <c r="A1549" s="1">
        <v>46109</v>
      </c>
      <c r="B1549">
        <v>20260328</v>
      </c>
      <c r="C1549">
        <v>2026</v>
      </c>
      <c r="D1549">
        <v>202603</v>
      </c>
      <c r="E1549" t="str">
        <v>2026-03</v>
      </c>
      <c r="F1549">
        <v>1</v>
      </c>
      <c r="G1549" t="str">
        <v>2026-Q1</v>
      </c>
      <c r="H1549">
        <v>3</v>
      </c>
      <c r="I1549" t="str">
        <v>March</v>
      </c>
      <c r="J1549" t="str">
        <v>Mar</v>
      </c>
      <c r="K1549" t="str">
        <v>Mar 2026</v>
      </c>
      <c r="L1549">
        <v>13</v>
      </c>
      <c r="M1549">
        <v>13</v>
      </c>
      <c r="N1549">
        <v>2026</v>
      </c>
      <c r="O1549" s="1">
        <v>46103</v>
      </c>
      <c r="P1549" s="1">
        <v>46109</v>
      </c>
      <c r="Q1549">
        <v>28</v>
      </c>
      <c r="R1549">
        <v>87</v>
      </c>
      <c r="S1549">
        <v>7</v>
      </c>
      <c r="T1549" t="str">
        <v>Saturday</v>
      </c>
      <c r="U1549" t="str">
        <v>Sat</v>
      </c>
      <c r="V1549" t="str">
        <v>Yes</v>
      </c>
      <c r="W1549" t="str">
        <v>No</v>
      </c>
      <c r="X1549" t="str">
        <v>No</v>
      </c>
      <c r="Y1549" t="str">
        <v/>
      </c>
      <c r="Z1549">
        <v>2026</v>
      </c>
      <c r="AA1549">
        <v>2</v>
      </c>
      <c r="AB1549" t="str">
        <v>Spring</v>
      </c>
      <c r="AC1549">
        <v>31</v>
      </c>
      <c r="AD1549" t="str">
        <v>No</v>
      </c>
      <c r="AE1549" t="str">
        <v>No</v>
      </c>
      <c r="AF1549" t="str">
        <v>No</v>
      </c>
      <c r="AG1549" t="str">
        <v>No</v>
      </c>
      <c r="AH1549">
        <v>4</v>
      </c>
      <c r="AI1549" t="str">
        <v>2026-03</v>
      </c>
    </row>
    <row r="1550">
      <c r="A1550" s="1">
        <v>46110</v>
      </c>
      <c r="B1550">
        <v>20260329</v>
      </c>
      <c r="C1550">
        <v>2026</v>
      </c>
      <c r="D1550">
        <v>202603</v>
      </c>
      <c r="E1550" t="str">
        <v>2026-03</v>
      </c>
      <c r="F1550">
        <v>1</v>
      </c>
      <c r="G1550" t="str">
        <v>2026-Q1</v>
      </c>
      <c r="H1550">
        <v>3</v>
      </c>
      <c r="I1550" t="str">
        <v>March</v>
      </c>
      <c r="J1550" t="str">
        <v>Mar</v>
      </c>
      <c r="K1550" t="str">
        <v>Mar 2026</v>
      </c>
      <c r="L1550">
        <v>14</v>
      </c>
      <c r="M1550">
        <v>13</v>
      </c>
      <c r="N1550">
        <v>2026</v>
      </c>
      <c r="O1550" s="1">
        <v>46110</v>
      </c>
      <c r="P1550" s="1">
        <v>46116</v>
      </c>
      <c r="Q1550">
        <v>29</v>
      </c>
      <c r="R1550">
        <v>88</v>
      </c>
      <c r="S1550">
        <v>1</v>
      </c>
      <c r="T1550" t="str">
        <v>Sunday</v>
      </c>
      <c r="U1550" t="str">
        <v>Sun</v>
      </c>
      <c r="V1550" t="str">
        <v>Yes</v>
      </c>
      <c r="W1550" t="str">
        <v>No</v>
      </c>
      <c r="X1550" t="str">
        <v>No</v>
      </c>
      <c r="Y1550" t="str">
        <v/>
      </c>
      <c r="Z1550">
        <v>2026</v>
      </c>
      <c r="AA1550">
        <v>2</v>
      </c>
      <c r="AB1550" t="str">
        <v>Spring</v>
      </c>
      <c r="AC1550">
        <v>31</v>
      </c>
      <c r="AD1550" t="str">
        <v>No</v>
      </c>
      <c r="AE1550" t="str">
        <v>No</v>
      </c>
      <c r="AF1550" t="str">
        <v>No</v>
      </c>
      <c r="AG1550" t="str">
        <v>No</v>
      </c>
      <c r="AH1550">
        <v>5</v>
      </c>
      <c r="AI1550" t="str">
        <v>2026-03</v>
      </c>
    </row>
    <row r="1551">
      <c r="A1551" s="1">
        <v>46111</v>
      </c>
      <c r="B1551">
        <v>20260330</v>
      </c>
      <c r="C1551">
        <v>2026</v>
      </c>
      <c r="D1551">
        <v>202603</v>
      </c>
      <c r="E1551" t="str">
        <v>2026-03</v>
      </c>
      <c r="F1551">
        <v>1</v>
      </c>
      <c r="G1551" t="str">
        <v>2026-Q1</v>
      </c>
      <c r="H1551">
        <v>3</v>
      </c>
      <c r="I1551" t="str">
        <v>March</v>
      </c>
      <c r="J1551" t="str">
        <v>Mar</v>
      </c>
      <c r="K1551" t="str">
        <v>Mar 2026</v>
      </c>
      <c r="L1551">
        <v>14</v>
      </c>
      <c r="M1551">
        <v>14</v>
      </c>
      <c r="N1551">
        <v>2026</v>
      </c>
      <c r="O1551" s="1">
        <v>46110</v>
      </c>
      <c r="P1551" s="1">
        <v>46116</v>
      </c>
      <c r="Q1551">
        <v>30</v>
      </c>
      <c r="R1551">
        <v>89</v>
      </c>
      <c r="S1551">
        <v>2</v>
      </c>
      <c r="T1551" t="str">
        <v>Monday</v>
      </c>
      <c r="U1551" t="str">
        <v>Mon</v>
      </c>
      <c r="V1551" t="str">
        <v>No</v>
      </c>
      <c r="W1551" t="str">
        <v>Yes</v>
      </c>
      <c r="X1551" t="str">
        <v>No</v>
      </c>
      <c r="Y1551" t="str">
        <v/>
      </c>
      <c r="Z1551">
        <v>2026</v>
      </c>
      <c r="AA1551">
        <v>2</v>
      </c>
      <c r="AB1551" t="str">
        <v>Spring</v>
      </c>
      <c r="AC1551">
        <v>31</v>
      </c>
      <c r="AD1551" t="str">
        <v>No</v>
      </c>
      <c r="AE1551" t="str">
        <v>No</v>
      </c>
      <c r="AF1551" t="str">
        <v>No</v>
      </c>
      <c r="AG1551" t="str">
        <v>No</v>
      </c>
      <c r="AH1551">
        <v>5</v>
      </c>
      <c r="AI1551" t="str">
        <v>2026-03</v>
      </c>
    </row>
    <row r="1552">
      <c r="A1552" s="1">
        <v>46112</v>
      </c>
      <c r="B1552">
        <v>20260331</v>
      </c>
      <c r="C1552">
        <v>2026</v>
      </c>
      <c r="D1552">
        <v>202603</v>
      </c>
      <c r="E1552" t="str">
        <v>2026-03</v>
      </c>
      <c r="F1552">
        <v>1</v>
      </c>
      <c r="G1552" t="str">
        <v>2026-Q1</v>
      </c>
      <c r="H1552">
        <v>3</v>
      </c>
      <c r="I1552" t="str">
        <v>March</v>
      </c>
      <c r="J1552" t="str">
        <v>Mar</v>
      </c>
      <c r="K1552" t="str">
        <v>Mar 2026</v>
      </c>
      <c r="L1552">
        <v>14</v>
      </c>
      <c r="M1552">
        <v>14</v>
      </c>
      <c r="N1552">
        <v>2026</v>
      </c>
      <c r="O1552" s="1">
        <v>46110</v>
      </c>
      <c r="P1552" s="1">
        <v>46116</v>
      </c>
      <c r="Q1552">
        <v>31</v>
      </c>
      <c r="R1552">
        <v>90</v>
      </c>
      <c r="S1552">
        <v>3</v>
      </c>
      <c r="T1552" t="str">
        <v>Tuesday</v>
      </c>
      <c r="U1552" t="str">
        <v>Tue</v>
      </c>
      <c r="V1552" t="str">
        <v>No</v>
      </c>
      <c r="W1552" t="str">
        <v>Yes</v>
      </c>
      <c r="X1552" t="str">
        <v>No</v>
      </c>
      <c r="Y1552" t="str">
        <v/>
      </c>
      <c r="Z1552">
        <v>2026</v>
      </c>
      <c r="AA1552">
        <v>2</v>
      </c>
      <c r="AB1552" t="str">
        <v>Spring</v>
      </c>
      <c r="AC1552">
        <v>31</v>
      </c>
      <c r="AD1552" t="str">
        <v>No</v>
      </c>
      <c r="AE1552" t="str">
        <v>Yes</v>
      </c>
      <c r="AF1552" t="str">
        <v>Yes</v>
      </c>
      <c r="AG1552" t="str">
        <v>No</v>
      </c>
      <c r="AH1552">
        <v>5</v>
      </c>
      <c r="AI1552" t="str">
        <v>2026-03</v>
      </c>
    </row>
    <row r="1553">
      <c r="A1553" s="1">
        <v>46113</v>
      </c>
      <c r="B1553">
        <v>20260401</v>
      </c>
      <c r="C1553">
        <v>2026</v>
      </c>
      <c r="D1553">
        <v>202604</v>
      </c>
      <c r="E1553" t="str">
        <v>2026-04</v>
      </c>
      <c r="F1553">
        <v>2</v>
      </c>
      <c r="G1553" t="str">
        <v>2026-Q2</v>
      </c>
      <c r="H1553">
        <v>4</v>
      </c>
      <c r="I1553" t="str">
        <v>April</v>
      </c>
      <c r="J1553" t="str">
        <v>Apr</v>
      </c>
      <c r="K1553" t="str">
        <v>Apr 2026</v>
      </c>
      <c r="L1553">
        <v>14</v>
      </c>
      <c r="M1553">
        <v>14</v>
      </c>
      <c r="N1553">
        <v>2026</v>
      </c>
      <c r="O1553" s="1">
        <v>46110</v>
      </c>
      <c r="P1553" s="1">
        <v>46116</v>
      </c>
      <c r="Q1553">
        <v>1</v>
      </c>
      <c r="R1553">
        <v>91</v>
      </c>
      <c r="S1553">
        <v>4</v>
      </c>
      <c r="T1553" t="str">
        <v>Wednesday</v>
      </c>
      <c r="U1553" t="str">
        <v>Wed</v>
      </c>
      <c r="V1553" t="str">
        <v>No</v>
      </c>
      <c r="W1553" t="str">
        <v>Yes</v>
      </c>
      <c r="X1553" t="str">
        <v>No</v>
      </c>
      <c r="Y1553" t="str">
        <v/>
      </c>
      <c r="Z1553">
        <v>2026</v>
      </c>
      <c r="AA1553">
        <v>3</v>
      </c>
      <c r="AB1553" t="str">
        <v>Spring</v>
      </c>
      <c r="AC1553">
        <v>30</v>
      </c>
      <c r="AD1553" t="str">
        <v>Yes</v>
      </c>
      <c r="AE1553" t="str">
        <v>No</v>
      </c>
      <c r="AF1553" t="str">
        <v>No</v>
      </c>
      <c r="AG1553" t="str">
        <v>No</v>
      </c>
      <c r="AH1553">
        <v>1</v>
      </c>
      <c r="AI1553" t="str">
        <v>2026-04</v>
      </c>
    </row>
    <row r="1554">
      <c r="A1554" s="1">
        <v>46114</v>
      </c>
      <c r="B1554">
        <v>20260402</v>
      </c>
      <c r="C1554">
        <v>2026</v>
      </c>
      <c r="D1554">
        <v>202604</v>
      </c>
      <c r="E1554" t="str">
        <v>2026-04</v>
      </c>
      <c r="F1554">
        <v>2</v>
      </c>
      <c r="G1554" t="str">
        <v>2026-Q2</v>
      </c>
      <c r="H1554">
        <v>4</v>
      </c>
      <c r="I1554" t="str">
        <v>April</v>
      </c>
      <c r="J1554" t="str">
        <v>Apr</v>
      </c>
      <c r="K1554" t="str">
        <v>Apr 2026</v>
      </c>
      <c r="L1554">
        <v>14</v>
      </c>
      <c r="M1554">
        <v>14</v>
      </c>
      <c r="N1554">
        <v>2026</v>
      </c>
      <c r="O1554" s="1">
        <v>46110</v>
      </c>
      <c r="P1554" s="1">
        <v>46116</v>
      </c>
      <c r="Q1554">
        <v>2</v>
      </c>
      <c r="R1554">
        <v>92</v>
      </c>
      <c r="S1554">
        <v>5</v>
      </c>
      <c r="T1554" t="str">
        <v>Thursday</v>
      </c>
      <c r="U1554" t="str">
        <v>Thu</v>
      </c>
      <c r="V1554" t="str">
        <v>No</v>
      </c>
      <c r="W1554" t="str">
        <v>Yes</v>
      </c>
      <c r="X1554" t="str">
        <v>No</v>
      </c>
      <c r="Y1554" t="str">
        <v/>
      </c>
      <c r="Z1554">
        <v>2026</v>
      </c>
      <c r="AA1554">
        <v>3</v>
      </c>
      <c r="AB1554" t="str">
        <v>Spring</v>
      </c>
      <c r="AC1554">
        <v>30</v>
      </c>
      <c r="AD1554" t="str">
        <v>No</v>
      </c>
      <c r="AE1554" t="str">
        <v>No</v>
      </c>
      <c r="AF1554" t="str">
        <v>No</v>
      </c>
      <c r="AG1554" t="str">
        <v>No</v>
      </c>
      <c r="AH1554">
        <v>1</v>
      </c>
      <c r="AI1554" t="str">
        <v>2026-04</v>
      </c>
    </row>
    <row r="1555">
      <c r="A1555" s="1">
        <v>46115</v>
      </c>
      <c r="B1555">
        <v>20260403</v>
      </c>
      <c r="C1555">
        <v>2026</v>
      </c>
      <c r="D1555">
        <v>202604</v>
      </c>
      <c r="E1555" t="str">
        <v>2026-04</v>
      </c>
      <c r="F1555">
        <v>2</v>
      </c>
      <c r="G1555" t="str">
        <v>2026-Q2</v>
      </c>
      <c r="H1555">
        <v>4</v>
      </c>
      <c r="I1555" t="str">
        <v>April</v>
      </c>
      <c r="J1555" t="str">
        <v>Apr</v>
      </c>
      <c r="K1555" t="str">
        <v>Apr 2026</v>
      </c>
      <c r="L1555">
        <v>14</v>
      </c>
      <c r="M1555">
        <v>14</v>
      </c>
      <c r="N1555">
        <v>2026</v>
      </c>
      <c r="O1555" s="1">
        <v>46110</v>
      </c>
      <c r="P1555" s="1">
        <v>46116</v>
      </c>
      <c r="Q1555">
        <v>3</v>
      </c>
      <c r="R1555">
        <v>93</v>
      </c>
      <c r="S1555">
        <v>6</v>
      </c>
      <c r="T1555" t="str">
        <v>Friday</v>
      </c>
      <c r="U1555" t="str">
        <v>Fri</v>
      </c>
      <c r="V1555" t="str">
        <v>No</v>
      </c>
      <c r="W1555" t="str">
        <v>Yes</v>
      </c>
      <c r="X1555" t="str">
        <v>No</v>
      </c>
      <c r="Y1555" t="str">
        <v/>
      </c>
      <c r="Z1555">
        <v>2026</v>
      </c>
      <c r="AA1555">
        <v>3</v>
      </c>
      <c r="AB1555" t="str">
        <v>Spring</v>
      </c>
      <c r="AC1555">
        <v>30</v>
      </c>
      <c r="AD1555" t="str">
        <v>No</v>
      </c>
      <c r="AE1555" t="str">
        <v>No</v>
      </c>
      <c r="AF1555" t="str">
        <v>No</v>
      </c>
      <c r="AG1555" t="str">
        <v>No</v>
      </c>
      <c r="AH1555">
        <v>1</v>
      </c>
      <c r="AI1555" t="str">
        <v>2026-04</v>
      </c>
    </row>
    <row r="1556">
      <c r="A1556" s="1">
        <v>46116</v>
      </c>
      <c r="B1556">
        <v>20260404</v>
      </c>
      <c r="C1556">
        <v>2026</v>
      </c>
      <c r="D1556">
        <v>202604</v>
      </c>
      <c r="E1556" t="str">
        <v>2026-04</v>
      </c>
      <c r="F1556">
        <v>2</v>
      </c>
      <c r="G1556" t="str">
        <v>2026-Q2</v>
      </c>
      <c r="H1556">
        <v>4</v>
      </c>
      <c r="I1556" t="str">
        <v>April</v>
      </c>
      <c r="J1556" t="str">
        <v>Apr</v>
      </c>
      <c r="K1556" t="str">
        <v>Apr 2026</v>
      </c>
      <c r="L1556">
        <v>14</v>
      </c>
      <c r="M1556">
        <v>14</v>
      </c>
      <c r="N1556">
        <v>2026</v>
      </c>
      <c r="O1556" s="1">
        <v>46110</v>
      </c>
      <c r="P1556" s="1">
        <v>46116</v>
      </c>
      <c r="Q1556">
        <v>4</v>
      </c>
      <c r="R1556">
        <v>94</v>
      </c>
      <c r="S1556">
        <v>7</v>
      </c>
      <c r="T1556" t="str">
        <v>Saturday</v>
      </c>
      <c r="U1556" t="str">
        <v>Sat</v>
      </c>
      <c r="V1556" t="str">
        <v>Yes</v>
      </c>
      <c r="W1556" t="str">
        <v>No</v>
      </c>
      <c r="X1556" t="str">
        <v>No</v>
      </c>
      <c r="Y1556" t="str">
        <v/>
      </c>
      <c r="Z1556">
        <v>2026</v>
      </c>
      <c r="AA1556">
        <v>3</v>
      </c>
      <c r="AB1556" t="str">
        <v>Spring</v>
      </c>
      <c r="AC1556">
        <v>30</v>
      </c>
      <c r="AD1556" t="str">
        <v>No</v>
      </c>
      <c r="AE1556" t="str">
        <v>No</v>
      </c>
      <c r="AF1556" t="str">
        <v>No</v>
      </c>
      <c r="AG1556" t="str">
        <v>No</v>
      </c>
      <c r="AH1556">
        <v>1</v>
      </c>
      <c r="AI1556" t="str">
        <v>2026-04</v>
      </c>
    </row>
    <row r="1557">
      <c r="A1557" s="1">
        <v>46117</v>
      </c>
      <c r="B1557">
        <v>20260405</v>
      </c>
      <c r="C1557">
        <v>2026</v>
      </c>
      <c r="D1557">
        <v>202604</v>
      </c>
      <c r="E1557" t="str">
        <v>2026-04</v>
      </c>
      <c r="F1557">
        <v>2</v>
      </c>
      <c r="G1557" t="str">
        <v>2026-Q2</v>
      </c>
      <c r="H1557">
        <v>4</v>
      </c>
      <c r="I1557" t="str">
        <v>April</v>
      </c>
      <c r="J1557" t="str">
        <v>Apr</v>
      </c>
      <c r="K1557" t="str">
        <v>Apr 2026</v>
      </c>
      <c r="L1557">
        <v>15</v>
      </c>
      <c r="M1557">
        <v>14</v>
      </c>
      <c r="N1557">
        <v>2026</v>
      </c>
      <c r="O1557" s="1">
        <v>46117</v>
      </c>
      <c r="P1557" s="1">
        <v>46123</v>
      </c>
      <c r="Q1557">
        <v>5</v>
      </c>
      <c r="R1557">
        <v>95</v>
      </c>
      <c r="S1557">
        <v>1</v>
      </c>
      <c r="T1557" t="str">
        <v>Sunday</v>
      </c>
      <c r="U1557" t="str">
        <v>Sun</v>
      </c>
      <c r="V1557" t="str">
        <v>Yes</v>
      </c>
      <c r="W1557" t="str">
        <v>No</v>
      </c>
      <c r="X1557" t="str">
        <v>No</v>
      </c>
      <c r="Y1557" t="str">
        <v/>
      </c>
      <c r="Z1557">
        <v>2026</v>
      </c>
      <c r="AA1557">
        <v>3</v>
      </c>
      <c r="AB1557" t="str">
        <v>Spring</v>
      </c>
      <c r="AC1557">
        <v>30</v>
      </c>
      <c r="AD1557" t="str">
        <v>No</v>
      </c>
      <c r="AE1557" t="str">
        <v>No</v>
      </c>
      <c r="AF1557" t="str">
        <v>No</v>
      </c>
      <c r="AG1557" t="str">
        <v>No</v>
      </c>
      <c r="AH1557">
        <v>1</v>
      </c>
      <c r="AI1557" t="str">
        <v>2026-04</v>
      </c>
    </row>
    <row r="1558">
      <c r="A1558" s="1">
        <v>46118</v>
      </c>
      <c r="B1558">
        <v>20260406</v>
      </c>
      <c r="C1558">
        <v>2026</v>
      </c>
      <c r="D1558">
        <v>202604</v>
      </c>
      <c r="E1558" t="str">
        <v>2026-04</v>
      </c>
      <c r="F1558">
        <v>2</v>
      </c>
      <c r="G1558" t="str">
        <v>2026-Q2</v>
      </c>
      <c r="H1558">
        <v>4</v>
      </c>
      <c r="I1558" t="str">
        <v>April</v>
      </c>
      <c r="J1558" t="str">
        <v>Apr</v>
      </c>
      <c r="K1558" t="str">
        <v>Apr 2026</v>
      </c>
      <c r="L1558">
        <v>15</v>
      </c>
      <c r="M1558">
        <v>15</v>
      </c>
      <c r="N1558">
        <v>2026</v>
      </c>
      <c r="O1558" s="1">
        <v>46117</v>
      </c>
      <c r="P1558" s="1">
        <v>46123</v>
      </c>
      <c r="Q1558">
        <v>6</v>
      </c>
      <c r="R1558">
        <v>96</v>
      </c>
      <c r="S1558">
        <v>2</v>
      </c>
      <c r="T1558" t="str">
        <v>Monday</v>
      </c>
      <c r="U1558" t="str">
        <v>Mon</v>
      </c>
      <c r="V1558" t="str">
        <v>No</v>
      </c>
      <c r="W1558" t="str">
        <v>Yes</v>
      </c>
      <c r="X1558" t="str">
        <v>No</v>
      </c>
      <c r="Y1558" t="str">
        <v/>
      </c>
      <c r="Z1558">
        <v>2026</v>
      </c>
      <c r="AA1558">
        <v>3</v>
      </c>
      <c r="AB1558" t="str">
        <v>Spring</v>
      </c>
      <c r="AC1558">
        <v>30</v>
      </c>
      <c r="AD1558" t="str">
        <v>No</v>
      </c>
      <c r="AE1558" t="str">
        <v>No</v>
      </c>
      <c r="AF1558" t="str">
        <v>No</v>
      </c>
      <c r="AG1558" t="str">
        <v>No</v>
      </c>
      <c r="AH1558">
        <v>1</v>
      </c>
      <c r="AI1558" t="str">
        <v>2026-04</v>
      </c>
    </row>
    <row r="1559">
      <c r="A1559" s="1">
        <v>46119</v>
      </c>
      <c r="B1559">
        <v>20260407</v>
      </c>
      <c r="C1559">
        <v>2026</v>
      </c>
      <c r="D1559">
        <v>202604</v>
      </c>
      <c r="E1559" t="str">
        <v>2026-04</v>
      </c>
      <c r="F1559">
        <v>2</v>
      </c>
      <c r="G1559" t="str">
        <v>2026-Q2</v>
      </c>
      <c r="H1559">
        <v>4</v>
      </c>
      <c r="I1559" t="str">
        <v>April</v>
      </c>
      <c r="J1559" t="str">
        <v>Apr</v>
      </c>
      <c r="K1559" t="str">
        <v>Apr 2026</v>
      </c>
      <c r="L1559">
        <v>15</v>
      </c>
      <c r="M1559">
        <v>15</v>
      </c>
      <c r="N1559">
        <v>2026</v>
      </c>
      <c r="O1559" s="1">
        <v>46117</v>
      </c>
      <c r="P1559" s="1">
        <v>46123</v>
      </c>
      <c r="Q1559">
        <v>7</v>
      </c>
      <c r="R1559">
        <v>97</v>
      </c>
      <c r="S1559">
        <v>3</v>
      </c>
      <c r="T1559" t="str">
        <v>Tuesday</v>
      </c>
      <c r="U1559" t="str">
        <v>Tue</v>
      </c>
      <c r="V1559" t="str">
        <v>No</v>
      </c>
      <c r="W1559" t="str">
        <v>Yes</v>
      </c>
      <c r="X1559" t="str">
        <v>No</v>
      </c>
      <c r="Y1559" t="str">
        <v/>
      </c>
      <c r="Z1559">
        <v>2026</v>
      </c>
      <c r="AA1559">
        <v>3</v>
      </c>
      <c r="AB1559" t="str">
        <v>Spring</v>
      </c>
      <c r="AC1559">
        <v>30</v>
      </c>
      <c r="AD1559" t="str">
        <v>No</v>
      </c>
      <c r="AE1559" t="str">
        <v>No</v>
      </c>
      <c r="AF1559" t="str">
        <v>No</v>
      </c>
      <c r="AG1559" t="str">
        <v>No</v>
      </c>
      <c r="AH1559">
        <v>1</v>
      </c>
      <c r="AI1559" t="str">
        <v>2026-04</v>
      </c>
    </row>
    <row r="1560">
      <c r="A1560" s="1">
        <v>46120</v>
      </c>
      <c r="B1560">
        <v>20260408</v>
      </c>
      <c r="C1560">
        <v>2026</v>
      </c>
      <c r="D1560">
        <v>202604</v>
      </c>
      <c r="E1560" t="str">
        <v>2026-04</v>
      </c>
      <c r="F1560">
        <v>2</v>
      </c>
      <c r="G1560" t="str">
        <v>2026-Q2</v>
      </c>
      <c r="H1560">
        <v>4</v>
      </c>
      <c r="I1560" t="str">
        <v>April</v>
      </c>
      <c r="J1560" t="str">
        <v>Apr</v>
      </c>
      <c r="K1560" t="str">
        <v>Apr 2026</v>
      </c>
      <c r="L1560">
        <v>15</v>
      </c>
      <c r="M1560">
        <v>15</v>
      </c>
      <c r="N1560">
        <v>2026</v>
      </c>
      <c r="O1560" s="1">
        <v>46117</v>
      </c>
      <c r="P1560" s="1">
        <v>46123</v>
      </c>
      <c r="Q1560">
        <v>8</v>
      </c>
      <c r="R1560">
        <v>98</v>
      </c>
      <c r="S1560">
        <v>4</v>
      </c>
      <c r="T1560" t="str">
        <v>Wednesday</v>
      </c>
      <c r="U1560" t="str">
        <v>Wed</v>
      </c>
      <c r="V1560" t="str">
        <v>No</v>
      </c>
      <c r="W1560" t="str">
        <v>Yes</v>
      </c>
      <c r="X1560" t="str">
        <v>No</v>
      </c>
      <c r="Y1560" t="str">
        <v/>
      </c>
      <c r="Z1560">
        <v>2026</v>
      </c>
      <c r="AA1560">
        <v>3</v>
      </c>
      <c r="AB1560" t="str">
        <v>Spring</v>
      </c>
      <c r="AC1560">
        <v>30</v>
      </c>
      <c r="AD1560" t="str">
        <v>No</v>
      </c>
      <c r="AE1560" t="str">
        <v>No</v>
      </c>
      <c r="AF1560" t="str">
        <v>No</v>
      </c>
      <c r="AG1560" t="str">
        <v>No</v>
      </c>
      <c r="AH1560">
        <v>2</v>
      </c>
      <c r="AI1560" t="str">
        <v>2026-04</v>
      </c>
    </row>
    <row r="1561">
      <c r="A1561" s="1">
        <v>46121</v>
      </c>
      <c r="B1561">
        <v>20260409</v>
      </c>
      <c r="C1561">
        <v>2026</v>
      </c>
      <c r="D1561">
        <v>202604</v>
      </c>
      <c r="E1561" t="str">
        <v>2026-04</v>
      </c>
      <c r="F1561">
        <v>2</v>
      </c>
      <c r="G1561" t="str">
        <v>2026-Q2</v>
      </c>
      <c r="H1561">
        <v>4</v>
      </c>
      <c r="I1561" t="str">
        <v>April</v>
      </c>
      <c r="J1561" t="str">
        <v>Apr</v>
      </c>
      <c r="K1561" t="str">
        <v>Apr 2026</v>
      </c>
      <c r="L1561">
        <v>15</v>
      </c>
      <c r="M1561">
        <v>15</v>
      </c>
      <c r="N1561">
        <v>2026</v>
      </c>
      <c r="O1561" s="1">
        <v>46117</v>
      </c>
      <c r="P1561" s="1">
        <v>46123</v>
      </c>
      <c r="Q1561">
        <v>9</v>
      </c>
      <c r="R1561">
        <v>99</v>
      </c>
      <c r="S1561">
        <v>5</v>
      </c>
      <c r="T1561" t="str">
        <v>Thursday</v>
      </c>
      <c r="U1561" t="str">
        <v>Thu</v>
      </c>
      <c r="V1561" t="str">
        <v>No</v>
      </c>
      <c r="W1561" t="str">
        <v>Yes</v>
      </c>
      <c r="X1561" t="str">
        <v>No</v>
      </c>
      <c r="Y1561" t="str">
        <v/>
      </c>
      <c r="Z1561">
        <v>2026</v>
      </c>
      <c r="AA1561">
        <v>3</v>
      </c>
      <c r="AB1561" t="str">
        <v>Spring</v>
      </c>
      <c r="AC1561">
        <v>30</v>
      </c>
      <c r="AD1561" t="str">
        <v>No</v>
      </c>
      <c r="AE1561" t="str">
        <v>No</v>
      </c>
      <c r="AF1561" t="str">
        <v>No</v>
      </c>
      <c r="AG1561" t="str">
        <v>No</v>
      </c>
      <c r="AH1561">
        <v>2</v>
      </c>
      <c r="AI1561" t="str">
        <v>2026-04</v>
      </c>
    </row>
    <row r="1562">
      <c r="A1562" s="1">
        <v>46122</v>
      </c>
      <c r="B1562">
        <v>20260410</v>
      </c>
      <c r="C1562">
        <v>2026</v>
      </c>
      <c r="D1562">
        <v>202604</v>
      </c>
      <c r="E1562" t="str">
        <v>2026-04</v>
      </c>
      <c r="F1562">
        <v>2</v>
      </c>
      <c r="G1562" t="str">
        <v>2026-Q2</v>
      </c>
      <c r="H1562">
        <v>4</v>
      </c>
      <c r="I1562" t="str">
        <v>April</v>
      </c>
      <c r="J1562" t="str">
        <v>Apr</v>
      </c>
      <c r="K1562" t="str">
        <v>Apr 2026</v>
      </c>
      <c r="L1562">
        <v>15</v>
      </c>
      <c r="M1562">
        <v>15</v>
      </c>
      <c r="N1562">
        <v>2026</v>
      </c>
      <c r="O1562" s="1">
        <v>46117</v>
      </c>
      <c r="P1562" s="1">
        <v>46123</v>
      </c>
      <c r="Q1562">
        <v>10</v>
      </c>
      <c r="R1562">
        <v>100</v>
      </c>
      <c r="S1562">
        <v>6</v>
      </c>
      <c r="T1562" t="str">
        <v>Friday</v>
      </c>
      <c r="U1562" t="str">
        <v>Fri</v>
      </c>
      <c r="V1562" t="str">
        <v>No</v>
      </c>
      <c r="W1562" t="str">
        <v>Yes</v>
      </c>
      <c r="X1562" t="str">
        <v>No</v>
      </c>
      <c r="Y1562" t="str">
        <v/>
      </c>
      <c r="Z1562">
        <v>2026</v>
      </c>
      <c r="AA1562">
        <v>3</v>
      </c>
      <c r="AB1562" t="str">
        <v>Spring</v>
      </c>
      <c r="AC1562">
        <v>30</v>
      </c>
      <c r="AD1562" t="str">
        <v>No</v>
      </c>
      <c r="AE1562" t="str">
        <v>No</v>
      </c>
      <c r="AF1562" t="str">
        <v>No</v>
      </c>
      <c r="AG1562" t="str">
        <v>No</v>
      </c>
      <c r="AH1562">
        <v>2</v>
      </c>
      <c r="AI1562" t="str">
        <v>2026-04</v>
      </c>
    </row>
    <row r="1563">
      <c r="A1563" s="1">
        <v>46123</v>
      </c>
      <c r="B1563">
        <v>20260411</v>
      </c>
      <c r="C1563">
        <v>2026</v>
      </c>
      <c r="D1563">
        <v>202604</v>
      </c>
      <c r="E1563" t="str">
        <v>2026-04</v>
      </c>
      <c r="F1563">
        <v>2</v>
      </c>
      <c r="G1563" t="str">
        <v>2026-Q2</v>
      </c>
      <c r="H1563">
        <v>4</v>
      </c>
      <c r="I1563" t="str">
        <v>April</v>
      </c>
      <c r="J1563" t="str">
        <v>Apr</v>
      </c>
      <c r="K1563" t="str">
        <v>Apr 2026</v>
      </c>
      <c r="L1563">
        <v>15</v>
      </c>
      <c r="M1563">
        <v>15</v>
      </c>
      <c r="N1563">
        <v>2026</v>
      </c>
      <c r="O1563" s="1">
        <v>46117</v>
      </c>
      <c r="P1563" s="1">
        <v>46123</v>
      </c>
      <c r="Q1563">
        <v>11</v>
      </c>
      <c r="R1563">
        <v>101</v>
      </c>
      <c r="S1563">
        <v>7</v>
      </c>
      <c r="T1563" t="str">
        <v>Saturday</v>
      </c>
      <c r="U1563" t="str">
        <v>Sat</v>
      </c>
      <c r="V1563" t="str">
        <v>Yes</v>
      </c>
      <c r="W1563" t="str">
        <v>No</v>
      </c>
      <c r="X1563" t="str">
        <v>No</v>
      </c>
      <c r="Y1563" t="str">
        <v/>
      </c>
      <c r="Z1563">
        <v>2026</v>
      </c>
      <c r="AA1563">
        <v>3</v>
      </c>
      <c r="AB1563" t="str">
        <v>Spring</v>
      </c>
      <c r="AC1563">
        <v>30</v>
      </c>
      <c r="AD1563" t="str">
        <v>No</v>
      </c>
      <c r="AE1563" t="str">
        <v>No</v>
      </c>
      <c r="AF1563" t="str">
        <v>No</v>
      </c>
      <c r="AG1563" t="str">
        <v>No</v>
      </c>
      <c r="AH1563">
        <v>2</v>
      </c>
      <c r="AI1563" t="str">
        <v>2026-04</v>
      </c>
    </row>
    <row r="1564">
      <c r="A1564" s="1">
        <v>46124</v>
      </c>
      <c r="B1564">
        <v>20260412</v>
      </c>
      <c r="C1564">
        <v>2026</v>
      </c>
      <c r="D1564">
        <v>202604</v>
      </c>
      <c r="E1564" t="str">
        <v>2026-04</v>
      </c>
      <c r="F1564">
        <v>2</v>
      </c>
      <c r="G1564" t="str">
        <v>2026-Q2</v>
      </c>
      <c r="H1564">
        <v>4</v>
      </c>
      <c r="I1564" t="str">
        <v>April</v>
      </c>
      <c r="J1564" t="str">
        <v>Apr</v>
      </c>
      <c r="K1564" t="str">
        <v>Apr 2026</v>
      </c>
      <c r="L1564">
        <v>16</v>
      </c>
      <c r="M1564">
        <v>15</v>
      </c>
      <c r="N1564">
        <v>2026</v>
      </c>
      <c r="O1564" s="1">
        <v>46124</v>
      </c>
      <c r="P1564" s="1">
        <v>46130</v>
      </c>
      <c r="Q1564">
        <v>12</v>
      </c>
      <c r="R1564">
        <v>102</v>
      </c>
      <c r="S1564">
        <v>1</v>
      </c>
      <c r="T1564" t="str">
        <v>Sunday</v>
      </c>
      <c r="U1564" t="str">
        <v>Sun</v>
      </c>
      <c r="V1564" t="str">
        <v>Yes</v>
      </c>
      <c r="W1564" t="str">
        <v>No</v>
      </c>
      <c r="X1564" t="str">
        <v>No</v>
      </c>
      <c r="Y1564" t="str">
        <v/>
      </c>
      <c r="Z1564">
        <v>2026</v>
      </c>
      <c r="AA1564">
        <v>3</v>
      </c>
      <c r="AB1564" t="str">
        <v>Spring</v>
      </c>
      <c r="AC1564">
        <v>30</v>
      </c>
      <c r="AD1564" t="str">
        <v>No</v>
      </c>
      <c r="AE1564" t="str">
        <v>No</v>
      </c>
      <c r="AF1564" t="str">
        <v>No</v>
      </c>
      <c r="AG1564" t="str">
        <v>No</v>
      </c>
      <c r="AH1564">
        <v>2</v>
      </c>
      <c r="AI1564" t="str">
        <v>2026-04</v>
      </c>
    </row>
    <row r="1565">
      <c r="A1565" s="1">
        <v>46125</v>
      </c>
      <c r="B1565">
        <v>20260413</v>
      </c>
      <c r="C1565">
        <v>2026</v>
      </c>
      <c r="D1565">
        <v>202604</v>
      </c>
      <c r="E1565" t="str">
        <v>2026-04</v>
      </c>
      <c r="F1565">
        <v>2</v>
      </c>
      <c r="G1565" t="str">
        <v>2026-Q2</v>
      </c>
      <c r="H1565">
        <v>4</v>
      </c>
      <c r="I1565" t="str">
        <v>April</v>
      </c>
      <c r="J1565" t="str">
        <v>Apr</v>
      </c>
      <c r="K1565" t="str">
        <v>Apr 2026</v>
      </c>
      <c r="L1565">
        <v>16</v>
      </c>
      <c r="M1565">
        <v>16</v>
      </c>
      <c r="N1565">
        <v>2026</v>
      </c>
      <c r="O1565" s="1">
        <v>46124</v>
      </c>
      <c r="P1565" s="1">
        <v>46130</v>
      </c>
      <c r="Q1565">
        <v>13</v>
      </c>
      <c r="R1565">
        <v>103</v>
      </c>
      <c r="S1565">
        <v>2</v>
      </c>
      <c r="T1565" t="str">
        <v>Monday</v>
      </c>
      <c r="U1565" t="str">
        <v>Mon</v>
      </c>
      <c r="V1565" t="str">
        <v>No</v>
      </c>
      <c r="W1565" t="str">
        <v>Yes</v>
      </c>
      <c r="X1565" t="str">
        <v>No</v>
      </c>
      <c r="Y1565" t="str">
        <v/>
      </c>
      <c r="Z1565">
        <v>2026</v>
      </c>
      <c r="AA1565">
        <v>3</v>
      </c>
      <c r="AB1565" t="str">
        <v>Spring</v>
      </c>
      <c r="AC1565">
        <v>30</v>
      </c>
      <c r="AD1565" t="str">
        <v>No</v>
      </c>
      <c r="AE1565" t="str">
        <v>No</v>
      </c>
      <c r="AF1565" t="str">
        <v>No</v>
      </c>
      <c r="AG1565" t="str">
        <v>No</v>
      </c>
      <c r="AH1565">
        <v>2</v>
      </c>
      <c r="AI1565" t="str">
        <v>2026-04</v>
      </c>
    </row>
    <row r="1566">
      <c r="A1566" s="1">
        <v>46126</v>
      </c>
      <c r="B1566">
        <v>20260414</v>
      </c>
      <c r="C1566">
        <v>2026</v>
      </c>
      <c r="D1566">
        <v>202604</v>
      </c>
      <c r="E1566" t="str">
        <v>2026-04</v>
      </c>
      <c r="F1566">
        <v>2</v>
      </c>
      <c r="G1566" t="str">
        <v>2026-Q2</v>
      </c>
      <c r="H1566">
        <v>4</v>
      </c>
      <c r="I1566" t="str">
        <v>April</v>
      </c>
      <c r="J1566" t="str">
        <v>Apr</v>
      </c>
      <c r="K1566" t="str">
        <v>Apr 2026</v>
      </c>
      <c r="L1566">
        <v>16</v>
      </c>
      <c r="M1566">
        <v>16</v>
      </c>
      <c r="N1566">
        <v>2026</v>
      </c>
      <c r="O1566" s="1">
        <v>46124</v>
      </c>
      <c r="P1566" s="1">
        <v>46130</v>
      </c>
      <c r="Q1566">
        <v>14</v>
      </c>
      <c r="R1566">
        <v>104</v>
      </c>
      <c r="S1566">
        <v>3</v>
      </c>
      <c r="T1566" t="str">
        <v>Tuesday</v>
      </c>
      <c r="U1566" t="str">
        <v>Tue</v>
      </c>
      <c r="V1566" t="str">
        <v>No</v>
      </c>
      <c r="W1566" t="str">
        <v>Yes</v>
      </c>
      <c r="X1566" t="str">
        <v>No</v>
      </c>
      <c r="Y1566" t="str">
        <v/>
      </c>
      <c r="Z1566">
        <v>2026</v>
      </c>
      <c r="AA1566">
        <v>3</v>
      </c>
      <c r="AB1566" t="str">
        <v>Spring</v>
      </c>
      <c r="AC1566">
        <v>30</v>
      </c>
      <c r="AD1566" t="str">
        <v>No</v>
      </c>
      <c r="AE1566" t="str">
        <v>No</v>
      </c>
      <c r="AF1566" t="str">
        <v>No</v>
      </c>
      <c r="AG1566" t="str">
        <v>No</v>
      </c>
      <c r="AH1566">
        <v>2</v>
      </c>
      <c r="AI1566" t="str">
        <v>2026-04</v>
      </c>
    </row>
    <row r="1567">
      <c r="A1567" s="1">
        <v>46127</v>
      </c>
      <c r="B1567">
        <v>20260415</v>
      </c>
      <c r="C1567">
        <v>2026</v>
      </c>
      <c r="D1567">
        <v>202604</v>
      </c>
      <c r="E1567" t="str">
        <v>2026-04</v>
      </c>
      <c r="F1567">
        <v>2</v>
      </c>
      <c r="G1567" t="str">
        <v>2026-Q2</v>
      </c>
      <c r="H1567">
        <v>4</v>
      </c>
      <c r="I1567" t="str">
        <v>April</v>
      </c>
      <c r="J1567" t="str">
        <v>Apr</v>
      </c>
      <c r="K1567" t="str">
        <v>Apr 2026</v>
      </c>
      <c r="L1567">
        <v>16</v>
      </c>
      <c r="M1567">
        <v>16</v>
      </c>
      <c r="N1567">
        <v>2026</v>
      </c>
      <c r="O1567" s="1">
        <v>46124</v>
      </c>
      <c r="P1567" s="1">
        <v>46130</v>
      </c>
      <c r="Q1567">
        <v>15</v>
      </c>
      <c r="R1567">
        <v>105</v>
      </c>
      <c r="S1567">
        <v>4</v>
      </c>
      <c r="T1567" t="str">
        <v>Wednesday</v>
      </c>
      <c r="U1567" t="str">
        <v>Wed</v>
      </c>
      <c r="V1567" t="str">
        <v>No</v>
      </c>
      <c r="W1567" t="str">
        <v>Yes</v>
      </c>
      <c r="X1567" t="str">
        <v>No</v>
      </c>
      <c r="Y1567" t="str">
        <v/>
      </c>
      <c r="Z1567">
        <v>2026</v>
      </c>
      <c r="AA1567">
        <v>3</v>
      </c>
      <c r="AB1567" t="str">
        <v>Spring</v>
      </c>
      <c r="AC1567">
        <v>30</v>
      </c>
      <c r="AD1567" t="str">
        <v>No</v>
      </c>
      <c r="AE1567" t="str">
        <v>No</v>
      </c>
      <c r="AF1567" t="str">
        <v>No</v>
      </c>
      <c r="AG1567" t="str">
        <v>No</v>
      </c>
      <c r="AH1567">
        <v>3</v>
      </c>
      <c r="AI1567" t="str">
        <v>2026-04</v>
      </c>
    </row>
    <row r="1568">
      <c r="A1568" s="1">
        <v>46128</v>
      </c>
      <c r="B1568">
        <v>20260416</v>
      </c>
      <c r="C1568">
        <v>2026</v>
      </c>
      <c r="D1568">
        <v>202604</v>
      </c>
      <c r="E1568" t="str">
        <v>2026-04</v>
      </c>
      <c r="F1568">
        <v>2</v>
      </c>
      <c r="G1568" t="str">
        <v>2026-Q2</v>
      </c>
      <c r="H1568">
        <v>4</v>
      </c>
      <c r="I1568" t="str">
        <v>April</v>
      </c>
      <c r="J1568" t="str">
        <v>Apr</v>
      </c>
      <c r="K1568" t="str">
        <v>Apr 2026</v>
      </c>
      <c r="L1568">
        <v>16</v>
      </c>
      <c r="M1568">
        <v>16</v>
      </c>
      <c r="N1568">
        <v>2026</v>
      </c>
      <c r="O1568" s="1">
        <v>46124</v>
      </c>
      <c r="P1568" s="1">
        <v>46130</v>
      </c>
      <c r="Q1568">
        <v>16</v>
      </c>
      <c r="R1568">
        <v>106</v>
      </c>
      <c r="S1568">
        <v>5</v>
      </c>
      <c r="T1568" t="str">
        <v>Thursday</v>
      </c>
      <c r="U1568" t="str">
        <v>Thu</v>
      </c>
      <c r="V1568" t="str">
        <v>No</v>
      </c>
      <c r="W1568" t="str">
        <v>Yes</v>
      </c>
      <c r="X1568" t="str">
        <v>No</v>
      </c>
      <c r="Y1568" t="str">
        <v/>
      </c>
      <c r="Z1568">
        <v>2026</v>
      </c>
      <c r="AA1568">
        <v>3</v>
      </c>
      <c r="AB1568" t="str">
        <v>Spring</v>
      </c>
      <c r="AC1568">
        <v>30</v>
      </c>
      <c r="AD1568" t="str">
        <v>No</v>
      </c>
      <c r="AE1568" t="str">
        <v>No</v>
      </c>
      <c r="AF1568" t="str">
        <v>No</v>
      </c>
      <c r="AG1568" t="str">
        <v>No</v>
      </c>
      <c r="AH1568">
        <v>3</v>
      </c>
      <c r="AI1568" t="str">
        <v>2026-04</v>
      </c>
    </row>
    <row r="1569">
      <c r="A1569" s="1">
        <v>46129</v>
      </c>
      <c r="B1569">
        <v>20260417</v>
      </c>
      <c r="C1569">
        <v>2026</v>
      </c>
      <c r="D1569">
        <v>202604</v>
      </c>
      <c r="E1569" t="str">
        <v>2026-04</v>
      </c>
      <c r="F1569">
        <v>2</v>
      </c>
      <c r="G1569" t="str">
        <v>2026-Q2</v>
      </c>
      <c r="H1569">
        <v>4</v>
      </c>
      <c r="I1569" t="str">
        <v>April</v>
      </c>
      <c r="J1569" t="str">
        <v>Apr</v>
      </c>
      <c r="K1569" t="str">
        <v>Apr 2026</v>
      </c>
      <c r="L1569">
        <v>16</v>
      </c>
      <c r="M1569">
        <v>16</v>
      </c>
      <c r="N1569">
        <v>2026</v>
      </c>
      <c r="O1569" s="1">
        <v>46124</v>
      </c>
      <c r="P1569" s="1">
        <v>46130</v>
      </c>
      <c r="Q1569">
        <v>17</v>
      </c>
      <c r="R1569">
        <v>107</v>
      </c>
      <c r="S1569">
        <v>6</v>
      </c>
      <c r="T1569" t="str">
        <v>Friday</v>
      </c>
      <c r="U1569" t="str">
        <v>Fri</v>
      </c>
      <c r="V1569" t="str">
        <v>No</v>
      </c>
      <c r="W1569" t="str">
        <v>Yes</v>
      </c>
      <c r="X1569" t="str">
        <v>No</v>
      </c>
      <c r="Y1569" t="str">
        <v/>
      </c>
      <c r="Z1569">
        <v>2026</v>
      </c>
      <c r="AA1569">
        <v>3</v>
      </c>
      <c r="AB1569" t="str">
        <v>Spring</v>
      </c>
      <c r="AC1569">
        <v>30</v>
      </c>
      <c r="AD1569" t="str">
        <v>No</v>
      </c>
      <c r="AE1569" t="str">
        <v>No</v>
      </c>
      <c r="AF1569" t="str">
        <v>No</v>
      </c>
      <c r="AG1569" t="str">
        <v>No</v>
      </c>
      <c r="AH1569">
        <v>3</v>
      </c>
      <c r="AI1569" t="str">
        <v>2026-04</v>
      </c>
    </row>
    <row r="1570">
      <c r="A1570" s="1">
        <v>46130</v>
      </c>
      <c r="B1570">
        <v>20260418</v>
      </c>
      <c r="C1570">
        <v>2026</v>
      </c>
      <c r="D1570">
        <v>202604</v>
      </c>
      <c r="E1570" t="str">
        <v>2026-04</v>
      </c>
      <c r="F1570">
        <v>2</v>
      </c>
      <c r="G1570" t="str">
        <v>2026-Q2</v>
      </c>
      <c r="H1570">
        <v>4</v>
      </c>
      <c r="I1570" t="str">
        <v>April</v>
      </c>
      <c r="J1570" t="str">
        <v>Apr</v>
      </c>
      <c r="K1570" t="str">
        <v>Apr 2026</v>
      </c>
      <c r="L1570">
        <v>16</v>
      </c>
      <c r="M1570">
        <v>16</v>
      </c>
      <c r="N1570">
        <v>2026</v>
      </c>
      <c r="O1570" s="1">
        <v>46124</v>
      </c>
      <c r="P1570" s="1">
        <v>46130</v>
      </c>
      <c r="Q1570">
        <v>18</v>
      </c>
      <c r="R1570">
        <v>108</v>
      </c>
      <c r="S1570">
        <v>7</v>
      </c>
      <c r="T1570" t="str">
        <v>Saturday</v>
      </c>
      <c r="U1570" t="str">
        <v>Sat</v>
      </c>
      <c r="V1570" t="str">
        <v>Yes</v>
      </c>
      <c r="W1570" t="str">
        <v>No</v>
      </c>
      <c r="X1570" t="str">
        <v>No</v>
      </c>
      <c r="Y1570" t="str">
        <v/>
      </c>
      <c r="Z1570">
        <v>2026</v>
      </c>
      <c r="AA1570">
        <v>3</v>
      </c>
      <c r="AB1570" t="str">
        <v>Spring</v>
      </c>
      <c r="AC1570">
        <v>30</v>
      </c>
      <c r="AD1570" t="str">
        <v>No</v>
      </c>
      <c r="AE1570" t="str">
        <v>No</v>
      </c>
      <c r="AF1570" t="str">
        <v>No</v>
      </c>
      <c r="AG1570" t="str">
        <v>No</v>
      </c>
      <c r="AH1570">
        <v>3</v>
      </c>
      <c r="AI1570" t="str">
        <v>2026-04</v>
      </c>
    </row>
    <row r="1571">
      <c r="A1571" s="1">
        <v>46131</v>
      </c>
      <c r="B1571">
        <v>20260419</v>
      </c>
      <c r="C1571">
        <v>2026</v>
      </c>
      <c r="D1571">
        <v>202604</v>
      </c>
      <c r="E1571" t="str">
        <v>2026-04</v>
      </c>
      <c r="F1571">
        <v>2</v>
      </c>
      <c r="G1571" t="str">
        <v>2026-Q2</v>
      </c>
      <c r="H1571">
        <v>4</v>
      </c>
      <c r="I1571" t="str">
        <v>April</v>
      </c>
      <c r="J1571" t="str">
        <v>Apr</v>
      </c>
      <c r="K1571" t="str">
        <v>Apr 2026</v>
      </c>
      <c r="L1571">
        <v>17</v>
      </c>
      <c r="M1571">
        <v>16</v>
      </c>
      <c r="N1571">
        <v>2026</v>
      </c>
      <c r="O1571" s="1">
        <v>46131</v>
      </c>
      <c r="P1571" s="1">
        <v>46137</v>
      </c>
      <c r="Q1571">
        <v>19</v>
      </c>
      <c r="R1571">
        <v>109</v>
      </c>
      <c r="S1571">
        <v>1</v>
      </c>
      <c r="T1571" t="str">
        <v>Sunday</v>
      </c>
      <c r="U1571" t="str">
        <v>Sun</v>
      </c>
      <c r="V1571" t="str">
        <v>Yes</v>
      </c>
      <c r="W1571" t="str">
        <v>No</v>
      </c>
      <c r="X1571" t="str">
        <v>No</v>
      </c>
      <c r="Y1571" t="str">
        <v/>
      </c>
      <c r="Z1571">
        <v>2026</v>
      </c>
      <c r="AA1571">
        <v>3</v>
      </c>
      <c r="AB1571" t="str">
        <v>Spring</v>
      </c>
      <c r="AC1571">
        <v>30</v>
      </c>
      <c r="AD1571" t="str">
        <v>No</v>
      </c>
      <c r="AE1571" t="str">
        <v>No</v>
      </c>
      <c r="AF1571" t="str">
        <v>No</v>
      </c>
      <c r="AG1571" t="str">
        <v>No</v>
      </c>
      <c r="AH1571">
        <v>3</v>
      </c>
      <c r="AI1571" t="str">
        <v>2026-04</v>
      </c>
    </row>
    <row r="1572">
      <c r="A1572" s="1">
        <v>46132</v>
      </c>
      <c r="B1572">
        <v>20260420</v>
      </c>
      <c r="C1572">
        <v>2026</v>
      </c>
      <c r="D1572">
        <v>202604</v>
      </c>
      <c r="E1572" t="str">
        <v>2026-04</v>
      </c>
      <c r="F1572">
        <v>2</v>
      </c>
      <c r="G1572" t="str">
        <v>2026-Q2</v>
      </c>
      <c r="H1572">
        <v>4</v>
      </c>
      <c r="I1572" t="str">
        <v>April</v>
      </c>
      <c r="J1572" t="str">
        <v>Apr</v>
      </c>
      <c r="K1572" t="str">
        <v>Apr 2026</v>
      </c>
      <c r="L1572">
        <v>17</v>
      </c>
      <c r="M1572">
        <v>17</v>
      </c>
      <c r="N1572">
        <v>2026</v>
      </c>
      <c r="O1572" s="1">
        <v>46131</v>
      </c>
      <c r="P1572" s="1">
        <v>46137</v>
      </c>
      <c r="Q1572">
        <v>20</v>
      </c>
      <c r="R1572">
        <v>110</v>
      </c>
      <c r="S1572">
        <v>2</v>
      </c>
      <c r="T1572" t="str">
        <v>Monday</v>
      </c>
      <c r="U1572" t="str">
        <v>Mon</v>
      </c>
      <c r="V1572" t="str">
        <v>No</v>
      </c>
      <c r="W1572" t="str">
        <v>Yes</v>
      </c>
      <c r="X1572" t="str">
        <v>No</v>
      </c>
      <c r="Y1572" t="str">
        <v/>
      </c>
      <c r="Z1572">
        <v>2026</v>
      </c>
      <c r="AA1572">
        <v>3</v>
      </c>
      <c r="AB1572" t="str">
        <v>Spring</v>
      </c>
      <c r="AC1572">
        <v>30</v>
      </c>
      <c r="AD1572" t="str">
        <v>No</v>
      </c>
      <c r="AE1572" t="str">
        <v>No</v>
      </c>
      <c r="AF1572" t="str">
        <v>No</v>
      </c>
      <c r="AG1572" t="str">
        <v>No</v>
      </c>
      <c r="AH1572">
        <v>3</v>
      </c>
      <c r="AI1572" t="str">
        <v>2026-04</v>
      </c>
    </row>
    <row r="1573">
      <c r="A1573" s="1">
        <v>46133</v>
      </c>
      <c r="B1573">
        <v>20260421</v>
      </c>
      <c r="C1573">
        <v>2026</v>
      </c>
      <c r="D1573">
        <v>202604</v>
      </c>
      <c r="E1573" t="str">
        <v>2026-04</v>
      </c>
      <c r="F1573">
        <v>2</v>
      </c>
      <c r="G1573" t="str">
        <v>2026-Q2</v>
      </c>
      <c r="H1573">
        <v>4</v>
      </c>
      <c r="I1573" t="str">
        <v>April</v>
      </c>
      <c r="J1573" t="str">
        <v>Apr</v>
      </c>
      <c r="K1573" t="str">
        <v>Apr 2026</v>
      </c>
      <c r="L1573">
        <v>17</v>
      </c>
      <c r="M1573">
        <v>17</v>
      </c>
      <c r="N1573">
        <v>2026</v>
      </c>
      <c r="O1573" s="1">
        <v>46131</v>
      </c>
      <c r="P1573" s="1">
        <v>46137</v>
      </c>
      <c r="Q1573">
        <v>21</v>
      </c>
      <c r="R1573">
        <v>111</v>
      </c>
      <c r="S1573">
        <v>3</v>
      </c>
      <c r="T1573" t="str">
        <v>Tuesday</v>
      </c>
      <c r="U1573" t="str">
        <v>Tue</v>
      </c>
      <c r="V1573" t="str">
        <v>No</v>
      </c>
      <c r="W1573" t="str">
        <v>Yes</v>
      </c>
      <c r="X1573" t="str">
        <v>No</v>
      </c>
      <c r="Y1573" t="str">
        <v/>
      </c>
      <c r="Z1573">
        <v>2026</v>
      </c>
      <c r="AA1573">
        <v>3</v>
      </c>
      <c r="AB1573" t="str">
        <v>Spring</v>
      </c>
      <c r="AC1573">
        <v>30</v>
      </c>
      <c r="AD1573" t="str">
        <v>No</v>
      </c>
      <c r="AE1573" t="str">
        <v>No</v>
      </c>
      <c r="AF1573" t="str">
        <v>No</v>
      </c>
      <c r="AG1573" t="str">
        <v>No</v>
      </c>
      <c r="AH1573">
        <v>3</v>
      </c>
      <c r="AI1573" t="str">
        <v>2026-04</v>
      </c>
    </row>
    <row r="1574">
      <c r="A1574" s="1">
        <v>46134</v>
      </c>
      <c r="B1574">
        <v>20260422</v>
      </c>
      <c r="C1574">
        <v>2026</v>
      </c>
      <c r="D1574">
        <v>202604</v>
      </c>
      <c r="E1574" t="str">
        <v>2026-04</v>
      </c>
      <c r="F1574">
        <v>2</v>
      </c>
      <c r="G1574" t="str">
        <v>2026-Q2</v>
      </c>
      <c r="H1574">
        <v>4</v>
      </c>
      <c r="I1574" t="str">
        <v>April</v>
      </c>
      <c r="J1574" t="str">
        <v>Apr</v>
      </c>
      <c r="K1574" t="str">
        <v>Apr 2026</v>
      </c>
      <c r="L1574">
        <v>17</v>
      </c>
      <c r="M1574">
        <v>17</v>
      </c>
      <c r="N1574">
        <v>2026</v>
      </c>
      <c r="O1574" s="1">
        <v>46131</v>
      </c>
      <c r="P1574" s="1">
        <v>46137</v>
      </c>
      <c r="Q1574">
        <v>22</v>
      </c>
      <c r="R1574">
        <v>112</v>
      </c>
      <c r="S1574">
        <v>4</v>
      </c>
      <c r="T1574" t="str">
        <v>Wednesday</v>
      </c>
      <c r="U1574" t="str">
        <v>Wed</v>
      </c>
      <c r="V1574" t="str">
        <v>No</v>
      </c>
      <c r="W1574" t="str">
        <v>Yes</v>
      </c>
      <c r="X1574" t="str">
        <v>No</v>
      </c>
      <c r="Y1574" t="str">
        <v/>
      </c>
      <c r="Z1574">
        <v>2026</v>
      </c>
      <c r="AA1574">
        <v>3</v>
      </c>
      <c r="AB1574" t="str">
        <v>Spring</v>
      </c>
      <c r="AC1574">
        <v>30</v>
      </c>
      <c r="AD1574" t="str">
        <v>No</v>
      </c>
      <c r="AE1574" t="str">
        <v>No</v>
      </c>
      <c r="AF1574" t="str">
        <v>No</v>
      </c>
      <c r="AG1574" t="str">
        <v>No</v>
      </c>
      <c r="AH1574">
        <v>4</v>
      </c>
      <c r="AI1574" t="str">
        <v>2026-04</v>
      </c>
    </row>
    <row r="1575">
      <c r="A1575" s="1">
        <v>46135</v>
      </c>
      <c r="B1575">
        <v>20260423</v>
      </c>
      <c r="C1575">
        <v>2026</v>
      </c>
      <c r="D1575">
        <v>202604</v>
      </c>
      <c r="E1575" t="str">
        <v>2026-04</v>
      </c>
      <c r="F1575">
        <v>2</v>
      </c>
      <c r="G1575" t="str">
        <v>2026-Q2</v>
      </c>
      <c r="H1575">
        <v>4</v>
      </c>
      <c r="I1575" t="str">
        <v>April</v>
      </c>
      <c r="J1575" t="str">
        <v>Apr</v>
      </c>
      <c r="K1575" t="str">
        <v>Apr 2026</v>
      </c>
      <c r="L1575">
        <v>17</v>
      </c>
      <c r="M1575">
        <v>17</v>
      </c>
      <c r="N1575">
        <v>2026</v>
      </c>
      <c r="O1575" s="1">
        <v>46131</v>
      </c>
      <c r="P1575" s="1">
        <v>46137</v>
      </c>
      <c r="Q1575">
        <v>23</v>
      </c>
      <c r="R1575">
        <v>113</v>
      </c>
      <c r="S1575">
        <v>5</v>
      </c>
      <c r="T1575" t="str">
        <v>Thursday</v>
      </c>
      <c r="U1575" t="str">
        <v>Thu</v>
      </c>
      <c r="V1575" t="str">
        <v>No</v>
      </c>
      <c r="W1575" t="str">
        <v>Yes</v>
      </c>
      <c r="X1575" t="str">
        <v>No</v>
      </c>
      <c r="Y1575" t="str">
        <v/>
      </c>
      <c r="Z1575">
        <v>2026</v>
      </c>
      <c r="AA1575">
        <v>3</v>
      </c>
      <c r="AB1575" t="str">
        <v>Spring</v>
      </c>
      <c r="AC1575">
        <v>30</v>
      </c>
      <c r="AD1575" t="str">
        <v>No</v>
      </c>
      <c r="AE1575" t="str">
        <v>No</v>
      </c>
      <c r="AF1575" t="str">
        <v>No</v>
      </c>
      <c r="AG1575" t="str">
        <v>No</v>
      </c>
      <c r="AH1575">
        <v>4</v>
      </c>
      <c r="AI1575" t="str">
        <v>2026-04</v>
      </c>
    </row>
    <row r="1576">
      <c r="A1576" s="1">
        <v>46136</v>
      </c>
      <c r="B1576">
        <v>20260424</v>
      </c>
      <c r="C1576">
        <v>2026</v>
      </c>
      <c r="D1576">
        <v>202604</v>
      </c>
      <c r="E1576" t="str">
        <v>2026-04</v>
      </c>
      <c r="F1576">
        <v>2</v>
      </c>
      <c r="G1576" t="str">
        <v>2026-Q2</v>
      </c>
      <c r="H1576">
        <v>4</v>
      </c>
      <c r="I1576" t="str">
        <v>April</v>
      </c>
      <c r="J1576" t="str">
        <v>Apr</v>
      </c>
      <c r="K1576" t="str">
        <v>Apr 2026</v>
      </c>
      <c r="L1576">
        <v>17</v>
      </c>
      <c r="M1576">
        <v>17</v>
      </c>
      <c r="N1576">
        <v>2026</v>
      </c>
      <c r="O1576" s="1">
        <v>46131</v>
      </c>
      <c r="P1576" s="1">
        <v>46137</v>
      </c>
      <c r="Q1576">
        <v>24</v>
      </c>
      <c r="R1576">
        <v>114</v>
      </c>
      <c r="S1576">
        <v>6</v>
      </c>
      <c r="T1576" t="str">
        <v>Friday</v>
      </c>
      <c r="U1576" t="str">
        <v>Fri</v>
      </c>
      <c r="V1576" t="str">
        <v>No</v>
      </c>
      <c r="W1576" t="str">
        <v>Yes</v>
      </c>
      <c r="X1576" t="str">
        <v>No</v>
      </c>
      <c r="Y1576" t="str">
        <v/>
      </c>
      <c r="Z1576">
        <v>2026</v>
      </c>
      <c r="AA1576">
        <v>3</v>
      </c>
      <c r="AB1576" t="str">
        <v>Spring</v>
      </c>
      <c r="AC1576">
        <v>30</v>
      </c>
      <c r="AD1576" t="str">
        <v>No</v>
      </c>
      <c r="AE1576" t="str">
        <v>No</v>
      </c>
      <c r="AF1576" t="str">
        <v>No</v>
      </c>
      <c r="AG1576" t="str">
        <v>No</v>
      </c>
      <c r="AH1576">
        <v>4</v>
      </c>
      <c r="AI1576" t="str">
        <v>2026-04</v>
      </c>
    </row>
    <row r="1577">
      <c r="A1577" s="1">
        <v>46137</v>
      </c>
      <c r="B1577">
        <v>20260425</v>
      </c>
      <c r="C1577">
        <v>2026</v>
      </c>
      <c r="D1577">
        <v>202604</v>
      </c>
      <c r="E1577" t="str">
        <v>2026-04</v>
      </c>
      <c r="F1577">
        <v>2</v>
      </c>
      <c r="G1577" t="str">
        <v>2026-Q2</v>
      </c>
      <c r="H1577">
        <v>4</v>
      </c>
      <c r="I1577" t="str">
        <v>April</v>
      </c>
      <c r="J1577" t="str">
        <v>Apr</v>
      </c>
      <c r="K1577" t="str">
        <v>Apr 2026</v>
      </c>
      <c r="L1577">
        <v>17</v>
      </c>
      <c r="M1577">
        <v>17</v>
      </c>
      <c r="N1577">
        <v>2026</v>
      </c>
      <c r="O1577" s="1">
        <v>46131</v>
      </c>
      <c r="P1577" s="1">
        <v>46137</v>
      </c>
      <c r="Q1577">
        <v>25</v>
      </c>
      <c r="R1577">
        <v>115</v>
      </c>
      <c r="S1577">
        <v>7</v>
      </c>
      <c r="T1577" t="str">
        <v>Saturday</v>
      </c>
      <c r="U1577" t="str">
        <v>Sat</v>
      </c>
      <c r="V1577" t="str">
        <v>Yes</v>
      </c>
      <c r="W1577" t="str">
        <v>No</v>
      </c>
      <c r="X1577" t="str">
        <v>No</v>
      </c>
      <c r="Y1577" t="str">
        <v/>
      </c>
      <c r="Z1577">
        <v>2026</v>
      </c>
      <c r="AA1577">
        <v>3</v>
      </c>
      <c r="AB1577" t="str">
        <v>Spring</v>
      </c>
      <c r="AC1577">
        <v>30</v>
      </c>
      <c r="AD1577" t="str">
        <v>No</v>
      </c>
      <c r="AE1577" t="str">
        <v>No</v>
      </c>
      <c r="AF1577" t="str">
        <v>No</v>
      </c>
      <c r="AG1577" t="str">
        <v>No</v>
      </c>
      <c r="AH1577">
        <v>4</v>
      </c>
      <c r="AI1577" t="str">
        <v>2026-04</v>
      </c>
    </row>
    <row r="1578">
      <c r="A1578" s="1">
        <v>46138</v>
      </c>
      <c r="B1578">
        <v>20260426</v>
      </c>
      <c r="C1578">
        <v>2026</v>
      </c>
      <c r="D1578">
        <v>202604</v>
      </c>
      <c r="E1578" t="str">
        <v>2026-04</v>
      </c>
      <c r="F1578">
        <v>2</v>
      </c>
      <c r="G1578" t="str">
        <v>2026-Q2</v>
      </c>
      <c r="H1578">
        <v>4</v>
      </c>
      <c r="I1578" t="str">
        <v>April</v>
      </c>
      <c r="J1578" t="str">
        <v>Apr</v>
      </c>
      <c r="K1578" t="str">
        <v>Apr 2026</v>
      </c>
      <c r="L1578">
        <v>18</v>
      </c>
      <c r="M1578">
        <v>17</v>
      </c>
      <c r="N1578">
        <v>2026</v>
      </c>
      <c r="O1578" s="1">
        <v>46138</v>
      </c>
      <c r="P1578" s="1">
        <v>46144</v>
      </c>
      <c r="Q1578">
        <v>26</v>
      </c>
      <c r="R1578">
        <v>116</v>
      </c>
      <c r="S1578">
        <v>1</v>
      </c>
      <c r="T1578" t="str">
        <v>Sunday</v>
      </c>
      <c r="U1578" t="str">
        <v>Sun</v>
      </c>
      <c r="V1578" t="str">
        <v>Yes</v>
      </c>
      <c r="W1578" t="str">
        <v>No</v>
      </c>
      <c r="X1578" t="str">
        <v>No</v>
      </c>
      <c r="Y1578" t="str">
        <v/>
      </c>
      <c r="Z1578">
        <v>2026</v>
      </c>
      <c r="AA1578">
        <v>3</v>
      </c>
      <c r="AB1578" t="str">
        <v>Spring</v>
      </c>
      <c r="AC1578">
        <v>30</v>
      </c>
      <c r="AD1578" t="str">
        <v>No</v>
      </c>
      <c r="AE1578" t="str">
        <v>No</v>
      </c>
      <c r="AF1578" t="str">
        <v>No</v>
      </c>
      <c r="AG1578" t="str">
        <v>No</v>
      </c>
      <c r="AH1578">
        <v>4</v>
      </c>
      <c r="AI1578" t="str">
        <v>2026-04</v>
      </c>
    </row>
    <row r="1579">
      <c r="A1579" s="1">
        <v>46139</v>
      </c>
      <c r="B1579">
        <v>20260427</v>
      </c>
      <c r="C1579">
        <v>2026</v>
      </c>
      <c r="D1579">
        <v>202604</v>
      </c>
      <c r="E1579" t="str">
        <v>2026-04</v>
      </c>
      <c r="F1579">
        <v>2</v>
      </c>
      <c r="G1579" t="str">
        <v>2026-Q2</v>
      </c>
      <c r="H1579">
        <v>4</v>
      </c>
      <c r="I1579" t="str">
        <v>April</v>
      </c>
      <c r="J1579" t="str">
        <v>Apr</v>
      </c>
      <c r="K1579" t="str">
        <v>Apr 2026</v>
      </c>
      <c r="L1579">
        <v>18</v>
      </c>
      <c r="M1579">
        <v>18</v>
      </c>
      <c r="N1579">
        <v>2026</v>
      </c>
      <c r="O1579" s="1">
        <v>46138</v>
      </c>
      <c r="P1579" s="1">
        <v>46144</v>
      </c>
      <c r="Q1579">
        <v>27</v>
      </c>
      <c r="R1579">
        <v>117</v>
      </c>
      <c r="S1579">
        <v>2</v>
      </c>
      <c r="T1579" t="str">
        <v>Monday</v>
      </c>
      <c r="U1579" t="str">
        <v>Mon</v>
      </c>
      <c r="V1579" t="str">
        <v>No</v>
      </c>
      <c r="W1579" t="str">
        <v>Yes</v>
      </c>
      <c r="X1579" t="str">
        <v>No</v>
      </c>
      <c r="Y1579" t="str">
        <v/>
      </c>
      <c r="Z1579">
        <v>2026</v>
      </c>
      <c r="AA1579">
        <v>3</v>
      </c>
      <c r="AB1579" t="str">
        <v>Spring</v>
      </c>
      <c r="AC1579">
        <v>30</v>
      </c>
      <c r="AD1579" t="str">
        <v>No</v>
      </c>
      <c r="AE1579" t="str">
        <v>No</v>
      </c>
      <c r="AF1579" t="str">
        <v>No</v>
      </c>
      <c r="AG1579" t="str">
        <v>No</v>
      </c>
      <c r="AH1579">
        <v>4</v>
      </c>
      <c r="AI1579" t="str">
        <v>2026-04</v>
      </c>
    </row>
    <row r="1580">
      <c r="A1580" s="1">
        <v>46140</v>
      </c>
      <c r="B1580">
        <v>20260428</v>
      </c>
      <c r="C1580">
        <v>2026</v>
      </c>
      <c r="D1580">
        <v>202604</v>
      </c>
      <c r="E1580" t="str">
        <v>2026-04</v>
      </c>
      <c r="F1580">
        <v>2</v>
      </c>
      <c r="G1580" t="str">
        <v>2026-Q2</v>
      </c>
      <c r="H1580">
        <v>4</v>
      </c>
      <c r="I1580" t="str">
        <v>April</v>
      </c>
      <c r="J1580" t="str">
        <v>Apr</v>
      </c>
      <c r="K1580" t="str">
        <v>Apr 2026</v>
      </c>
      <c r="L1580">
        <v>18</v>
      </c>
      <c r="M1580">
        <v>18</v>
      </c>
      <c r="N1580">
        <v>2026</v>
      </c>
      <c r="O1580" s="1">
        <v>46138</v>
      </c>
      <c r="P1580" s="1">
        <v>46144</v>
      </c>
      <c r="Q1580">
        <v>28</v>
      </c>
      <c r="R1580">
        <v>118</v>
      </c>
      <c r="S1580">
        <v>3</v>
      </c>
      <c r="T1580" t="str">
        <v>Tuesday</v>
      </c>
      <c r="U1580" t="str">
        <v>Tue</v>
      </c>
      <c r="V1580" t="str">
        <v>No</v>
      </c>
      <c r="W1580" t="str">
        <v>Yes</v>
      </c>
      <c r="X1580" t="str">
        <v>No</v>
      </c>
      <c r="Y1580" t="str">
        <v/>
      </c>
      <c r="Z1580">
        <v>2026</v>
      </c>
      <c r="AA1580">
        <v>3</v>
      </c>
      <c r="AB1580" t="str">
        <v>Spring</v>
      </c>
      <c r="AC1580">
        <v>30</v>
      </c>
      <c r="AD1580" t="str">
        <v>No</v>
      </c>
      <c r="AE1580" t="str">
        <v>No</v>
      </c>
      <c r="AF1580" t="str">
        <v>No</v>
      </c>
      <c r="AG1580" t="str">
        <v>No</v>
      </c>
      <c r="AH1580">
        <v>4</v>
      </c>
      <c r="AI1580" t="str">
        <v>2026-04</v>
      </c>
    </row>
    <row r="1581">
      <c r="A1581" s="1">
        <v>46141</v>
      </c>
      <c r="B1581">
        <v>20260429</v>
      </c>
      <c r="C1581">
        <v>2026</v>
      </c>
      <c r="D1581">
        <v>202604</v>
      </c>
      <c r="E1581" t="str">
        <v>2026-04</v>
      </c>
      <c r="F1581">
        <v>2</v>
      </c>
      <c r="G1581" t="str">
        <v>2026-Q2</v>
      </c>
      <c r="H1581">
        <v>4</v>
      </c>
      <c r="I1581" t="str">
        <v>April</v>
      </c>
      <c r="J1581" t="str">
        <v>Apr</v>
      </c>
      <c r="K1581" t="str">
        <v>Apr 2026</v>
      </c>
      <c r="L1581">
        <v>18</v>
      </c>
      <c r="M1581">
        <v>18</v>
      </c>
      <c r="N1581">
        <v>2026</v>
      </c>
      <c r="O1581" s="1">
        <v>46138</v>
      </c>
      <c r="P1581" s="1">
        <v>46144</v>
      </c>
      <c r="Q1581">
        <v>29</v>
      </c>
      <c r="R1581">
        <v>119</v>
      </c>
      <c r="S1581">
        <v>4</v>
      </c>
      <c r="T1581" t="str">
        <v>Wednesday</v>
      </c>
      <c r="U1581" t="str">
        <v>Wed</v>
      </c>
      <c r="V1581" t="str">
        <v>No</v>
      </c>
      <c r="W1581" t="str">
        <v>Yes</v>
      </c>
      <c r="X1581" t="str">
        <v>No</v>
      </c>
      <c r="Y1581" t="str">
        <v/>
      </c>
      <c r="Z1581">
        <v>2026</v>
      </c>
      <c r="AA1581">
        <v>3</v>
      </c>
      <c r="AB1581" t="str">
        <v>Spring</v>
      </c>
      <c r="AC1581">
        <v>30</v>
      </c>
      <c r="AD1581" t="str">
        <v>No</v>
      </c>
      <c r="AE1581" t="str">
        <v>No</v>
      </c>
      <c r="AF1581" t="str">
        <v>No</v>
      </c>
      <c r="AG1581" t="str">
        <v>No</v>
      </c>
      <c r="AH1581">
        <v>5</v>
      </c>
      <c r="AI1581" t="str">
        <v>2026-04</v>
      </c>
    </row>
    <row r="1582">
      <c r="A1582" s="1">
        <v>46142</v>
      </c>
      <c r="B1582">
        <v>20260430</v>
      </c>
      <c r="C1582">
        <v>2026</v>
      </c>
      <c r="D1582">
        <v>202604</v>
      </c>
      <c r="E1582" t="str">
        <v>2026-04</v>
      </c>
      <c r="F1582">
        <v>2</v>
      </c>
      <c r="G1582" t="str">
        <v>2026-Q2</v>
      </c>
      <c r="H1582">
        <v>4</v>
      </c>
      <c r="I1582" t="str">
        <v>April</v>
      </c>
      <c r="J1582" t="str">
        <v>Apr</v>
      </c>
      <c r="K1582" t="str">
        <v>Apr 2026</v>
      </c>
      <c r="L1582">
        <v>18</v>
      </c>
      <c r="M1582">
        <v>18</v>
      </c>
      <c r="N1582">
        <v>2026</v>
      </c>
      <c r="O1582" s="1">
        <v>46138</v>
      </c>
      <c r="P1582" s="1">
        <v>46144</v>
      </c>
      <c r="Q1582">
        <v>30</v>
      </c>
      <c r="R1582">
        <v>120</v>
      </c>
      <c r="S1582">
        <v>5</v>
      </c>
      <c r="T1582" t="str">
        <v>Thursday</v>
      </c>
      <c r="U1582" t="str">
        <v>Thu</v>
      </c>
      <c r="V1582" t="str">
        <v>No</v>
      </c>
      <c r="W1582" t="str">
        <v>Yes</v>
      </c>
      <c r="X1582" t="str">
        <v>No</v>
      </c>
      <c r="Y1582" t="str">
        <v/>
      </c>
      <c r="Z1582">
        <v>2026</v>
      </c>
      <c r="AA1582">
        <v>3</v>
      </c>
      <c r="AB1582" t="str">
        <v>Spring</v>
      </c>
      <c r="AC1582">
        <v>30</v>
      </c>
      <c r="AD1582" t="str">
        <v>No</v>
      </c>
      <c r="AE1582" t="str">
        <v>Yes</v>
      </c>
      <c r="AF1582" t="str">
        <v>No</v>
      </c>
      <c r="AG1582" t="str">
        <v>No</v>
      </c>
      <c r="AH1582">
        <v>5</v>
      </c>
      <c r="AI1582" t="str">
        <v>2026-04</v>
      </c>
    </row>
    <row r="1583">
      <c r="A1583" s="1">
        <v>46143</v>
      </c>
      <c r="B1583">
        <v>20260501</v>
      </c>
      <c r="C1583">
        <v>2026</v>
      </c>
      <c r="D1583">
        <v>202605</v>
      </c>
      <c r="E1583" t="str">
        <v>2026-05</v>
      </c>
      <c r="F1583">
        <v>2</v>
      </c>
      <c r="G1583" t="str">
        <v>2026-Q2</v>
      </c>
      <c r="H1583">
        <v>5</v>
      </c>
      <c r="I1583" t="str">
        <v>May</v>
      </c>
      <c r="J1583" t="str">
        <v>May</v>
      </c>
      <c r="K1583" t="str">
        <v>May 2026</v>
      </c>
      <c r="L1583">
        <v>18</v>
      </c>
      <c r="M1583">
        <v>18</v>
      </c>
      <c r="N1583">
        <v>2026</v>
      </c>
      <c r="O1583" s="1">
        <v>46138</v>
      </c>
      <c r="P1583" s="1">
        <v>46144</v>
      </c>
      <c r="Q1583">
        <v>1</v>
      </c>
      <c r="R1583">
        <v>121</v>
      </c>
      <c r="S1583">
        <v>6</v>
      </c>
      <c r="T1583" t="str">
        <v>Friday</v>
      </c>
      <c r="U1583" t="str">
        <v>Fri</v>
      </c>
      <c r="V1583" t="str">
        <v>No</v>
      </c>
      <c r="W1583" t="str">
        <v>Yes</v>
      </c>
      <c r="X1583" t="str">
        <v>No</v>
      </c>
      <c r="Y1583" t="str">
        <v/>
      </c>
      <c r="Z1583">
        <v>2026</v>
      </c>
      <c r="AA1583">
        <v>3</v>
      </c>
      <c r="AB1583" t="str">
        <v>Spring</v>
      </c>
      <c r="AC1583">
        <v>31</v>
      </c>
      <c r="AD1583" t="str">
        <v>Yes</v>
      </c>
      <c r="AE1583" t="str">
        <v>No</v>
      </c>
      <c r="AF1583" t="str">
        <v>No</v>
      </c>
      <c r="AG1583" t="str">
        <v>No</v>
      </c>
      <c r="AH1583">
        <v>1</v>
      </c>
      <c r="AI1583" t="str">
        <v>2026-05</v>
      </c>
    </row>
    <row r="1584">
      <c r="A1584" s="1">
        <v>46144</v>
      </c>
      <c r="B1584">
        <v>20260502</v>
      </c>
      <c r="C1584">
        <v>2026</v>
      </c>
      <c r="D1584">
        <v>202605</v>
      </c>
      <c r="E1584" t="str">
        <v>2026-05</v>
      </c>
      <c r="F1584">
        <v>2</v>
      </c>
      <c r="G1584" t="str">
        <v>2026-Q2</v>
      </c>
      <c r="H1584">
        <v>5</v>
      </c>
      <c r="I1584" t="str">
        <v>May</v>
      </c>
      <c r="J1584" t="str">
        <v>May</v>
      </c>
      <c r="K1584" t="str">
        <v>May 2026</v>
      </c>
      <c r="L1584">
        <v>18</v>
      </c>
      <c r="M1584">
        <v>18</v>
      </c>
      <c r="N1584">
        <v>2026</v>
      </c>
      <c r="O1584" s="1">
        <v>46138</v>
      </c>
      <c r="P1584" s="1">
        <v>46144</v>
      </c>
      <c r="Q1584">
        <v>2</v>
      </c>
      <c r="R1584">
        <v>122</v>
      </c>
      <c r="S1584">
        <v>7</v>
      </c>
      <c r="T1584" t="str">
        <v>Saturday</v>
      </c>
      <c r="U1584" t="str">
        <v>Sat</v>
      </c>
      <c r="V1584" t="str">
        <v>Yes</v>
      </c>
      <c r="W1584" t="str">
        <v>No</v>
      </c>
      <c r="X1584" t="str">
        <v>No</v>
      </c>
      <c r="Y1584" t="str">
        <v/>
      </c>
      <c r="Z1584">
        <v>2026</v>
      </c>
      <c r="AA1584">
        <v>3</v>
      </c>
      <c r="AB1584" t="str">
        <v>Spring</v>
      </c>
      <c r="AC1584">
        <v>31</v>
      </c>
      <c r="AD1584" t="str">
        <v>No</v>
      </c>
      <c r="AE1584" t="str">
        <v>No</v>
      </c>
      <c r="AF1584" t="str">
        <v>No</v>
      </c>
      <c r="AG1584" t="str">
        <v>No</v>
      </c>
      <c r="AH1584">
        <v>1</v>
      </c>
      <c r="AI1584" t="str">
        <v>2026-05</v>
      </c>
    </row>
    <row r="1585">
      <c r="A1585" s="1">
        <v>46145</v>
      </c>
      <c r="B1585">
        <v>20260503</v>
      </c>
      <c r="C1585">
        <v>2026</v>
      </c>
      <c r="D1585">
        <v>202605</v>
      </c>
      <c r="E1585" t="str">
        <v>2026-05</v>
      </c>
      <c r="F1585">
        <v>2</v>
      </c>
      <c r="G1585" t="str">
        <v>2026-Q2</v>
      </c>
      <c r="H1585">
        <v>5</v>
      </c>
      <c r="I1585" t="str">
        <v>May</v>
      </c>
      <c r="J1585" t="str">
        <v>May</v>
      </c>
      <c r="K1585" t="str">
        <v>May 2026</v>
      </c>
      <c r="L1585">
        <v>19</v>
      </c>
      <c r="M1585">
        <v>18</v>
      </c>
      <c r="N1585">
        <v>2026</v>
      </c>
      <c r="O1585" s="1">
        <v>46145</v>
      </c>
      <c r="P1585" s="1">
        <v>46151</v>
      </c>
      <c r="Q1585">
        <v>3</v>
      </c>
      <c r="R1585">
        <v>123</v>
      </c>
      <c r="S1585">
        <v>1</v>
      </c>
      <c r="T1585" t="str">
        <v>Sunday</v>
      </c>
      <c r="U1585" t="str">
        <v>Sun</v>
      </c>
      <c r="V1585" t="str">
        <v>Yes</v>
      </c>
      <c r="W1585" t="str">
        <v>No</v>
      </c>
      <c r="X1585" t="str">
        <v>No</v>
      </c>
      <c r="Y1585" t="str">
        <v/>
      </c>
      <c r="Z1585">
        <v>2026</v>
      </c>
      <c r="AA1585">
        <v>3</v>
      </c>
      <c r="AB1585" t="str">
        <v>Spring</v>
      </c>
      <c r="AC1585">
        <v>31</v>
      </c>
      <c r="AD1585" t="str">
        <v>No</v>
      </c>
      <c r="AE1585" t="str">
        <v>No</v>
      </c>
      <c r="AF1585" t="str">
        <v>No</v>
      </c>
      <c r="AG1585" t="str">
        <v>No</v>
      </c>
      <c r="AH1585">
        <v>1</v>
      </c>
      <c r="AI1585" t="str">
        <v>2026-05</v>
      </c>
    </row>
    <row r="1586">
      <c r="A1586" s="1">
        <v>46146</v>
      </c>
      <c r="B1586">
        <v>20260504</v>
      </c>
      <c r="C1586">
        <v>2026</v>
      </c>
      <c r="D1586">
        <v>202605</v>
      </c>
      <c r="E1586" t="str">
        <v>2026-05</v>
      </c>
      <c r="F1586">
        <v>2</v>
      </c>
      <c r="G1586" t="str">
        <v>2026-Q2</v>
      </c>
      <c r="H1586">
        <v>5</v>
      </c>
      <c r="I1586" t="str">
        <v>May</v>
      </c>
      <c r="J1586" t="str">
        <v>May</v>
      </c>
      <c r="K1586" t="str">
        <v>May 2026</v>
      </c>
      <c r="L1586">
        <v>19</v>
      </c>
      <c r="M1586">
        <v>19</v>
      </c>
      <c r="N1586">
        <v>2026</v>
      </c>
      <c r="O1586" s="1">
        <v>46145</v>
      </c>
      <c r="P1586" s="1">
        <v>46151</v>
      </c>
      <c r="Q1586">
        <v>4</v>
      </c>
      <c r="R1586">
        <v>124</v>
      </c>
      <c r="S1586">
        <v>2</v>
      </c>
      <c r="T1586" t="str">
        <v>Monday</v>
      </c>
      <c r="U1586" t="str">
        <v>Mon</v>
      </c>
      <c r="V1586" t="str">
        <v>No</v>
      </c>
      <c r="W1586" t="str">
        <v>Yes</v>
      </c>
      <c r="X1586" t="str">
        <v>No</v>
      </c>
      <c r="Y1586" t="str">
        <v/>
      </c>
      <c r="Z1586">
        <v>2026</v>
      </c>
      <c r="AA1586">
        <v>3</v>
      </c>
      <c r="AB1586" t="str">
        <v>Spring</v>
      </c>
      <c r="AC1586">
        <v>31</v>
      </c>
      <c r="AD1586" t="str">
        <v>No</v>
      </c>
      <c r="AE1586" t="str">
        <v>No</v>
      </c>
      <c r="AF1586" t="str">
        <v>No</v>
      </c>
      <c r="AG1586" t="str">
        <v>No</v>
      </c>
      <c r="AH1586">
        <v>1</v>
      </c>
      <c r="AI1586" t="str">
        <v>2026-05</v>
      </c>
    </row>
    <row r="1587">
      <c r="A1587" s="1">
        <v>46147</v>
      </c>
      <c r="B1587">
        <v>20260505</v>
      </c>
      <c r="C1587">
        <v>2026</v>
      </c>
      <c r="D1587">
        <v>202605</v>
      </c>
      <c r="E1587" t="str">
        <v>2026-05</v>
      </c>
      <c r="F1587">
        <v>2</v>
      </c>
      <c r="G1587" t="str">
        <v>2026-Q2</v>
      </c>
      <c r="H1587">
        <v>5</v>
      </c>
      <c r="I1587" t="str">
        <v>May</v>
      </c>
      <c r="J1587" t="str">
        <v>May</v>
      </c>
      <c r="K1587" t="str">
        <v>May 2026</v>
      </c>
      <c r="L1587">
        <v>19</v>
      </c>
      <c r="M1587">
        <v>19</v>
      </c>
      <c r="N1587">
        <v>2026</v>
      </c>
      <c r="O1587" s="1">
        <v>46145</v>
      </c>
      <c r="P1587" s="1">
        <v>46151</v>
      </c>
      <c r="Q1587">
        <v>5</v>
      </c>
      <c r="R1587">
        <v>125</v>
      </c>
      <c r="S1587">
        <v>3</v>
      </c>
      <c r="T1587" t="str">
        <v>Tuesday</v>
      </c>
      <c r="U1587" t="str">
        <v>Tue</v>
      </c>
      <c r="V1587" t="str">
        <v>No</v>
      </c>
      <c r="W1587" t="str">
        <v>Yes</v>
      </c>
      <c r="X1587" t="str">
        <v>No</v>
      </c>
      <c r="Y1587" t="str">
        <v/>
      </c>
      <c r="Z1587">
        <v>2026</v>
      </c>
      <c r="AA1587">
        <v>3</v>
      </c>
      <c r="AB1587" t="str">
        <v>Spring</v>
      </c>
      <c r="AC1587">
        <v>31</v>
      </c>
      <c r="AD1587" t="str">
        <v>No</v>
      </c>
      <c r="AE1587" t="str">
        <v>No</v>
      </c>
      <c r="AF1587" t="str">
        <v>No</v>
      </c>
      <c r="AG1587" t="str">
        <v>No</v>
      </c>
      <c r="AH1587">
        <v>1</v>
      </c>
      <c r="AI1587" t="str">
        <v>2026-05</v>
      </c>
    </row>
    <row r="1588">
      <c r="A1588" s="1">
        <v>46148</v>
      </c>
      <c r="B1588">
        <v>20260506</v>
      </c>
      <c r="C1588">
        <v>2026</v>
      </c>
      <c r="D1588">
        <v>202605</v>
      </c>
      <c r="E1588" t="str">
        <v>2026-05</v>
      </c>
      <c r="F1588">
        <v>2</v>
      </c>
      <c r="G1588" t="str">
        <v>2026-Q2</v>
      </c>
      <c r="H1588">
        <v>5</v>
      </c>
      <c r="I1588" t="str">
        <v>May</v>
      </c>
      <c r="J1588" t="str">
        <v>May</v>
      </c>
      <c r="K1588" t="str">
        <v>May 2026</v>
      </c>
      <c r="L1588">
        <v>19</v>
      </c>
      <c r="M1588">
        <v>19</v>
      </c>
      <c r="N1588">
        <v>2026</v>
      </c>
      <c r="O1588" s="1">
        <v>46145</v>
      </c>
      <c r="P1588" s="1">
        <v>46151</v>
      </c>
      <c r="Q1588">
        <v>6</v>
      </c>
      <c r="R1588">
        <v>126</v>
      </c>
      <c r="S1588">
        <v>4</v>
      </c>
      <c r="T1588" t="str">
        <v>Wednesday</v>
      </c>
      <c r="U1588" t="str">
        <v>Wed</v>
      </c>
      <c r="V1588" t="str">
        <v>No</v>
      </c>
      <c r="W1588" t="str">
        <v>Yes</v>
      </c>
      <c r="X1588" t="str">
        <v>No</v>
      </c>
      <c r="Y1588" t="str">
        <v/>
      </c>
      <c r="Z1588">
        <v>2026</v>
      </c>
      <c r="AA1588">
        <v>3</v>
      </c>
      <c r="AB1588" t="str">
        <v>Spring</v>
      </c>
      <c r="AC1588">
        <v>31</v>
      </c>
      <c r="AD1588" t="str">
        <v>No</v>
      </c>
      <c r="AE1588" t="str">
        <v>No</v>
      </c>
      <c r="AF1588" t="str">
        <v>No</v>
      </c>
      <c r="AG1588" t="str">
        <v>No</v>
      </c>
      <c r="AH1588">
        <v>1</v>
      </c>
      <c r="AI1588" t="str">
        <v>2026-05</v>
      </c>
    </row>
    <row r="1589">
      <c r="A1589" s="1">
        <v>46149</v>
      </c>
      <c r="B1589">
        <v>20260507</v>
      </c>
      <c r="C1589">
        <v>2026</v>
      </c>
      <c r="D1589">
        <v>202605</v>
      </c>
      <c r="E1589" t="str">
        <v>2026-05</v>
      </c>
      <c r="F1589">
        <v>2</v>
      </c>
      <c r="G1589" t="str">
        <v>2026-Q2</v>
      </c>
      <c r="H1589">
        <v>5</v>
      </c>
      <c r="I1589" t="str">
        <v>May</v>
      </c>
      <c r="J1589" t="str">
        <v>May</v>
      </c>
      <c r="K1589" t="str">
        <v>May 2026</v>
      </c>
      <c r="L1589">
        <v>19</v>
      </c>
      <c r="M1589">
        <v>19</v>
      </c>
      <c r="N1589">
        <v>2026</v>
      </c>
      <c r="O1589" s="1">
        <v>46145</v>
      </c>
      <c r="P1589" s="1">
        <v>46151</v>
      </c>
      <c r="Q1589">
        <v>7</v>
      </c>
      <c r="R1589">
        <v>127</v>
      </c>
      <c r="S1589">
        <v>5</v>
      </c>
      <c r="T1589" t="str">
        <v>Thursday</v>
      </c>
      <c r="U1589" t="str">
        <v>Thu</v>
      </c>
      <c r="V1589" t="str">
        <v>No</v>
      </c>
      <c r="W1589" t="str">
        <v>Yes</v>
      </c>
      <c r="X1589" t="str">
        <v>No</v>
      </c>
      <c r="Y1589" t="str">
        <v/>
      </c>
      <c r="Z1589">
        <v>2026</v>
      </c>
      <c r="AA1589">
        <v>3</v>
      </c>
      <c r="AB1589" t="str">
        <v>Spring</v>
      </c>
      <c r="AC1589">
        <v>31</v>
      </c>
      <c r="AD1589" t="str">
        <v>No</v>
      </c>
      <c r="AE1589" t="str">
        <v>No</v>
      </c>
      <c r="AF1589" t="str">
        <v>No</v>
      </c>
      <c r="AG1589" t="str">
        <v>No</v>
      </c>
      <c r="AH1589">
        <v>1</v>
      </c>
      <c r="AI1589" t="str">
        <v>2026-05</v>
      </c>
    </row>
    <row r="1590">
      <c r="A1590" s="1">
        <v>46150</v>
      </c>
      <c r="B1590">
        <v>20260508</v>
      </c>
      <c r="C1590">
        <v>2026</v>
      </c>
      <c r="D1590">
        <v>202605</v>
      </c>
      <c r="E1590" t="str">
        <v>2026-05</v>
      </c>
      <c r="F1590">
        <v>2</v>
      </c>
      <c r="G1590" t="str">
        <v>2026-Q2</v>
      </c>
      <c r="H1590">
        <v>5</v>
      </c>
      <c r="I1590" t="str">
        <v>May</v>
      </c>
      <c r="J1590" t="str">
        <v>May</v>
      </c>
      <c r="K1590" t="str">
        <v>May 2026</v>
      </c>
      <c r="L1590">
        <v>19</v>
      </c>
      <c r="M1590">
        <v>19</v>
      </c>
      <c r="N1590">
        <v>2026</v>
      </c>
      <c r="O1590" s="1">
        <v>46145</v>
      </c>
      <c r="P1590" s="1">
        <v>46151</v>
      </c>
      <c r="Q1590">
        <v>8</v>
      </c>
      <c r="R1590">
        <v>128</v>
      </c>
      <c r="S1590">
        <v>6</v>
      </c>
      <c r="T1590" t="str">
        <v>Friday</v>
      </c>
      <c r="U1590" t="str">
        <v>Fri</v>
      </c>
      <c r="V1590" t="str">
        <v>No</v>
      </c>
      <c r="W1590" t="str">
        <v>Yes</v>
      </c>
      <c r="X1590" t="str">
        <v>No</v>
      </c>
      <c r="Y1590" t="str">
        <v/>
      </c>
      <c r="Z1590">
        <v>2026</v>
      </c>
      <c r="AA1590">
        <v>3</v>
      </c>
      <c r="AB1590" t="str">
        <v>Spring</v>
      </c>
      <c r="AC1590">
        <v>31</v>
      </c>
      <c r="AD1590" t="str">
        <v>No</v>
      </c>
      <c r="AE1590" t="str">
        <v>No</v>
      </c>
      <c r="AF1590" t="str">
        <v>No</v>
      </c>
      <c r="AG1590" t="str">
        <v>No</v>
      </c>
      <c r="AH1590">
        <v>2</v>
      </c>
      <c r="AI1590" t="str">
        <v>2026-05</v>
      </c>
    </row>
    <row r="1591">
      <c r="A1591" s="1">
        <v>46151</v>
      </c>
      <c r="B1591">
        <v>20260509</v>
      </c>
      <c r="C1591">
        <v>2026</v>
      </c>
      <c r="D1591">
        <v>202605</v>
      </c>
      <c r="E1591" t="str">
        <v>2026-05</v>
      </c>
      <c r="F1591">
        <v>2</v>
      </c>
      <c r="G1591" t="str">
        <v>2026-Q2</v>
      </c>
      <c r="H1591">
        <v>5</v>
      </c>
      <c r="I1591" t="str">
        <v>May</v>
      </c>
      <c r="J1591" t="str">
        <v>May</v>
      </c>
      <c r="K1591" t="str">
        <v>May 2026</v>
      </c>
      <c r="L1591">
        <v>19</v>
      </c>
      <c r="M1591">
        <v>19</v>
      </c>
      <c r="N1591">
        <v>2026</v>
      </c>
      <c r="O1591" s="1">
        <v>46145</v>
      </c>
      <c r="P1591" s="1">
        <v>46151</v>
      </c>
      <c r="Q1591">
        <v>9</v>
      </c>
      <c r="R1591">
        <v>129</v>
      </c>
      <c r="S1591">
        <v>7</v>
      </c>
      <c r="T1591" t="str">
        <v>Saturday</v>
      </c>
      <c r="U1591" t="str">
        <v>Sat</v>
      </c>
      <c r="V1591" t="str">
        <v>Yes</v>
      </c>
      <c r="W1591" t="str">
        <v>No</v>
      </c>
      <c r="X1591" t="str">
        <v>No</v>
      </c>
      <c r="Y1591" t="str">
        <v/>
      </c>
      <c r="Z1591">
        <v>2026</v>
      </c>
      <c r="AA1591">
        <v>3</v>
      </c>
      <c r="AB1591" t="str">
        <v>Spring</v>
      </c>
      <c r="AC1591">
        <v>31</v>
      </c>
      <c r="AD1591" t="str">
        <v>No</v>
      </c>
      <c r="AE1591" t="str">
        <v>No</v>
      </c>
      <c r="AF1591" t="str">
        <v>No</v>
      </c>
      <c r="AG1591" t="str">
        <v>No</v>
      </c>
      <c r="AH1591">
        <v>2</v>
      </c>
      <c r="AI1591" t="str">
        <v>2026-05</v>
      </c>
    </row>
    <row r="1592">
      <c r="A1592" s="1">
        <v>46152</v>
      </c>
      <c r="B1592">
        <v>20260510</v>
      </c>
      <c r="C1592">
        <v>2026</v>
      </c>
      <c r="D1592">
        <v>202605</v>
      </c>
      <c r="E1592" t="str">
        <v>2026-05</v>
      </c>
      <c r="F1592">
        <v>2</v>
      </c>
      <c r="G1592" t="str">
        <v>2026-Q2</v>
      </c>
      <c r="H1592">
        <v>5</v>
      </c>
      <c r="I1592" t="str">
        <v>May</v>
      </c>
      <c r="J1592" t="str">
        <v>May</v>
      </c>
      <c r="K1592" t="str">
        <v>May 2026</v>
      </c>
      <c r="L1592">
        <v>20</v>
      </c>
      <c r="M1592">
        <v>19</v>
      </c>
      <c r="N1592">
        <v>2026</v>
      </c>
      <c r="O1592" s="1">
        <v>46152</v>
      </c>
      <c r="P1592" s="1">
        <v>46158</v>
      </c>
      <c r="Q1592">
        <v>10</v>
      </c>
      <c r="R1592">
        <v>130</v>
      </c>
      <c r="S1592">
        <v>1</v>
      </c>
      <c r="T1592" t="str">
        <v>Sunday</v>
      </c>
      <c r="U1592" t="str">
        <v>Sun</v>
      </c>
      <c r="V1592" t="str">
        <v>Yes</v>
      </c>
      <c r="W1592" t="str">
        <v>No</v>
      </c>
      <c r="X1592" t="str">
        <v>No</v>
      </c>
      <c r="Y1592" t="str">
        <v/>
      </c>
      <c r="Z1592">
        <v>2026</v>
      </c>
      <c r="AA1592">
        <v>3</v>
      </c>
      <c r="AB1592" t="str">
        <v>Spring</v>
      </c>
      <c r="AC1592">
        <v>31</v>
      </c>
      <c r="AD1592" t="str">
        <v>No</v>
      </c>
      <c r="AE1592" t="str">
        <v>No</v>
      </c>
      <c r="AF1592" t="str">
        <v>No</v>
      </c>
      <c r="AG1592" t="str">
        <v>No</v>
      </c>
      <c r="AH1592">
        <v>2</v>
      </c>
      <c r="AI1592" t="str">
        <v>2026-05</v>
      </c>
    </row>
    <row r="1593">
      <c r="A1593" s="1">
        <v>46153</v>
      </c>
      <c r="B1593">
        <v>20260511</v>
      </c>
      <c r="C1593">
        <v>2026</v>
      </c>
      <c r="D1593">
        <v>202605</v>
      </c>
      <c r="E1593" t="str">
        <v>2026-05</v>
      </c>
      <c r="F1593">
        <v>2</v>
      </c>
      <c r="G1593" t="str">
        <v>2026-Q2</v>
      </c>
      <c r="H1593">
        <v>5</v>
      </c>
      <c r="I1593" t="str">
        <v>May</v>
      </c>
      <c r="J1593" t="str">
        <v>May</v>
      </c>
      <c r="K1593" t="str">
        <v>May 2026</v>
      </c>
      <c r="L1593">
        <v>20</v>
      </c>
      <c r="M1593">
        <v>20</v>
      </c>
      <c r="N1593">
        <v>2026</v>
      </c>
      <c r="O1593" s="1">
        <v>46152</v>
      </c>
      <c r="P1593" s="1">
        <v>46158</v>
      </c>
      <c r="Q1593">
        <v>11</v>
      </c>
      <c r="R1593">
        <v>131</v>
      </c>
      <c r="S1593">
        <v>2</v>
      </c>
      <c r="T1593" t="str">
        <v>Monday</v>
      </c>
      <c r="U1593" t="str">
        <v>Mon</v>
      </c>
      <c r="V1593" t="str">
        <v>No</v>
      </c>
      <c r="W1593" t="str">
        <v>Yes</v>
      </c>
      <c r="X1593" t="str">
        <v>No</v>
      </c>
      <c r="Y1593" t="str">
        <v/>
      </c>
      <c r="Z1593">
        <v>2026</v>
      </c>
      <c r="AA1593">
        <v>3</v>
      </c>
      <c r="AB1593" t="str">
        <v>Spring</v>
      </c>
      <c r="AC1593">
        <v>31</v>
      </c>
      <c r="AD1593" t="str">
        <v>No</v>
      </c>
      <c r="AE1593" t="str">
        <v>No</v>
      </c>
      <c r="AF1593" t="str">
        <v>No</v>
      </c>
      <c r="AG1593" t="str">
        <v>No</v>
      </c>
      <c r="AH1593">
        <v>2</v>
      </c>
      <c r="AI1593" t="str">
        <v>2026-05</v>
      </c>
    </row>
    <row r="1594">
      <c r="A1594" s="1">
        <v>46154</v>
      </c>
      <c r="B1594">
        <v>20260512</v>
      </c>
      <c r="C1594">
        <v>2026</v>
      </c>
      <c r="D1594">
        <v>202605</v>
      </c>
      <c r="E1594" t="str">
        <v>2026-05</v>
      </c>
      <c r="F1594">
        <v>2</v>
      </c>
      <c r="G1594" t="str">
        <v>2026-Q2</v>
      </c>
      <c r="H1594">
        <v>5</v>
      </c>
      <c r="I1594" t="str">
        <v>May</v>
      </c>
      <c r="J1594" t="str">
        <v>May</v>
      </c>
      <c r="K1594" t="str">
        <v>May 2026</v>
      </c>
      <c r="L1594">
        <v>20</v>
      </c>
      <c r="M1594">
        <v>20</v>
      </c>
      <c r="N1594">
        <v>2026</v>
      </c>
      <c r="O1594" s="1">
        <v>46152</v>
      </c>
      <c r="P1594" s="1">
        <v>46158</v>
      </c>
      <c r="Q1594">
        <v>12</v>
      </c>
      <c r="R1594">
        <v>132</v>
      </c>
      <c r="S1594">
        <v>3</v>
      </c>
      <c r="T1594" t="str">
        <v>Tuesday</v>
      </c>
      <c r="U1594" t="str">
        <v>Tue</v>
      </c>
      <c r="V1594" t="str">
        <v>No</v>
      </c>
      <c r="W1594" t="str">
        <v>Yes</v>
      </c>
      <c r="X1594" t="str">
        <v>No</v>
      </c>
      <c r="Y1594" t="str">
        <v/>
      </c>
      <c r="Z1594">
        <v>2026</v>
      </c>
      <c r="AA1594">
        <v>3</v>
      </c>
      <c r="AB1594" t="str">
        <v>Spring</v>
      </c>
      <c r="AC1594">
        <v>31</v>
      </c>
      <c r="AD1594" t="str">
        <v>No</v>
      </c>
      <c r="AE1594" t="str">
        <v>No</v>
      </c>
      <c r="AF1594" t="str">
        <v>No</v>
      </c>
      <c r="AG1594" t="str">
        <v>No</v>
      </c>
      <c r="AH1594">
        <v>2</v>
      </c>
      <c r="AI1594" t="str">
        <v>2026-05</v>
      </c>
    </row>
    <row r="1595">
      <c r="A1595" s="1">
        <v>46155</v>
      </c>
      <c r="B1595">
        <v>20260513</v>
      </c>
      <c r="C1595">
        <v>2026</v>
      </c>
      <c r="D1595">
        <v>202605</v>
      </c>
      <c r="E1595" t="str">
        <v>2026-05</v>
      </c>
      <c r="F1595">
        <v>2</v>
      </c>
      <c r="G1595" t="str">
        <v>2026-Q2</v>
      </c>
      <c r="H1595">
        <v>5</v>
      </c>
      <c r="I1595" t="str">
        <v>May</v>
      </c>
      <c r="J1595" t="str">
        <v>May</v>
      </c>
      <c r="K1595" t="str">
        <v>May 2026</v>
      </c>
      <c r="L1595">
        <v>20</v>
      </c>
      <c r="M1595">
        <v>20</v>
      </c>
      <c r="N1595">
        <v>2026</v>
      </c>
      <c r="O1595" s="1">
        <v>46152</v>
      </c>
      <c r="P1595" s="1">
        <v>46158</v>
      </c>
      <c r="Q1595">
        <v>13</v>
      </c>
      <c r="R1595">
        <v>133</v>
      </c>
      <c r="S1595">
        <v>4</v>
      </c>
      <c r="T1595" t="str">
        <v>Wednesday</v>
      </c>
      <c r="U1595" t="str">
        <v>Wed</v>
      </c>
      <c r="V1595" t="str">
        <v>No</v>
      </c>
      <c r="W1595" t="str">
        <v>Yes</v>
      </c>
      <c r="X1595" t="str">
        <v>No</v>
      </c>
      <c r="Y1595" t="str">
        <v/>
      </c>
      <c r="Z1595">
        <v>2026</v>
      </c>
      <c r="AA1595">
        <v>3</v>
      </c>
      <c r="AB1595" t="str">
        <v>Spring</v>
      </c>
      <c r="AC1595">
        <v>31</v>
      </c>
      <c r="AD1595" t="str">
        <v>No</v>
      </c>
      <c r="AE1595" t="str">
        <v>No</v>
      </c>
      <c r="AF1595" t="str">
        <v>No</v>
      </c>
      <c r="AG1595" t="str">
        <v>No</v>
      </c>
      <c r="AH1595">
        <v>2</v>
      </c>
      <c r="AI1595" t="str">
        <v>2026-05</v>
      </c>
    </row>
    <row r="1596">
      <c r="A1596" s="1">
        <v>46156</v>
      </c>
      <c r="B1596">
        <v>20260514</v>
      </c>
      <c r="C1596">
        <v>2026</v>
      </c>
      <c r="D1596">
        <v>202605</v>
      </c>
      <c r="E1596" t="str">
        <v>2026-05</v>
      </c>
      <c r="F1596">
        <v>2</v>
      </c>
      <c r="G1596" t="str">
        <v>2026-Q2</v>
      </c>
      <c r="H1596">
        <v>5</v>
      </c>
      <c r="I1596" t="str">
        <v>May</v>
      </c>
      <c r="J1596" t="str">
        <v>May</v>
      </c>
      <c r="K1596" t="str">
        <v>May 2026</v>
      </c>
      <c r="L1596">
        <v>20</v>
      </c>
      <c r="M1596">
        <v>20</v>
      </c>
      <c r="N1596">
        <v>2026</v>
      </c>
      <c r="O1596" s="1">
        <v>46152</v>
      </c>
      <c r="P1596" s="1">
        <v>46158</v>
      </c>
      <c r="Q1596">
        <v>14</v>
      </c>
      <c r="R1596">
        <v>134</v>
      </c>
      <c r="S1596">
        <v>5</v>
      </c>
      <c r="T1596" t="str">
        <v>Thursday</v>
      </c>
      <c r="U1596" t="str">
        <v>Thu</v>
      </c>
      <c r="V1596" t="str">
        <v>No</v>
      </c>
      <c r="W1596" t="str">
        <v>Yes</v>
      </c>
      <c r="X1596" t="str">
        <v>No</v>
      </c>
      <c r="Y1596" t="str">
        <v/>
      </c>
      <c r="Z1596">
        <v>2026</v>
      </c>
      <c r="AA1596">
        <v>3</v>
      </c>
      <c r="AB1596" t="str">
        <v>Spring</v>
      </c>
      <c r="AC1596">
        <v>31</v>
      </c>
      <c r="AD1596" t="str">
        <v>No</v>
      </c>
      <c r="AE1596" t="str">
        <v>No</v>
      </c>
      <c r="AF1596" t="str">
        <v>No</v>
      </c>
      <c r="AG1596" t="str">
        <v>No</v>
      </c>
      <c r="AH1596">
        <v>2</v>
      </c>
      <c r="AI1596" t="str">
        <v>2026-05</v>
      </c>
    </row>
    <row r="1597">
      <c r="A1597" s="1">
        <v>46157</v>
      </c>
      <c r="B1597">
        <v>20260515</v>
      </c>
      <c r="C1597">
        <v>2026</v>
      </c>
      <c r="D1597">
        <v>202605</v>
      </c>
      <c r="E1597" t="str">
        <v>2026-05</v>
      </c>
      <c r="F1597">
        <v>2</v>
      </c>
      <c r="G1597" t="str">
        <v>2026-Q2</v>
      </c>
      <c r="H1597">
        <v>5</v>
      </c>
      <c r="I1597" t="str">
        <v>May</v>
      </c>
      <c r="J1597" t="str">
        <v>May</v>
      </c>
      <c r="K1597" t="str">
        <v>May 2026</v>
      </c>
      <c r="L1597">
        <v>20</v>
      </c>
      <c r="M1597">
        <v>20</v>
      </c>
      <c r="N1597">
        <v>2026</v>
      </c>
      <c r="O1597" s="1">
        <v>46152</v>
      </c>
      <c r="P1597" s="1">
        <v>46158</v>
      </c>
      <c r="Q1597">
        <v>15</v>
      </c>
      <c r="R1597">
        <v>135</v>
      </c>
      <c r="S1597">
        <v>6</v>
      </c>
      <c r="T1597" t="str">
        <v>Friday</v>
      </c>
      <c r="U1597" t="str">
        <v>Fri</v>
      </c>
      <c r="V1597" t="str">
        <v>No</v>
      </c>
      <c r="W1597" t="str">
        <v>Yes</v>
      </c>
      <c r="X1597" t="str">
        <v>No</v>
      </c>
      <c r="Y1597" t="str">
        <v/>
      </c>
      <c r="Z1597">
        <v>2026</v>
      </c>
      <c r="AA1597">
        <v>3</v>
      </c>
      <c r="AB1597" t="str">
        <v>Spring</v>
      </c>
      <c r="AC1597">
        <v>31</v>
      </c>
      <c r="AD1597" t="str">
        <v>No</v>
      </c>
      <c r="AE1597" t="str">
        <v>No</v>
      </c>
      <c r="AF1597" t="str">
        <v>No</v>
      </c>
      <c r="AG1597" t="str">
        <v>No</v>
      </c>
      <c r="AH1597">
        <v>3</v>
      </c>
      <c r="AI1597" t="str">
        <v>2026-05</v>
      </c>
    </row>
    <row r="1598">
      <c r="A1598" s="1">
        <v>46158</v>
      </c>
      <c r="B1598">
        <v>20260516</v>
      </c>
      <c r="C1598">
        <v>2026</v>
      </c>
      <c r="D1598">
        <v>202605</v>
      </c>
      <c r="E1598" t="str">
        <v>2026-05</v>
      </c>
      <c r="F1598">
        <v>2</v>
      </c>
      <c r="G1598" t="str">
        <v>2026-Q2</v>
      </c>
      <c r="H1598">
        <v>5</v>
      </c>
      <c r="I1598" t="str">
        <v>May</v>
      </c>
      <c r="J1598" t="str">
        <v>May</v>
      </c>
      <c r="K1598" t="str">
        <v>May 2026</v>
      </c>
      <c r="L1598">
        <v>20</v>
      </c>
      <c r="M1598">
        <v>20</v>
      </c>
      <c r="N1598">
        <v>2026</v>
      </c>
      <c r="O1598" s="1">
        <v>46152</v>
      </c>
      <c r="P1598" s="1">
        <v>46158</v>
      </c>
      <c r="Q1598">
        <v>16</v>
      </c>
      <c r="R1598">
        <v>136</v>
      </c>
      <c r="S1598">
        <v>7</v>
      </c>
      <c r="T1598" t="str">
        <v>Saturday</v>
      </c>
      <c r="U1598" t="str">
        <v>Sat</v>
      </c>
      <c r="V1598" t="str">
        <v>Yes</v>
      </c>
      <c r="W1598" t="str">
        <v>No</v>
      </c>
      <c r="X1598" t="str">
        <v>No</v>
      </c>
      <c r="Y1598" t="str">
        <v/>
      </c>
      <c r="Z1598">
        <v>2026</v>
      </c>
      <c r="AA1598">
        <v>3</v>
      </c>
      <c r="AB1598" t="str">
        <v>Spring</v>
      </c>
      <c r="AC1598">
        <v>31</v>
      </c>
      <c r="AD1598" t="str">
        <v>No</v>
      </c>
      <c r="AE1598" t="str">
        <v>No</v>
      </c>
      <c r="AF1598" t="str">
        <v>No</v>
      </c>
      <c r="AG1598" t="str">
        <v>No</v>
      </c>
      <c r="AH1598">
        <v>3</v>
      </c>
      <c r="AI1598" t="str">
        <v>2026-05</v>
      </c>
    </row>
    <row r="1599">
      <c r="A1599" s="1">
        <v>46159</v>
      </c>
      <c r="B1599">
        <v>20260517</v>
      </c>
      <c r="C1599">
        <v>2026</v>
      </c>
      <c r="D1599">
        <v>202605</v>
      </c>
      <c r="E1599" t="str">
        <v>2026-05</v>
      </c>
      <c r="F1599">
        <v>2</v>
      </c>
      <c r="G1599" t="str">
        <v>2026-Q2</v>
      </c>
      <c r="H1599">
        <v>5</v>
      </c>
      <c r="I1599" t="str">
        <v>May</v>
      </c>
      <c r="J1599" t="str">
        <v>May</v>
      </c>
      <c r="K1599" t="str">
        <v>May 2026</v>
      </c>
      <c r="L1599">
        <v>21</v>
      </c>
      <c r="M1599">
        <v>20</v>
      </c>
      <c r="N1599">
        <v>2026</v>
      </c>
      <c r="O1599" s="1">
        <v>46159</v>
      </c>
      <c r="P1599" s="1">
        <v>46165</v>
      </c>
      <c r="Q1599">
        <v>17</v>
      </c>
      <c r="R1599">
        <v>137</v>
      </c>
      <c r="S1599">
        <v>1</v>
      </c>
      <c r="T1599" t="str">
        <v>Sunday</v>
      </c>
      <c r="U1599" t="str">
        <v>Sun</v>
      </c>
      <c r="V1599" t="str">
        <v>Yes</v>
      </c>
      <c r="W1599" t="str">
        <v>No</v>
      </c>
      <c r="X1599" t="str">
        <v>No</v>
      </c>
      <c r="Y1599" t="str">
        <v/>
      </c>
      <c r="Z1599">
        <v>2026</v>
      </c>
      <c r="AA1599">
        <v>3</v>
      </c>
      <c r="AB1599" t="str">
        <v>Spring</v>
      </c>
      <c r="AC1599">
        <v>31</v>
      </c>
      <c r="AD1599" t="str">
        <v>No</v>
      </c>
      <c r="AE1599" t="str">
        <v>No</v>
      </c>
      <c r="AF1599" t="str">
        <v>No</v>
      </c>
      <c r="AG1599" t="str">
        <v>No</v>
      </c>
      <c r="AH1599">
        <v>3</v>
      </c>
      <c r="AI1599" t="str">
        <v>2026-05</v>
      </c>
    </row>
    <row r="1600">
      <c r="A1600" s="1">
        <v>46160</v>
      </c>
      <c r="B1600">
        <v>20260518</v>
      </c>
      <c r="C1600">
        <v>2026</v>
      </c>
      <c r="D1600">
        <v>202605</v>
      </c>
      <c r="E1600" t="str">
        <v>2026-05</v>
      </c>
      <c r="F1600">
        <v>2</v>
      </c>
      <c r="G1600" t="str">
        <v>2026-Q2</v>
      </c>
      <c r="H1600">
        <v>5</v>
      </c>
      <c r="I1600" t="str">
        <v>May</v>
      </c>
      <c r="J1600" t="str">
        <v>May</v>
      </c>
      <c r="K1600" t="str">
        <v>May 2026</v>
      </c>
      <c r="L1600">
        <v>21</v>
      </c>
      <c r="M1600">
        <v>21</v>
      </c>
      <c r="N1600">
        <v>2026</v>
      </c>
      <c r="O1600" s="1">
        <v>46159</v>
      </c>
      <c r="P1600" s="1">
        <v>46165</v>
      </c>
      <c r="Q1600">
        <v>18</v>
      </c>
      <c r="R1600">
        <v>138</v>
      </c>
      <c r="S1600">
        <v>2</v>
      </c>
      <c r="T1600" t="str">
        <v>Monday</v>
      </c>
      <c r="U1600" t="str">
        <v>Mon</v>
      </c>
      <c r="V1600" t="str">
        <v>No</v>
      </c>
      <c r="W1600" t="str">
        <v>Yes</v>
      </c>
      <c r="X1600" t="str">
        <v>No</v>
      </c>
      <c r="Y1600" t="str">
        <v/>
      </c>
      <c r="Z1600">
        <v>2026</v>
      </c>
      <c r="AA1600">
        <v>3</v>
      </c>
      <c r="AB1600" t="str">
        <v>Spring</v>
      </c>
      <c r="AC1600">
        <v>31</v>
      </c>
      <c r="AD1600" t="str">
        <v>No</v>
      </c>
      <c r="AE1600" t="str">
        <v>No</v>
      </c>
      <c r="AF1600" t="str">
        <v>No</v>
      </c>
      <c r="AG1600" t="str">
        <v>No</v>
      </c>
      <c r="AH1600">
        <v>3</v>
      </c>
      <c r="AI1600" t="str">
        <v>2026-05</v>
      </c>
    </row>
    <row r="1601">
      <c r="A1601" s="1">
        <v>46161</v>
      </c>
      <c r="B1601">
        <v>20260519</v>
      </c>
      <c r="C1601">
        <v>2026</v>
      </c>
      <c r="D1601">
        <v>202605</v>
      </c>
      <c r="E1601" t="str">
        <v>2026-05</v>
      </c>
      <c r="F1601">
        <v>2</v>
      </c>
      <c r="G1601" t="str">
        <v>2026-Q2</v>
      </c>
      <c r="H1601">
        <v>5</v>
      </c>
      <c r="I1601" t="str">
        <v>May</v>
      </c>
      <c r="J1601" t="str">
        <v>May</v>
      </c>
      <c r="K1601" t="str">
        <v>May 2026</v>
      </c>
      <c r="L1601">
        <v>21</v>
      </c>
      <c r="M1601">
        <v>21</v>
      </c>
      <c r="N1601">
        <v>2026</v>
      </c>
      <c r="O1601" s="1">
        <v>46159</v>
      </c>
      <c r="P1601" s="1">
        <v>46165</v>
      </c>
      <c r="Q1601">
        <v>19</v>
      </c>
      <c r="R1601">
        <v>139</v>
      </c>
      <c r="S1601">
        <v>3</v>
      </c>
      <c r="T1601" t="str">
        <v>Tuesday</v>
      </c>
      <c r="U1601" t="str">
        <v>Tue</v>
      </c>
      <c r="V1601" t="str">
        <v>No</v>
      </c>
      <c r="W1601" t="str">
        <v>Yes</v>
      </c>
      <c r="X1601" t="str">
        <v>No</v>
      </c>
      <c r="Y1601" t="str">
        <v/>
      </c>
      <c r="Z1601">
        <v>2026</v>
      </c>
      <c r="AA1601">
        <v>3</v>
      </c>
      <c r="AB1601" t="str">
        <v>Spring</v>
      </c>
      <c r="AC1601">
        <v>31</v>
      </c>
      <c r="AD1601" t="str">
        <v>No</v>
      </c>
      <c r="AE1601" t="str">
        <v>No</v>
      </c>
      <c r="AF1601" t="str">
        <v>No</v>
      </c>
      <c r="AG1601" t="str">
        <v>No</v>
      </c>
      <c r="AH1601">
        <v>3</v>
      </c>
      <c r="AI1601" t="str">
        <v>2026-05</v>
      </c>
    </row>
    <row r="1602">
      <c r="A1602" s="1">
        <v>46162</v>
      </c>
      <c r="B1602">
        <v>20260520</v>
      </c>
      <c r="C1602">
        <v>2026</v>
      </c>
      <c r="D1602">
        <v>202605</v>
      </c>
      <c r="E1602" t="str">
        <v>2026-05</v>
      </c>
      <c r="F1602">
        <v>2</v>
      </c>
      <c r="G1602" t="str">
        <v>2026-Q2</v>
      </c>
      <c r="H1602">
        <v>5</v>
      </c>
      <c r="I1602" t="str">
        <v>May</v>
      </c>
      <c r="J1602" t="str">
        <v>May</v>
      </c>
      <c r="K1602" t="str">
        <v>May 2026</v>
      </c>
      <c r="L1602">
        <v>21</v>
      </c>
      <c r="M1602">
        <v>21</v>
      </c>
      <c r="N1602">
        <v>2026</v>
      </c>
      <c r="O1602" s="1">
        <v>46159</v>
      </c>
      <c r="P1602" s="1">
        <v>46165</v>
      </c>
      <c r="Q1602">
        <v>20</v>
      </c>
      <c r="R1602">
        <v>140</v>
      </c>
      <c r="S1602">
        <v>4</v>
      </c>
      <c r="T1602" t="str">
        <v>Wednesday</v>
      </c>
      <c r="U1602" t="str">
        <v>Wed</v>
      </c>
      <c r="V1602" t="str">
        <v>No</v>
      </c>
      <c r="W1602" t="str">
        <v>Yes</v>
      </c>
      <c r="X1602" t="str">
        <v>No</v>
      </c>
      <c r="Y1602" t="str">
        <v/>
      </c>
      <c r="Z1602">
        <v>2026</v>
      </c>
      <c r="AA1602">
        <v>3</v>
      </c>
      <c r="AB1602" t="str">
        <v>Spring</v>
      </c>
      <c r="AC1602">
        <v>31</v>
      </c>
      <c r="AD1602" t="str">
        <v>No</v>
      </c>
      <c r="AE1602" t="str">
        <v>No</v>
      </c>
      <c r="AF1602" t="str">
        <v>No</v>
      </c>
      <c r="AG1602" t="str">
        <v>No</v>
      </c>
      <c r="AH1602">
        <v>3</v>
      </c>
      <c r="AI1602" t="str">
        <v>2026-05</v>
      </c>
    </row>
    <row r="1603">
      <c r="A1603" s="1">
        <v>46163</v>
      </c>
      <c r="B1603">
        <v>20260521</v>
      </c>
      <c r="C1603">
        <v>2026</v>
      </c>
      <c r="D1603">
        <v>202605</v>
      </c>
      <c r="E1603" t="str">
        <v>2026-05</v>
      </c>
      <c r="F1603">
        <v>2</v>
      </c>
      <c r="G1603" t="str">
        <v>2026-Q2</v>
      </c>
      <c r="H1603">
        <v>5</v>
      </c>
      <c r="I1603" t="str">
        <v>May</v>
      </c>
      <c r="J1603" t="str">
        <v>May</v>
      </c>
      <c r="K1603" t="str">
        <v>May 2026</v>
      </c>
      <c r="L1603">
        <v>21</v>
      </c>
      <c r="M1603">
        <v>21</v>
      </c>
      <c r="N1603">
        <v>2026</v>
      </c>
      <c r="O1603" s="1">
        <v>46159</v>
      </c>
      <c r="P1603" s="1">
        <v>46165</v>
      </c>
      <c r="Q1603">
        <v>21</v>
      </c>
      <c r="R1603">
        <v>141</v>
      </c>
      <c r="S1603">
        <v>5</v>
      </c>
      <c r="T1603" t="str">
        <v>Thursday</v>
      </c>
      <c r="U1603" t="str">
        <v>Thu</v>
      </c>
      <c r="V1603" t="str">
        <v>No</v>
      </c>
      <c r="W1603" t="str">
        <v>Yes</v>
      </c>
      <c r="X1603" t="str">
        <v>No</v>
      </c>
      <c r="Y1603" t="str">
        <v/>
      </c>
      <c r="Z1603">
        <v>2026</v>
      </c>
      <c r="AA1603">
        <v>3</v>
      </c>
      <c r="AB1603" t="str">
        <v>Spring</v>
      </c>
      <c r="AC1603">
        <v>31</v>
      </c>
      <c r="AD1603" t="str">
        <v>No</v>
      </c>
      <c r="AE1603" t="str">
        <v>No</v>
      </c>
      <c r="AF1603" t="str">
        <v>No</v>
      </c>
      <c r="AG1603" t="str">
        <v>No</v>
      </c>
      <c r="AH1603">
        <v>3</v>
      </c>
      <c r="AI1603" t="str">
        <v>2026-05</v>
      </c>
    </row>
    <row r="1604">
      <c r="A1604" s="1">
        <v>46164</v>
      </c>
      <c r="B1604">
        <v>20260522</v>
      </c>
      <c r="C1604">
        <v>2026</v>
      </c>
      <c r="D1604">
        <v>202605</v>
      </c>
      <c r="E1604" t="str">
        <v>2026-05</v>
      </c>
      <c r="F1604">
        <v>2</v>
      </c>
      <c r="G1604" t="str">
        <v>2026-Q2</v>
      </c>
      <c r="H1604">
        <v>5</v>
      </c>
      <c r="I1604" t="str">
        <v>May</v>
      </c>
      <c r="J1604" t="str">
        <v>May</v>
      </c>
      <c r="K1604" t="str">
        <v>May 2026</v>
      </c>
      <c r="L1604">
        <v>21</v>
      </c>
      <c r="M1604">
        <v>21</v>
      </c>
      <c r="N1604">
        <v>2026</v>
      </c>
      <c r="O1604" s="1">
        <v>46159</v>
      </c>
      <c r="P1604" s="1">
        <v>46165</v>
      </c>
      <c r="Q1604">
        <v>22</v>
      </c>
      <c r="R1604">
        <v>142</v>
      </c>
      <c r="S1604">
        <v>6</v>
      </c>
      <c r="T1604" t="str">
        <v>Friday</v>
      </c>
      <c r="U1604" t="str">
        <v>Fri</v>
      </c>
      <c r="V1604" t="str">
        <v>No</v>
      </c>
      <c r="W1604" t="str">
        <v>Yes</v>
      </c>
      <c r="X1604" t="str">
        <v>No</v>
      </c>
      <c r="Y1604" t="str">
        <v/>
      </c>
      <c r="Z1604">
        <v>2026</v>
      </c>
      <c r="AA1604">
        <v>3</v>
      </c>
      <c r="AB1604" t="str">
        <v>Spring</v>
      </c>
      <c r="AC1604">
        <v>31</v>
      </c>
      <c r="AD1604" t="str">
        <v>No</v>
      </c>
      <c r="AE1604" t="str">
        <v>No</v>
      </c>
      <c r="AF1604" t="str">
        <v>No</v>
      </c>
      <c r="AG1604" t="str">
        <v>No</v>
      </c>
      <c r="AH1604">
        <v>4</v>
      </c>
      <c r="AI1604" t="str">
        <v>2026-05</v>
      </c>
    </row>
    <row r="1605">
      <c r="A1605" s="1">
        <v>46165</v>
      </c>
      <c r="B1605">
        <v>20260523</v>
      </c>
      <c r="C1605">
        <v>2026</v>
      </c>
      <c r="D1605">
        <v>202605</v>
      </c>
      <c r="E1605" t="str">
        <v>2026-05</v>
      </c>
      <c r="F1605">
        <v>2</v>
      </c>
      <c r="G1605" t="str">
        <v>2026-Q2</v>
      </c>
      <c r="H1605">
        <v>5</v>
      </c>
      <c r="I1605" t="str">
        <v>May</v>
      </c>
      <c r="J1605" t="str">
        <v>May</v>
      </c>
      <c r="K1605" t="str">
        <v>May 2026</v>
      </c>
      <c r="L1605">
        <v>21</v>
      </c>
      <c r="M1605">
        <v>21</v>
      </c>
      <c r="N1605">
        <v>2026</v>
      </c>
      <c r="O1605" s="1">
        <v>46159</v>
      </c>
      <c r="P1605" s="1">
        <v>46165</v>
      </c>
      <c r="Q1605">
        <v>23</v>
      </c>
      <c r="R1605">
        <v>143</v>
      </c>
      <c r="S1605">
        <v>7</v>
      </c>
      <c r="T1605" t="str">
        <v>Saturday</v>
      </c>
      <c r="U1605" t="str">
        <v>Sat</v>
      </c>
      <c r="V1605" t="str">
        <v>Yes</v>
      </c>
      <c r="W1605" t="str">
        <v>No</v>
      </c>
      <c r="X1605" t="str">
        <v>No</v>
      </c>
      <c r="Y1605" t="str">
        <v/>
      </c>
      <c r="Z1605">
        <v>2026</v>
      </c>
      <c r="AA1605">
        <v>3</v>
      </c>
      <c r="AB1605" t="str">
        <v>Spring</v>
      </c>
      <c r="AC1605">
        <v>31</v>
      </c>
      <c r="AD1605" t="str">
        <v>No</v>
      </c>
      <c r="AE1605" t="str">
        <v>No</v>
      </c>
      <c r="AF1605" t="str">
        <v>No</v>
      </c>
      <c r="AG1605" t="str">
        <v>No</v>
      </c>
      <c r="AH1605">
        <v>4</v>
      </c>
      <c r="AI1605" t="str">
        <v>2026-05</v>
      </c>
    </row>
    <row r="1606">
      <c r="A1606" s="1">
        <v>46166</v>
      </c>
      <c r="B1606">
        <v>20260524</v>
      </c>
      <c r="C1606">
        <v>2026</v>
      </c>
      <c r="D1606">
        <v>202605</v>
      </c>
      <c r="E1606" t="str">
        <v>2026-05</v>
      </c>
      <c r="F1606">
        <v>2</v>
      </c>
      <c r="G1606" t="str">
        <v>2026-Q2</v>
      </c>
      <c r="H1606">
        <v>5</v>
      </c>
      <c r="I1606" t="str">
        <v>May</v>
      </c>
      <c r="J1606" t="str">
        <v>May</v>
      </c>
      <c r="K1606" t="str">
        <v>May 2026</v>
      </c>
      <c r="L1606">
        <v>22</v>
      </c>
      <c r="M1606">
        <v>21</v>
      </c>
      <c r="N1606">
        <v>2026</v>
      </c>
      <c r="O1606" s="1">
        <v>46166</v>
      </c>
      <c r="P1606" s="1">
        <v>46172</v>
      </c>
      <c r="Q1606">
        <v>24</v>
      </c>
      <c r="R1606">
        <v>144</v>
      </c>
      <c r="S1606">
        <v>1</v>
      </c>
      <c r="T1606" t="str">
        <v>Sunday</v>
      </c>
      <c r="U1606" t="str">
        <v>Sun</v>
      </c>
      <c r="V1606" t="str">
        <v>Yes</v>
      </c>
      <c r="W1606" t="str">
        <v>No</v>
      </c>
      <c r="X1606" t="str">
        <v>No</v>
      </c>
      <c r="Y1606" t="str">
        <v/>
      </c>
      <c r="Z1606">
        <v>2026</v>
      </c>
      <c r="AA1606">
        <v>3</v>
      </c>
      <c r="AB1606" t="str">
        <v>Spring</v>
      </c>
      <c r="AC1606">
        <v>31</v>
      </c>
      <c r="AD1606" t="str">
        <v>No</v>
      </c>
      <c r="AE1606" t="str">
        <v>No</v>
      </c>
      <c r="AF1606" t="str">
        <v>No</v>
      </c>
      <c r="AG1606" t="str">
        <v>No</v>
      </c>
      <c r="AH1606">
        <v>4</v>
      </c>
      <c r="AI1606" t="str">
        <v>2026-05</v>
      </c>
    </row>
    <row r="1607">
      <c r="A1607" s="1">
        <v>46167</v>
      </c>
      <c r="B1607">
        <v>20260525</v>
      </c>
      <c r="C1607">
        <v>2026</v>
      </c>
      <c r="D1607">
        <v>202605</v>
      </c>
      <c r="E1607" t="str">
        <v>2026-05</v>
      </c>
      <c r="F1607">
        <v>2</v>
      </c>
      <c r="G1607" t="str">
        <v>2026-Q2</v>
      </c>
      <c r="H1607">
        <v>5</v>
      </c>
      <c r="I1607" t="str">
        <v>May</v>
      </c>
      <c r="J1607" t="str">
        <v>May</v>
      </c>
      <c r="K1607" t="str">
        <v>May 2026</v>
      </c>
      <c r="L1607">
        <v>22</v>
      </c>
      <c r="M1607">
        <v>22</v>
      </c>
      <c r="N1607">
        <v>2026</v>
      </c>
      <c r="O1607" s="1">
        <v>46166</v>
      </c>
      <c r="P1607" s="1">
        <v>46172</v>
      </c>
      <c r="Q1607">
        <v>25</v>
      </c>
      <c r="R1607">
        <v>145</v>
      </c>
      <c r="S1607">
        <v>2</v>
      </c>
      <c r="T1607" t="str">
        <v>Monday</v>
      </c>
      <c r="U1607" t="str">
        <v>Mon</v>
      </c>
      <c r="V1607" t="str">
        <v>No</v>
      </c>
      <c r="W1607" t="str">
        <v>Yes</v>
      </c>
      <c r="X1607" t="str">
        <v>Yes</v>
      </c>
      <c r="Y1607" t="str">
        <v>Memorial Day</v>
      </c>
      <c r="Z1607">
        <v>2026</v>
      </c>
      <c r="AA1607">
        <v>3</v>
      </c>
      <c r="AB1607" t="str">
        <v>Spring</v>
      </c>
      <c r="AC1607">
        <v>31</v>
      </c>
      <c r="AD1607" t="str">
        <v>No</v>
      </c>
      <c r="AE1607" t="str">
        <v>No</v>
      </c>
      <c r="AF1607" t="str">
        <v>No</v>
      </c>
      <c r="AG1607" t="str">
        <v>No</v>
      </c>
      <c r="AH1607">
        <v>4</v>
      </c>
      <c r="AI1607" t="str">
        <v>2026-05</v>
      </c>
    </row>
    <row r="1608">
      <c r="A1608" s="1">
        <v>46168</v>
      </c>
      <c r="B1608">
        <v>20260526</v>
      </c>
      <c r="C1608">
        <v>2026</v>
      </c>
      <c r="D1608">
        <v>202605</v>
      </c>
      <c r="E1608" t="str">
        <v>2026-05</v>
      </c>
      <c r="F1608">
        <v>2</v>
      </c>
      <c r="G1608" t="str">
        <v>2026-Q2</v>
      </c>
      <c r="H1608">
        <v>5</v>
      </c>
      <c r="I1608" t="str">
        <v>May</v>
      </c>
      <c r="J1608" t="str">
        <v>May</v>
      </c>
      <c r="K1608" t="str">
        <v>May 2026</v>
      </c>
      <c r="L1608">
        <v>22</v>
      </c>
      <c r="M1608">
        <v>22</v>
      </c>
      <c r="N1608">
        <v>2026</v>
      </c>
      <c r="O1608" s="1">
        <v>46166</v>
      </c>
      <c r="P1608" s="1">
        <v>46172</v>
      </c>
      <c r="Q1608">
        <v>26</v>
      </c>
      <c r="R1608">
        <v>146</v>
      </c>
      <c r="S1608">
        <v>3</v>
      </c>
      <c r="T1608" t="str">
        <v>Tuesday</v>
      </c>
      <c r="U1608" t="str">
        <v>Tue</v>
      </c>
      <c r="V1608" t="str">
        <v>No</v>
      </c>
      <c r="W1608" t="str">
        <v>Yes</v>
      </c>
      <c r="X1608" t="str">
        <v>No</v>
      </c>
      <c r="Y1608" t="str">
        <v/>
      </c>
      <c r="Z1608">
        <v>2026</v>
      </c>
      <c r="AA1608">
        <v>3</v>
      </c>
      <c r="AB1608" t="str">
        <v>Spring</v>
      </c>
      <c r="AC1608">
        <v>31</v>
      </c>
      <c r="AD1608" t="str">
        <v>No</v>
      </c>
      <c r="AE1608" t="str">
        <v>No</v>
      </c>
      <c r="AF1608" t="str">
        <v>No</v>
      </c>
      <c r="AG1608" t="str">
        <v>No</v>
      </c>
      <c r="AH1608">
        <v>4</v>
      </c>
      <c r="AI1608" t="str">
        <v>2026-05</v>
      </c>
    </row>
    <row r="1609">
      <c r="A1609" s="1">
        <v>46169</v>
      </c>
      <c r="B1609">
        <v>20260527</v>
      </c>
      <c r="C1609">
        <v>2026</v>
      </c>
      <c r="D1609">
        <v>202605</v>
      </c>
      <c r="E1609" t="str">
        <v>2026-05</v>
      </c>
      <c r="F1609">
        <v>2</v>
      </c>
      <c r="G1609" t="str">
        <v>2026-Q2</v>
      </c>
      <c r="H1609">
        <v>5</v>
      </c>
      <c r="I1609" t="str">
        <v>May</v>
      </c>
      <c r="J1609" t="str">
        <v>May</v>
      </c>
      <c r="K1609" t="str">
        <v>May 2026</v>
      </c>
      <c r="L1609">
        <v>22</v>
      </c>
      <c r="M1609">
        <v>22</v>
      </c>
      <c r="N1609">
        <v>2026</v>
      </c>
      <c r="O1609" s="1">
        <v>46166</v>
      </c>
      <c r="P1609" s="1">
        <v>46172</v>
      </c>
      <c r="Q1609">
        <v>27</v>
      </c>
      <c r="R1609">
        <v>147</v>
      </c>
      <c r="S1609">
        <v>4</v>
      </c>
      <c r="T1609" t="str">
        <v>Wednesday</v>
      </c>
      <c r="U1609" t="str">
        <v>Wed</v>
      </c>
      <c r="V1609" t="str">
        <v>No</v>
      </c>
      <c r="W1609" t="str">
        <v>Yes</v>
      </c>
      <c r="X1609" t="str">
        <v>No</v>
      </c>
      <c r="Y1609" t="str">
        <v/>
      </c>
      <c r="Z1609">
        <v>2026</v>
      </c>
      <c r="AA1609">
        <v>3</v>
      </c>
      <c r="AB1609" t="str">
        <v>Spring</v>
      </c>
      <c r="AC1609">
        <v>31</v>
      </c>
      <c r="AD1609" t="str">
        <v>No</v>
      </c>
      <c r="AE1609" t="str">
        <v>No</v>
      </c>
      <c r="AF1609" t="str">
        <v>No</v>
      </c>
      <c r="AG1609" t="str">
        <v>No</v>
      </c>
      <c r="AH1609">
        <v>4</v>
      </c>
      <c r="AI1609" t="str">
        <v>2026-05</v>
      </c>
    </row>
    <row r="1610">
      <c r="A1610" s="1">
        <v>46170</v>
      </c>
      <c r="B1610">
        <v>20260528</v>
      </c>
      <c r="C1610">
        <v>2026</v>
      </c>
      <c r="D1610">
        <v>202605</v>
      </c>
      <c r="E1610" t="str">
        <v>2026-05</v>
      </c>
      <c r="F1610">
        <v>2</v>
      </c>
      <c r="G1610" t="str">
        <v>2026-Q2</v>
      </c>
      <c r="H1610">
        <v>5</v>
      </c>
      <c r="I1610" t="str">
        <v>May</v>
      </c>
      <c r="J1610" t="str">
        <v>May</v>
      </c>
      <c r="K1610" t="str">
        <v>May 2026</v>
      </c>
      <c r="L1610">
        <v>22</v>
      </c>
      <c r="M1610">
        <v>22</v>
      </c>
      <c r="N1610">
        <v>2026</v>
      </c>
      <c r="O1610" s="1">
        <v>46166</v>
      </c>
      <c r="P1610" s="1">
        <v>46172</v>
      </c>
      <c r="Q1610">
        <v>28</v>
      </c>
      <c r="R1610">
        <v>148</v>
      </c>
      <c r="S1610">
        <v>5</v>
      </c>
      <c r="T1610" t="str">
        <v>Thursday</v>
      </c>
      <c r="U1610" t="str">
        <v>Thu</v>
      </c>
      <c r="V1610" t="str">
        <v>No</v>
      </c>
      <c r="W1610" t="str">
        <v>Yes</v>
      </c>
      <c r="X1610" t="str">
        <v>No</v>
      </c>
      <c r="Y1610" t="str">
        <v/>
      </c>
      <c r="Z1610">
        <v>2026</v>
      </c>
      <c r="AA1610">
        <v>3</v>
      </c>
      <c r="AB1610" t="str">
        <v>Spring</v>
      </c>
      <c r="AC1610">
        <v>31</v>
      </c>
      <c r="AD1610" t="str">
        <v>No</v>
      </c>
      <c r="AE1610" t="str">
        <v>No</v>
      </c>
      <c r="AF1610" t="str">
        <v>No</v>
      </c>
      <c r="AG1610" t="str">
        <v>No</v>
      </c>
      <c r="AH1610">
        <v>4</v>
      </c>
      <c r="AI1610" t="str">
        <v>2026-05</v>
      </c>
    </row>
    <row r="1611">
      <c r="A1611" s="1">
        <v>46171</v>
      </c>
      <c r="B1611">
        <v>20260529</v>
      </c>
      <c r="C1611">
        <v>2026</v>
      </c>
      <c r="D1611">
        <v>202605</v>
      </c>
      <c r="E1611" t="str">
        <v>2026-05</v>
      </c>
      <c r="F1611">
        <v>2</v>
      </c>
      <c r="G1611" t="str">
        <v>2026-Q2</v>
      </c>
      <c r="H1611">
        <v>5</v>
      </c>
      <c r="I1611" t="str">
        <v>May</v>
      </c>
      <c r="J1611" t="str">
        <v>May</v>
      </c>
      <c r="K1611" t="str">
        <v>May 2026</v>
      </c>
      <c r="L1611">
        <v>22</v>
      </c>
      <c r="M1611">
        <v>22</v>
      </c>
      <c r="N1611">
        <v>2026</v>
      </c>
      <c r="O1611" s="1">
        <v>46166</v>
      </c>
      <c r="P1611" s="1">
        <v>46172</v>
      </c>
      <c r="Q1611">
        <v>29</v>
      </c>
      <c r="R1611">
        <v>149</v>
      </c>
      <c r="S1611">
        <v>6</v>
      </c>
      <c r="T1611" t="str">
        <v>Friday</v>
      </c>
      <c r="U1611" t="str">
        <v>Fri</v>
      </c>
      <c r="V1611" t="str">
        <v>No</v>
      </c>
      <c r="W1611" t="str">
        <v>Yes</v>
      </c>
      <c r="X1611" t="str">
        <v>No</v>
      </c>
      <c r="Y1611" t="str">
        <v/>
      </c>
      <c r="Z1611">
        <v>2026</v>
      </c>
      <c r="AA1611">
        <v>3</v>
      </c>
      <c r="AB1611" t="str">
        <v>Spring</v>
      </c>
      <c r="AC1611">
        <v>31</v>
      </c>
      <c r="AD1611" t="str">
        <v>No</v>
      </c>
      <c r="AE1611" t="str">
        <v>No</v>
      </c>
      <c r="AF1611" t="str">
        <v>No</v>
      </c>
      <c r="AG1611" t="str">
        <v>No</v>
      </c>
      <c r="AH1611">
        <v>5</v>
      </c>
      <c r="AI1611" t="str">
        <v>2026-05</v>
      </c>
    </row>
    <row r="1612">
      <c r="A1612" s="1">
        <v>46172</v>
      </c>
      <c r="B1612">
        <v>20260530</v>
      </c>
      <c r="C1612">
        <v>2026</v>
      </c>
      <c r="D1612">
        <v>202605</v>
      </c>
      <c r="E1612" t="str">
        <v>2026-05</v>
      </c>
      <c r="F1612">
        <v>2</v>
      </c>
      <c r="G1612" t="str">
        <v>2026-Q2</v>
      </c>
      <c r="H1612">
        <v>5</v>
      </c>
      <c r="I1612" t="str">
        <v>May</v>
      </c>
      <c r="J1612" t="str">
        <v>May</v>
      </c>
      <c r="K1612" t="str">
        <v>May 2026</v>
      </c>
      <c r="L1612">
        <v>22</v>
      </c>
      <c r="M1612">
        <v>22</v>
      </c>
      <c r="N1612">
        <v>2026</v>
      </c>
      <c r="O1612" s="1">
        <v>46166</v>
      </c>
      <c r="P1612" s="1">
        <v>46172</v>
      </c>
      <c r="Q1612">
        <v>30</v>
      </c>
      <c r="R1612">
        <v>150</v>
      </c>
      <c r="S1612">
        <v>7</v>
      </c>
      <c r="T1612" t="str">
        <v>Saturday</v>
      </c>
      <c r="U1612" t="str">
        <v>Sat</v>
      </c>
      <c r="V1612" t="str">
        <v>Yes</v>
      </c>
      <c r="W1612" t="str">
        <v>No</v>
      </c>
      <c r="X1612" t="str">
        <v>No</v>
      </c>
      <c r="Y1612" t="str">
        <v/>
      </c>
      <c r="Z1612">
        <v>2026</v>
      </c>
      <c r="AA1612">
        <v>3</v>
      </c>
      <c r="AB1612" t="str">
        <v>Spring</v>
      </c>
      <c r="AC1612">
        <v>31</v>
      </c>
      <c r="AD1612" t="str">
        <v>No</v>
      </c>
      <c r="AE1612" t="str">
        <v>No</v>
      </c>
      <c r="AF1612" t="str">
        <v>No</v>
      </c>
      <c r="AG1612" t="str">
        <v>No</v>
      </c>
      <c r="AH1612">
        <v>5</v>
      </c>
      <c r="AI1612" t="str">
        <v>2026-05</v>
      </c>
    </row>
    <row r="1613">
      <c r="A1613" s="1">
        <v>46173</v>
      </c>
      <c r="B1613">
        <v>20260531</v>
      </c>
      <c r="C1613">
        <v>2026</v>
      </c>
      <c r="D1613">
        <v>202605</v>
      </c>
      <c r="E1613" t="str">
        <v>2026-05</v>
      </c>
      <c r="F1613">
        <v>2</v>
      </c>
      <c r="G1613" t="str">
        <v>2026-Q2</v>
      </c>
      <c r="H1613">
        <v>5</v>
      </c>
      <c r="I1613" t="str">
        <v>May</v>
      </c>
      <c r="J1613" t="str">
        <v>May</v>
      </c>
      <c r="K1613" t="str">
        <v>May 2026</v>
      </c>
      <c r="L1613">
        <v>23</v>
      </c>
      <c r="M1613">
        <v>22</v>
      </c>
      <c r="N1613">
        <v>2026</v>
      </c>
      <c r="O1613" s="1">
        <v>46173</v>
      </c>
      <c r="P1613" s="1">
        <v>46179</v>
      </c>
      <c r="Q1613">
        <v>31</v>
      </c>
      <c r="R1613">
        <v>151</v>
      </c>
      <c r="S1613">
        <v>1</v>
      </c>
      <c r="T1613" t="str">
        <v>Sunday</v>
      </c>
      <c r="U1613" t="str">
        <v>Sun</v>
      </c>
      <c r="V1613" t="str">
        <v>Yes</v>
      </c>
      <c r="W1613" t="str">
        <v>No</v>
      </c>
      <c r="X1613" t="str">
        <v>No</v>
      </c>
      <c r="Y1613" t="str">
        <v/>
      </c>
      <c r="Z1613">
        <v>2026</v>
      </c>
      <c r="AA1613">
        <v>3</v>
      </c>
      <c r="AB1613" t="str">
        <v>Spring</v>
      </c>
      <c r="AC1613">
        <v>31</v>
      </c>
      <c r="AD1613" t="str">
        <v>No</v>
      </c>
      <c r="AE1613" t="str">
        <v>Yes</v>
      </c>
      <c r="AF1613" t="str">
        <v>No</v>
      </c>
      <c r="AG1613" t="str">
        <v>No</v>
      </c>
      <c r="AH1613">
        <v>5</v>
      </c>
      <c r="AI1613" t="str">
        <v>2026-05</v>
      </c>
    </row>
    <row r="1614">
      <c r="A1614" s="1">
        <v>46174</v>
      </c>
      <c r="B1614">
        <v>20260601</v>
      </c>
      <c r="C1614">
        <v>2026</v>
      </c>
      <c r="D1614">
        <v>202606</v>
      </c>
      <c r="E1614" t="str">
        <v>2026-06</v>
      </c>
      <c r="F1614">
        <v>2</v>
      </c>
      <c r="G1614" t="str">
        <v>2026-Q2</v>
      </c>
      <c r="H1614">
        <v>6</v>
      </c>
      <c r="I1614" t="str">
        <v>June</v>
      </c>
      <c r="J1614" t="str">
        <v>Jun</v>
      </c>
      <c r="K1614" t="str">
        <v>Jun 2026</v>
      </c>
      <c r="L1614">
        <v>23</v>
      </c>
      <c r="M1614">
        <v>23</v>
      </c>
      <c r="N1614">
        <v>2026</v>
      </c>
      <c r="O1614" s="1">
        <v>46173</v>
      </c>
      <c r="P1614" s="1">
        <v>46179</v>
      </c>
      <c r="Q1614">
        <v>1</v>
      </c>
      <c r="R1614">
        <v>152</v>
      </c>
      <c r="S1614">
        <v>2</v>
      </c>
      <c r="T1614" t="str">
        <v>Monday</v>
      </c>
      <c r="U1614" t="str">
        <v>Mon</v>
      </c>
      <c r="V1614" t="str">
        <v>No</v>
      </c>
      <c r="W1614" t="str">
        <v>Yes</v>
      </c>
      <c r="X1614" t="str">
        <v>No</v>
      </c>
      <c r="Y1614" t="str">
        <v/>
      </c>
      <c r="Z1614">
        <v>2026</v>
      </c>
      <c r="AA1614">
        <v>3</v>
      </c>
      <c r="AB1614" t="str">
        <v>Summer</v>
      </c>
      <c r="AC1614">
        <v>30</v>
      </c>
      <c r="AD1614" t="str">
        <v>Yes</v>
      </c>
      <c r="AE1614" t="str">
        <v>No</v>
      </c>
      <c r="AF1614" t="str">
        <v>No</v>
      </c>
      <c r="AG1614" t="str">
        <v>No</v>
      </c>
      <c r="AH1614">
        <v>1</v>
      </c>
      <c r="AI1614" t="str">
        <v>2026-06</v>
      </c>
    </row>
    <row r="1615">
      <c r="A1615" s="1">
        <v>46175</v>
      </c>
      <c r="B1615">
        <v>20260602</v>
      </c>
      <c r="C1615">
        <v>2026</v>
      </c>
      <c r="D1615">
        <v>202606</v>
      </c>
      <c r="E1615" t="str">
        <v>2026-06</v>
      </c>
      <c r="F1615">
        <v>2</v>
      </c>
      <c r="G1615" t="str">
        <v>2026-Q2</v>
      </c>
      <c r="H1615">
        <v>6</v>
      </c>
      <c r="I1615" t="str">
        <v>June</v>
      </c>
      <c r="J1615" t="str">
        <v>Jun</v>
      </c>
      <c r="K1615" t="str">
        <v>Jun 2026</v>
      </c>
      <c r="L1615">
        <v>23</v>
      </c>
      <c r="M1615">
        <v>23</v>
      </c>
      <c r="N1615">
        <v>2026</v>
      </c>
      <c r="O1615" s="1">
        <v>46173</v>
      </c>
      <c r="P1615" s="1">
        <v>46179</v>
      </c>
      <c r="Q1615">
        <v>2</v>
      </c>
      <c r="R1615">
        <v>153</v>
      </c>
      <c r="S1615">
        <v>3</v>
      </c>
      <c r="T1615" t="str">
        <v>Tuesday</v>
      </c>
      <c r="U1615" t="str">
        <v>Tue</v>
      </c>
      <c r="V1615" t="str">
        <v>No</v>
      </c>
      <c r="W1615" t="str">
        <v>Yes</v>
      </c>
      <c r="X1615" t="str">
        <v>No</v>
      </c>
      <c r="Y1615" t="str">
        <v/>
      </c>
      <c r="Z1615">
        <v>2026</v>
      </c>
      <c r="AA1615">
        <v>3</v>
      </c>
      <c r="AB1615" t="str">
        <v>Summer</v>
      </c>
      <c r="AC1615">
        <v>30</v>
      </c>
      <c r="AD1615" t="str">
        <v>No</v>
      </c>
      <c r="AE1615" t="str">
        <v>No</v>
      </c>
      <c r="AF1615" t="str">
        <v>No</v>
      </c>
      <c r="AG1615" t="str">
        <v>No</v>
      </c>
      <c r="AH1615">
        <v>1</v>
      </c>
      <c r="AI1615" t="str">
        <v>2026-06</v>
      </c>
    </row>
    <row r="1616">
      <c r="A1616" s="1">
        <v>46176</v>
      </c>
      <c r="B1616">
        <v>20260603</v>
      </c>
      <c r="C1616">
        <v>2026</v>
      </c>
      <c r="D1616">
        <v>202606</v>
      </c>
      <c r="E1616" t="str">
        <v>2026-06</v>
      </c>
      <c r="F1616">
        <v>2</v>
      </c>
      <c r="G1616" t="str">
        <v>2026-Q2</v>
      </c>
      <c r="H1616">
        <v>6</v>
      </c>
      <c r="I1616" t="str">
        <v>June</v>
      </c>
      <c r="J1616" t="str">
        <v>Jun</v>
      </c>
      <c r="K1616" t="str">
        <v>Jun 2026</v>
      </c>
      <c r="L1616">
        <v>23</v>
      </c>
      <c r="M1616">
        <v>23</v>
      </c>
      <c r="N1616">
        <v>2026</v>
      </c>
      <c r="O1616" s="1">
        <v>46173</v>
      </c>
      <c r="P1616" s="1">
        <v>46179</v>
      </c>
      <c r="Q1616">
        <v>3</v>
      </c>
      <c r="R1616">
        <v>154</v>
      </c>
      <c r="S1616">
        <v>4</v>
      </c>
      <c r="T1616" t="str">
        <v>Wednesday</v>
      </c>
      <c r="U1616" t="str">
        <v>Wed</v>
      </c>
      <c r="V1616" t="str">
        <v>No</v>
      </c>
      <c r="W1616" t="str">
        <v>Yes</v>
      </c>
      <c r="X1616" t="str">
        <v>No</v>
      </c>
      <c r="Y1616" t="str">
        <v/>
      </c>
      <c r="Z1616">
        <v>2026</v>
      </c>
      <c r="AA1616">
        <v>3</v>
      </c>
      <c r="AB1616" t="str">
        <v>Summer</v>
      </c>
      <c r="AC1616">
        <v>30</v>
      </c>
      <c r="AD1616" t="str">
        <v>No</v>
      </c>
      <c r="AE1616" t="str">
        <v>No</v>
      </c>
      <c r="AF1616" t="str">
        <v>No</v>
      </c>
      <c r="AG1616" t="str">
        <v>No</v>
      </c>
      <c r="AH1616">
        <v>1</v>
      </c>
      <c r="AI1616" t="str">
        <v>2026-06</v>
      </c>
    </row>
    <row r="1617">
      <c r="A1617" s="1">
        <v>46177</v>
      </c>
      <c r="B1617">
        <v>20260604</v>
      </c>
      <c r="C1617">
        <v>2026</v>
      </c>
      <c r="D1617">
        <v>202606</v>
      </c>
      <c r="E1617" t="str">
        <v>2026-06</v>
      </c>
      <c r="F1617">
        <v>2</v>
      </c>
      <c r="G1617" t="str">
        <v>2026-Q2</v>
      </c>
      <c r="H1617">
        <v>6</v>
      </c>
      <c r="I1617" t="str">
        <v>June</v>
      </c>
      <c r="J1617" t="str">
        <v>Jun</v>
      </c>
      <c r="K1617" t="str">
        <v>Jun 2026</v>
      </c>
      <c r="L1617">
        <v>23</v>
      </c>
      <c r="M1617">
        <v>23</v>
      </c>
      <c r="N1617">
        <v>2026</v>
      </c>
      <c r="O1617" s="1">
        <v>46173</v>
      </c>
      <c r="P1617" s="1">
        <v>46179</v>
      </c>
      <c r="Q1617">
        <v>4</v>
      </c>
      <c r="R1617">
        <v>155</v>
      </c>
      <c r="S1617">
        <v>5</v>
      </c>
      <c r="T1617" t="str">
        <v>Thursday</v>
      </c>
      <c r="U1617" t="str">
        <v>Thu</v>
      </c>
      <c r="V1617" t="str">
        <v>No</v>
      </c>
      <c r="W1617" t="str">
        <v>Yes</v>
      </c>
      <c r="X1617" t="str">
        <v>No</v>
      </c>
      <c r="Y1617" t="str">
        <v/>
      </c>
      <c r="Z1617">
        <v>2026</v>
      </c>
      <c r="AA1617">
        <v>3</v>
      </c>
      <c r="AB1617" t="str">
        <v>Summer</v>
      </c>
      <c r="AC1617">
        <v>30</v>
      </c>
      <c r="AD1617" t="str">
        <v>No</v>
      </c>
      <c r="AE1617" t="str">
        <v>No</v>
      </c>
      <c r="AF1617" t="str">
        <v>No</v>
      </c>
      <c r="AG1617" t="str">
        <v>No</v>
      </c>
      <c r="AH1617">
        <v>1</v>
      </c>
      <c r="AI1617" t="str">
        <v>2026-06</v>
      </c>
    </row>
    <row r="1618">
      <c r="A1618" s="1">
        <v>46178</v>
      </c>
      <c r="B1618">
        <v>20260605</v>
      </c>
      <c r="C1618">
        <v>2026</v>
      </c>
      <c r="D1618">
        <v>202606</v>
      </c>
      <c r="E1618" t="str">
        <v>2026-06</v>
      </c>
      <c r="F1618">
        <v>2</v>
      </c>
      <c r="G1618" t="str">
        <v>2026-Q2</v>
      </c>
      <c r="H1618">
        <v>6</v>
      </c>
      <c r="I1618" t="str">
        <v>June</v>
      </c>
      <c r="J1618" t="str">
        <v>Jun</v>
      </c>
      <c r="K1618" t="str">
        <v>Jun 2026</v>
      </c>
      <c r="L1618">
        <v>23</v>
      </c>
      <c r="M1618">
        <v>23</v>
      </c>
      <c r="N1618">
        <v>2026</v>
      </c>
      <c r="O1618" s="1">
        <v>46173</v>
      </c>
      <c r="P1618" s="1">
        <v>46179</v>
      </c>
      <c r="Q1618">
        <v>5</v>
      </c>
      <c r="R1618">
        <v>156</v>
      </c>
      <c r="S1618">
        <v>6</v>
      </c>
      <c r="T1618" t="str">
        <v>Friday</v>
      </c>
      <c r="U1618" t="str">
        <v>Fri</v>
      </c>
      <c r="V1618" t="str">
        <v>No</v>
      </c>
      <c r="W1618" t="str">
        <v>Yes</v>
      </c>
      <c r="X1618" t="str">
        <v>No</v>
      </c>
      <c r="Y1618" t="str">
        <v/>
      </c>
      <c r="Z1618">
        <v>2026</v>
      </c>
      <c r="AA1618">
        <v>3</v>
      </c>
      <c r="AB1618" t="str">
        <v>Summer</v>
      </c>
      <c r="AC1618">
        <v>30</v>
      </c>
      <c r="AD1618" t="str">
        <v>No</v>
      </c>
      <c r="AE1618" t="str">
        <v>No</v>
      </c>
      <c r="AF1618" t="str">
        <v>No</v>
      </c>
      <c r="AG1618" t="str">
        <v>No</v>
      </c>
      <c r="AH1618">
        <v>1</v>
      </c>
      <c r="AI1618" t="str">
        <v>2026-06</v>
      </c>
    </row>
    <row r="1619">
      <c r="A1619" s="1">
        <v>46179</v>
      </c>
      <c r="B1619">
        <v>20260606</v>
      </c>
      <c r="C1619">
        <v>2026</v>
      </c>
      <c r="D1619">
        <v>202606</v>
      </c>
      <c r="E1619" t="str">
        <v>2026-06</v>
      </c>
      <c r="F1619">
        <v>2</v>
      </c>
      <c r="G1619" t="str">
        <v>2026-Q2</v>
      </c>
      <c r="H1619">
        <v>6</v>
      </c>
      <c r="I1619" t="str">
        <v>June</v>
      </c>
      <c r="J1619" t="str">
        <v>Jun</v>
      </c>
      <c r="K1619" t="str">
        <v>Jun 2026</v>
      </c>
      <c r="L1619">
        <v>23</v>
      </c>
      <c r="M1619">
        <v>23</v>
      </c>
      <c r="N1619">
        <v>2026</v>
      </c>
      <c r="O1619" s="1">
        <v>46173</v>
      </c>
      <c r="P1619" s="1">
        <v>46179</v>
      </c>
      <c r="Q1619">
        <v>6</v>
      </c>
      <c r="R1619">
        <v>157</v>
      </c>
      <c r="S1619">
        <v>7</v>
      </c>
      <c r="T1619" t="str">
        <v>Saturday</v>
      </c>
      <c r="U1619" t="str">
        <v>Sat</v>
      </c>
      <c r="V1619" t="str">
        <v>Yes</v>
      </c>
      <c r="W1619" t="str">
        <v>No</v>
      </c>
      <c r="X1619" t="str">
        <v>No</v>
      </c>
      <c r="Y1619" t="str">
        <v/>
      </c>
      <c r="Z1619">
        <v>2026</v>
      </c>
      <c r="AA1619">
        <v>3</v>
      </c>
      <c r="AB1619" t="str">
        <v>Summer</v>
      </c>
      <c r="AC1619">
        <v>30</v>
      </c>
      <c r="AD1619" t="str">
        <v>No</v>
      </c>
      <c r="AE1619" t="str">
        <v>No</v>
      </c>
      <c r="AF1619" t="str">
        <v>No</v>
      </c>
      <c r="AG1619" t="str">
        <v>No</v>
      </c>
      <c r="AH1619">
        <v>1</v>
      </c>
      <c r="AI1619" t="str">
        <v>2026-06</v>
      </c>
    </row>
    <row r="1620">
      <c r="A1620" s="1">
        <v>46180</v>
      </c>
      <c r="B1620">
        <v>20260607</v>
      </c>
      <c r="C1620">
        <v>2026</v>
      </c>
      <c r="D1620">
        <v>202606</v>
      </c>
      <c r="E1620" t="str">
        <v>2026-06</v>
      </c>
      <c r="F1620">
        <v>2</v>
      </c>
      <c r="G1620" t="str">
        <v>2026-Q2</v>
      </c>
      <c r="H1620">
        <v>6</v>
      </c>
      <c r="I1620" t="str">
        <v>June</v>
      </c>
      <c r="J1620" t="str">
        <v>Jun</v>
      </c>
      <c r="K1620" t="str">
        <v>Jun 2026</v>
      </c>
      <c r="L1620">
        <v>24</v>
      </c>
      <c r="M1620">
        <v>23</v>
      </c>
      <c r="N1620">
        <v>2026</v>
      </c>
      <c r="O1620" s="1">
        <v>46180</v>
      </c>
      <c r="P1620" s="1">
        <v>46186</v>
      </c>
      <c r="Q1620">
        <v>7</v>
      </c>
      <c r="R1620">
        <v>158</v>
      </c>
      <c r="S1620">
        <v>1</v>
      </c>
      <c r="T1620" t="str">
        <v>Sunday</v>
      </c>
      <c r="U1620" t="str">
        <v>Sun</v>
      </c>
      <c r="V1620" t="str">
        <v>Yes</v>
      </c>
      <c r="W1620" t="str">
        <v>No</v>
      </c>
      <c r="X1620" t="str">
        <v>No</v>
      </c>
      <c r="Y1620" t="str">
        <v/>
      </c>
      <c r="Z1620">
        <v>2026</v>
      </c>
      <c r="AA1620">
        <v>3</v>
      </c>
      <c r="AB1620" t="str">
        <v>Summer</v>
      </c>
      <c r="AC1620">
        <v>30</v>
      </c>
      <c r="AD1620" t="str">
        <v>No</v>
      </c>
      <c r="AE1620" t="str">
        <v>No</v>
      </c>
      <c r="AF1620" t="str">
        <v>No</v>
      </c>
      <c r="AG1620" t="str">
        <v>No</v>
      </c>
      <c r="AH1620">
        <v>1</v>
      </c>
      <c r="AI1620" t="str">
        <v>2026-06</v>
      </c>
    </row>
    <row r="1621">
      <c r="A1621" s="1">
        <v>46181</v>
      </c>
      <c r="B1621">
        <v>20260608</v>
      </c>
      <c r="C1621">
        <v>2026</v>
      </c>
      <c r="D1621">
        <v>202606</v>
      </c>
      <c r="E1621" t="str">
        <v>2026-06</v>
      </c>
      <c r="F1621">
        <v>2</v>
      </c>
      <c r="G1621" t="str">
        <v>2026-Q2</v>
      </c>
      <c r="H1621">
        <v>6</v>
      </c>
      <c r="I1621" t="str">
        <v>June</v>
      </c>
      <c r="J1621" t="str">
        <v>Jun</v>
      </c>
      <c r="K1621" t="str">
        <v>Jun 2026</v>
      </c>
      <c r="L1621">
        <v>24</v>
      </c>
      <c r="M1621">
        <v>24</v>
      </c>
      <c r="N1621">
        <v>2026</v>
      </c>
      <c r="O1621" s="1">
        <v>46180</v>
      </c>
      <c r="P1621" s="1">
        <v>46186</v>
      </c>
      <c r="Q1621">
        <v>8</v>
      </c>
      <c r="R1621">
        <v>159</v>
      </c>
      <c r="S1621">
        <v>2</v>
      </c>
      <c r="T1621" t="str">
        <v>Monday</v>
      </c>
      <c r="U1621" t="str">
        <v>Mon</v>
      </c>
      <c r="V1621" t="str">
        <v>No</v>
      </c>
      <c r="W1621" t="str">
        <v>Yes</v>
      </c>
      <c r="X1621" t="str">
        <v>No</v>
      </c>
      <c r="Y1621" t="str">
        <v/>
      </c>
      <c r="Z1621">
        <v>2026</v>
      </c>
      <c r="AA1621">
        <v>3</v>
      </c>
      <c r="AB1621" t="str">
        <v>Summer</v>
      </c>
      <c r="AC1621">
        <v>30</v>
      </c>
      <c r="AD1621" t="str">
        <v>No</v>
      </c>
      <c r="AE1621" t="str">
        <v>No</v>
      </c>
      <c r="AF1621" t="str">
        <v>No</v>
      </c>
      <c r="AG1621" t="str">
        <v>No</v>
      </c>
      <c r="AH1621">
        <v>2</v>
      </c>
      <c r="AI1621" t="str">
        <v>2026-06</v>
      </c>
    </row>
    <row r="1622">
      <c r="A1622" s="1">
        <v>46182</v>
      </c>
      <c r="B1622">
        <v>20260609</v>
      </c>
      <c r="C1622">
        <v>2026</v>
      </c>
      <c r="D1622">
        <v>202606</v>
      </c>
      <c r="E1622" t="str">
        <v>2026-06</v>
      </c>
      <c r="F1622">
        <v>2</v>
      </c>
      <c r="G1622" t="str">
        <v>2026-Q2</v>
      </c>
      <c r="H1622">
        <v>6</v>
      </c>
      <c r="I1622" t="str">
        <v>June</v>
      </c>
      <c r="J1622" t="str">
        <v>Jun</v>
      </c>
      <c r="K1622" t="str">
        <v>Jun 2026</v>
      </c>
      <c r="L1622">
        <v>24</v>
      </c>
      <c r="M1622">
        <v>24</v>
      </c>
      <c r="N1622">
        <v>2026</v>
      </c>
      <c r="O1622" s="1">
        <v>46180</v>
      </c>
      <c r="P1622" s="1">
        <v>46186</v>
      </c>
      <c r="Q1622">
        <v>9</v>
      </c>
      <c r="R1622">
        <v>160</v>
      </c>
      <c r="S1622">
        <v>3</v>
      </c>
      <c r="T1622" t="str">
        <v>Tuesday</v>
      </c>
      <c r="U1622" t="str">
        <v>Tue</v>
      </c>
      <c r="V1622" t="str">
        <v>No</v>
      </c>
      <c r="W1622" t="str">
        <v>Yes</v>
      </c>
      <c r="X1622" t="str">
        <v>No</v>
      </c>
      <c r="Y1622" t="str">
        <v/>
      </c>
      <c r="Z1622">
        <v>2026</v>
      </c>
      <c r="AA1622">
        <v>3</v>
      </c>
      <c r="AB1622" t="str">
        <v>Summer</v>
      </c>
      <c r="AC1622">
        <v>30</v>
      </c>
      <c r="AD1622" t="str">
        <v>No</v>
      </c>
      <c r="AE1622" t="str">
        <v>No</v>
      </c>
      <c r="AF1622" t="str">
        <v>No</v>
      </c>
      <c r="AG1622" t="str">
        <v>No</v>
      </c>
      <c r="AH1622">
        <v>2</v>
      </c>
      <c r="AI1622" t="str">
        <v>2026-06</v>
      </c>
    </row>
    <row r="1623">
      <c r="A1623" s="1">
        <v>46183</v>
      </c>
      <c r="B1623">
        <v>20260610</v>
      </c>
      <c r="C1623">
        <v>2026</v>
      </c>
      <c r="D1623">
        <v>202606</v>
      </c>
      <c r="E1623" t="str">
        <v>2026-06</v>
      </c>
      <c r="F1623">
        <v>2</v>
      </c>
      <c r="G1623" t="str">
        <v>2026-Q2</v>
      </c>
      <c r="H1623">
        <v>6</v>
      </c>
      <c r="I1623" t="str">
        <v>June</v>
      </c>
      <c r="J1623" t="str">
        <v>Jun</v>
      </c>
      <c r="K1623" t="str">
        <v>Jun 2026</v>
      </c>
      <c r="L1623">
        <v>24</v>
      </c>
      <c r="M1623">
        <v>24</v>
      </c>
      <c r="N1623">
        <v>2026</v>
      </c>
      <c r="O1623" s="1">
        <v>46180</v>
      </c>
      <c r="P1623" s="1">
        <v>46186</v>
      </c>
      <c r="Q1623">
        <v>10</v>
      </c>
      <c r="R1623">
        <v>161</v>
      </c>
      <c r="S1623">
        <v>4</v>
      </c>
      <c r="T1623" t="str">
        <v>Wednesday</v>
      </c>
      <c r="U1623" t="str">
        <v>Wed</v>
      </c>
      <c r="V1623" t="str">
        <v>No</v>
      </c>
      <c r="W1623" t="str">
        <v>Yes</v>
      </c>
      <c r="X1623" t="str">
        <v>No</v>
      </c>
      <c r="Y1623" t="str">
        <v/>
      </c>
      <c r="Z1623">
        <v>2026</v>
      </c>
      <c r="AA1623">
        <v>3</v>
      </c>
      <c r="AB1623" t="str">
        <v>Summer</v>
      </c>
      <c r="AC1623">
        <v>30</v>
      </c>
      <c r="AD1623" t="str">
        <v>No</v>
      </c>
      <c r="AE1623" t="str">
        <v>No</v>
      </c>
      <c r="AF1623" t="str">
        <v>No</v>
      </c>
      <c r="AG1623" t="str">
        <v>No</v>
      </c>
      <c r="AH1623">
        <v>2</v>
      </c>
      <c r="AI1623" t="str">
        <v>2026-06</v>
      </c>
    </row>
    <row r="1624">
      <c r="A1624" s="1">
        <v>46184</v>
      </c>
      <c r="B1624">
        <v>20260611</v>
      </c>
      <c r="C1624">
        <v>2026</v>
      </c>
      <c r="D1624">
        <v>202606</v>
      </c>
      <c r="E1624" t="str">
        <v>2026-06</v>
      </c>
      <c r="F1624">
        <v>2</v>
      </c>
      <c r="G1624" t="str">
        <v>2026-Q2</v>
      </c>
      <c r="H1624">
        <v>6</v>
      </c>
      <c r="I1624" t="str">
        <v>June</v>
      </c>
      <c r="J1624" t="str">
        <v>Jun</v>
      </c>
      <c r="K1624" t="str">
        <v>Jun 2026</v>
      </c>
      <c r="L1624">
        <v>24</v>
      </c>
      <c r="M1624">
        <v>24</v>
      </c>
      <c r="N1624">
        <v>2026</v>
      </c>
      <c r="O1624" s="1">
        <v>46180</v>
      </c>
      <c r="P1624" s="1">
        <v>46186</v>
      </c>
      <c r="Q1624">
        <v>11</v>
      </c>
      <c r="R1624">
        <v>162</v>
      </c>
      <c r="S1624">
        <v>5</v>
      </c>
      <c r="T1624" t="str">
        <v>Thursday</v>
      </c>
      <c r="U1624" t="str">
        <v>Thu</v>
      </c>
      <c r="V1624" t="str">
        <v>No</v>
      </c>
      <c r="W1624" t="str">
        <v>Yes</v>
      </c>
      <c r="X1624" t="str">
        <v>No</v>
      </c>
      <c r="Y1624" t="str">
        <v/>
      </c>
      <c r="Z1624">
        <v>2026</v>
      </c>
      <c r="AA1624">
        <v>3</v>
      </c>
      <c r="AB1624" t="str">
        <v>Summer</v>
      </c>
      <c r="AC1624">
        <v>30</v>
      </c>
      <c r="AD1624" t="str">
        <v>No</v>
      </c>
      <c r="AE1624" t="str">
        <v>No</v>
      </c>
      <c r="AF1624" t="str">
        <v>No</v>
      </c>
      <c r="AG1624" t="str">
        <v>No</v>
      </c>
      <c r="AH1624">
        <v>2</v>
      </c>
      <c r="AI1624" t="str">
        <v>2026-06</v>
      </c>
    </row>
    <row r="1625">
      <c r="A1625" s="1">
        <v>46185</v>
      </c>
      <c r="B1625">
        <v>20260612</v>
      </c>
      <c r="C1625">
        <v>2026</v>
      </c>
      <c r="D1625">
        <v>202606</v>
      </c>
      <c r="E1625" t="str">
        <v>2026-06</v>
      </c>
      <c r="F1625">
        <v>2</v>
      </c>
      <c r="G1625" t="str">
        <v>2026-Q2</v>
      </c>
      <c r="H1625">
        <v>6</v>
      </c>
      <c r="I1625" t="str">
        <v>June</v>
      </c>
      <c r="J1625" t="str">
        <v>Jun</v>
      </c>
      <c r="K1625" t="str">
        <v>Jun 2026</v>
      </c>
      <c r="L1625">
        <v>24</v>
      </c>
      <c r="M1625">
        <v>24</v>
      </c>
      <c r="N1625">
        <v>2026</v>
      </c>
      <c r="O1625" s="1">
        <v>46180</v>
      </c>
      <c r="P1625" s="1">
        <v>46186</v>
      </c>
      <c r="Q1625">
        <v>12</v>
      </c>
      <c r="R1625">
        <v>163</v>
      </c>
      <c r="S1625">
        <v>6</v>
      </c>
      <c r="T1625" t="str">
        <v>Friday</v>
      </c>
      <c r="U1625" t="str">
        <v>Fri</v>
      </c>
      <c r="V1625" t="str">
        <v>No</v>
      </c>
      <c r="W1625" t="str">
        <v>Yes</v>
      </c>
      <c r="X1625" t="str">
        <v>No</v>
      </c>
      <c r="Y1625" t="str">
        <v/>
      </c>
      <c r="Z1625">
        <v>2026</v>
      </c>
      <c r="AA1625">
        <v>3</v>
      </c>
      <c r="AB1625" t="str">
        <v>Summer</v>
      </c>
      <c r="AC1625">
        <v>30</v>
      </c>
      <c r="AD1625" t="str">
        <v>No</v>
      </c>
      <c r="AE1625" t="str">
        <v>No</v>
      </c>
      <c r="AF1625" t="str">
        <v>No</v>
      </c>
      <c r="AG1625" t="str">
        <v>No</v>
      </c>
      <c r="AH1625">
        <v>2</v>
      </c>
      <c r="AI1625" t="str">
        <v>2026-06</v>
      </c>
    </row>
    <row r="1626">
      <c r="A1626" s="1">
        <v>46186</v>
      </c>
      <c r="B1626">
        <v>20260613</v>
      </c>
      <c r="C1626">
        <v>2026</v>
      </c>
      <c r="D1626">
        <v>202606</v>
      </c>
      <c r="E1626" t="str">
        <v>2026-06</v>
      </c>
      <c r="F1626">
        <v>2</v>
      </c>
      <c r="G1626" t="str">
        <v>2026-Q2</v>
      </c>
      <c r="H1626">
        <v>6</v>
      </c>
      <c r="I1626" t="str">
        <v>June</v>
      </c>
      <c r="J1626" t="str">
        <v>Jun</v>
      </c>
      <c r="K1626" t="str">
        <v>Jun 2026</v>
      </c>
      <c r="L1626">
        <v>24</v>
      </c>
      <c r="M1626">
        <v>24</v>
      </c>
      <c r="N1626">
        <v>2026</v>
      </c>
      <c r="O1626" s="1">
        <v>46180</v>
      </c>
      <c r="P1626" s="1">
        <v>46186</v>
      </c>
      <c r="Q1626">
        <v>13</v>
      </c>
      <c r="R1626">
        <v>164</v>
      </c>
      <c r="S1626">
        <v>7</v>
      </c>
      <c r="T1626" t="str">
        <v>Saturday</v>
      </c>
      <c r="U1626" t="str">
        <v>Sat</v>
      </c>
      <c r="V1626" t="str">
        <v>Yes</v>
      </c>
      <c r="W1626" t="str">
        <v>No</v>
      </c>
      <c r="X1626" t="str">
        <v>No</v>
      </c>
      <c r="Y1626" t="str">
        <v/>
      </c>
      <c r="Z1626">
        <v>2026</v>
      </c>
      <c r="AA1626">
        <v>3</v>
      </c>
      <c r="AB1626" t="str">
        <v>Summer</v>
      </c>
      <c r="AC1626">
        <v>30</v>
      </c>
      <c r="AD1626" t="str">
        <v>No</v>
      </c>
      <c r="AE1626" t="str">
        <v>No</v>
      </c>
      <c r="AF1626" t="str">
        <v>No</v>
      </c>
      <c r="AG1626" t="str">
        <v>No</v>
      </c>
      <c r="AH1626">
        <v>2</v>
      </c>
      <c r="AI1626" t="str">
        <v>2026-06</v>
      </c>
    </row>
    <row r="1627">
      <c r="A1627" s="1">
        <v>46187</v>
      </c>
      <c r="B1627">
        <v>20260614</v>
      </c>
      <c r="C1627">
        <v>2026</v>
      </c>
      <c r="D1627">
        <v>202606</v>
      </c>
      <c r="E1627" t="str">
        <v>2026-06</v>
      </c>
      <c r="F1627">
        <v>2</v>
      </c>
      <c r="G1627" t="str">
        <v>2026-Q2</v>
      </c>
      <c r="H1627">
        <v>6</v>
      </c>
      <c r="I1627" t="str">
        <v>June</v>
      </c>
      <c r="J1627" t="str">
        <v>Jun</v>
      </c>
      <c r="K1627" t="str">
        <v>Jun 2026</v>
      </c>
      <c r="L1627">
        <v>25</v>
      </c>
      <c r="M1627">
        <v>24</v>
      </c>
      <c r="N1627">
        <v>2026</v>
      </c>
      <c r="O1627" s="1">
        <v>46187</v>
      </c>
      <c r="P1627" s="1">
        <v>46193</v>
      </c>
      <c r="Q1627">
        <v>14</v>
      </c>
      <c r="R1627">
        <v>165</v>
      </c>
      <c r="S1627">
        <v>1</v>
      </c>
      <c r="T1627" t="str">
        <v>Sunday</v>
      </c>
      <c r="U1627" t="str">
        <v>Sun</v>
      </c>
      <c r="V1627" t="str">
        <v>Yes</v>
      </c>
      <c r="W1627" t="str">
        <v>No</v>
      </c>
      <c r="X1627" t="str">
        <v>No</v>
      </c>
      <c r="Y1627" t="str">
        <v/>
      </c>
      <c r="Z1627">
        <v>2026</v>
      </c>
      <c r="AA1627">
        <v>3</v>
      </c>
      <c r="AB1627" t="str">
        <v>Summer</v>
      </c>
      <c r="AC1627">
        <v>30</v>
      </c>
      <c r="AD1627" t="str">
        <v>No</v>
      </c>
      <c r="AE1627" t="str">
        <v>No</v>
      </c>
      <c r="AF1627" t="str">
        <v>No</v>
      </c>
      <c r="AG1627" t="str">
        <v>No</v>
      </c>
      <c r="AH1627">
        <v>2</v>
      </c>
      <c r="AI1627" t="str">
        <v>2026-06</v>
      </c>
    </row>
    <row r="1628">
      <c r="A1628" s="1">
        <v>46188</v>
      </c>
      <c r="B1628">
        <v>20260615</v>
      </c>
      <c r="C1628">
        <v>2026</v>
      </c>
      <c r="D1628">
        <v>202606</v>
      </c>
      <c r="E1628" t="str">
        <v>2026-06</v>
      </c>
      <c r="F1628">
        <v>2</v>
      </c>
      <c r="G1628" t="str">
        <v>2026-Q2</v>
      </c>
      <c r="H1628">
        <v>6</v>
      </c>
      <c r="I1628" t="str">
        <v>June</v>
      </c>
      <c r="J1628" t="str">
        <v>Jun</v>
      </c>
      <c r="K1628" t="str">
        <v>Jun 2026</v>
      </c>
      <c r="L1628">
        <v>25</v>
      </c>
      <c r="M1628">
        <v>25</v>
      </c>
      <c r="N1628">
        <v>2026</v>
      </c>
      <c r="O1628" s="1">
        <v>46187</v>
      </c>
      <c r="P1628" s="1">
        <v>46193</v>
      </c>
      <c r="Q1628">
        <v>15</v>
      </c>
      <c r="R1628">
        <v>166</v>
      </c>
      <c r="S1628">
        <v>2</v>
      </c>
      <c r="T1628" t="str">
        <v>Monday</v>
      </c>
      <c r="U1628" t="str">
        <v>Mon</v>
      </c>
      <c r="V1628" t="str">
        <v>No</v>
      </c>
      <c r="W1628" t="str">
        <v>Yes</v>
      </c>
      <c r="X1628" t="str">
        <v>No</v>
      </c>
      <c r="Y1628" t="str">
        <v/>
      </c>
      <c r="Z1628">
        <v>2026</v>
      </c>
      <c r="AA1628">
        <v>3</v>
      </c>
      <c r="AB1628" t="str">
        <v>Summer</v>
      </c>
      <c r="AC1628">
        <v>30</v>
      </c>
      <c r="AD1628" t="str">
        <v>No</v>
      </c>
      <c r="AE1628" t="str">
        <v>No</v>
      </c>
      <c r="AF1628" t="str">
        <v>No</v>
      </c>
      <c r="AG1628" t="str">
        <v>No</v>
      </c>
      <c r="AH1628">
        <v>3</v>
      </c>
      <c r="AI1628" t="str">
        <v>2026-06</v>
      </c>
    </row>
    <row r="1629">
      <c r="A1629" s="1">
        <v>46189</v>
      </c>
      <c r="B1629">
        <v>20260616</v>
      </c>
      <c r="C1629">
        <v>2026</v>
      </c>
      <c r="D1629">
        <v>202606</v>
      </c>
      <c r="E1629" t="str">
        <v>2026-06</v>
      </c>
      <c r="F1629">
        <v>2</v>
      </c>
      <c r="G1629" t="str">
        <v>2026-Q2</v>
      </c>
      <c r="H1629">
        <v>6</v>
      </c>
      <c r="I1629" t="str">
        <v>June</v>
      </c>
      <c r="J1629" t="str">
        <v>Jun</v>
      </c>
      <c r="K1629" t="str">
        <v>Jun 2026</v>
      </c>
      <c r="L1629">
        <v>25</v>
      </c>
      <c r="M1629">
        <v>25</v>
      </c>
      <c r="N1629">
        <v>2026</v>
      </c>
      <c r="O1629" s="1">
        <v>46187</v>
      </c>
      <c r="P1629" s="1">
        <v>46193</v>
      </c>
      <c r="Q1629">
        <v>16</v>
      </c>
      <c r="R1629">
        <v>167</v>
      </c>
      <c r="S1629">
        <v>3</v>
      </c>
      <c r="T1629" t="str">
        <v>Tuesday</v>
      </c>
      <c r="U1629" t="str">
        <v>Tue</v>
      </c>
      <c r="V1629" t="str">
        <v>No</v>
      </c>
      <c r="W1629" t="str">
        <v>Yes</v>
      </c>
      <c r="X1629" t="str">
        <v>No</v>
      </c>
      <c r="Y1629" t="str">
        <v/>
      </c>
      <c r="Z1629">
        <v>2026</v>
      </c>
      <c r="AA1629">
        <v>3</v>
      </c>
      <c r="AB1629" t="str">
        <v>Summer</v>
      </c>
      <c r="AC1629">
        <v>30</v>
      </c>
      <c r="AD1629" t="str">
        <v>No</v>
      </c>
      <c r="AE1629" t="str">
        <v>No</v>
      </c>
      <c r="AF1629" t="str">
        <v>No</v>
      </c>
      <c r="AG1629" t="str">
        <v>No</v>
      </c>
      <c r="AH1629">
        <v>3</v>
      </c>
      <c r="AI1629" t="str">
        <v>2026-06</v>
      </c>
    </row>
    <row r="1630">
      <c r="A1630" s="1">
        <v>46190</v>
      </c>
      <c r="B1630">
        <v>20260617</v>
      </c>
      <c r="C1630">
        <v>2026</v>
      </c>
      <c r="D1630">
        <v>202606</v>
      </c>
      <c r="E1630" t="str">
        <v>2026-06</v>
      </c>
      <c r="F1630">
        <v>2</v>
      </c>
      <c r="G1630" t="str">
        <v>2026-Q2</v>
      </c>
      <c r="H1630">
        <v>6</v>
      </c>
      <c r="I1630" t="str">
        <v>June</v>
      </c>
      <c r="J1630" t="str">
        <v>Jun</v>
      </c>
      <c r="K1630" t="str">
        <v>Jun 2026</v>
      </c>
      <c r="L1630">
        <v>25</v>
      </c>
      <c r="M1630">
        <v>25</v>
      </c>
      <c r="N1630">
        <v>2026</v>
      </c>
      <c r="O1630" s="1">
        <v>46187</v>
      </c>
      <c r="P1630" s="1">
        <v>46193</v>
      </c>
      <c r="Q1630">
        <v>17</v>
      </c>
      <c r="R1630">
        <v>168</v>
      </c>
      <c r="S1630">
        <v>4</v>
      </c>
      <c r="T1630" t="str">
        <v>Wednesday</v>
      </c>
      <c r="U1630" t="str">
        <v>Wed</v>
      </c>
      <c r="V1630" t="str">
        <v>No</v>
      </c>
      <c r="W1630" t="str">
        <v>Yes</v>
      </c>
      <c r="X1630" t="str">
        <v>No</v>
      </c>
      <c r="Y1630" t="str">
        <v/>
      </c>
      <c r="Z1630">
        <v>2026</v>
      </c>
      <c r="AA1630">
        <v>3</v>
      </c>
      <c r="AB1630" t="str">
        <v>Summer</v>
      </c>
      <c r="AC1630">
        <v>30</v>
      </c>
      <c r="AD1630" t="str">
        <v>No</v>
      </c>
      <c r="AE1630" t="str">
        <v>No</v>
      </c>
      <c r="AF1630" t="str">
        <v>No</v>
      </c>
      <c r="AG1630" t="str">
        <v>No</v>
      </c>
      <c r="AH1630">
        <v>3</v>
      </c>
      <c r="AI1630" t="str">
        <v>2026-06</v>
      </c>
    </row>
    <row r="1631">
      <c r="A1631" s="1">
        <v>46191</v>
      </c>
      <c r="B1631">
        <v>20260618</v>
      </c>
      <c r="C1631">
        <v>2026</v>
      </c>
      <c r="D1631">
        <v>202606</v>
      </c>
      <c r="E1631" t="str">
        <v>2026-06</v>
      </c>
      <c r="F1631">
        <v>2</v>
      </c>
      <c r="G1631" t="str">
        <v>2026-Q2</v>
      </c>
      <c r="H1631">
        <v>6</v>
      </c>
      <c r="I1631" t="str">
        <v>June</v>
      </c>
      <c r="J1631" t="str">
        <v>Jun</v>
      </c>
      <c r="K1631" t="str">
        <v>Jun 2026</v>
      </c>
      <c r="L1631">
        <v>25</v>
      </c>
      <c r="M1631">
        <v>25</v>
      </c>
      <c r="N1631">
        <v>2026</v>
      </c>
      <c r="O1631" s="1">
        <v>46187</v>
      </c>
      <c r="P1631" s="1">
        <v>46193</v>
      </c>
      <c r="Q1631">
        <v>18</v>
      </c>
      <c r="R1631">
        <v>169</v>
      </c>
      <c r="S1631">
        <v>5</v>
      </c>
      <c r="T1631" t="str">
        <v>Thursday</v>
      </c>
      <c r="U1631" t="str">
        <v>Thu</v>
      </c>
      <c r="V1631" t="str">
        <v>No</v>
      </c>
      <c r="W1631" t="str">
        <v>Yes</v>
      </c>
      <c r="X1631" t="str">
        <v>No</v>
      </c>
      <c r="Y1631" t="str">
        <v/>
      </c>
      <c r="Z1631">
        <v>2026</v>
      </c>
      <c r="AA1631">
        <v>3</v>
      </c>
      <c r="AB1631" t="str">
        <v>Summer</v>
      </c>
      <c r="AC1631">
        <v>30</v>
      </c>
      <c r="AD1631" t="str">
        <v>No</v>
      </c>
      <c r="AE1631" t="str">
        <v>No</v>
      </c>
      <c r="AF1631" t="str">
        <v>No</v>
      </c>
      <c r="AG1631" t="str">
        <v>No</v>
      </c>
      <c r="AH1631">
        <v>3</v>
      </c>
      <c r="AI1631" t="str">
        <v>2026-06</v>
      </c>
    </row>
    <row r="1632">
      <c r="A1632" s="1">
        <v>46192</v>
      </c>
      <c r="B1632">
        <v>20260619</v>
      </c>
      <c r="C1632">
        <v>2026</v>
      </c>
      <c r="D1632">
        <v>202606</v>
      </c>
      <c r="E1632" t="str">
        <v>2026-06</v>
      </c>
      <c r="F1632">
        <v>2</v>
      </c>
      <c r="G1632" t="str">
        <v>2026-Q2</v>
      </c>
      <c r="H1632">
        <v>6</v>
      </c>
      <c r="I1632" t="str">
        <v>June</v>
      </c>
      <c r="J1632" t="str">
        <v>Jun</v>
      </c>
      <c r="K1632" t="str">
        <v>Jun 2026</v>
      </c>
      <c r="L1632">
        <v>25</v>
      </c>
      <c r="M1632">
        <v>25</v>
      </c>
      <c r="N1632">
        <v>2026</v>
      </c>
      <c r="O1632" s="1">
        <v>46187</v>
      </c>
      <c r="P1632" s="1">
        <v>46193</v>
      </c>
      <c r="Q1632">
        <v>19</v>
      </c>
      <c r="R1632">
        <v>170</v>
      </c>
      <c r="S1632">
        <v>6</v>
      </c>
      <c r="T1632" t="str">
        <v>Friday</v>
      </c>
      <c r="U1632" t="str">
        <v>Fri</v>
      </c>
      <c r="V1632" t="str">
        <v>No</v>
      </c>
      <c r="W1632" t="str">
        <v>Yes</v>
      </c>
      <c r="X1632" t="str">
        <v>Yes</v>
      </c>
      <c r="Y1632" t="str">
        <v>Juneteenth</v>
      </c>
      <c r="Z1632">
        <v>2026</v>
      </c>
      <c r="AA1632">
        <v>3</v>
      </c>
      <c r="AB1632" t="str">
        <v>Summer</v>
      </c>
      <c r="AC1632">
        <v>30</v>
      </c>
      <c r="AD1632" t="str">
        <v>No</v>
      </c>
      <c r="AE1632" t="str">
        <v>No</v>
      </c>
      <c r="AF1632" t="str">
        <v>No</v>
      </c>
      <c r="AG1632" t="str">
        <v>No</v>
      </c>
      <c r="AH1632">
        <v>3</v>
      </c>
      <c r="AI1632" t="str">
        <v>2026-06</v>
      </c>
    </row>
    <row r="1633">
      <c r="A1633" s="1">
        <v>46193</v>
      </c>
      <c r="B1633">
        <v>20260620</v>
      </c>
      <c r="C1633">
        <v>2026</v>
      </c>
      <c r="D1633">
        <v>202606</v>
      </c>
      <c r="E1633" t="str">
        <v>2026-06</v>
      </c>
      <c r="F1633">
        <v>2</v>
      </c>
      <c r="G1633" t="str">
        <v>2026-Q2</v>
      </c>
      <c r="H1633">
        <v>6</v>
      </c>
      <c r="I1633" t="str">
        <v>June</v>
      </c>
      <c r="J1633" t="str">
        <v>Jun</v>
      </c>
      <c r="K1633" t="str">
        <v>Jun 2026</v>
      </c>
      <c r="L1633">
        <v>25</v>
      </c>
      <c r="M1633">
        <v>25</v>
      </c>
      <c r="N1633">
        <v>2026</v>
      </c>
      <c r="O1633" s="1">
        <v>46187</v>
      </c>
      <c r="P1633" s="1">
        <v>46193</v>
      </c>
      <c r="Q1633">
        <v>20</v>
      </c>
      <c r="R1633">
        <v>171</v>
      </c>
      <c r="S1633">
        <v>7</v>
      </c>
      <c r="T1633" t="str">
        <v>Saturday</v>
      </c>
      <c r="U1633" t="str">
        <v>Sat</v>
      </c>
      <c r="V1633" t="str">
        <v>Yes</v>
      </c>
      <c r="W1633" t="str">
        <v>No</v>
      </c>
      <c r="X1633" t="str">
        <v>No</v>
      </c>
      <c r="Y1633" t="str">
        <v/>
      </c>
      <c r="Z1633">
        <v>2026</v>
      </c>
      <c r="AA1633">
        <v>3</v>
      </c>
      <c r="AB1633" t="str">
        <v>Summer</v>
      </c>
      <c r="AC1633">
        <v>30</v>
      </c>
      <c r="AD1633" t="str">
        <v>No</v>
      </c>
      <c r="AE1633" t="str">
        <v>No</v>
      </c>
      <c r="AF1633" t="str">
        <v>No</v>
      </c>
      <c r="AG1633" t="str">
        <v>No</v>
      </c>
      <c r="AH1633">
        <v>3</v>
      </c>
      <c r="AI1633" t="str">
        <v>2026-06</v>
      </c>
    </row>
    <row r="1634">
      <c r="A1634" s="1">
        <v>46194</v>
      </c>
      <c r="B1634">
        <v>20260621</v>
      </c>
      <c r="C1634">
        <v>2026</v>
      </c>
      <c r="D1634">
        <v>202606</v>
      </c>
      <c r="E1634" t="str">
        <v>2026-06</v>
      </c>
      <c r="F1634">
        <v>2</v>
      </c>
      <c r="G1634" t="str">
        <v>2026-Q2</v>
      </c>
      <c r="H1634">
        <v>6</v>
      </c>
      <c r="I1634" t="str">
        <v>June</v>
      </c>
      <c r="J1634" t="str">
        <v>Jun</v>
      </c>
      <c r="K1634" t="str">
        <v>Jun 2026</v>
      </c>
      <c r="L1634">
        <v>26</v>
      </c>
      <c r="M1634">
        <v>25</v>
      </c>
      <c r="N1634">
        <v>2026</v>
      </c>
      <c r="O1634" s="1">
        <v>46194</v>
      </c>
      <c r="P1634" s="1">
        <v>46200</v>
      </c>
      <c r="Q1634">
        <v>21</v>
      </c>
      <c r="R1634">
        <v>172</v>
      </c>
      <c r="S1634">
        <v>1</v>
      </c>
      <c r="T1634" t="str">
        <v>Sunday</v>
      </c>
      <c r="U1634" t="str">
        <v>Sun</v>
      </c>
      <c r="V1634" t="str">
        <v>Yes</v>
      </c>
      <c r="W1634" t="str">
        <v>No</v>
      </c>
      <c r="X1634" t="str">
        <v>No</v>
      </c>
      <c r="Y1634" t="str">
        <v/>
      </c>
      <c r="Z1634">
        <v>2026</v>
      </c>
      <c r="AA1634">
        <v>3</v>
      </c>
      <c r="AB1634" t="str">
        <v>Summer</v>
      </c>
      <c r="AC1634">
        <v>30</v>
      </c>
      <c r="AD1634" t="str">
        <v>No</v>
      </c>
      <c r="AE1634" t="str">
        <v>No</v>
      </c>
      <c r="AF1634" t="str">
        <v>No</v>
      </c>
      <c r="AG1634" t="str">
        <v>No</v>
      </c>
      <c r="AH1634">
        <v>3</v>
      </c>
      <c r="AI1634" t="str">
        <v>2026-06</v>
      </c>
    </row>
    <row r="1635">
      <c r="A1635" s="1">
        <v>46195</v>
      </c>
      <c r="B1635">
        <v>20260622</v>
      </c>
      <c r="C1635">
        <v>2026</v>
      </c>
      <c r="D1635">
        <v>202606</v>
      </c>
      <c r="E1635" t="str">
        <v>2026-06</v>
      </c>
      <c r="F1635">
        <v>2</v>
      </c>
      <c r="G1635" t="str">
        <v>2026-Q2</v>
      </c>
      <c r="H1635">
        <v>6</v>
      </c>
      <c r="I1635" t="str">
        <v>June</v>
      </c>
      <c r="J1635" t="str">
        <v>Jun</v>
      </c>
      <c r="K1635" t="str">
        <v>Jun 2026</v>
      </c>
      <c r="L1635">
        <v>26</v>
      </c>
      <c r="M1635">
        <v>26</v>
      </c>
      <c r="N1635">
        <v>2026</v>
      </c>
      <c r="O1635" s="1">
        <v>46194</v>
      </c>
      <c r="P1635" s="1">
        <v>46200</v>
      </c>
      <c r="Q1635">
        <v>22</v>
      </c>
      <c r="R1635">
        <v>173</v>
      </c>
      <c r="S1635">
        <v>2</v>
      </c>
      <c r="T1635" t="str">
        <v>Monday</v>
      </c>
      <c r="U1635" t="str">
        <v>Mon</v>
      </c>
      <c r="V1635" t="str">
        <v>No</v>
      </c>
      <c r="W1635" t="str">
        <v>Yes</v>
      </c>
      <c r="X1635" t="str">
        <v>No</v>
      </c>
      <c r="Y1635" t="str">
        <v/>
      </c>
      <c r="Z1635">
        <v>2026</v>
      </c>
      <c r="AA1635">
        <v>3</v>
      </c>
      <c r="AB1635" t="str">
        <v>Summer</v>
      </c>
      <c r="AC1635">
        <v>30</v>
      </c>
      <c r="AD1635" t="str">
        <v>No</v>
      </c>
      <c r="AE1635" t="str">
        <v>No</v>
      </c>
      <c r="AF1635" t="str">
        <v>No</v>
      </c>
      <c r="AG1635" t="str">
        <v>No</v>
      </c>
      <c r="AH1635">
        <v>4</v>
      </c>
      <c r="AI1635" t="str">
        <v>2026-06</v>
      </c>
    </row>
    <row r="1636">
      <c r="A1636" s="1">
        <v>46196</v>
      </c>
      <c r="B1636">
        <v>20260623</v>
      </c>
      <c r="C1636">
        <v>2026</v>
      </c>
      <c r="D1636">
        <v>202606</v>
      </c>
      <c r="E1636" t="str">
        <v>2026-06</v>
      </c>
      <c r="F1636">
        <v>2</v>
      </c>
      <c r="G1636" t="str">
        <v>2026-Q2</v>
      </c>
      <c r="H1636">
        <v>6</v>
      </c>
      <c r="I1636" t="str">
        <v>June</v>
      </c>
      <c r="J1636" t="str">
        <v>Jun</v>
      </c>
      <c r="K1636" t="str">
        <v>Jun 2026</v>
      </c>
      <c r="L1636">
        <v>26</v>
      </c>
      <c r="M1636">
        <v>26</v>
      </c>
      <c r="N1636">
        <v>2026</v>
      </c>
      <c r="O1636" s="1">
        <v>46194</v>
      </c>
      <c r="P1636" s="1">
        <v>46200</v>
      </c>
      <c r="Q1636">
        <v>23</v>
      </c>
      <c r="R1636">
        <v>174</v>
      </c>
      <c r="S1636">
        <v>3</v>
      </c>
      <c r="T1636" t="str">
        <v>Tuesday</v>
      </c>
      <c r="U1636" t="str">
        <v>Tue</v>
      </c>
      <c r="V1636" t="str">
        <v>No</v>
      </c>
      <c r="W1636" t="str">
        <v>Yes</v>
      </c>
      <c r="X1636" t="str">
        <v>No</v>
      </c>
      <c r="Y1636" t="str">
        <v/>
      </c>
      <c r="Z1636">
        <v>2026</v>
      </c>
      <c r="AA1636">
        <v>3</v>
      </c>
      <c r="AB1636" t="str">
        <v>Summer</v>
      </c>
      <c r="AC1636">
        <v>30</v>
      </c>
      <c r="AD1636" t="str">
        <v>No</v>
      </c>
      <c r="AE1636" t="str">
        <v>No</v>
      </c>
      <c r="AF1636" t="str">
        <v>No</v>
      </c>
      <c r="AG1636" t="str">
        <v>No</v>
      </c>
      <c r="AH1636">
        <v>4</v>
      </c>
      <c r="AI1636" t="str">
        <v>2026-06</v>
      </c>
    </row>
    <row r="1637">
      <c r="A1637" s="1">
        <v>46197</v>
      </c>
      <c r="B1637">
        <v>20260624</v>
      </c>
      <c r="C1637">
        <v>2026</v>
      </c>
      <c r="D1637">
        <v>202606</v>
      </c>
      <c r="E1637" t="str">
        <v>2026-06</v>
      </c>
      <c r="F1637">
        <v>2</v>
      </c>
      <c r="G1637" t="str">
        <v>2026-Q2</v>
      </c>
      <c r="H1637">
        <v>6</v>
      </c>
      <c r="I1637" t="str">
        <v>June</v>
      </c>
      <c r="J1637" t="str">
        <v>Jun</v>
      </c>
      <c r="K1637" t="str">
        <v>Jun 2026</v>
      </c>
      <c r="L1637">
        <v>26</v>
      </c>
      <c r="M1637">
        <v>26</v>
      </c>
      <c r="N1637">
        <v>2026</v>
      </c>
      <c r="O1637" s="1">
        <v>46194</v>
      </c>
      <c r="P1637" s="1">
        <v>46200</v>
      </c>
      <c r="Q1637">
        <v>24</v>
      </c>
      <c r="R1637">
        <v>175</v>
      </c>
      <c r="S1637">
        <v>4</v>
      </c>
      <c r="T1637" t="str">
        <v>Wednesday</v>
      </c>
      <c r="U1637" t="str">
        <v>Wed</v>
      </c>
      <c r="V1637" t="str">
        <v>No</v>
      </c>
      <c r="W1637" t="str">
        <v>Yes</v>
      </c>
      <c r="X1637" t="str">
        <v>No</v>
      </c>
      <c r="Y1637" t="str">
        <v/>
      </c>
      <c r="Z1637">
        <v>2026</v>
      </c>
      <c r="AA1637">
        <v>3</v>
      </c>
      <c r="AB1637" t="str">
        <v>Summer</v>
      </c>
      <c r="AC1637">
        <v>30</v>
      </c>
      <c r="AD1637" t="str">
        <v>No</v>
      </c>
      <c r="AE1637" t="str">
        <v>No</v>
      </c>
      <c r="AF1637" t="str">
        <v>No</v>
      </c>
      <c r="AG1637" t="str">
        <v>No</v>
      </c>
      <c r="AH1637">
        <v>4</v>
      </c>
      <c r="AI1637" t="str">
        <v>2026-06</v>
      </c>
    </row>
    <row r="1638">
      <c r="A1638" s="1">
        <v>46198</v>
      </c>
      <c r="B1638">
        <v>20260625</v>
      </c>
      <c r="C1638">
        <v>2026</v>
      </c>
      <c r="D1638">
        <v>202606</v>
      </c>
      <c r="E1638" t="str">
        <v>2026-06</v>
      </c>
      <c r="F1638">
        <v>2</v>
      </c>
      <c r="G1638" t="str">
        <v>2026-Q2</v>
      </c>
      <c r="H1638">
        <v>6</v>
      </c>
      <c r="I1638" t="str">
        <v>June</v>
      </c>
      <c r="J1638" t="str">
        <v>Jun</v>
      </c>
      <c r="K1638" t="str">
        <v>Jun 2026</v>
      </c>
      <c r="L1638">
        <v>26</v>
      </c>
      <c r="M1638">
        <v>26</v>
      </c>
      <c r="N1638">
        <v>2026</v>
      </c>
      <c r="O1638" s="1">
        <v>46194</v>
      </c>
      <c r="P1638" s="1">
        <v>46200</v>
      </c>
      <c r="Q1638">
        <v>25</v>
      </c>
      <c r="R1638">
        <v>176</v>
      </c>
      <c r="S1638">
        <v>5</v>
      </c>
      <c r="T1638" t="str">
        <v>Thursday</v>
      </c>
      <c r="U1638" t="str">
        <v>Thu</v>
      </c>
      <c r="V1638" t="str">
        <v>No</v>
      </c>
      <c r="W1638" t="str">
        <v>Yes</v>
      </c>
      <c r="X1638" t="str">
        <v>No</v>
      </c>
      <c r="Y1638" t="str">
        <v/>
      </c>
      <c r="Z1638">
        <v>2026</v>
      </c>
      <c r="AA1638">
        <v>3</v>
      </c>
      <c r="AB1638" t="str">
        <v>Summer</v>
      </c>
      <c r="AC1638">
        <v>30</v>
      </c>
      <c r="AD1638" t="str">
        <v>No</v>
      </c>
      <c r="AE1638" t="str">
        <v>No</v>
      </c>
      <c r="AF1638" t="str">
        <v>No</v>
      </c>
      <c r="AG1638" t="str">
        <v>No</v>
      </c>
      <c r="AH1638">
        <v>4</v>
      </c>
      <c r="AI1638" t="str">
        <v>2026-06</v>
      </c>
    </row>
    <row r="1639">
      <c r="A1639" s="1">
        <v>46199</v>
      </c>
      <c r="B1639">
        <v>20260626</v>
      </c>
      <c r="C1639">
        <v>2026</v>
      </c>
      <c r="D1639">
        <v>202606</v>
      </c>
      <c r="E1639" t="str">
        <v>2026-06</v>
      </c>
      <c r="F1639">
        <v>2</v>
      </c>
      <c r="G1639" t="str">
        <v>2026-Q2</v>
      </c>
      <c r="H1639">
        <v>6</v>
      </c>
      <c r="I1639" t="str">
        <v>June</v>
      </c>
      <c r="J1639" t="str">
        <v>Jun</v>
      </c>
      <c r="K1639" t="str">
        <v>Jun 2026</v>
      </c>
      <c r="L1639">
        <v>26</v>
      </c>
      <c r="M1639">
        <v>26</v>
      </c>
      <c r="N1639">
        <v>2026</v>
      </c>
      <c r="O1639" s="1">
        <v>46194</v>
      </c>
      <c r="P1639" s="1">
        <v>46200</v>
      </c>
      <c r="Q1639">
        <v>26</v>
      </c>
      <c r="R1639">
        <v>177</v>
      </c>
      <c r="S1639">
        <v>6</v>
      </c>
      <c r="T1639" t="str">
        <v>Friday</v>
      </c>
      <c r="U1639" t="str">
        <v>Fri</v>
      </c>
      <c r="V1639" t="str">
        <v>No</v>
      </c>
      <c r="W1639" t="str">
        <v>Yes</v>
      </c>
      <c r="X1639" t="str">
        <v>No</v>
      </c>
      <c r="Y1639" t="str">
        <v/>
      </c>
      <c r="Z1639">
        <v>2026</v>
      </c>
      <c r="AA1639">
        <v>3</v>
      </c>
      <c r="AB1639" t="str">
        <v>Summer</v>
      </c>
      <c r="AC1639">
        <v>30</v>
      </c>
      <c r="AD1639" t="str">
        <v>No</v>
      </c>
      <c r="AE1639" t="str">
        <v>No</v>
      </c>
      <c r="AF1639" t="str">
        <v>No</v>
      </c>
      <c r="AG1639" t="str">
        <v>No</v>
      </c>
      <c r="AH1639">
        <v>4</v>
      </c>
      <c r="AI1639" t="str">
        <v>2026-06</v>
      </c>
    </row>
    <row r="1640">
      <c r="A1640" s="1">
        <v>46200</v>
      </c>
      <c r="B1640">
        <v>20260627</v>
      </c>
      <c r="C1640">
        <v>2026</v>
      </c>
      <c r="D1640">
        <v>202606</v>
      </c>
      <c r="E1640" t="str">
        <v>2026-06</v>
      </c>
      <c r="F1640">
        <v>2</v>
      </c>
      <c r="G1640" t="str">
        <v>2026-Q2</v>
      </c>
      <c r="H1640">
        <v>6</v>
      </c>
      <c r="I1640" t="str">
        <v>June</v>
      </c>
      <c r="J1640" t="str">
        <v>Jun</v>
      </c>
      <c r="K1640" t="str">
        <v>Jun 2026</v>
      </c>
      <c r="L1640">
        <v>26</v>
      </c>
      <c r="M1640">
        <v>26</v>
      </c>
      <c r="N1640">
        <v>2026</v>
      </c>
      <c r="O1640" s="1">
        <v>46194</v>
      </c>
      <c r="P1640" s="1">
        <v>46200</v>
      </c>
      <c r="Q1640">
        <v>27</v>
      </c>
      <c r="R1640">
        <v>178</v>
      </c>
      <c r="S1640">
        <v>7</v>
      </c>
      <c r="T1640" t="str">
        <v>Saturday</v>
      </c>
      <c r="U1640" t="str">
        <v>Sat</v>
      </c>
      <c r="V1640" t="str">
        <v>Yes</v>
      </c>
      <c r="W1640" t="str">
        <v>No</v>
      </c>
      <c r="X1640" t="str">
        <v>No</v>
      </c>
      <c r="Y1640" t="str">
        <v/>
      </c>
      <c r="Z1640">
        <v>2026</v>
      </c>
      <c r="AA1640">
        <v>3</v>
      </c>
      <c r="AB1640" t="str">
        <v>Summer</v>
      </c>
      <c r="AC1640">
        <v>30</v>
      </c>
      <c r="AD1640" t="str">
        <v>No</v>
      </c>
      <c r="AE1640" t="str">
        <v>No</v>
      </c>
      <c r="AF1640" t="str">
        <v>No</v>
      </c>
      <c r="AG1640" t="str">
        <v>No</v>
      </c>
      <c r="AH1640">
        <v>4</v>
      </c>
      <c r="AI1640" t="str">
        <v>2026-06</v>
      </c>
    </row>
    <row r="1641">
      <c r="A1641" s="1">
        <v>46201</v>
      </c>
      <c r="B1641">
        <v>20260628</v>
      </c>
      <c r="C1641">
        <v>2026</v>
      </c>
      <c r="D1641">
        <v>202606</v>
      </c>
      <c r="E1641" t="str">
        <v>2026-06</v>
      </c>
      <c r="F1641">
        <v>2</v>
      </c>
      <c r="G1641" t="str">
        <v>2026-Q2</v>
      </c>
      <c r="H1641">
        <v>6</v>
      </c>
      <c r="I1641" t="str">
        <v>June</v>
      </c>
      <c r="J1641" t="str">
        <v>Jun</v>
      </c>
      <c r="K1641" t="str">
        <v>Jun 2026</v>
      </c>
      <c r="L1641">
        <v>27</v>
      </c>
      <c r="M1641">
        <v>26</v>
      </c>
      <c r="N1641">
        <v>2026</v>
      </c>
      <c r="O1641" s="1">
        <v>46201</v>
      </c>
      <c r="P1641" s="1">
        <v>46207</v>
      </c>
      <c r="Q1641">
        <v>28</v>
      </c>
      <c r="R1641">
        <v>179</v>
      </c>
      <c r="S1641">
        <v>1</v>
      </c>
      <c r="T1641" t="str">
        <v>Sunday</v>
      </c>
      <c r="U1641" t="str">
        <v>Sun</v>
      </c>
      <c r="V1641" t="str">
        <v>Yes</v>
      </c>
      <c r="W1641" t="str">
        <v>No</v>
      </c>
      <c r="X1641" t="str">
        <v>No</v>
      </c>
      <c r="Y1641" t="str">
        <v/>
      </c>
      <c r="Z1641">
        <v>2026</v>
      </c>
      <c r="AA1641">
        <v>3</v>
      </c>
      <c r="AB1641" t="str">
        <v>Summer</v>
      </c>
      <c r="AC1641">
        <v>30</v>
      </c>
      <c r="AD1641" t="str">
        <v>No</v>
      </c>
      <c r="AE1641" t="str">
        <v>No</v>
      </c>
      <c r="AF1641" t="str">
        <v>No</v>
      </c>
      <c r="AG1641" t="str">
        <v>No</v>
      </c>
      <c r="AH1641">
        <v>4</v>
      </c>
      <c r="AI1641" t="str">
        <v>2026-06</v>
      </c>
    </row>
    <row r="1642">
      <c r="A1642" s="1">
        <v>46202</v>
      </c>
      <c r="B1642">
        <v>20260629</v>
      </c>
      <c r="C1642">
        <v>2026</v>
      </c>
      <c r="D1642">
        <v>202606</v>
      </c>
      <c r="E1642" t="str">
        <v>2026-06</v>
      </c>
      <c r="F1642">
        <v>2</v>
      </c>
      <c r="G1642" t="str">
        <v>2026-Q2</v>
      </c>
      <c r="H1642">
        <v>6</v>
      </c>
      <c r="I1642" t="str">
        <v>June</v>
      </c>
      <c r="J1642" t="str">
        <v>Jun</v>
      </c>
      <c r="K1642" t="str">
        <v>Jun 2026</v>
      </c>
      <c r="L1642">
        <v>27</v>
      </c>
      <c r="M1642">
        <v>27</v>
      </c>
      <c r="N1642">
        <v>2026</v>
      </c>
      <c r="O1642" s="1">
        <v>46201</v>
      </c>
      <c r="P1642" s="1">
        <v>46207</v>
      </c>
      <c r="Q1642">
        <v>29</v>
      </c>
      <c r="R1642">
        <v>180</v>
      </c>
      <c r="S1642">
        <v>2</v>
      </c>
      <c r="T1642" t="str">
        <v>Monday</v>
      </c>
      <c r="U1642" t="str">
        <v>Mon</v>
      </c>
      <c r="V1642" t="str">
        <v>No</v>
      </c>
      <c r="W1642" t="str">
        <v>Yes</v>
      </c>
      <c r="X1642" t="str">
        <v>No</v>
      </c>
      <c r="Y1642" t="str">
        <v/>
      </c>
      <c r="Z1642">
        <v>2026</v>
      </c>
      <c r="AA1642">
        <v>3</v>
      </c>
      <c r="AB1642" t="str">
        <v>Summer</v>
      </c>
      <c r="AC1642">
        <v>30</v>
      </c>
      <c r="AD1642" t="str">
        <v>No</v>
      </c>
      <c r="AE1642" t="str">
        <v>No</v>
      </c>
      <c r="AF1642" t="str">
        <v>No</v>
      </c>
      <c r="AG1642" t="str">
        <v>No</v>
      </c>
      <c r="AH1642">
        <v>5</v>
      </c>
      <c r="AI1642" t="str">
        <v>2026-06</v>
      </c>
    </row>
    <row r="1643">
      <c r="A1643" s="1">
        <v>46203</v>
      </c>
      <c r="B1643">
        <v>20260630</v>
      </c>
      <c r="C1643">
        <v>2026</v>
      </c>
      <c r="D1643">
        <v>202606</v>
      </c>
      <c r="E1643" t="str">
        <v>2026-06</v>
      </c>
      <c r="F1643">
        <v>2</v>
      </c>
      <c r="G1643" t="str">
        <v>2026-Q2</v>
      </c>
      <c r="H1643">
        <v>6</v>
      </c>
      <c r="I1643" t="str">
        <v>June</v>
      </c>
      <c r="J1643" t="str">
        <v>Jun</v>
      </c>
      <c r="K1643" t="str">
        <v>Jun 2026</v>
      </c>
      <c r="L1643">
        <v>27</v>
      </c>
      <c r="M1643">
        <v>27</v>
      </c>
      <c r="N1643">
        <v>2026</v>
      </c>
      <c r="O1643" s="1">
        <v>46201</v>
      </c>
      <c r="P1643" s="1">
        <v>46207</v>
      </c>
      <c r="Q1643">
        <v>30</v>
      </c>
      <c r="R1643">
        <v>181</v>
      </c>
      <c r="S1643">
        <v>3</v>
      </c>
      <c r="T1643" t="str">
        <v>Tuesday</v>
      </c>
      <c r="U1643" t="str">
        <v>Tue</v>
      </c>
      <c r="V1643" t="str">
        <v>No</v>
      </c>
      <c r="W1643" t="str">
        <v>Yes</v>
      </c>
      <c r="X1643" t="str">
        <v>No</v>
      </c>
      <c r="Y1643" t="str">
        <v/>
      </c>
      <c r="Z1643">
        <v>2026</v>
      </c>
      <c r="AA1643">
        <v>3</v>
      </c>
      <c r="AB1643" t="str">
        <v>Summer</v>
      </c>
      <c r="AC1643">
        <v>30</v>
      </c>
      <c r="AD1643" t="str">
        <v>No</v>
      </c>
      <c r="AE1643" t="str">
        <v>Yes</v>
      </c>
      <c r="AF1643" t="str">
        <v>Yes</v>
      </c>
      <c r="AG1643" t="str">
        <v>No</v>
      </c>
      <c r="AH1643">
        <v>5</v>
      </c>
      <c r="AI1643" t="str">
        <v>2026-06</v>
      </c>
    </row>
    <row r="1644">
      <c r="A1644" s="1">
        <v>46204</v>
      </c>
      <c r="B1644">
        <v>20260701</v>
      </c>
      <c r="C1644">
        <v>2026</v>
      </c>
      <c r="D1644">
        <v>202607</v>
      </c>
      <c r="E1644" t="str">
        <v>2026-07</v>
      </c>
      <c r="F1644">
        <v>3</v>
      </c>
      <c r="G1644" t="str">
        <v>2026-Q3</v>
      </c>
      <c r="H1644">
        <v>7</v>
      </c>
      <c r="I1644" t="str">
        <v>July</v>
      </c>
      <c r="J1644" t="str">
        <v>Jul</v>
      </c>
      <c r="K1644" t="str">
        <v>Jul 2026</v>
      </c>
      <c r="L1644">
        <v>27</v>
      </c>
      <c r="M1644">
        <v>27</v>
      </c>
      <c r="N1644">
        <v>2026</v>
      </c>
      <c r="O1644" s="1">
        <v>46201</v>
      </c>
      <c r="P1644" s="1">
        <v>46207</v>
      </c>
      <c r="Q1644">
        <v>1</v>
      </c>
      <c r="R1644">
        <v>182</v>
      </c>
      <c r="S1644">
        <v>4</v>
      </c>
      <c r="T1644" t="str">
        <v>Wednesday</v>
      </c>
      <c r="U1644" t="str">
        <v>Wed</v>
      </c>
      <c r="V1644" t="str">
        <v>No</v>
      </c>
      <c r="W1644" t="str">
        <v>Yes</v>
      </c>
      <c r="X1644" t="str">
        <v>No</v>
      </c>
      <c r="Y1644" t="str">
        <v/>
      </c>
      <c r="Z1644">
        <v>2026</v>
      </c>
      <c r="AA1644">
        <v>4</v>
      </c>
      <c r="AB1644" t="str">
        <v>Summer</v>
      </c>
      <c r="AC1644">
        <v>31</v>
      </c>
      <c r="AD1644" t="str">
        <v>Yes</v>
      </c>
      <c r="AE1644" t="str">
        <v>No</v>
      </c>
      <c r="AF1644" t="str">
        <v>No</v>
      </c>
      <c r="AG1644" t="str">
        <v>No</v>
      </c>
      <c r="AH1644">
        <v>1</v>
      </c>
      <c r="AI1644" t="str">
        <v>2026-07</v>
      </c>
    </row>
    <row r="1645">
      <c r="A1645" s="1">
        <v>46205</v>
      </c>
      <c r="B1645">
        <v>20260702</v>
      </c>
      <c r="C1645">
        <v>2026</v>
      </c>
      <c r="D1645">
        <v>202607</v>
      </c>
      <c r="E1645" t="str">
        <v>2026-07</v>
      </c>
      <c r="F1645">
        <v>3</v>
      </c>
      <c r="G1645" t="str">
        <v>2026-Q3</v>
      </c>
      <c r="H1645">
        <v>7</v>
      </c>
      <c r="I1645" t="str">
        <v>July</v>
      </c>
      <c r="J1645" t="str">
        <v>Jul</v>
      </c>
      <c r="K1645" t="str">
        <v>Jul 2026</v>
      </c>
      <c r="L1645">
        <v>27</v>
      </c>
      <c r="M1645">
        <v>27</v>
      </c>
      <c r="N1645">
        <v>2026</v>
      </c>
      <c r="O1645" s="1">
        <v>46201</v>
      </c>
      <c r="P1645" s="1">
        <v>46207</v>
      </c>
      <c r="Q1645">
        <v>2</v>
      </c>
      <c r="R1645">
        <v>183</v>
      </c>
      <c r="S1645">
        <v>5</v>
      </c>
      <c r="T1645" t="str">
        <v>Thursday</v>
      </c>
      <c r="U1645" t="str">
        <v>Thu</v>
      </c>
      <c r="V1645" t="str">
        <v>No</v>
      </c>
      <c r="W1645" t="str">
        <v>Yes</v>
      </c>
      <c r="X1645" t="str">
        <v>No</v>
      </c>
      <c r="Y1645" t="str">
        <v/>
      </c>
      <c r="Z1645">
        <v>2026</v>
      </c>
      <c r="AA1645">
        <v>4</v>
      </c>
      <c r="AB1645" t="str">
        <v>Summer</v>
      </c>
      <c r="AC1645">
        <v>31</v>
      </c>
      <c r="AD1645" t="str">
        <v>No</v>
      </c>
      <c r="AE1645" t="str">
        <v>No</v>
      </c>
      <c r="AF1645" t="str">
        <v>No</v>
      </c>
      <c r="AG1645" t="str">
        <v>No</v>
      </c>
      <c r="AH1645">
        <v>1</v>
      </c>
      <c r="AI1645" t="str">
        <v>2026-07</v>
      </c>
    </row>
    <row r="1646">
      <c r="A1646" s="1">
        <v>46206</v>
      </c>
      <c r="B1646">
        <v>20260703</v>
      </c>
      <c r="C1646">
        <v>2026</v>
      </c>
      <c r="D1646">
        <v>202607</v>
      </c>
      <c r="E1646" t="str">
        <v>2026-07</v>
      </c>
      <c r="F1646">
        <v>3</v>
      </c>
      <c r="G1646" t="str">
        <v>2026-Q3</v>
      </c>
      <c r="H1646">
        <v>7</v>
      </c>
      <c r="I1646" t="str">
        <v>July</v>
      </c>
      <c r="J1646" t="str">
        <v>Jul</v>
      </c>
      <c r="K1646" t="str">
        <v>Jul 2026</v>
      </c>
      <c r="L1646">
        <v>27</v>
      </c>
      <c r="M1646">
        <v>27</v>
      </c>
      <c r="N1646">
        <v>2026</v>
      </c>
      <c r="O1646" s="1">
        <v>46201</v>
      </c>
      <c r="P1646" s="1">
        <v>46207</v>
      </c>
      <c r="Q1646">
        <v>3</v>
      </c>
      <c r="R1646">
        <v>184</v>
      </c>
      <c r="S1646">
        <v>6</v>
      </c>
      <c r="T1646" t="str">
        <v>Friday</v>
      </c>
      <c r="U1646" t="str">
        <v>Fri</v>
      </c>
      <c r="V1646" t="str">
        <v>No</v>
      </c>
      <c r="W1646" t="str">
        <v>Yes</v>
      </c>
      <c r="X1646" t="str">
        <v>Yes</v>
      </c>
      <c r="Y1646" t="str">
        <v>Independence Day (observed)</v>
      </c>
      <c r="Z1646">
        <v>2026</v>
      </c>
      <c r="AA1646">
        <v>4</v>
      </c>
      <c r="AB1646" t="str">
        <v>Summer</v>
      </c>
      <c r="AC1646">
        <v>31</v>
      </c>
      <c r="AD1646" t="str">
        <v>No</v>
      </c>
      <c r="AE1646" t="str">
        <v>No</v>
      </c>
      <c r="AF1646" t="str">
        <v>No</v>
      </c>
      <c r="AG1646" t="str">
        <v>No</v>
      </c>
      <c r="AH1646">
        <v>1</v>
      </c>
      <c r="AI1646" t="str">
        <v>2026-07</v>
      </c>
    </row>
    <row r="1647">
      <c r="A1647" s="1">
        <v>46207</v>
      </c>
      <c r="B1647">
        <v>20260704</v>
      </c>
      <c r="C1647">
        <v>2026</v>
      </c>
      <c r="D1647">
        <v>202607</v>
      </c>
      <c r="E1647" t="str">
        <v>2026-07</v>
      </c>
      <c r="F1647">
        <v>3</v>
      </c>
      <c r="G1647" t="str">
        <v>2026-Q3</v>
      </c>
      <c r="H1647">
        <v>7</v>
      </c>
      <c r="I1647" t="str">
        <v>July</v>
      </c>
      <c r="J1647" t="str">
        <v>Jul</v>
      </c>
      <c r="K1647" t="str">
        <v>Jul 2026</v>
      </c>
      <c r="L1647">
        <v>27</v>
      </c>
      <c r="M1647">
        <v>27</v>
      </c>
      <c r="N1647">
        <v>2026</v>
      </c>
      <c r="O1647" s="1">
        <v>46201</v>
      </c>
      <c r="P1647" s="1">
        <v>46207</v>
      </c>
      <c r="Q1647">
        <v>4</v>
      </c>
      <c r="R1647">
        <v>185</v>
      </c>
      <c r="S1647">
        <v>7</v>
      </c>
      <c r="T1647" t="str">
        <v>Saturday</v>
      </c>
      <c r="U1647" t="str">
        <v>Sat</v>
      </c>
      <c r="V1647" t="str">
        <v>Yes</v>
      </c>
      <c r="W1647" t="str">
        <v>No</v>
      </c>
      <c r="X1647" t="str">
        <v>Yes</v>
      </c>
      <c r="Y1647" t="str">
        <v>Independence Day</v>
      </c>
      <c r="Z1647">
        <v>2026</v>
      </c>
      <c r="AA1647">
        <v>4</v>
      </c>
      <c r="AB1647" t="str">
        <v>Summer</v>
      </c>
      <c r="AC1647">
        <v>31</v>
      </c>
      <c r="AD1647" t="str">
        <v>No</v>
      </c>
      <c r="AE1647" t="str">
        <v>No</v>
      </c>
      <c r="AF1647" t="str">
        <v>No</v>
      </c>
      <c r="AG1647" t="str">
        <v>No</v>
      </c>
      <c r="AH1647">
        <v>1</v>
      </c>
      <c r="AI1647" t="str">
        <v>2026-07</v>
      </c>
    </row>
    <row r="1648">
      <c r="A1648" s="1">
        <v>46208</v>
      </c>
      <c r="B1648">
        <v>20260705</v>
      </c>
      <c r="C1648">
        <v>2026</v>
      </c>
      <c r="D1648">
        <v>202607</v>
      </c>
      <c r="E1648" t="str">
        <v>2026-07</v>
      </c>
      <c r="F1648">
        <v>3</v>
      </c>
      <c r="G1648" t="str">
        <v>2026-Q3</v>
      </c>
      <c r="H1648">
        <v>7</v>
      </c>
      <c r="I1648" t="str">
        <v>July</v>
      </c>
      <c r="J1648" t="str">
        <v>Jul</v>
      </c>
      <c r="K1648" t="str">
        <v>Jul 2026</v>
      </c>
      <c r="L1648">
        <v>28</v>
      </c>
      <c r="M1648">
        <v>27</v>
      </c>
      <c r="N1648">
        <v>2026</v>
      </c>
      <c r="O1648" s="1">
        <v>46208</v>
      </c>
      <c r="P1648" s="1">
        <v>46214</v>
      </c>
      <c r="Q1648">
        <v>5</v>
      </c>
      <c r="R1648">
        <v>186</v>
      </c>
      <c r="S1648">
        <v>1</v>
      </c>
      <c r="T1648" t="str">
        <v>Sunday</v>
      </c>
      <c r="U1648" t="str">
        <v>Sun</v>
      </c>
      <c r="V1648" t="str">
        <v>Yes</v>
      </c>
      <c r="W1648" t="str">
        <v>No</v>
      </c>
      <c r="X1648" t="str">
        <v>No</v>
      </c>
      <c r="Y1648" t="str">
        <v/>
      </c>
      <c r="Z1648">
        <v>2026</v>
      </c>
      <c r="AA1648">
        <v>4</v>
      </c>
      <c r="AB1648" t="str">
        <v>Summer</v>
      </c>
      <c r="AC1648">
        <v>31</v>
      </c>
      <c r="AD1648" t="str">
        <v>No</v>
      </c>
      <c r="AE1648" t="str">
        <v>No</v>
      </c>
      <c r="AF1648" t="str">
        <v>No</v>
      </c>
      <c r="AG1648" t="str">
        <v>No</v>
      </c>
      <c r="AH1648">
        <v>1</v>
      </c>
      <c r="AI1648" t="str">
        <v>2026-07</v>
      </c>
    </row>
    <row r="1649">
      <c r="A1649" s="1">
        <v>46209</v>
      </c>
      <c r="B1649">
        <v>20260706</v>
      </c>
      <c r="C1649">
        <v>2026</v>
      </c>
      <c r="D1649">
        <v>202607</v>
      </c>
      <c r="E1649" t="str">
        <v>2026-07</v>
      </c>
      <c r="F1649">
        <v>3</v>
      </c>
      <c r="G1649" t="str">
        <v>2026-Q3</v>
      </c>
      <c r="H1649">
        <v>7</v>
      </c>
      <c r="I1649" t="str">
        <v>July</v>
      </c>
      <c r="J1649" t="str">
        <v>Jul</v>
      </c>
      <c r="K1649" t="str">
        <v>Jul 2026</v>
      </c>
      <c r="L1649">
        <v>28</v>
      </c>
      <c r="M1649">
        <v>28</v>
      </c>
      <c r="N1649">
        <v>2026</v>
      </c>
      <c r="O1649" s="1">
        <v>46208</v>
      </c>
      <c r="P1649" s="1">
        <v>46214</v>
      </c>
      <c r="Q1649">
        <v>6</v>
      </c>
      <c r="R1649">
        <v>187</v>
      </c>
      <c r="S1649">
        <v>2</v>
      </c>
      <c r="T1649" t="str">
        <v>Monday</v>
      </c>
      <c r="U1649" t="str">
        <v>Mon</v>
      </c>
      <c r="V1649" t="str">
        <v>No</v>
      </c>
      <c r="W1649" t="str">
        <v>Yes</v>
      </c>
      <c r="X1649" t="str">
        <v>No</v>
      </c>
      <c r="Y1649" t="str">
        <v/>
      </c>
      <c r="Z1649">
        <v>2026</v>
      </c>
      <c r="AA1649">
        <v>4</v>
      </c>
      <c r="AB1649" t="str">
        <v>Summer</v>
      </c>
      <c r="AC1649">
        <v>31</v>
      </c>
      <c r="AD1649" t="str">
        <v>No</v>
      </c>
      <c r="AE1649" t="str">
        <v>No</v>
      </c>
      <c r="AF1649" t="str">
        <v>No</v>
      </c>
      <c r="AG1649" t="str">
        <v>No</v>
      </c>
      <c r="AH1649">
        <v>1</v>
      </c>
      <c r="AI1649" t="str">
        <v>2026-07</v>
      </c>
    </row>
    <row r="1650">
      <c r="A1650" s="1">
        <v>46210</v>
      </c>
      <c r="B1650">
        <v>20260707</v>
      </c>
      <c r="C1650">
        <v>2026</v>
      </c>
      <c r="D1650">
        <v>202607</v>
      </c>
      <c r="E1650" t="str">
        <v>2026-07</v>
      </c>
      <c r="F1650">
        <v>3</v>
      </c>
      <c r="G1650" t="str">
        <v>2026-Q3</v>
      </c>
      <c r="H1650">
        <v>7</v>
      </c>
      <c r="I1650" t="str">
        <v>July</v>
      </c>
      <c r="J1650" t="str">
        <v>Jul</v>
      </c>
      <c r="K1650" t="str">
        <v>Jul 2026</v>
      </c>
      <c r="L1650">
        <v>28</v>
      </c>
      <c r="M1650">
        <v>28</v>
      </c>
      <c r="N1650">
        <v>2026</v>
      </c>
      <c r="O1650" s="1">
        <v>46208</v>
      </c>
      <c r="P1650" s="1">
        <v>46214</v>
      </c>
      <c r="Q1650">
        <v>7</v>
      </c>
      <c r="R1650">
        <v>188</v>
      </c>
      <c r="S1650">
        <v>3</v>
      </c>
      <c r="T1650" t="str">
        <v>Tuesday</v>
      </c>
      <c r="U1650" t="str">
        <v>Tue</v>
      </c>
      <c r="V1650" t="str">
        <v>No</v>
      </c>
      <c r="W1650" t="str">
        <v>Yes</v>
      </c>
      <c r="X1650" t="str">
        <v>No</v>
      </c>
      <c r="Y1650" t="str">
        <v/>
      </c>
      <c r="Z1650">
        <v>2026</v>
      </c>
      <c r="AA1650">
        <v>4</v>
      </c>
      <c r="AB1650" t="str">
        <v>Summer</v>
      </c>
      <c r="AC1650">
        <v>31</v>
      </c>
      <c r="AD1650" t="str">
        <v>No</v>
      </c>
      <c r="AE1650" t="str">
        <v>No</v>
      </c>
      <c r="AF1650" t="str">
        <v>No</v>
      </c>
      <c r="AG1650" t="str">
        <v>No</v>
      </c>
      <c r="AH1650">
        <v>1</v>
      </c>
      <c r="AI1650" t="str">
        <v>2026-07</v>
      </c>
    </row>
    <row r="1651">
      <c r="A1651" s="1">
        <v>46211</v>
      </c>
      <c r="B1651">
        <v>20260708</v>
      </c>
      <c r="C1651">
        <v>2026</v>
      </c>
      <c r="D1651">
        <v>202607</v>
      </c>
      <c r="E1651" t="str">
        <v>2026-07</v>
      </c>
      <c r="F1651">
        <v>3</v>
      </c>
      <c r="G1651" t="str">
        <v>2026-Q3</v>
      </c>
      <c r="H1651">
        <v>7</v>
      </c>
      <c r="I1651" t="str">
        <v>July</v>
      </c>
      <c r="J1651" t="str">
        <v>Jul</v>
      </c>
      <c r="K1651" t="str">
        <v>Jul 2026</v>
      </c>
      <c r="L1651">
        <v>28</v>
      </c>
      <c r="M1651">
        <v>28</v>
      </c>
      <c r="N1651">
        <v>2026</v>
      </c>
      <c r="O1651" s="1">
        <v>46208</v>
      </c>
      <c r="P1651" s="1">
        <v>46214</v>
      </c>
      <c r="Q1651">
        <v>8</v>
      </c>
      <c r="R1651">
        <v>189</v>
      </c>
      <c r="S1651">
        <v>4</v>
      </c>
      <c r="T1651" t="str">
        <v>Wednesday</v>
      </c>
      <c r="U1651" t="str">
        <v>Wed</v>
      </c>
      <c r="V1651" t="str">
        <v>No</v>
      </c>
      <c r="W1651" t="str">
        <v>Yes</v>
      </c>
      <c r="X1651" t="str">
        <v>No</v>
      </c>
      <c r="Y1651" t="str">
        <v/>
      </c>
      <c r="Z1651">
        <v>2026</v>
      </c>
      <c r="AA1651">
        <v>4</v>
      </c>
      <c r="AB1651" t="str">
        <v>Summer</v>
      </c>
      <c r="AC1651">
        <v>31</v>
      </c>
      <c r="AD1651" t="str">
        <v>No</v>
      </c>
      <c r="AE1651" t="str">
        <v>No</v>
      </c>
      <c r="AF1651" t="str">
        <v>No</v>
      </c>
      <c r="AG1651" t="str">
        <v>No</v>
      </c>
      <c r="AH1651">
        <v>2</v>
      </c>
      <c r="AI1651" t="str">
        <v>2026-07</v>
      </c>
    </row>
    <row r="1652">
      <c r="A1652" s="1">
        <v>46212</v>
      </c>
      <c r="B1652">
        <v>20260709</v>
      </c>
      <c r="C1652">
        <v>2026</v>
      </c>
      <c r="D1652">
        <v>202607</v>
      </c>
      <c r="E1652" t="str">
        <v>2026-07</v>
      </c>
      <c r="F1652">
        <v>3</v>
      </c>
      <c r="G1652" t="str">
        <v>2026-Q3</v>
      </c>
      <c r="H1652">
        <v>7</v>
      </c>
      <c r="I1652" t="str">
        <v>July</v>
      </c>
      <c r="J1652" t="str">
        <v>Jul</v>
      </c>
      <c r="K1652" t="str">
        <v>Jul 2026</v>
      </c>
      <c r="L1652">
        <v>28</v>
      </c>
      <c r="M1652">
        <v>28</v>
      </c>
      <c r="N1652">
        <v>2026</v>
      </c>
      <c r="O1652" s="1">
        <v>46208</v>
      </c>
      <c r="P1652" s="1">
        <v>46214</v>
      </c>
      <c r="Q1652">
        <v>9</v>
      </c>
      <c r="R1652">
        <v>190</v>
      </c>
      <c r="S1652">
        <v>5</v>
      </c>
      <c r="T1652" t="str">
        <v>Thursday</v>
      </c>
      <c r="U1652" t="str">
        <v>Thu</v>
      </c>
      <c r="V1652" t="str">
        <v>No</v>
      </c>
      <c r="W1652" t="str">
        <v>Yes</v>
      </c>
      <c r="X1652" t="str">
        <v>No</v>
      </c>
      <c r="Y1652" t="str">
        <v/>
      </c>
      <c r="Z1652">
        <v>2026</v>
      </c>
      <c r="AA1652">
        <v>4</v>
      </c>
      <c r="AB1652" t="str">
        <v>Summer</v>
      </c>
      <c r="AC1652">
        <v>31</v>
      </c>
      <c r="AD1652" t="str">
        <v>No</v>
      </c>
      <c r="AE1652" t="str">
        <v>No</v>
      </c>
      <c r="AF1652" t="str">
        <v>No</v>
      </c>
      <c r="AG1652" t="str">
        <v>No</v>
      </c>
      <c r="AH1652">
        <v>2</v>
      </c>
      <c r="AI1652" t="str">
        <v>2026-07</v>
      </c>
    </row>
    <row r="1653">
      <c r="A1653" s="1">
        <v>46213</v>
      </c>
      <c r="B1653">
        <v>20260710</v>
      </c>
      <c r="C1653">
        <v>2026</v>
      </c>
      <c r="D1653">
        <v>202607</v>
      </c>
      <c r="E1653" t="str">
        <v>2026-07</v>
      </c>
      <c r="F1653">
        <v>3</v>
      </c>
      <c r="G1653" t="str">
        <v>2026-Q3</v>
      </c>
      <c r="H1653">
        <v>7</v>
      </c>
      <c r="I1653" t="str">
        <v>July</v>
      </c>
      <c r="J1653" t="str">
        <v>Jul</v>
      </c>
      <c r="K1653" t="str">
        <v>Jul 2026</v>
      </c>
      <c r="L1653">
        <v>28</v>
      </c>
      <c r="M1653">
        <v>28</v>
      </c>
      <c r="N1653">
        <v>2026</v>
      </c>
      <c r="O1653" s="1">
        <v>46208</v>
      </c>
      <c r="P1653" s="1">
        <v>46214</v>
      </c>
      <c r="Q1653">
        <v>10</v>
      </c>
      <c r="R1653">
        <v>191</v>
      </c>
      <c r="S1653">
        <v>6</v>
      </c>
      <c r="T1653" t="str">
        <v>Friday</v>
      </c>
      <c r="U1653" t="str">
        <v>Fri</v>
      </c>
      <c r="V1653" t="str">
        <v>No</v>
      </c>
      <c r="W1653" t="str">
        <v>Yes</v>
      </c>
      <c r="X1653" t="str">
        <v>No</v>
      </c>
      <c r="Y1653" t="str">
        <v/>
      </c>
      <c r="Z1653">
        <v>2026</v>
      </c>
      <c r="AA1653">
        <v>4</v>
      </c>
      <c r="AB1653" t="str">
        <v>Summer</v>
      </c>
      <c r="AC1653">
        <v>31</v>
      </c>
      <c r="AD1653" t="str">
        <v>No</v>
      </c>
      <c r="AE1653" t="str">
        <v>No</v>
      </c>
      <c r="AF1653" t="str">
        <v>No</v>
      </c>
      <c r="AG1653" t="str">
        <v>No</v>
      </c>
      <c r="AH1653">
        <v>2</v>
      </c>
      <c r="AI1653" t="str">
        <v>2026-07</v>
      </c>
    </row>
    <row r="1654">
      <c r="A1654" s="1">
        <v>46214</v>
      </c>
      <c r="B1654">
        <v>20260711</v>
      </c>
      <c r="C1654">
        <v>2026</v>
      </c>
      <c r="D1654">
        <v>202607</v>
      </c>
      <c r="E1654" t="str">
        <v>2026-07</v>
      </c>
      <c r="F1654">
        <v>3</v>
      </c>
      <c r="G1654" t="str">
        <v>2026-Q3</v>
      </c>
      <c r="H1654">
        <v>7</v>
      </c>
      <c r="I1654" t="str">
        <v>July</v>
      </c>
      <c r="J1654" t="str">
        <v>Jul</v>
      </c>
      <c r="K1654" t="str">
        <v>Jul 2026</v>
      </c>
      <c r="L1654">
        <v>28</v>
      </c>
      <c r="M1654">
        <v>28</v>
      </c>
      <c r="N1654">
        <v>2026</v>
      </c>
      <c r="O1654" s="1">
        <v>46208</v>
      </c>
      <c r="P1654" s="1">
        <v>46214</v>
      </c>
      <c r="Q1654">
        <v>11</v>
      </c>
      <c r="R1654">
        <v>192</v>
      </c>
      <c r="S1654">
        <v>7</v>
      </c>
      <c r="T1654" t="str">
        <v>Saturday</v>
      </c>
      <c r="U1654" t="str">
        <v>Sat</v>
      </c>
      <c r="V1654" t="str">
        <v>Yes</v>
      </c>
      <c r="W1654" t="str">
        <v>No</v>
      </c>
      <c r="X1654" t="str">
        <v>No</v>
      </c>
      <c r="Y1654" t="str">
        <v/>
      </c>
      <c r="Z1654">
        <v>2026</v>
      </c>
      <c r="AA1654">
        <v>4</v>
      </c>
      <c r="AB1654" t="str">
        <v>Summer</v>
      </c>
      <c r="AC1654">
        <v>31</v>
      </c>
      <c r="AD1654" t="str">
        <v>No</v>
      </c>
      <c r="AE1654" t="str">
        <v>No</v>
      </c>
      <c r="AF1654" t="str">
        <v>No</v>
      </c>
      <c r="AG1654" t="str">
        <v>No</v>
      </c>
      <c r="AH1654">
        <v>2</v>
      </c>
      <c r="AI1654" t="str">
        <v>2026-07</v>
      </c>
    </row>
    <row r="1655">
      <c r="A1655" s="1">
        <v>46215</v>
      </c>
      <c r="B1655">
        <v>20260712</v>
      </c>
      <c r="C1655">
        <v>2026</v>
      </c>
      <c r="D1655">
        <v>202607</v>
      </c>
      <c r="E1655" t="str">
        <v>2026-07</v>
      </c>
      <c r="F1655">
        <v>3</v>
      </c>
      <c r="G1655" t="str">
        <v>2026-Q3</v>
      </c>
      <c r="H1655">
        <v>7</v>
      </c>
      <c r="I1655" t="str">
        <v>July</v>
      </c>
      <c r="J1655" t="str">
        <v>Jul</v>
      </c>
      <c r="K1655" t="str">
        <v>Jul 2026</v>
      </c>
      <c r="L1655">
        <v>29</v>
      </c>
      <c r="M1655">
        <v>28</v>
      </c>
      <c r="N1655">
        <v>2026</v>
      </c>
      <c r="O1655" s="1">
        <v>46215</v>
      </c>
      <c r="P1655" s="1">
        <v>46221</v>
      </c>
      <c r="Q1655">
        <v>12</v>
      </c>
      <c r="R1655">
        <v>193</v>
      </c>
      <c r="S1655">
        <v>1</v>
      </c>
      <c r="T1655" t="str">
        <v>Sunday</v>
      </c>
      <c r="U1655" t="str">
        <v>Sun</v>
      </c>
      <c r="V1655" t="str">
        <v>Yes</v>
      </c>
      <c r="W1655" t="str">
        <v>No</v>
      </c>
      <c r="X1655" t="str">
        <v>No</v>
      </c>
      <c r="Y1655" t="str">
        <v/>
      </c>
      <c r="Z1655">
        <v>2026</v>
      </c>
      <c r="AA1655">
        <v>4</v>
      </c>
      <c r="AB1655" t="str">
        <v>Summer</v>
      </c>
      <c r="AC1655">
        <v>31</v>
      </c>
      <c r="AD1655" t="str">
        <v>No</v>
      </c>
      <c r="AE1655" t="str">
        <v>No</v>
      </c>
      <c r="AF1655" t="str">
        <v>No</v>
      </c>
      <c r="AG1655" t="str">
        <v>No</v>
      </c>
      <c r="AH1655">
        <v>2</v>
      </c>
      <c r="AI1655" t="str">
        <v>2026-07</v>
      </c>
    </row>
    <row r="1656">
      <c r="A1656" s="1">
        <v>46216</v>
      </c>
      <c r="B1656">
        <v>20260713</v>
      </c>
      <c r="C1656">
        <v>2026</v>
      </c>
      <c r="D1656">
        <v>202607</v>
      </c>
      <c r="E1656" t="str">
        <v>2026-07</v>
      </c>
      <c r="F1656">
        <v>3</v>
      </c>
      <c r="G1656" t="str">
        <v>2026-Q3</v>
      </c>
      <c r="H1656">
        <v>7</v>
      </c>
      <c r="I1656" t="str">
        <v>July</v>
      </c>
      <c r="J1656" t="str">
        <v>Jul</v>
      </c>
      <c r="K1656" t="str">
        <v>Jul 2026</v>
      </c>
      <c r="L1656">
        <v>29</v>
      </c>
      <c r="M1656">
        <v>29</v>
      </c>
      <c r="N1656">
        <v>2026</v>
      </c>
      <c r="O1656" s="1">
        <v>46215</v>
      </c>
      <c r="P1656" s="1">
        <v>46221</v>
      </c>
      <c r="Q1656">
        <v>13</v>
      </c>
      <c r="R1656">
        <v>194</v>
      </c>
      <c r="S1656">
        <v>2</v>
      </c>
      <c r="T1656" t="str">
        <v>Monday</v>
      </c>
      <c r="U1656" t="str">
        <v>Mon</v>
      </c>
      <c r="V1656" t="str">
        <v>No</v>
      </c>
      <c r="W1656" t="str">
        <v>Yes</v>
      </c>
      <c r="X1656" t="str">
        <v>No</v>
      </c>
      <c r="Y1656" t="str">
        <v/>
      </c>
      <c r="Z1656">
        <v>2026</v>
      </c>
      <c r="AA1656">
        <v>4</v>
      </c>
      <c r="AB1656" t="str">
        <v>Summer</v>
      </c>
      <c r="AC1656">
        <v>31</v>
      </c>
      <c r="AD1656" t="str">
        <v>No</v>
      </c>
      <c r="AE1656" t="str">
        <v>No</v>
      </c>
      <c r="AF1656" t="str">
        <v>No</v>
      </c>
      <c r="AG1656" t="str">
        <v>No</v>
      </c>
      <c r="AH1656">
        <v>2</v>
      </c>
      <c r="AI1656" t="str">
        <v>2026-07</v>
      </c>
    </row>
    <row r="1657">
      <c r="A1657" s="1">
        <v>46217</v>
      </c>
      <c r="B1657">
        <v>20260714</v>
      </c>
      <c r="C1657">
        <v>2026</v>
      </c>
      <c r="D1657">
        <v>202607</v>
      </c>
      <c r="E1657" t="str">
        <v>2026-07</v>
      </c>
      <c r="F1657">
        <v>3</v>
      </c>
      <c r="G1657" t="str">
        <v>2026-Q3</v>
      </c>
      <c r="H1657">
        <v>7</v>
      </c>
      <c r="I1657" t="str">
        <v>July</v>
      </c>
      <c r="J1657" t="str">
        <v>Jul</v>
      </c>
      <c r="K1657" t="str">
        <v>Jul 2026</v>
      </c>
      <c r="L1657">
        <v>29</v>
      </c>
      <c r="M1657">
        <v>29</v>
      </c>
      <c r="N1657">
        <v>2026</v>
      </c>
      <c r="O1657" s="1">
        <v>46215</v>
      </c>
      <c r="P1657" s="1">
        <v>46221</v>
      </c>
      <c r="Q1657">
        <v>14</v>
      </c>
      <c r="R1657">
        <v>195</v>
      </c>
      <c r="S1657">
        <v>3</v>
      </c>
      <c r="T1657" t="str">
        <v>Tuesday</v>
      </c>
      <c r="U1657" t="str">
        <v>Tue</v>
      </c>
      <c r="V1657" t="str">
        <v>No</v>
      </c>
      <c r="W1657" t="str">
        <v>Yes</v>
      </c>
      <c r="X1657" t="str">
        <v>No</v>
      </c>
      <c r="Y1657" t="str">
        <v/>
      </c>
      <c r="Z1657">
        <v>2026</v>
      </c>
      <c r="AA1657">
        <v>4</v>
      </c>
      <c r="AB1657" t="str">
        <v>Summer</v>
      </c>
      <c r="AC1657">
        <v>31</v>
      </c>
      <c r="AD1657" t="str">
        <v>No</v>
      </c>
      <c r="AE1657" t="str">
        <v>No</v>
      </c>
      <c r="AF1657" t="str">
        <v>No</v>
      </c>
      <c r="AG1657" t="str">
        <v>No</v>
      </c>
      <c r="AH1657">
        <v>2</v>
      </c>
      <c r="AI1657" t="str">
        <v>2026-07</v>
      </c>
    </row>
    <row r="1658">
      <c r="A1658" s="1">
        <v>46218</v>
      </c>
      <c r="B1658">
        <v>20260715</v>
      </c>
      <c r="C1658">
        <v>2026</v>
      </c>
      <c r="D1658">
        <v>202607</v>
      </c>
      <c r="E1658" t="str">
        <v>2026-07</v>
      </c>
      <c r="F1658">
        <v>3</v>
      </c>
      <c r="G1658" t="str">
        <v>2026-Q3</v>
      </c>
      <c r="H1658">
        <v>7</v>
      </c>
      <c r="I1658" t="str">
        <v>July</v>
      </c>
      <c r="J1658" t="str">
        <v>Jul</v>
      </c>
      <c r="K1658" t="str">
        <v>Jul 2026</v>
      </c>
      <c r="L1658">
        <v>29</v>
      </c>
      <c r="M1658">
        <v>29</v>
      </c>
      <c r="N1658">
        <v>2026</v>
      </c>
      <c r="O1658" s="1">
        <v>46215</v>
      </c>
      <c r="P1658" s="1">
        <v>46221</v>
      </c>
      <c r="Q1658">
        <v>15</v>
      </c>
      <c r="R1658">
        <v>196</v>
      </c>
      <c r="S1658">
        <v>4</v>
      </c>
      <c r="T1658" t="str">
        <v>Wednesday</v>
      </c>
      <c r="U1658" t="str">
        <v>Wed</v>
      </c>
      <c r="V1658" t="str">
        <v>No</v>
      </c>
      <c r="W1658" t="str">
        <v>Yes</v>
      </c>
      <c r="X1658" t="str">
        <v>No</v>
      </c>
      <c r="Y1658" t="str">
        <v/>
      </c>
      <c r="Z1658">
        <v>2026</v>
      </c>
      <c r="AA1658">
        <v>4</v>
      </c>
      <c r="AB1658" t="str">
        <v>Summer</v>
      </c>
      <c r="AC1658">
        <v>31</v>
      </c>
      <c r="AD1658" t="str">
        <v>No</v>
      </c>
      <c r="AE1658" t="str">
        <v>No</v>
      </c>
      <c r="AF1658" t="str">
        <v>No</v>
      </c>
      <c r="AG1658" t="str">
        <v>No</v>
      </c>
      <c r="AH1658">
        <v>3</v>
      </c>
      <c r="AI1658" t="str">
        <v>2026-07</v>
      </c>
    </row>
    <row r="1659">
      <c r="A1659" s="1">
        <v>46219</v>
      </c>
      <c r="B1659">
        <v>20260716</v>
      </c>
      <c r="C1659">
        <v>2026</v>
      </c>
      <c r="D1659">
        <v>202607</v>
      </c>
      <c r="E1659" t="str">
        <v>2026-07</v>
      </c>
      <c r="F1659">
        <v>3</v>
      </c>
      <c r="G1659" t="str">
        <v>2026-Q3</v>
      </c>
      <c r="H1659">
        <v>7</v>
      </c>
      <c r="I1659" t="str">
        <v>July</v>
      </c>
      <c r="J1659" t="str">
        <v>Jul</v>
      </c>
      <c r="K1659" t="str">
        <v>Jul 2026</v>
      </c>
      <c r="L1659">
        <v>29</v>
      </c>
      <c r="M1659">
        <v>29</v>
      </c>
      <c r="N1659">
        <v>2026</v>
      </c>
      <c r="O1659" s="1">
        <v>46215</v>
      </c>
      <c r="P1659" s="1">
        <v>46221</v>
      </c>
      <c r="Q1659">
        <v>16</v>
      </c>
      <c r="R1659">
        <v>197</v>
      </c>
      <c r="S1659">
        <v>5</v>
      </c>
      <c r="T1659" t="str">
        <v>Thursday</v>
      </c>
      <c r="U1659" t="str">
        <v>Thu</v>
      </c>
      <c r="V1659" t="str">
        <v>No</v>
      </c>
      <c r="W1659" t="str">
        <v>Yes</v>
      </c>
      <c r="X1659" t="str">
        <v>No</v>
      </c>
      <c r="Y1659" t="str">
        <v/>
      </c>
      <c r="Z1659">
        <v>2026</v>
      </c>
      <c r="AA1659">
        <v>4</v>
      </c>
      <c r="AB1659" t="str">
        <v>Summer</v>
      </c>
      <c r="AC1659">
        <v>31</v>
      </c>
      <c r="AD1659" t="str">
        <v>No</v>
      </c>
      <c r="AE1659" t="str">
        <v>No</v>
      </c>
      <c r="AF1659" t="str">
        <v>No</v>
      </c>
      <c r="AG1659" t="str">
        <v>No</v>
      </c>
      <c r="AH1659">
        <v>3</v>
      </c>
      <c r="AI1659" t="str">
        <v>2026-07</v>
      </c>
    </row>
    <row r="1660">
      <c r="A1660" s="1">
        <v>46220</v>
      </c>
      <c r="B1660">
        <v>20260717</v>
      </c>
      <c r="C1660">
        <v>2026</v>
      </c>
      <c r="D1660">
        <v>202607</v>
      </c>
      <c r="E1660" t="str">
        <v>2026-07</v>
      </c>
      <c r="F1660">
        <v>3</v>
      </c>
      <c r="G1660" t="str">
        <v>2026-Q3</v>
      </c>
      <c r="H1660">
        <v>7</v>
      </c>
      <c r="I1660" t="str">
        <v>July</v>
      </c>
      <c r="J1660" t="str">
        <v>Jul</v>
      </c>
      <c r="K1660" t="str">
        <v>Jul 2026</v>
      </c>
      <c r="L1660">
        <v>29</v>
      </c>
      <c r="M1660">
        <v>29</v>
      </c>
      <c r="N1660">
        <v>2026</v>
      </c>
      <c r="O1660" s="1">
        <v>46215</v>
      </c>
      <c r="P1660" s="1">
        <v>46221</v>
      </c>
      <c r="Q1660">
        <v>17</v>
      </c>
      <c r="R1660">
        <v>198</v>
      </c>
      <c r="S1660">
        <v>6</v>
      </c>
      <c r="T1660" t="str">
        <v>Friday</v>
      </c>
      <c r="U1660" t="str">
        <v>Fri</v>
      </c>
      <c r="V1660" t="str">
        <v>No</v>
      </c>
      <c r="W1660" t="str">
        <v>Yes</v>
      </c>
      <c r="X1660" t="str">
        <v>No</v>
      </c>
      <c r="Y1660" t="str">
        <v/>
      </c>
      <c r="Z1660">
        <v>2026</v>
      </c>
      <c r="AA1660">
        <v>4</v>
      </c>
      <c r="AB1660" t="str">
        <v>Summer</v>
      </c>
      <c r="AC1660">
        <v>31</v>
      </c>
      <c r="AD1660" t="str">
        <v>No</v>
      </c>
      <c r="AE1660" t="str">
        <v>No</v>
      </c>
      <c r="AF1660" t="str">
        <v>No</v>
      </c>
      <c r="AG1660" t="str">
        <v>No</v>
      </c>
      <c r="AH1660">
        <v>3</v>
      </c>
      <c r="AI1660" t="str">
        <v>2026-07</v>
      </c>
    </row>
    <row r="1661">
      <c r="A1661" s="1">
        <v>46221</v>
      </c>
      <c r="B1661">
        <v>20260718</v>
      </c>
      <c r="C1661">
        <v>2026</v>
      </c>
      <c r="D1661">
        <v>202607</v>
      </c>
      <c r="E1661" t="str">
        <v>2026-07</v>
      </c>
      <c r="F1661">
        <v>3</v>
      </c>
      <c r="G1661" t="str">
        <v>2026-Q3</v>
      </c>
      <c r="H1661">
        <v>7</v>
      </c>
      <c r="I1661" t="str">
        <v>July</v>
      </c>
      <c r="J1661" t="str">
        <v>Jul</v>
      </c>
      <c r="K1661" t="str">
        <v>Jul 2026</v>
      </c>
      <c r="L1661">
        <v>29</v>
      </c>
      <c r="M1661">
        <v>29</v>
      </c>
      <c r="N1661">
        <v>2026</v>
      </c>
      <c r="O1661" s="1">
        <v>46215</v>
      </c>
      <c r="P1661" s="1">
        <v>46221</v>
      </c>
      <c r="Q1661">
        <v>18</v>
      </c>
      <c r="R1661">
        <v>199</v>
      </c>
      <c r="S1661">
        <v>7</v>
      </c>
      <c r="T1661" t="str">
        <v>Saturday</v>
      </c>
      <c r="U1661" t="str">
        <v>Sat</v>
      </c>
      <c r="V1661" t="str">
        <v>Yes</v>
      </c>
      <c r="W1661" t="str">
        <v>No</v>
      </c>
      <c r="X1661" t="str">
        <v>No</v>
      </c>
      <c r="Y1661" t="str">
        <v/>
      </c>
      <c r="Z1661">
        <v>2026</v>
      </c>
      <c r="AA1661">
        <v>4</v>
      </c>
      <c r="AB1661" t="str">
        <v>Summer</v>
      </c>
      <c r="AC1661">
        <v>31</v>
      </c>
      <c r="AD1661" t="str">
        <v>No</v>
      </c>
      <c r="AE1661" t="str">
        <v>No</v>
      </c>
      <c r="AF1661" t="str">
        <v>No</v>
      </c>
      <c r="AG1661" t="str">
        <v>No</v>
      </c>
      <c r="AH1661">
        <v>3</v>
      </c>
      <c r="AI1661" t="str">
        <v>2026-07</v>
      </c>
    </row>
    <row r="1662">
      <c r="A1662" s="1">
        <v>46222</v>
      </c>
      <c r="B1662">
        <v>20260719</v>
      </c>
      <c r="C1662">
        <v>2026</v>
      </c>
      <c r="D1662">
        <v>202607</v>
      </c>
      <c r="E1662" t="str">
        <v>2026-07</v>
      </c>
      <c r="F1662">
        <v>3</v>
      </c>
      <c r="G1662" t="str">
        <v>2026-Q3</v>
      </c>
      <c r="H1662">
        <v>7</v>
      </c>
      <c r="I1662" t="str">
        <v>July</v>
      </c>
      <c r="J1662" t="str">
        <v>Jul</v>
      </c>
      <c r="K1662" t="str">
        <v>Jul 2026</v>
      </c>
      <c r="L1662">
        <v>30</v>
      </c>
      <c r="M1662">
        <v>29</v>
      </c>
      <c r="N1662">
        <v>2026</v>
      </c>
      <c r="O1662" s="1">
        <v>46222</v>
      </c>
      <c r="P1662" s="1">
        <v>46228</v>
      </c>
      <c r="Q1662">
        <v>19</v>
      </c>
      <c r="R1662">
        <v>200</v>
      </c>
      <c r="S1662">
        <v>1</v>
      </c>
      <c r="T1662" t="str">
        <v>Sunday</v>
      </c>
      <c r="U1662" t="str">
        <v>Sun</v>
      </c>
      <c r="V1662" t="str">
        <v>Yes</v>
      </c>
      <c r="W1662" t="str">
        <v>No</v>
      </c>
      <c r="X1662" t="str">
        <v>No</v>
      </c>
      <c r="Y1662" t="str">
        <v/>
      </c>
      <c r="Z1662">
        <v>2026</v>
      </c>
      <c r="AA1662">
        <v>4</v>
      </c>
      <c r="AB1662" t="str">
        <v>Summer</v>
      </c>
      <c r="AC1662">
        <v>31</v>
      </c>
      <c r="AD1662" t="str">
        <v>No</v>
      </c>
      <c r="AE1662" t="str">
        <v>No</v>
      </c>
      <c r="AF1662" t="str">
        <v>No</v>
      </c>
      <c r="AG1662" t="str">
        <v>No</v>
      </c>
      <c r="AH1662">
        <v>3</v>
      </c>
      <c r="AI1662" t="str">
        <v>2026-07</v>
      </c>
    </row>
    <row r="1663">
      <c r="A1663" s="1">
        <v>46223</v>
      </c>
      <c r="B1663">
        <v>20260720</v>
      </c>
      <c r="C1663">
        <v>2026</v>
      </c>
      <c r="D1663">
        <v>202607</v>
      </c>
      <c r="E1663" t="str">
        <v>2026-07</v>
      </c>
      <c r="F1663">
        <v>3</v>
      </c>
      <c r="G1663" t="str">
        <v>2026-Q3</v>
      </c>
      <c r="H1663">
        <v>7</v>
      </c>
      <c r="I1663" t="str">
        <v>July</v>
      </c>
      <c r="J1663" t="str">
        <v>Jul</v>
      </c>
      <c r="K1663" t="str">
        <v>Jul 2026</v>
      </c>
      <c r="L1663">
        <v>30</v>
      </c>
      <c r="M1663">
        <v>30</v>
      </c>
      <c r="N1663">
        <v>2026</v>
      </c>
      <c r="O1663" s="1">
        <v>46222</v>
      </c>
      <c r="P1663" s="1">
        <v>46228</v>
      </c>
      <c r="Q1663">
        <v>20</v>
      </c>
      <c r="R1663">
        <v>201</v>
      </c>
      <c r="S1663">
        <v>2</v>
      </c>
      <c r="T1663" t="str">
        <v>Monday</v>
      </c>
      <c r="U1663" t="str">
        <v>Mon</v>
      </c>
      <c r="V1663" t="str">
        <v>No</v>
      </c>
      <c r="W1663" t="str">
        <v>Yes</v>
      </c>
      <c r="X1663" t="str">
        <v>No</v>
      </c>
      <c r="Y1663" t="str">
        <v/>
      </c>
      <c r="Z1663">
        <v>2026</v>
      </c>
      <c r="AA1663">
        <v>4</v>
      </c>
      <c r="AB1663" t="str">
        <v>Summer</v>
      </c>
      <c r="AC1663">
        <v>31</v>
      </c>
      <c r="AD1663" t="str">
        <v>No</v>
      </c>
      <c r="AE1663" t="str">
        <v>No</v>
      </c>
      <c r="AF1663" t="str">
        <v>No</v>
      </c>
      <c r="AG1663" t="str">
        <v>No</v>
      </c>
      <c r="AH1663">
        <v>3</v>
      </c>
      <c r="AI1663" t="str">
        <v>2026-07</v>
      </c>
    </row>
    <row r="1664">
      <c r="A1664" s="1">
        <v>46224</v>
      </c>
      <c r="B1664">
        <v>20260721</v>
      </c>
      <c r="C1664">
        <v>2026</v>
      </c>
      <c r="D1664">
        <v>202607</v>
      </c>
      <c r="E1664" t="str">
        <v>2026-07</v>
      </c>
      <c r="F1664">
        <v>3</v>
      </c>
      <c r="G1664" t="str">
        <v>2026-Q3</v>
      </c>
      <c r="H1664">
        <v>7</v>
      </c>
      <c r="I1664" t="str">
        <v>July</v>
      </c>
      <c r="J1664" t="str">
        <v>Jul</v>
      </c>
      <c r="K1664" t="str">
        <v>Jul 2026</v>
      </c>
      <c r="L1664">
        <v>30</v>
      </c>
      <c r="M1664">
        <v>30</v>
      </c>
      <c r="N1664">
        <v>2026</v>
      </c>
      <c r="O1664" s="1">
        <v>46222</v>
      </c>
      <c r="P1664" s="1">
        <v>46228</v>
      </c>
      <c r="Q1664">
        <v>21</v>
      </c>
      <c r="R1664">
        <v>202</v>
      </c>
      <c r="S1664">
        <v>3</v>
      </c>
      <c r="T1664" t="str">
        <v>Tuesday</v>
      </c>
      <c r="U1664" t="str">
        <v>Tue</v>
      </c>
      <c r="V1664" t="str">
        <v>No</v>
      </c>
      <c r="W1664" t="str">
        <v>Yes</v>
      </c>
      <c r="X1664" t="str">
        <v>No</v>
      </c>
      <c r="Y1664" t="str">
        <v/>
      </c>
      <c r="Z1664">
        <v>2026</v>
      </c>
      <c r="AA1664">
        <v>4</v>
      </c>
      <c r="AB1664" t="str">
        <v>Summer</v>
      </c>
      <c r="AC1664">
        <v>31</v>
      </c>
      <c r="AD1664" t="str">
        <v>No</v>
      </c>
      <c r="AE1664" t="str">
        <v>No</v>
      </c>
      <c r="AF1664" t="str">
        <v>No</v>
      </c>
      <c r="AG1664" t="str">
        <v>No</v>
      </c>
      <c r="AH1664">
        <v>3</v>
      </c>
      <c r="AI1664" t="str">
        <v>2026-07</v>
      </c>
    </row>
    <row r="1665">
      <c r="A1665" s="1">
        <v>46225</v>
      </c>
      <c r="B1665">
        <v>20260722</v>
      </c>
      <c r="C1665">
        <v>2026</v>
      </c>
      <c r="D1665">
        <v>202607</v>
      </c>
      <c r="E1665" t="str">
        <v>2026-07</v>
      </c>
      <c r="F1665">
        <v>3</v>
      </c>
      <c r="G1665" t="str">
        <v>2026-Q3</v>
      </c>
      <c r="H1665">
        <v>7</v>
      </c>
      <c r="I1665" t="str">
        <v>July</v>
      </c>
      <c r="J1665" t="str">
        <v>Jul</v>
      </c>
      <c r="K1665" t="str">
        <v>Jul 2026</v>
      </c>
      <c r="L1665">
        <v>30</v>
      </c>
      <c r="M1665">
        <v>30</v>
      </c>
      <c r="N1665">
        <v>2026</v>
      </c>
      <c r="O1665" s="1">
        <v>46222</v>
      </c>
      <c r="P1665" s="1">
        <v>46228</v>
      </c>
      <c r="Q1665">
        <v>22</v>
      </c>
      <c r="R1665">
        <v>203</v>
      </c>
      <c r="S1665">
        <v>4</v>
      </c>
      <c r="T1665" t="str">
        <v>Wednesday</v>
      </c>
      <c r="U1665" t="str">
        <v>Wed</v>
      </c>
      <c r="V1665" t="str">
        <v>No</v>
      </c>
      <c r="W1665" t="str">
        <v>Yes</v>
      </c>
      <c r="X1665" t="str">
        <v>No</v>
      </c>
      <c r="Y1665" t="str">
        <v/>
      </c>
      <c r="Z1665">
        <v>2026</v>
      </c>
      <c r="AA1665">
        <v>4</v>
      </c>
      <c r="AB1665" t="str">
        <v>Summer</v>
      </c>
      <c r="AC1665">
        <v>31</v>
      </c>
      <c r="AD1665" t="str">
        <v>No</v>
      </c>
      <c r="AE1665" t="str">
        <v>No</v>
      </c>
      <c r="AF1665" t="str">
        <v>No</v>
      </c>
      <c r="AG1665" t="str">
        <v>No</v>
      </c>
      <c r="AH1665">
        <v>4</v>
      </c>
      <c r="AI1665" t="str">
        <v>2026-07</v>
      </c>
    </row>
    <row r="1666">
      <c r="A1666" s="1">
        <v>46226</v>
      </c>
      <c r="B1666">
        <v>20260723</v>
      </c>
      <c r="C1666">
        <v>2026</v>
      </c>
      <c r="D1666">
        <v>202607</v>
      </c>
      <c r="E1666" t="str">
        <v>2026-07</v>
      </c>
      <c r="F1666">
        <v>3</v>
      </c>
      <c r="G1666" t="str">
        <v>2026-Q3</v>
      </c>
      <c r="H1666">
        <v>7</v>
      </c>
      <c r="I1666" t="str">
        <v>July</v>
      </c>
      <c r="J1666" t="str">
        <v>Jul</v>
      </c>
      <c r="K1666" t="str">
        <v>Jul 2026</v>
      </c>
      <c r="L1666">
        <v>30</v>
      </c>
      <c r="M1666">
        <v>30</v>
      </c>
      <c r="N1666">
        <v>2026</v>
      </c>
      <c r="O1666" s="1">
        <v>46222</v>
      </c>
      <c r="P1666" s="1">
        <v>46228</v>
      </c>
      <c r="Q1666">
        <v>23</v>
      </c>
      <c r="R1666">
        <v>204</v>
      </c>
      <c r="S1666">
        <v>5</v>
      </c>
      <c r="T1666" t="str">
        <v>Thursday</v>
      </c>
      <c r="U1666" t="str">
        <v>Thu</v>
      </c>
      <c r="V1666" t="str">
        <v>No</v>
      </c>
      <c r="W1666" t="str">
        <v>Yes</v>
      </c>
      <c r="X1666" t="str">
        <v>No</v>
      </c>
      <c r="Y1666" t="str">
        <v/>
      </c>
      <c r="Z1666">
        <v>2026</v>
      </c>
      <c r="AA1666">
        <v>4</v>
      </c>
      <c r="AB1666" t="str">
        <v>Summer</v>
      </c>
      <c r="AC1666">
        <v>31</v>
      </c>
      <c r="AD1666" t="str">
        <v>No</v>
      </c>
      <c r="AE1666" t="str">
        <v>No</v>
      </c>
      <c r="AF1666" t="str">
        <v>No</v>
      </c>
      <c r="AG1666" t="str">
        <v>No</v>
      </c>
      <c r="AH1666">
        <v>4</v>
      </c>
      <c r="AI1666" t="str">
        <v>2026-07</v>
      </c>
    </row>
    <row r="1667">
      <c r="A1667" s="1">
        <v>46227</v>
      </c>
      <c r="B1667">
        <v>20260724</v>
      </c>
      <c r="C1667">
        <v>2026</v>
      </c>
      <c r="D1667">
        <v>202607</v>
      </c>
      <c r="E1667" t="str">
        <v>2026-07</v>
      </c>
      <c r="F1667">
        <v>3</v>
      </c>
      <c r="G1667" t="str">
        <v>2026-Q3</v>
      </c>
      <c r="H1667">
        <v>7</v>
      </c>
      <c r="I1667" t="str">
        <v>July</v>
      </c>
      <c r="J1667" t="str">
        <v>Jul</v>
      </c>
      <c r="K1667" t="str">
        <v>Jul 2026</v>
      </c>
      <c r="L1667">
        <v>30</v>
      </c>
      <c r="M1667">
        <v>30</v>
      </c>
      <c r="N1667">
        <v>2026</v>
      </c>
      <c r="O1667" s="1">
        <v>46222</v>
      </c>
      <c r="P1667" s="1">
        <v>46228</v>
      </c>
      <c r="Q1667">
        <v>24</v>
      </c>
      <c r="R1667">
        <v>205</v>
      </c>
      <c r="S1667">
        <v>6</v>
      </c>
      <c r="T1667" t="str">
        <v>Friday</v>
      </c>
      <c r="U1667" t="str">
        <v>Fri</v>
      </c>
      <c r="V1667" t="str">
        <v>No</v>
      </c>
      <c r="W1667" t="str">
        <v>Yes</v>
      </c>
      <c r="X1667" t="str">
        <v>No</v>
      </c>
      <c r="Y1667" t="str">
        <v/>
      </c>
      <c r="Z1667">
        <v>2026</v>
      </c>
      <c r="AA1667">
        <v>4</v>
      </c>
      <c r="AB1667" t="str">
        <v>Summer</v>
      </c>
      <c r="AC1667">
        <v>31</v>
      </c>
      <c r="AD1667" t="str">
        <v>No</v>
      </c>
      <c r="AE1667" t="str">
        <v>No</v>
      </c>
      <c r="AF1667" t="str">
        <v>No</v>
      </c>
      <c r="AG1667" t="str">
        <v>No</v>
      </c>
      <c r="AH1667">
        <v>4</v>
      </c>
      <c r="AI1667" t="str">
        <v>2026-07</v>
      </c>
    </row>
    <row r="1668">
      <c r="A1668" s="1">
        <v>46228</v>
      </c>
      <c r="B1668">
        <v>20260725</v>
      </c>
      <c r="C1668">
        <v>2026</v>
      </c>
      <c r="D1668">
        <v>202607</v>
      </c>
      <c r="E1668" t="str">
        <v>2026-07</v>
      </c>
      <c r="F1668">
        <v>3</v>
      </c>
      <c r="G1668" t="str">
        <v>2026-Q3</v>
      </c>
      <c r="H1668">
        <v>7</v>
      </c>
      <c r="I1668" t="str">
        <v>July</v>
      </c>
      <c r="J1668" t="str">
        <v>Jul</v>
      </c>
      <c r="K1668" t="str">
        <v>Jul 2026</v>
      </c>
      <c r="L1668">
        <v>30</v>
      </c>
      <c r="M1668">
        <v>30</v>
      </c>
      <c r="N1668">
        <v>2026</v>
      </c>
      <c r="O1668" s="1">
        <v>46222</v>
      </c>
      <c r="P1668" s="1">
        <v>46228</v>
      </c>
      <c r="Q1668">
        <v>25</v>
      </c>
      <c r="R1668">
        <v>206</v>
      </c>
      <c r="S1668">
        <v>7</v>
      </c>
      <c r="T1668" t="str">
        <v>Saturday</v>
      </c>
      <c r="U1668" t="str">
        <v>Sat</v>
      </c>
      <c r="V1668" t="str">
        <v>Yes</v>
      </c>
      <c r="W1668" t="str">
        <v>No</v>
      </c>
      <c r="X1668" t="str">
        <v>No</v>
      </c>
      <c r="Y1668" t="str">
        <v/>
      </c>
      <c r="Z1668">
        <v>2026</v>
      </c>
      <c r="AA1668">
        <v>4</v>
      </c>
      <c r="AB1668" t="str">
        <v>Summer</v>
      </c>
      <c r="AC1668">
        <v>31</v>
      </c>
      <c r="AD1668" t="str">
        <v>No</v>
      </c>
      <c r="AE1668" t="str">
        <v>No</v>
      </c>
      <c r="AF1668" t="str">
        <v>No</v>
      </c>
      <c r="AG1668" t="str">
        <v>No</v>
      </c>
      <c r="AH1668">
        <v>4</v>
      </c>
      <c r="AI1668" t="str">
        <v>2026-07</v>
      </c>
    </row>
    <row r="1669">
      <c r="A1669" s="1">
        <v>46229</v>
      </c>
      <c r="B1669">
        <v>20260726</v>
      </c>
      <c r="C1669">
        <v>2026</v>
      </c>
      <c r="D1669">
        <v>202607</v>
      </c>
      <c r="E1669" t="str">
        <v>2026-07</v>
      </c>
      <c r="F1669">
        <v>3</v>
      </c>
      <c r="G1669" t="str">
        <v>2026-Q3</v>
      </c>
      <c r="H1669">
        <v>7</v>
      </c>
      <c r="I1669" t="str">
        <v>July</v>
      </c>
      <c r="J1669" t="str">
        <v>Jul</v>
      </c>
      <c r="K1669" t="str">
        <v>Jul 2026</v>
      </c>
      <c r="L1669">
        <v>31</v>
      </c>
      <c r="M1669">
        <v>30</v>
      </c>
      <c r="N1669">
        <v>2026</v>
      </c>
      <c r="O1669" s="1">
        <v>46229</v>
      </c>
      <c r="P1669" s="1">
        <v>46235</v>
      </c>
      <c r="Q1669">
        <v>26</v>
      </c>
      <c r="R1669">
        <v>207</v>
      </c>
      <c r="S1669">
        <v>1</v>
      </c>
      <c r="T1669" t="str">
        <v>Sunday</v>
      </c>
      <c r="U1669" t="str">
        <v>Sun</v>
      </c>
      <c r="V1669" t="str">
        <v>Yes</v>
      </c>
      <c r="W1669" t="str">
        <v>No</v>
      </c>
      <c r="X1669" t="str">
        <v>No</v>
      </c>
      <c r="Y1669" t="str">
        <v/>
      </c>
      <c r="Z1669">
        <v>2026</v>
      </c>
      <c r="AA1669">
        <v>4</v>
      </c>
      <c r="AB1669" t="str">
        <v>Summer</v>
      </c>
      <c r="AC1669">
        <v>31</v>
      </c>
      <c r="AD1669" t="str">
        <v>No</v>
      </c>
      <c r="AE1669" t="str">
        <v>No</v>
      </c>
      <c r="AF1669" t="str">
        <v>No</v>
      </c>
      <c r="AG1669" t="str">
        <v>No</v>
      </c>
      <c r="AH1669">
        <v>4</v>
      </c>
      <c r="AI1669" t="str">
        <v>2026-07</v>
      </c>
    </row>
    <row r="1670">
      <c r="A1670" s="1">
        <v>46230</v>
      </c>
      <c r="B1670">
        <v>20260727</v>
      </c>
      <c r="C1670">
        <v>2026</v>
      </c>
      <c r="D1670">
        <v>202607</v>
      </c>
      <c r="E1670" t="str">
        <v>2026-07</v>
      </c>
      <c r="F1670">
        <v>3</v>
      </c>
      <c r="G1670" t="str">
        <v>2026-Q3</v>
      </c>
      <c r="H1670">
        <v>7</v>
      </c>
      <c r="I1670" t="str">
        <v>July</v>
      </c>
      <c r="J1670" t="str">
        <v>Jul</v>
      </c>
      <c r="K1670" t="str">
        <v>Jul 2026</v>
      </c>
      <c r="L1670">
        <v>31</v>
      </c>
      <c r="M1670">
        <v>31</v>
      </c>
      <c r="N1670">
        <v>2026</v>
      </c>
      <c r="O1670" s="1">
        <v>46229</v>
      </c>
      <c r="P1670" s="1">
        <v>46235</v>
      </c>
      <c r="Q1670">
        <v>27</v>
      </c>
      <c r="R1670">
        <v>208</v>
      </c>
      <c r="S1670">
        <v>2</v>
      </c>
      <c r="T1670" t="str">
        <v>Monday</v>
      </c>
      <c r="U1670" t="str">
        <v>Mon</v>
      </c>
      <c r="V1670" t="str">
        <v>No</v>
      </c>
      <c r="W1670" t="str">
        <v>Yes</v>
      </c>
      <c r="X1670" t="str">
        <v>No</v>
      </c>
      <c r="Y1670" t="str">
        <v/>
      </c>
      <c r="Z1670">
        <v>2026</v>
      </c>
      <c r="AA1670">
        <v>4</v>
      </c>
      <c r="AB1670" t="str">
        <v>Summer</v>
      </c>
      <c r="AC1670">
        <v>31</v>
      </c>
      <c r="AD1670" t="str">
        <v>No</v>
      </c>
      <c r="AE1670" t="str">
        <v>No</v>
      </c>
      <c r="AF1670" t="str">
        <v>No</v>
      </c>
      <c r="AG1670" t="str">
        <v>No</v>
      </c>
      <c r="AH1670">
        <v>4</v>
      </c>
      <c r="AI1670" t="str">
        <v>2026-07</v>
      </c>
    </row>
    <row r="1671">
      <c r="A1671" s="1">
        <v>46231</v>
      </c>
      <c r="B1671">
        <v>20260728</v>
      </c>
      <c r="C1671">
        <v>2026</v>
      </c>
      <c r="D1671">
        <v>202607</v>
      </c>
      <c r="E1671" t="str">
        <v>2026-07</v>
      </c>
      <c r="F1671">
        <v>3</v>
      </c>
      <c r="G1671" t="str">
        <v>2026-Q3</v>
      </c>
      <c r="H1671">
        <v>7</v>
      </c>
      <c r="I1671" t="str">
        <v>July</v>
      </c>
      <c r="J1671" t="str">
        <v>Jul</v>
      </c>
      <c r="K1671" t="str">
        <v>Jul 2026</v>
      </c>
      <c r="L1671">
        <v>31</v>
      </c>
      <c r="M1671">
        <v>31</v>
      </c>
      <c r="N1671">
        <v>2026</v>
      </c>
      <c r="O1671" s="1">
        <v>46229</v>
      </c>
      <c r="P1671" s="1">
        <v>46235</v>
      </c>
      <c r="Q1671">
        <v>28</v>
      </c>
      <c r="R1671">
        <v>209</v>
      </c>
      <c r="S1671">
        <v>3</v>
      </c>
      <c r="T1671" t="str">
        <v>Tuesday</v>
      </c>
      <c r="U1671" t="str">
        <v>Tue</v>
      </c>
      <c r="V1671" t="str">
        <v>No</v>
      </c>
      <c r="W1671" t="str">
        <v>Yes</v>
      </c>
      <c r="X1671" t="str">
        <v>No</v>
      </c>
      <c r="Y1671" t="str">
        <v/>
      </c>
      <c r="Z1671">
        <v>2026</v>
      </c>
      <c r="AA1671">
        <v>4</v>
      </c>
      <c r="AB1671" t="str">
        <v>Summer</v>
      </c>
      <c r="AC1671">
        <v>31</v>
      </c>
      <c r="AD1671" t="str">
        <v>No</v>
      </c>
      <c r="AE1671" t="str">
        <v>No</v>
      </c>
      <c r="AF1671" t="str">
        <v>No</v>
      </c>
      <c r="AG1671" t="str">
        <v>No</v>
      </c>
      <c r="AH1671">
        <v>4</v>
      </c>
      <c r="AI1671" t="str">
        <v>2026-07</v>
      </c>
    </row>
    <row r="1672">
      <c r="A1672" s="1">
        <v>46232</v>
      </c>
      <c r="B1672">
        <v>20260729</v>
      </c>
      <c r="C1672">
        <v>2026</v>
      </c>
      <c r="D1672">
        <v>202607</v>
      </c>
      <c r="E1672" t="str">
        <v>2026-07</v>
      </c>
      <c r="F1672">
        <v>3</v>
      </c>
      <c r="G1672" t="str">
        <v>2026-Q3</v>
      </c>
      <c r="H1672">
        <v>7</v>
      </c>
      <c r="I1672" t="str">
        <v>July</v>
      </c>
      <c r="J1672" t="str">
        <v>Jul</v>
      </c>
      <c r="K1672" t="str">
        <v>Jul 2026</v>
      </c>
      <c r="L1672">
        <v>31</v>
      </c>
      <c r="M1672">
        <v>31</v>
      </c>
      <c r="N1672">
        <v>2026</v>
      </c>
      <c r="O1672" s="1">
        <v>46229</v>
      </c>
      <c r="P1672" s="1">
        <v>46235</v>
      </c>
      <c r="Q1672">
        <v>29</v>
      </c>
      <c r="R1672">
        <v>210</v>
      </c>
      <c r="S1672">
        <v>4</v>
      </c>
      <c r="T1672" t="str">
        <v>Wednesday</v>
      </c>
      <c r="U1672" t="str">
        <v>Wed</v>
      </c>
      <c r="V1672" t="str">
        <v>No</v>
      </c>
      <c r="W1672" t="str">
        <v>Yes</v>
      </c>
      <c r="X1672" t="str">
        <v>No</v>
      </c>
      <c r="Y1672" t="str">
        <v/>
      </c>
      <c r="Z1672">
        <v>2026</v>
      </c>
      <c r="AA1672">
        <v>4</v>
      </c>
      <c r="AB1672" t="str">
        <v>Summer</v>
      </c>
      <c r="AC1672">
        <v>31</v>
      </c>
      <c r="AD1672" t="str">
        <v>No</v>
      </c>
      <c r="AE1672" t="str">
        <v>No</v>
      </c>
      <c r="AF1672" t="str">
        <v>No</v>
      </c>
      <c r="AG1672" t="str">
        <v>No</v>
      </c>
      <c r="AH1672">
        <v>5</v>
      </c>
      <c r="AI1672" t="str">
        <v>2026-07</v>
      </c>
    </row>
    <row r="1673">
      <c r="A1673" s="1">
        <v>46233</v>
      </c>
      <c r="B1673">
        <v>20260730</v>
      </c>
      <c r="C1673">
        <v>2026</v>
      </c>
      <c r="D1673">
        <v>202607</v>
      </c>
      <c r="E1673" t="str">
        <v>2026-07</v>
      </c>
      <c r="F1673">
        <v>3</v>
      </c>
      <c r="G1673" t="str">
        <v>2026-Q3</v>
      </c>
      <c r="H1673">
        <v>7</v>
      </c>
      <c r="I1673" t="str">
        <v>July</v>
      </c>
      <c r="J1673" t="str">
        <v>Jul</v>
      </c>
      <c r="K1673" t="str">
        <v>Jul 2026</v>
      </c>
      <c r="L1673">
        <v>31</v>
      </c>
      <c r="M1673">
        <v>31</v>
      </c>
      <c r="N1673">
        <v>2026</v>
      </c>
      <c r="O1673" s="1">
        <v>46229</v>
      </c>
      <c r="P1673" s="1">
        <v>46235</v>
      </c>
      <c r="Q1673">
        <v>30</v>
      </c>
      <c r="R1673">
        <v>211</v>
      </c>
      <c r="S1673">
        <v>5</v>
      </c>
      <c r="T1673" t="str">
        <v>Thursday</v>
      </c>
      <c r="U1673" t="str">
        <v>Thu</v>
      </c>
      <c r="V1673" t="str">
        <v>No</v>
      </c>
      <c r="W1673" t="str">
        <v>Yes</v>
      </c>
      <c r="X1673" t="str">
        <v>No</v>
      </c>
      <c r="Y1673" t="str">
        <v/>
      </c>
      <c r="Z1673">
        <v>2026</v>
      </c>
      <c r="AA1673">
        <v>4</v>
      </c>
      <c r="AB1673" t="str">
        <v>Summer</v>
      </c>
      <c r="AC1673">
        <v>31</v>
      </c>
      <c r="AD1673" t="str">
        <v>No</v>
      </c>
      <c r="AE1673" t="str">
        <v>No</v>
      </c>
      <c r="AF1673" t="str">
        <v>No</v>
      </c>
      <c r="AG1673" t="str">
        <v>No</v>
      </c>
      <c r="AH1673">
        <v>5</v>
      </c>
      <c r="AI1673" t="str">
        <v>2026-07</v>
      </c>
    </row>
    <row r="1674">
      <c r="A1674" s="1">
        <v>46234</v>
      </c>
      <c r="B1674">
        <v>20260731</v>
      </c>
      <c r="C1674">
        <v>2026</v>
      </c>
      <c r="D1674">
        <v>202607</v>
      </c>
      <c r="E1674" t="str">
        <v>2026-07</v>
      </c>
      <c r="F1674">
        <v>3</v>
      </c>
      <c r="G1674" t="str">
        <v>2026-Q3</v>
      </c>
      <c r="H1674">
        <v>7</v>
      </c>
      <c r="I1674" t="str">
        <v>July</v>
      </c>
      <c r="J1674" t="str">
        <v>Jul</v>
      </c>
      <c r="K1674" t="str">
        <v>Jul 2026</v>
      </c>
      <c r="L1674">
        <v>31</v>
      </c>
      <c r="M1674">
        <v>31</v>
      </c>
      <c r="N1674">
        <v>2026</v>
      </c>
      <c r="O1674" s="1">
        <v>46229</v>
      </c>
      <c r="P1674" s="1">
        <v>46235</v>
      </c>
      <c r="Q1674">
        <v>31</v>
      </c>
      <c r="R1674">
        <v>212</v>
      </c>
      <c r="S1674">
        <v>6</v>
      </c>
      <c r="T1674" t="str">
        <v>Friday</v>
      </c>
      <c r="U1674" t="str">
        <v>Fri</v>
      </c>
      <c r="V1674" t="str">
        <v>No</v>
      </c>
      <c r="W1674" t="str">
        <v>Yes</v>
      </c>
      <c r="X1674" t="str">
        <v>No</v>
      </c>
      <c r="Y1674" t="str">
        <v/>
      </c>
      <c r="Z1674">
        <v>2026</v>
      </c>
      <c r="AA1674">
        <v>4</v>
      </c>
      <c r="AB1674" t="str">
        <v>Summer</v>
      </c>
      <c r="AC1674">
        <v>31</v>
      </c>
      <c r="AD1674" t="str">
        <v>No</v>
      </c>
      <c r="AE1674" t="str">
        <v>Yes</v>
      </c>
      <c r="AF1674" t="str">
        <v>No</v>
      </c>
      <c r="AG1674" t="str">
        <v>No</v>
      </c>
      <c r="AH1674">
        <v>5</v>
      </c>
      <c r="AI1674" t="str">
        <v>2026-07</v>
      </c>
    </row>
    <row r="1675">
      <c r="A1675" s="1">
        <v>46235</v>
      </c>
      <c r="B1675">
        <v>20260801</v>
      </c>
      <c r="C1675">
        <v>2026</v>
      </c>
      <c r="D1675">
        <v>202608</v>
      </c>
      <c r="E1675" t="str">
        <v>2026-08</v>
      </c>
      <c r="F1675">
        <v>3</v>
      </c>
      <c r="G1675" t="str">
        <v>2026-Q3</v>
      </c>
      <c r="H1675">
        <v>8</v>
      </c>
      <c r="I1675" t="str">
        <v>August</v>
      </c>
      <c r="J1675" t="str">
        <v>Aug</v>
      </c>
      <c r="K1675" t="str">
        <v>Aug 2026</v>
      </c>
      <c r="L1675">
        <v>31</v>
      </c>
      <c r="M1675">
        <v>31</v>
      </c>
      <c r="N1675">
        <v>2026</v>
      </c>
      <c r="O1675" s="1">
        <v>46229</v>
      </c>
      <c r="P1675" s="1">
        <v>46235</v>
      </c>
      <c r="Q1675">
        <v>1</v>
      </c>
      <c r="R1675">
        <v>213</v>
      </c>
      <c r="S1675">
        <v>7</v>
      </c>
      <c r="T1675" t="str">
        <v>Saturday</v>
      </c>
      <c r="U1675" t="str">
        <v>Sat</v>
      </c>
      <c r="V1675" t="str">
        <v>Yes</v>
      </c>
      <c r="W1675" t="str">
        <v>No</v>
      </c>
      <c r="X1675" t="str">
        <v>No</v>
      </c>
      <c r="Y1675" t="str">
        <v/>
      </c>
      <c r="Z1675">
        <v>2026</v>
      </c>
      <c r="AA1675">
        <v>4</v>
      </c>
      <c r="AB1675" t="str">
        <v>Summer</v>
      </c>
      <c r="AC1675">
        <v>31</v>
      </c>
      <c r="AD1675" t="str">
        <v>Yes</v>
      </c>
      <c r="AE1675" t="str">
        <v>No</v>
      </c>
      <c r="AF1675" t="str">
        <v>No</v>
      </c>
      <c r="AG1675" t="str">
        <v>No</v>
      </c>
      <c r="AH1675">
        <v>1</v>
      </c>
      <c r="AI1675" t="str">
        <v>2026-08</v>
      </c>
    </row>
    <row r="1676">
      <c r="A1676" s="1">
        <v>46236</v>
      </c>
      <c r="B1676">
        <v>20260802</v>
      </c>
      <c r="C1676">
        <v>2026</v>
      </c>
      <c r="D1676">
        <v>202608</v>
      </c>
      <c r="E1676" t="str">
        <v>2026-08</v>
      </c>
      <c r="F1676">
        <v>3</v>
      </c>
      <c r="G1676" t="str">
        <v>2026-Q3</v>
      </c>
      <c r="H1676">
        <v>8</v>
      </c>
      <c r="I1676" t="str">
        <v>August</v>
      </c>
      <c r="J1676" t="str">
        <v>Aug</v>
      </c>
      <c r="K1676" t="str">
        <v>Aug 2026</v>
      </c>
      <c r="L1676">
        <v>32</v>
      </c>
      <c r="M1676">
        <v>31</v>
      </c>
      <c r="N1676">
        <v>2026</v>
      </c>
      <c r="O1676" s="1">
        <v>46236</v>
      </c>
      <c r="P1676" s="1">
        <v>46242</v>
      </c>
      <c r="Q1676">
        <v>2</v>
      </c>
      <c r="R1676">
        <v>214</v>
      </c>
      <c r="S1676">
        <v>1</v>
      </c>
      <c r="T1676" t="str">
        <v>Sunday</v>
      </c>
      <c r="U1676" t="str">
        <v>Sun</v>
      </c>
      <c r="V1676" t="str">
        <v>Yes</v>
      </c>
      <c r="W1676" t="str">
        <v>No</v>
      </c>
      <c r="X1676" t="str">
        <v>No</v>
      </c>
      <c r="Y1676" t="str">
        <v/>
      </c>
      <c r="Z1676">
        <v>2026</v>
      </c>
      <c r="AA1676">
        <v>4</v>
      </c>
      <c r="AB1676" t="str">
        <v>Summer</v>
      </c>
      <c r="AC1676">
        <v>31</v>
      </c>
      <c r="AD1676" t="str">
        <v>No</v>
      </c>
      <c r="AE1676" t="str">
        <v>No</v>
      </c>
      <c r="AF1676" t="str">
        <v>No</v>
      </c>
      <c r="AG1676" t="str">
        <v>No</v>
      </c>
      <c r="AH1676">
        <v>1</v>
      </c>
      <c r="AI1676" t="str">
        <v>2026-08</v>
      </c>
    </row>
    <row r="1677">
      <c r="A1677" s="1">
        <v>46237</v>
      </c>
      <c r="B1677">
        <v>20260803</v>
      </c>
      <c r="C1677">
        <v>2026</v>
      </c>
      <c r="D1677">
        <v>202608</v>
      </c>
      <c r="E1677" t="str">
        <v>2026-08</v>
      </c>
      <c r="F1677">
        <v>3</v>
      </c>
      <c r="G1677" t="str">
        <v>2026-Q3</v>
      </c>
      <c r="H1677">
        <v>8</v>
      </c>
      <c r="I1677" t="str">
        <v>August</v>
      </c>
      <c r="J1677" t="str">
        <v>Aug</v>
      </c>
      <c r="K1677" t="str">
        <v>Aug 2026</v>
      </c>
      <c r="L1677">
        <v>32</v>
      </c>
      <c r="M1677">
        <v>32</v>
      </c>
      <c r="N1677">
        <v>2026</v>
      </c>
      <c r="O1677" s="1">
        <v>46236</v>
      </c>
      <c r="P1677" s="1">
        <v>46242</v>
      </c>
      <c r="Q1677">
        <v>3</v>
      </c>
      <c r="R1677">
        <v>215</v>
      </c>
      <c r="S1677">
        <v>2</v>
      </c>
      <c r="T1677" t="str">
        <v>Monday</v>
      </c>
      <c r="U1677" t="str">
        <v>Mon</v>
      </c>
      <c r="V1677" t="str">
        <v>No</v>
      </c>
      <c r="W1677" t="str">
        <v>Yes</v>
      </c>
      <c r="X1677" t="str">
        <v>No</v>
      </c>
      <c r="Y1677" t="str">
        <v/>
      </c>
      <c r="Z1677">
        <v>2026</v>
      </c>
      <c r="AA1677">
        <v>4</v>
      </c>
      <c r="AB1677" t="str">
        <v>Summer</v>
      </c>
      <c r="AC1677">
        <v>31</v>
      </c>
      <c r="AD1677" t="str">
        <v>No</v>
      </c>
      <c r="AE1677" t="str">
        <v>No</v>
      </c>
      <c r="AF1677" t="str">
        <v>No</v>
      </c>
      <c r="AG1677" t="str">
        <v>No</v>
      </c>
      <c r="AH1677">
        <v>1</v>
      </c>
      <c r="AI1677" t="str">
        <v>2026-08</v>
      </c>
    </row>
    <row r="1678">
      <c r="A1678" s="1">
        <v>46238</v>
      </c>
      <c r="B1678">
        <v>20260804</v>
      </c>
      <c r="C1678">
        <v>2026</v>
      </c>
      <c r="D1678">
        <v>202608</v>
      </c>
      <c r="E1678" t="str">
        <v>2026-08</v>
      </c>
      <c r="F1678">
        <v>3</v>
      </c>
      <c r="G1678" t="str">
        <v>2026-Q3</v>
      </c>
      <c r="H1678">
        <v>8</v>
      </c>
      <c r="I1678" t="str">
        <v>August</v>
      </c>
      <c r="J1678" t="str">
        <v>Aug</v>
      </c>
      <c r="K1678" t="str">
        <v>Aug 2026</v>
      </c>
      <c r="L1678">
        <v>32</v>
      </c>
      <c r="M1678">
        <v>32</v>
      </c>
      <c r="N1678">
        <v>2026</v>
      </c>
      <c r="O1678" s="1">
        <v>46236</v>
      </c>
      <c r="P1678" s="1">
        <v>46242</v>
      </c>
      <c r="Q1678">
        <v>4</v>
      </c>
      <c r="R1678">
        <v>216</v>
      </c>
      <c r="S1678">
        <v>3</v>
      </c>
      <c r="T1678" t="str">
        <v>Tuesday</v>
      </c>
      <c r="U1678" t="str">
        <v>Tue</v>
      </c>
      <c r="V1678" t="str">
        <v>No</v>
      </c>
      <c r="W1678" t="str">
        <v>Yes</v>
      </c>
      <c r="X1678" t="str">
        <v>No</v>
      </c>
      <c r="Y1678" t="str">
        <v/>
      </c>
      <c r="Z1678">
        <v>2026</v>
      </c>
      <c r="AA1678">
        <v>4</v>
      </c>
      <c r="AB1678" t="str">
        <v>Summer</v>
      </c>
      <c r="AC1678">
        <v>31</v>
      </c>
      <c r="AD1678" t="str">
        <v>No</v>
      </c>
      <c r="AE1678" t="str">
        <v>No</v>
      </c>
      <c r="AF1678" t="str">
        <v>No</v>
      </c>
      <c r="AG1678" t="str">
        <v>No</v>
      </c>
      <c r="AH1678">
        <v>1</v>
      </c>
      <c r="AI1678" t="str">
        <v>2026-08</v>
      </c>
    </row>
    <row r="1679">
      <c r="A1679" s="1">
        <v>46239</v>
      </c>
      <c r="B1679">
        <v>20260805</v>
      </c>
      <c r="C1679">
        <v>2026</v>
      </c>
      <c r="D1679">
        <v>202608</v>
      </c>
      <c r="E1679" t="str">
        <v>2026-08</v>
      </c>
      <c r="F1679">
        <v>3</v>
      </c>
      <c r="G1679" t="str">
        <v>2026-Q3</v>
      </c>
      <c r="H1679">
        <v>8</v>
      </c>
      <c r="I1679" t="str">
        <v>August</v>
      </c>
      <c r="J1679" t="str">
        <v>Aug</v>
      </c>
      <c r="K1679" t="str">
        <v>Aug 2026</v>
      </c>
      <c r="L1679">
        <v>32</v>
      </c>
      <c r="M1679">
        <v>32</v>
      </c>
      <c r="N1679">
        <v>2026</v>
      </c>
      <c r="O1679" s="1">
        <v>46236</v>
      </c>
      <c r="P1679" s="1">
        <v>46242</v>
      </c>
      <c r="Q1679">
        <v>5</v>
      </c>
      <c r="R1679">
        <v>217</v>
      </c>
      <c r="S1679">
        <v>4</v>
      </c>
      <c r="T1679" t="str">
        <v>Wednesday</v>
      </c>
      <c r="U1679" t="str">
        <v>Wed</v>
      </c>
      <c r="V1679" t="str">
        <v>No</v>
      </c>
      <c r="W1679" t="str">
        <v>Yes</v>
      </c>
      <c r="X1679" t="str">
        <v>No</v>
      </c>
      <c r="Y1679" t="str">
        <v/>
      </c>
      <c r="Z1679">
        <v>2026</v>
      </c>
      <c r="AA1679">
        <v>4</v>
      </c>
      <c r="AB1679" t="str">
        <v>Summer</v>
      </c>
      <c r="AC1679">
        <v>31</v>
      </c>
      <c r="AD1679" t="str">
        <v>No</v>
      </c>
      <c r="AE1679" t="str">
        <v>No</v>
      </c>
      <c r="AF1679" t="str">
        <v>No</v>
      </c>
      <c r="AG1679" t="str">
        <v>No</v>
      </c>
      <c r="AH1679">
        <v>1</v>
      </c>
      <c r="AI1679" t="str">
        <v>2026-08</v>
      </c>
    </row>
    <row r="1680">
      <c r="A1680" s="1">
        <v>46240</v>
      </c>
      <c r="B1680">
        <v>20260806</v>
      </c>
      <c r="C1680">
        <v>2026</v>
      </c>
      <c r="D1680">
        <v>202608</v>
      </c>
      <c r="E1680" t="str">
        <v>2026-08</v>
      </c>
      <c r="F1680">
        <v>3</v>
      </c>
      <c r="G1680" t="str">
        <v>2026-Q3</v>
      </c>
      <c r="H1680">
        <v>8</v>
      </c>
      <c r="I1680" t="str">
        <v>August</v>
      </c>
      <c r="J1680" t="str">
        <v>Aug</v>
      </c>
      <c r="K1680" t="str">
        <v>Aug 2026</v>
      </c>
      <c r="L1680">
        <v>32</v>
      </c>
      <c r="M1680">
        <v>32</v>
      </c>
      <c r="N1680">
        <v>2026</v>
      </c>
      <c r="O1680" s="1">
        <v>46236</v>
      </c>
      <c r="P1680" s="1">
        <v>46242</v>
      </c>
      <c r="Q1680">
        <v>6</v>
      </c>
      <c r="R1680">
        <v>218</v>
      </c>
      <c r="S1680">
        <v>5</v>
      </c>
      <c r="T1680" t="str">
        <v>Thursday</v>
      </c>
      <c r="U1680" t="str">
        <v>Thu</v>
      </c>
      <c r="V1680" t="str">
        <v>No</v>
      </c>
      <c r="W1680" t="str">
        <v>Yes</v>
      </c>
      <c r="X1680" t="str">
        <v>No</v>
      </c>
      <c r="Y1680" t="str">
        <v/>
      </c>
      <c r="Z1680">
        <v>2026</v>
      </c>
      <c r="AA1680">
        <v>4</v>
      </c>
      <c r="AB1680" t="str">
        <v>Summer</v>
      </c>
      <c r="AC1680">
        <v>31</v>
      </c>
      <c r="AD1680" t="str">
        <v>No</v>
      </c>
      <c r="AE1680" t="str">
        <v>No</v>
      </c>
      <c r="AF1680" t="str">
        <v>No</v>
      </c>
      <c r="AG1680" t="str">
        <v>No</v>
      </c>
      <c r="AH1680">
        <v>1</v>
      </c>
      <c r="AI1680" t="str">
        <v>2026-08</v>
      </c>
    </row>
    <row r="1681">
      <c r="A1681" s="1">
        <v>46241</v>
      </c>
      <c r="B1681">
        <v>20260807</v>
      </c>
      <c r="C1681">
        <v>2026</v>
      </c>
      <c r="D1681">
        <v>202608</v>
      </c>
      <c r="E1681" t="str">
        <v>2026-08</v>
      </c>
      <c r="F1681">
        <v>3</v>
      </c>
      <c r="G1681" t="str">
        <v>2026-Q3</v>
      </c>
      <c r="H1681">
        <v>8</v>
      </c>
      <c r="I1681" t="str">
        <v>August</v>
      </c>
      <c r="J1681" t="str">
        <v>Aug</v>
      </c>
      <c r="K1681" t="str">
        <v>Aug 2026</v>
      </c>
      <c r="L1681">
        <v>32</v>
      </c>
      <c r="M1681">
        <v>32</v>
      </c>
      <c r="N1681">
        <v>2026</v>
      </c>
      <c r="O1681" s="1">
        <v>46236</v>
      </c>
      <c r="P1681" s="1">
        <v>46242</v>
      </c>
      <c r="Q1681">
        <v>7</v>
      </c>
      <c r="R1681">
        <v>219</v>
      </c>
      <c r="S1681">
        <v>6</v>
      </c>
      <c r="T1681" t="str">
        <v>Friday</v>
      </c>
      <c r="U1681" t="str">
        <v>Fri</v>
      </c>
      <c r="V1681" t="str">
        <v>No</v>
      </c>
      <c r="W1681" t="str">
        <v>Yes</v>
      </c>
      <c r="X1681" t="str">
        <v>No</v>
      </c>
      <c r="Y1681" t="str">
        <v/>
      </c>
      <c r="Z1681">
        <v>2026</v>
      </c>
      <c r="AA1681">
        <v>4</v>
      </c>
      <c r="AB1681" t="str">
        <v>Summer</v>
      </c>
      <c r="AC1681">
        <v>31</v>
      </c>
      <c r="AD1681" t="str">
        <v>No</v>
      </c>
      <c r="AE1681" t="str">
        <v>No</v>
      </c>
      <c r="AF1681" t="str">
        <v>No</v>
      </c>
      <c r="AG1681" t="str">
        <v>No</v>
      </c>
      <c r="AH1681">
        <v>1</v>
      </c>
      <c r="AI1681" t="str">
        <v>2026-08</v>
      </c>
    </row>
    <row r="1682">
      <c r="A1682" s="1">
        <v>46242</v>
      </c>
      <c r="B1682">
        <v>20260808</v>
      </c>
      <c r="C1682">
        <v>2026</v>
      </c>
      <c r="D1682">
        <v>202608</v>
      </c>
      <c r="E1682" t="str">
        <v>2026-08</v>
      </c>
      <c r="F1682">
        <v>3</v>
      </c>
      <c r="G1682" t="str">
        <v>2026-Q3</v>
      </c>
      <c r="H1682">
        <v>8</v>
      </c>
      <c r="I1682" t="str">
        <v>August</v>
      </c>
      <c r="J1682" t="str">
        <v>Aug</v>
      </c>
      <c r="K1682" t="str">
        <v>Aug 2026</v>
      </c>
      <c r="L1682">
        <v>32</v>
      </c>
      <c r="M1682">
        <v>32</v>
      </c>
      <c r="N1682">
        <v>2026</v>
      </c>
      <c r="O1682" s="1">
        <v>46236</v>
      </c>
      <c r="P1682" s="1">
        <v>46242</v>
      </c>
      <c r="Q1682">
        <v>8</v>
      </c>
      <c r="R1682">
        <v>220</v>
      </c>
      <c r="S1682">
        <v>7</v>
      </c>
      <c r="T1682" t="str">
        <v>Saturday</v>
      </c>
      <c r="U1682" t="str">
        <v>Sat</v>
      </c>
      <c r="V1682" t="str">
        <v>Yes</v>
      </c>
      <c r="W1682" t="str">
        <v>No</v>
      </c>
      <c r="X1682" t="str">
        <v>No</v>
      </c>
      <c r="Y1682" t="str">
        <v/>
      </c>
      <c r="Z1682">
        <v>2026</v>
      </c>
      <c r="AA1682">
        <v>4</v>
      </c>
      <c r="AB1682" t="str">
        <v>Summer</v>
      </c>
      <c r="AC1682">
        <v>31</v>
      </c>
      <c r="AD1682" t="str">
        <v>No</v>
      </c>
      <c r="AE1682" t="str">
        <v>No</v>
      </c>
      <c r="AF1682" t="str">
        <v>No</v>
      </c>
      <c r="AG1682" t="str">
        <v>No</v>
      </c>
      <c r="AH1682">
        <v>2</v>
      </c>
      <c r="AI1682" t="str">
        <v>2026-08</v>
      </c>
    </row>
    <row r="1683">
      <c r="A1683" s="1">
        <v>46243</v>
      </c>
      <c r="B1683">
        <v>20260809</v>
      </c>
      <c r="C1683">
        <v>2026</v>
      </c>
      <c r="D1683">
        <v>202608</v>
      </c>
      <c r="E1683" t="str">
        <v>2026-08</v>
      </c>
      <c r="F1683">
        <v>3</v>
      </c>
      <c r="G1683" t="str">
        <v>2026-Q3</v>
      </c>
      <c r="H1683">
        <v>8</v>
      </c>
      <c r="I1683" t="str">
        <v>August</v>
      </c>
      <c r="J1683" t="str">
        <v>Aug</v>
      </c>
      <c r="K1683" t="str">
        <v>Aug 2026</v>
      </c>
      <c r="L1683">
        <v>33</v>
      </c>
      <c r="M1683">
        <v>32</v>
      </c>
      <c r="N1683">
        <v>2026</v>
      </c>
      <c r="O1683" s="1">
        <v>46243</v>
      </c>
      <c r="P1683" s="1">
        <v>46249</v>
      </c>
      <c r="Q1683">
        <v>9</v>
      </c>
      <c r="R1683">
        <v>221</v>
      </c>
      <c r="S1683">
        <v>1</v>
      </c>
      <c r="T1683" t="str">
        <v>Sunday</v>
      </c>
      <c r="U1683" t="str">
        <v>Sun</v>
      </c>
      <c r="V1683" t="str">
        <v>Yes</v>
      </c>
      <c r="W1683" t="str">
        <v>No</v>
      </c>
      <c r="X1683" t="str">
        <v>No</v>
      </c>
      <c r="Y1683" t="str">
        <v/>
      </c>
      <c r="Z1683">
        <v>2026</v>
      </c>
      <c r="AA1683">
        <v>4</v>
      </c>
      <c r="AB1683" t="str">
        <v>Summer</v>
      </c>
      <c r="AC1683">
        <v>31</v>
      </c>
      <c r="AD1683" t="str">
        <v>No</v>
      </c>
      <c r="AE1683" t="str">
        <v>No</v>
      </c>
      <c r="AF1683" t="str">
        <v>No</v>
      </c>
      <c r="AG1683" t="str">
        <v>No</v>
      </c>
      <c r="AH1683">
        <v>2</v>
      </c>
      <c r="AI1683" t="str">
        <v>2026-08</v>
      </c>
    </row>
    <row r="1684">
      <c r="A1684" s="1">
        <v>46244</v>
      </c>
      <c r="B1684">
        <v>20260810</v>
      </c>
      <c r="C1684">
        <v>2026</v>
      </c>
      <c r="D1684">
        <v>202608</v>
      </c>
      <c r="E1684" t="str">
        <v>2026-08</v>
      </c>
      <c r="F1684">
        <v>3</v>
      </c>
      <c r="G1684" t="str">
        <v>2026-Q3</v>
      </c>
      <c r="H1684">
        <v>8</v>
      </c>
      <c r="I1684" t="str">
        <v>August</v>
      </c>
      <c r="J1684" t="str">
        <v>Aug</v>
      </c>
      <c r="K1684" t="str">
        <v>Aug 2026</v>
      </c>
      <c r="L1684">
        <v>33</v>
      </c>
      <c r="M1684">
        <v>33</v>
      </c>
      <c r="N1684">
        <v>2026</v>
      </c>
      <c r="O1684" s="1">
        <v>46243</v>
      </c>
      <c r="P1684" s="1">
        <v>46249</v>
      </c>
      <c r="Q1684">
        <v>10</v>
      </c>
      <c r="R1684">
        <v>222</v>
      </c>
      <c r="S1684">
        <v>2</v>
      </c>
      <c r="T1684" t="str">
        <v>Monday</v>
      </c>
      <c r="U1684" t="str">
        <v>Mon</v>
      </c>
      <c r="V1684" t="str">
        <v>No</v>
      </c>
      <c r="W1684" t="str">
        <v>Yes</v>
      </c>
      <c r="X1684" t="str">
        <v>No</v>
      </c>
      <c r="Y1684" t="str">
        <v/>
      </c>
      <c r="Z1684">
        <v>2026</v>
      </c>
      <c r="AA1684">
        <v>4</v>
      </c>
      <c r="AB1684" t="str">
        <v>Summer</v>
      </c>
      <c r="AC1684">
        <v>31</v>
      </c>
      <c r="AD1684" t="str">
        <v>No</v>
      </c>
      <c r="AE1684" t="str">
        <v>No</v>
      </c>
      <c r="AF1684" t="str">
        <v>No</v>
      </c>
      <c r="AG1684" t="str">
        <v>No</v>
      </c>
      <c r="AH1684">
        <v>2</v>
      </c>
      <c r="AI1684" t="str">
        <v>2026-08</v>
      </c>
    </row>
    <row r="1685">
      <c r="A1685" s="1">
        <v>46245</v>
      </c>
      <c r="B1685">
        <v>20260811</v>
      </c>
      <c r="C1685">
        <v>2026</v>
      </c>
      <c r="D1685">
        <v>202608</v>
      </c>
      <c r="E1685" t="str">
        <v>2026-08</v>
      </c>
      <c r="F1685">
        <v>3</v>
      </c>
      <c r="G1685" t="str">
        <v>2026-Q3</v>
      </c>
      <c r="H1685">
        <v>8</v>
      </c>
      <c r="I1685" t="str">
        <v>August</v>
      </c>
      <c r="J1685" t="str">
        <v>Aug</v>
      </c>
      <c r="K1685" t="str">
        <v>Aug 2026</v>
      </c>
      <c r="L1685">
        <v>33</v>
      </c>
      <c r="M1685">
        <v>33</v>
      </c>
      <c r="N1685">
        <v>2026</v>
      </c>
      <c r="O1685" s="1">
        <v>46243</v>
      </c>
      <c r="P1685" s="1">
        <v>46249</v>
      </c>
      <c r="Q1685">
        <v>11</v>
      </c>
      <c r="R1685">
        <v>223</v>
      </c>
      <c r="S1685">
        <v>3</v>
      </c>
      <c r="T1685" t="str">
        <v>Tuesday</v>
      </c>
      <c r="U1685" t="str">
        <v>Tue</v>
      </c>
      <c r="V1685" t="str">
        <v>No</v>
      </c>
      <c r="W1685" t="str">
        <v>Yes</v>
      </c>
      <c r="X1685" t="str">
        <v>No</v>
      </c>
      <c r="Y1685" t="str">
        <v/>
      </c>
      <c r="Z1685">
        <v>2026</v>
      </c>
      <c r="AA1685">
        <v>4</v>
      </c>
      <c r="AB1685" t="str">
        <v>Summer</v>
      </c>
      <c r="AC1685">
        <v>31</v>
      </c>
      <c r="AD1685" t="str">
        <v>No</v>
      </c>
      <c r="AE1685" t="str">
        <v>No</v>
      </c>
      <c r="AF1685" t="str">
        <v>No</v>
      </c>
      <c r="AG1685" t="str">
        <v>No</v>
      </c>
      <c r="AH1685">
        <v>2</v>
      </c>
      <c r="AI1685" t="str">
        <v>2026-08</v>
      </c>
    </row>
    <row r="1686">
      <c r="A1686" s="1">
        <v>46246</v>
      </c>
      <c r="B1686">
        <v>20260812</v>
      </c>
      <c r="C1686">
        <v>2026</v>
      </c>
      <c r="D1686">
        <v>202608</v>
      </c>
      <c r="E1686" t="str">
        <v>2026-08</v>
      </c>
      <c r="F1686">
        <v>3</v>
      </c>
      <c r="G1686" t="str">
        <v>2026-Q3</v>
      </c>
      <c r="H1686">
        <v>8</v>
      </c>
      <c r="I1686" t="str">
        <v>August</v>
      </c>
      <c r="J1686" t="str">
        <v>Aug</v>
      </c>
      <c r="K1686" t="str">
        <v>Aug 2026</v>
      </c>
      <c r="L1686">
        <v>33</v>
      </c>
      <c r="M1686">
        <v>33</v>
      </c>
      <c r="N1686">
        <v>2026</v>
      </c>
      <c r="O1686" s="1">
        <v>46243</v>
      </c>
      <c r="P1686" s="1">
        <v>46249</v>
      </c>
      <c r="Q1686">
        <v>12</v>
      </c>
      <c r="R1686">
        <v>224</v>
      </c>
      <c r="S1686">
        <v>4</v>
      </c>
      <c r="T1686" t="str">
        <v>Wednesday</v>
      </c>
      <c r="U1686" t="str">
        <v>Wed</v>
      </c>
      <c r="V1686" t="str">
        <v>No</v>
      </c>
      <c r="W1686" t="str">
        <v>Yes</v>
      </c>
      <c r="X1686" t="str">
        <v>No</v>
      </c>
      <c r="Y1686" t="str">
        <v/>
      </c>
      <c r="Z1686">
        <v>2026</v>
      </c>
      <c r="AA1686">
        <v>4</v>
      </c>
      <c r="AB1686" t="str">
        <v>Summer</v>
      </c>
      <c r="AC1686">
        <v>31</v>
      </c>
      <c r="AD1686" t="str">
        <v>No</v>
      </c>
      <c r="AE1686" t="str">
        <v>No</v>
      </c>
      <c r="AF1686" t="str">
        <v>No</v>
      </c>
      <c r="AG1686" t="str">
        <v>No</v>
      </c>
      <c r="AH1686">
        <v>2</v>
      </c>
      <c r="AI1686" t="str">
        <v>2026-08</v>
      </c>
    </row>
    <row r="1687">
      <c r="A1687" s="1">
        <v>46247</v>
      </c>
      <c r="B1687">
        <v>20260813</v>
      </c>
      <c r="C1687">
        <v>2026</v>
      </c>
      <c r="D1687">
        <v>202608</v>
      </c>
      <c r="E1687" t="str">
        <v>2026-08</v>
      </c>
      <c r="F1687">
        <v>3</v>
      </c>
      <c r="G1687" t="str">
        <v>2026-Q3</v>
      </c>
      <c r="H1687">
        <v>8</v>
      </c>
      <c r="I1687" t="str">
        <v>August</v>
      </c>
      <c r="J1687" t="str">
        <v>Aug</v>
      </c>
      <c r="K1687" t="str">
        <v>Aug 2026</v>
      </c>
      <c r="L1687">
        <v>33</v>
      </c>
      <c r="M1687">
        <v>33</v>
      </c>
      <c r="N1687">
        <v>2026</v>
      </c>
      <c r="O1687" s="1">
        <v>46243</v>
      </c>
      <c r="P1687" s="1">
        <v>46249</v>
      </c>
      <c r="Q1687">
        <v>13</v>
      </c>
      <c r="R1687">
        <v>225</v>
      </c>
      <c r="S1687">
        <v>5</v>
      </c>
      <c r="T1687" t="str">
        <v>Thursday</v>
      </c>
      <c r="U1687" t="str">
        <v>Thu</v>
      </c>
      <c r="V1687" t="str">
        <v>No</v>
      </c>
      <c r="W1687" t="str">
        <v>Yes</v>
      </c>
      <c r="X1687" t="str">
        <v>No</v>
      </c>
      <c r="Y1687" t="str">
        <v/>
      </c>
      <c r="Z1687">
        <v>2026</v>
      </c>
      <c r="AA1687">
        <v>4</v>
      </c>
      <c r="AB1687" t="str">
        <v>Summer</v>
      </c>
      <c r="AC1687">
        <v>31</v>
      </c>
      <c r="AD1687" t="str">
        <v>No</v>
      </c>
      <c r="AE1687" t="str">
        <v>No</v>
      </c>
      <c r="AF1687" t="str">
        <v>No</v>
      </c>
      <c r="AG1687" t="str">
        <v>No</v>
      </c>
      <c r="AH1687">
        <v>2</v>
      </c>
      <c r="AI1687" t="str">
        <v>2026-08</v>
      </c>
    </row>
    <row r="1688">
      <c r="A1688" s="1">
        <v>46248</v>
      </c>
      <c r="B1688">
        <v>20260814</v>
      </c>
      <c r="C1688">
        <v>2026</v>
      </c>
      <c r="D1688">
        <v>202608</v>
      </c>
      <c r="E1688" t="str">
        <v>2026-08</v>
      </c>
      <c r="F1688">
        <v>3</v>
      </c>
      <c r="G1688" t="str">
        <v>2026-Q3</v>
      </c>
      <c r="H1688">
        <v>8</v>
      </c>
      <c r="I1688" t="str">
        <v>August</v>
      </c>
      <c r="J1688" t="str">
        <v>Aug</v>
      </c>
      <c r="K1688" t="str">
        <v>Aug 2026</v>
      </c>
      <c r="L1688">
        <v>33</v>
      </c>
      <c r="M1688">
        <v>33</v>
      </c>
      <c r="N1688">
        <v>2026</v>
      </c>
      <c r="O1688" s="1">
        <v>46243</v>
      </c>
      <c r="P1688" s="1">
        <v>46249</v>
      </c>
      <c r="Q1688">
        <v>14</v>
      </c>
      <c r="R1688">
        <v>226</v>
      </c>
      <c r="S1688">
        <v>6</v>
      </c>
      <c r="T1688" t="str">
        <v>Friday</v>
      </c>
      <c r="U1688" t="str">
        <v>Fri</v>
      </c>
      <c r="V1688" t="str">
        <v>No</v>
      </c>
      <c r="W1688" t="str">
        <v>Yes</v>
      </c>
      <c r="X1688" t="str">
        <v>No</v>
      </c>
      <c r="Y1688" t="str">
        <v/>
      </c>
      <c r="Z1688">
        <v>2026</v>
      </c>
      <c r="AA1688">
        <v>4</v>
      </c>
      <c r="AB1688" t="str">
        <v>Summer</v>
      </c>
      <c r="AC1688">
        <v>31</v>
      </c>
      <c r="AD1688" t="str">
        <v>No</v>
      </c>
      <c r="AE1688" t="str">
        <v>No</v>
      </c>
      <c r="AF1688" t="str">
        <v>No</v>
      </c>
      <c r="AG1688" t="str">
        <v>No</v>
      </c>
      <c r="AH1688">
        <v>2</v>
      </c>
      <c r="AI1688" t="str">
        <v>2026-08</v>
      </c>
    </row>
    <row r="1689">
      <c r="A1689" s="1">
        <v>46249</v>
      </c>
      <c r="B1689">
        <v>20260815</v>
      </c>
      <c r="C1689">
        <v>2026</v>
      </c>
      <c r="D1689">
        <v>202608</v>
      </c>
      <c r="E1689" t="str">
        <v>2026-08</v>
      </c>
      <c r="F1689">
        <v>3</v>
      </c>
      <c r="G1689" t="str">
        <v>2026-Q3</v>
      </c>
      <c r="H1689">
        <v>8</v>
      </c>
      <c r="I1689" t="str">
        <v>August</v>
      </c>
      <c r="J1689" t="str">
        <v>Aug</v>
      </c>
      <c r="K1689" t="str">
        <v>Aug 2026</v>
      </c>
      <c r="L1689">
        <v>33</v>
      </c>
      <c r="M1689">
        <v>33</v>
      </c>
      <c r="N1689">
        <v>2026</v>
      </c>
      <c r="O1689" s="1">
        <v>46243</v>
      </c>
      <c r="P1689" s="1">
        <v>46249</v>
      </c>
      <c r="Q1689">
        <v>15</v>
      </c>
      <c r="R1689">
        <v>227</v>
      </c>
      <c r="S1689">
        <v>7</v>
      </c>
      <c r="T1689" t="str">
        <v>Saturday</v>
      </c>
      <c r="U1689" t="str">
        <v>Sat</v>
      </c>
      <c r="V1689" t="str">
        <v>Yes</v>
      </c>
      <c r="W1689" t="str">
        <v>No</v>
      </c>
      <c r="X1689" t="str">
        <v>No</v>
      </c>
      <c r="Y1689" t="str">
        <v/>
      </c>
      <c r="Z1689">
        <v>2026</v>
      </c>
      <c r="AA1689">
        <v>4</v>
      </c>
      <c r="AB1689" t="str">
        <v>Summer</v>
      </c>
      <c r="AC1689">
        <v>31</v>
      </c>
      <c r="AD1689" t="str">
        <v>No</v>
      </c>
      <c r="AE1689" t="str">
        <v>No</v>
      </c>
      <c r="AF1689" t="str">
        <v>No</v>
      </c>
      <c r="AG1689" t="str">
        <v>No</v>
      </c>
      <c r="AH1689">
        <v>3</v>
      </c>
      <c r="AI1689" t="str">
        <v>2026-08</v>
      </c>
    </row>
    <row r="1690">
      <c r="A1690" s="1">
        <v>46250</v>
      </c>
      <c r="B1690">
        <v>20260816</v>
      </c>
      <c r="C1690">
        <v>2026</v>
      </c>
      <c r="D1690">
        <v>202608</v>
      </c>
      <c r="E1690" t="str">
        <v>2026-08</v>
      </c>
      <c r="F1690">
        <v>3</v>
      </c>
      <c r="G1690" t="str">
        <v>2026-Q3</v>
      </c>
      <c r="H1690">
        <v>8</v>
      </c>
      <c r="I1690" t="str">
        <v>August</v>
      </c>
      <c r="J1690" t="str">
        <v>Aug</v>
      </c>
      <c r="K1690" t="str">
        <v>Aug 2026</v>
      </c>
      <c r="L1690">
        <v>34</v>
      </c>
      <c r="M1690">
        <v>33</v>
      </c>
      <c r="N1690">
        <v>2026</v>
      </c>
      <c r="O1690" s="1">
        <v>46250</v>
      </c>
      <c r="P1690" s="1">
        <v>46256</v>
      </c>
      <c r="Q1690">
        <v>16</v>
      </c>
      <c r="R1690">
        <v>228</v>
      </c>
      <c r="S1690">
        <v>1</v>
      </c>
      <c r="T1690" t="str">
        <v>Sunday</v>
      </c>
      <c r="U1690" t="str">
        <v>Sun</v>
      </c>
      <c r="V1690" t="str">
        <v>Yes</v>
      </c>
      <c r="W1690" t="str">
        <v>No</v>
      </c>
      <c r="X1690" t="str">
        <v>No</v>
      </c>
      <c r="Y1690" t="str">
        <v/>
      </c>
      <c r="Z1690">
        <v>2026</v>
      </c>
      <c r="AA1690">
        <v>4</v>
      </c>
      <c r="AB1690" t="str">
        <v>Summer</v>
      </c>
      <c r="AC1690">
        <v>31</v>
      </c>
      <c r="AD1690" t="str">
        <v>No</v>
      </c>
      <c r="AE1690" t="str">
        <v>No</v>
      </c>
      <c r="AF1690" t="str">
        <v>No</v>
      </c>
      <c r="AG1690" t="str">
        <v>No</v>
      </c>
      <c r="AH1690">
        <v>3</v>
      </c>
      <c r="AI1690" t="str">
        <v>2026-08</v>
      </c>
    </row>
    <row r="1691">
      <c r="A1691" s="1">
        <v>46251</v>
      </c>
      <c r="B1691">
        <v>20260817</v>
      </c>
      <c r="C1691">
        <v>2026</v>
      </c>
      <c r="D1691">
        <v>202608</v>
      </c>
      <c r="E1691" t="str">
        <v>2026-08</v>
      </c>
      <c r="F1691">
        <v>3</v>
      </c>
      <c r="G1691" t="str">
        <v>2026-Q3</v>
      </c>
      <c r="H1691">
        <v>8</v>
      </c>
      <c r="I1691" t="str">
        <v>August</v>
      </c>
      <c r="J1691" t="str">
        <v>Aug</v>
      </c>
      <c r="K1691" t="str">
        <v>Aug 2026</v>
      </c>
      <c r="L1691">
        <v>34</v>
      </c>
      <c r="M1691">
        <v>34</v>
      </c>
      <c r="N1691">
        <v>2026</v>
      </c>
      <c r="O1691" s="1">
        <v>46250</v>
      </c>
      <c r="P1691" s="1">
        <v>46256</v>
      </c>
      <c r="Q1691">
        <v>17</v>
      </c>
      <c r="R1691">
        <v>229</v>
      </c>
      <c r="S1691">
        <v>2</v>
      </c>
      <c r="T1691" t="str">
        <v>Monday</v>
      </c>
      <c r="U1691" t="str">
        <v>Mon</v>
      </c>
      <c r="V1691" t="str">
        <v>No</v>
      </c>
      <c r="W1691" t="str">
        <v>Yes</v>
      </c>
      <c r="X1691" t="str">
        <v>No</v>
      </c>
      <c r="Y1691" t="str">
        <v/>
      </c>
      <c r="Z1691">
        <v>2026</v>
      </c>
      <c r="AA1691">
        <v>4</v>
      </c>
      <c r="AB1691" t="str">
        <v>Summer</v>
      </c>
      <c r="AC1691">
        <v>31</v>
      </c>
      <c r="AD1691" t="str">
        <v>No</v>
      </c>
      <c r="AE1691" t="str">
        <v>No</v>
      </c>
      <c r="AF1691" t="str">
        <v>No</v>
      </c>
      <c r="AG1691" t="str">
        <v>No</v>
      </c>
      <c r="AH1691">
        <v>3</v>
      </c>
      <c r="AI1691" t="str">
        <v>2026-08</v>
      </c>
    </row>
    <row r="1692">
      <c r="A1692" s="1">
        <v>46252</v>
      </c>
      <c r="B1692">
        <v>20260818</v>
      </c>
      <c r="C1692">
        <v>2026</v>
      </c>
      <c r="D1692">
        <v>202608</v>
      </c>
      <c r="E1692" t="str">
        <v>2026-08</v>
      </c>
      <c r="F1692">
        <v>3</v>
      </c>
      <c r="G1692" t="str">
        <v>2026-Q3</v>
      </c>
      <c r="H1692">
        <v>8</v>
      </c>
      <c r="I1692" t="str">
        <v>August</v>
      </c>
      <c r="J1692" t="str">
        <v>Aug</v>
      </c>
      <c r="K1692" t="str">
        <v>Aug 2026</v>
      </c>
      <c r="L1692">
        <v>34</v>
      </c>
      <c r="M1692">
        <v>34</v>
      </c>
      <c r="N1692">
        <v>2026</v>
      </c>
      <c r="O1692" s="1">
        <v>46250</v>
      </c>
      <c r="P1692" s="1">
        <v>46256</v>
      </c>
      <c r="Q1692">
        <v>18</v>
      </c>
      <c r="R1692">
        <v>230</v>
      </c>
      <c r="S1692">
        <v>3</v>
      </c>
      <c r="T1692" t="str">
        <v>Tuesday</v>
      </c>
      <c r="U1692" t="str">
        <v>Tue</v>
      </c>
      <c r="V1692" t="str">
        <v>No</v>
      </c>
      <c r="W1692" t="str">
        <v>Yes</v>
      </c>
      <c r="X1692" t="str">
        <v>No</v>
      </c>
      <c r="Y1692" t="str">
        <v/>
      </c>
      <c r="Z1692">
        <v>2026</v>
      </c>
      <c r="AA1692">
        <v>4</v>
      </c>
      <c r="AB1692" t="str">
        <v>Summer</v>
      </c>
      <c r="AC1692">
        <v>31</v>
      </c>
      <c r="AD1692" t="str">
        <v>No</v>
      </c>
      <c r="AE1692" t="str">
        <v>No</v>
      </c>
      <c r="AF1692" t="str">
        <v>No</v>
      </c>
      <c r="AG1692" t="str">
        <v>No</v>
      </c>
      <c r="AH1692">
        <v>3</v>
      </c>
      <c r="AI1692" t="str">
        <v>2026-08</v>
      </c>
    </row>
    <row r="1693">
      <c r="A1693" s="1">
        <v>46253</v>
      </c>
      <c r="B1693">
        <v>20260819</v>
      </c>
      <c r="C1693">
        <v>2026</v>
      </c>
      <c r="D1693">
        <v>202608</v>
      </c>
      <c r="E1693" t="str">
        <v>2026-08</v>
      </c>
      <c r="F1693">
        <v>3</v>
      </c>
      <c r="G1693" t="str">
        <v>2026-Q3</v>
      </c>
      <c r="H1693">
        <v>8</v>
      </c>
      <c r="I1693" t="str">
        <v>August</v>
      </c>
      <c r="J1693" t="str">
        <v>Aug</v>
      </c>
      <c r="K1693" t="str">
        <v>Aug 2026</v>
      </c>
      <c r="L1693">
        <v>34</v>
      </c>
      <c r="M1693">
        <v>34</v>
      </c>
      <c r="N1693">
        <v>2026</v>
      </c>
      <c r="O1693" s="1">
        <v>46250</v>
      </c>
      <c r="P1693" s="1">
        <v>46256</v>
      </c>
      <c r="Q1693">
        <v>19</v>
      </c>
      <c r="R1693">
        <v>231</v>
      </c>
      <c r="S1693">
        <v>4</v>
      </c>
      <c r="T1693" t="str">
        <v>Wednesday</v>
      </c>
      <c r="U1693" t="str">
        <v>Wed</v>
      </c>
      <c r="V1693" t="str">
        <v>No</v>
      </c>
      <c r="W1693" t="str">
        <v>Yes</v>
      </c>
      <c r="X1693" t="str">
        <v>No</v>
      </c>
      <c r="Y1693" t="str">
        <v/>
      </c>
      <c r="Z1693">
        <v>2026</v>
      </c>
      <c r="AA1693">
        <v>4</v>
      </c>
      <c r="AB1693" t="str">
        <v>Summer</v>
      </c>
      <c r="AC1693">
        <v>31</v>
      </c>
      <c r="AD1693" t="str">
        <v>No</v>
      </c>
      <c r="AE1693" t="str">
        <v>No</v>
      </c>
      <c r="AF1693" t="str">
        <v>No</v>
      </c>
      <c r="AG1693" t="str">
        <v>No</v>
      </c>
      <c r="AH1693">
        <v>3</v>
      </c>
      <c r="AI1693" t="str">
        <v>2026-08</v>
      </c>
    </row>
    <row r="1694">
      <c r="A1694" s="1">
        <v>46254</v>
      </c>
      <c r="B1694">
        <v>20260820</v>
      </c>
      <c r="C1694">
        <v>2026</v>
      </c>
      <c r="D1694">
        <v>202608</v>
      </c>
      <c r="E1694" t="str">
        <v>2026-08</v>
      </c>
      <c r="F1694">
        <v>3</v>
      </c>
      <c r="G1694" t="str">
        <v>2026-Q3</v>
      </c>
      <c r="H1694">
        <v>8</v>
      </c>
      <c r="I1694" t="str">
        <v>August</v>
      </c>
      <c r="J1694" t="str">
        <v>Aug</v>
      </c>
      <c r="K1694" t="str">
        <v>Aug 2026</v>
      </c>
      <c r="L1694">
        <v>34</v>
      </c>
      <c r="M1694">
        <v>34</v>
      </c>
      <c r="N1694">
        <v>2026</v>
      </c>
      <c r="O1694" s="1">
        <v>46250</v>
      </c>
      <c r="P1694" s="1">
        <v>46256</v>
      </c>
      <c r="Q1694">
        <v>20</v>
      </c>
      <c r="R1694">
        <v>232</v>
      </c>
      <c r="S1694">
        <v>5</v>
      </c>
      <c r="T1694" t="str">
        <v>Thursday</v>
      </c>
      <c r="U1694" t="str">
        <v>Thu</v>
      </c>
      <c r="V1694" t="str">
        <v>No</v>
      </c>
      <c r="W1694" t="str">
        <v>Yes</v>
      </c>
      <c r="X1694" t="str">
        <v>No</v>
      </c>
      <c r="Y1694" t="str">
        <v/>
      </c>
      <c r="Z1694">
        <v>2026</v>
      </c>
      <c r="AA1694">
        <v>4</v>
      </c>
      <c r="AB1694" t="str">
        <v>Summer</v>
      </c>
      <c r="AC1694">
        <v>31</v>
      </c>
      <c r="AD1694" t="str">
        <v>No</v>
      </c>
      <c r="AE1694" t="str">
        <v>No</v>
      </c>
      <c r="AF1694" t="str">
        <v>No</v>
      </c>
      <c r="AG1694" t="str">
        <v>No</v>
      </c>
      <c r="AH1694">
        <v>3</v>
      </c>
      <c r="AI1694" t="str">
        <v>2026-08</v>
      </c>
    </row>
    <row r="1695">
      <c r="A1695" s="1">
        <v>46255</v>
      </c>
      <c r="B1695">
        <v>20260821</v>
      </c>
      <c r="C1695">
        <v>2026</v>
      </c>
      <c r="D1695">
        <v>202608</v>
      </c>
      <c r="E1695" t="str">
        <v>2026-08</v>
      </c>
      <c r="F1695">
        <v>3</v>
      </c>
      <c r="G1695" t="str">
        <v>2026-Q3</v>
      </c>
      <c r="H1695">
        <v>8</v>
      </c>
      <c r="I1695" t="str">
        <v>August</v>
      </c>
      <c r="J1695" t="str">
        <v>Aug</v>
      </c>
      <c r="K1695" t="str">
        <v>Aug 2026</v>
      </c>
      <c r="L1695">
        <v>34</v>
      </c>
      <c r="M1695">
        <v>34</v>
      </c>
      <c r="N1695">
        <v>2026</v>
      </c>
      <c r="O1695" s="1">
        <v>46250</v>
      </c>
      <c r="P1695" s="1">
        <v>46256</v>
      </c>
      <c r="Q1695">
        <v>21</v>
      </c>
      <c r="R1695">
        <v>233</v>
      </c>
      <c r="S1695">
        <v>6</v>
      </c>
      <c r="T1695" t="str">
        <v>Friday</v>
      </c>
      <c r="U1695" t="str">
        <v>Fri</v>
      </c>
      <c r="V1695" t="str">
        <v>No</v>
      </c>
      <c r="W1695" t="str">
        <v>Yes</v>
      </c>
      <c r="X1695" t="str">
        <v>No</v>
      </c>
      <c r="Y1695" t="str">
        <v/>
      </c>
      <c r="Z1695">
        <v>2026</v>
      </c>
      <c r="AA1695">
        <v>4</v>
      </c>
      <c r="AB1695" t="str">
        <v>Summer</v>
      </c>
      <c r="AC1695">
        <v>31</v>
      </c>
      <c r="AD1695" t="str">
        <v>No</v>
      </c>
      <c r="AE1695" t="str">
        <v>No</v>
      </c>
      <c r="AF1695" t="str">
        <v>No</v>
      </c>
      <c r="AG1695" t="str">
        <v>No</v>
      </c>
      <c r="AH1695">
        <v>3</v>
      </c>
      <c r="AI1695" t="str">
        <v>2026-08</v>
      </c>
    </row>
    <row r="1696">
      <c r="A1696" s="1">
        <v>46256</v>
      </c>
      <c r="B1696">
        <v>20260822</v>
      </c>
      <c r="C1696">
        <v>2026</v>
      </c>
      <c r="D1696">
        <v>202608</v>
      </c>
      <c r="E1696" t="str">
        <v>2026-08</v>
      </c>
      <c r="F1696">
        <v>3</v>
      </c>
      <c r="G1696" t="str">
        <v>2026-Q3</v>
      </c>
      <c r="H1696">
        <v>8</v>
      </c>
      <c r="I1696" t="str">
        <v>August</v>
      </c>
      <c r="J1696" t="str">
        <v>Aug</v>
      </c>
      <c r="K1696" t="str">
        <v>Aug 2026</v>
      </c>
      <c r="L1696">
        <v>34</v>
      </c>
      <c r="M1696">
        <v>34</v>
      </c>
      <c r="N1696">
        <v>2026</v>
      </c>
      <c r="O1696" s="1">
        <v>46250</v>
      </c>
      <c r="P1696" s="1">
        <v>46256</v>
      </c>
      <c r="Q1696">
        <v>22</v>
      </c>
      <c r="R1696">
        <v>234</v>
      </c>
      <c r="S1696">
        <v>7</v>
      </c>
      <c r="T1696" t="str">
        <v>Saturday</v>
      </c>
      <c r="U1696" t="str">
        <v>Sat</v>
      </c>
      <c r="V1696" t="str">
        <v>Yes</v>
      </c>
      <c r="W1696" t="str">
        <v>No</v>
      </c>
      <c r="X1696" t="str">
        <v>No</v>
      </c>
      <c r="Y1696" t="str">
        <v/>
      </c>
      <c r="Z1696">
        <v>2026</v>
      </c>
      <c r="AA1696">
        <v>4</v>
      </c>
      <c r="AB1696" t="str">
        <v>Summer</v>
      </c>
      <c r="AC1696">
        <v>31</v>
      </c>
      <c r="AD1696" t="str">
        <v>No</v>
      </c>
      <c r="AE1696" t="str">
        <v>No</v>
      </c>
      <c r="AF1696" t="str">
        <v>No</v>
      </c>
      <c r="AG1696" t="str">
        <v>No</v>
      </c>
      <c r="AH1696">
        <v>4</v>
      </c>
      <c r="AI1696" t="str">
        <v>2026-08</v>
      </c>
    </row>
    <row r="1697">
      <c r="A1697" s="1">
        <v>46257</v>
      </c>
      <c r="B1697">
        <v>20260823</v>
      </c>
      <c r="C1697">
        <v>2026</v>
      </c>
      <c r="D1697">
        <v>202608</v>
      </c>
      <c r="E1697" t="str">
        <v>2026-08</v>
      </c>
      <c r="F1697">
        <v>3</v>
      </c>
      <c r="G1697" t="str">
        <v>2026-Q3</v>
      </c>
      <c r="H1697">
        <v>8</v>
      </c>
      <c r="I1697" t="str">
        <v>August</v>
      </c>
      <c r="J1697" t="str">
        <v>Aug</v>
      </c>
      <c r="K1697" t="str">
        <v>Aug 2026</v>
      </c>
      <c r="L1697">
        <v>35</v>
      </c>
      <c r="M1697">
        <v>34</v>
      </c>
      <c r="N1697">
        <v>2026</v>
      </c>
      <c r="O1697" s="1">
        <v>46257</v>
      </c>
      <c r="P1697" s="1">
        <v>46263</v>
      </c>
      <c r="Q1697">
        <v>23</v>
      </c>
      <c r="R1697">
        <v>235</v>
      </c>
      <c r="S1697">
        <v>1</v>
      </c>
      <c r="T1697" t="str">
        <v>Sunday</v>
      </c>
      <c r="U1697" t="str">
        <v>Sun</v>
      </c>
      <c r="V1697" t="str">
        <v>Yes</v>
      </c>
      <c r="W1697" t="str">
        <v>No</v>
      </c>
      <c r="X1697" t="str">
        <v>No</v>
      </c>
      <c r="Y1697" t="str">
        <v/>
      </c>
      <c r="Z1697">
        <v>2026</v>
      </c>
      <c r="AA1697">
        <v>4</v>
      </c>
      <c r="AB1697" t="str">
        <v>Summer</v>
      </c>
      <c r="AC1697">
        <v>31</v>
      </c>
      <c r="AD1697" t="str">
        <v>No</v>
      </c>
      <c r="AE1697" t="str">
        <v>No</v>
      </c>
      <c r="AF1697" t="str">
        <v>No</v>
      </c>
      <c r="AG1697" t="str">
        <v>No</v>
      </c>
      <c r="AH1697">
        <v>4</v>
      </c>
      <c r="AI1697" t="str">
        <v>2026-08</v>
      </c>
    </row>
    <row r="1698">
      <c r="A1698" s="1">
        <v>46258</v>
      </c>
      <c r="B1698">
        <v>20260824</v>
      </c>
      <c r="C1698">
        <v>2026</v>
      </c>
      <c r="D1698">
        <v>202608</v>
      </c>
      <c r="E1698" t="str">
        <v>2026-08</v>
      </c>
      <c r="F1698">
        <v>3</v>
      </c>
      <c r="G1698" t="str">
        <v>2026-Q3</v>
      </c>
      <c r="H1698">
        <v>8</v>
      </c>
      <c r="I1698" t="str">
        <v>August</v>
      </c>
      <c r="J1698" t="str">
        <v>Aug</v>
      </c>
      <c r="K1698" t="str">
        <v>Aug 2026</v>
      </c>
      <c r="L1698">
        <v>35</v>
      </c>
      <c r="M1698">
        <v>35</v>
      </c>
      <c r="N1698">
        <v>2026</v>
      </c>
      <c r="O1698" s="1">
        <v>46257</v>
      </c>
      <c r="P1698" s="1">
        <v>46263</v>
      </c>
      <c r="Q1698">
        <v>24</v>
      </c>
      <c r="R1698">
        <v>236</v>
      </c>
      <c r="S1698">
        <v>2</v>
      </c>
      <c r="T1698" t="str">
        <v>Monday</v>
      </c>
      <c r="U1698" t="str">
        <v>Mon</v>
      </c>
      <c r="V1698" t="str">
        <v>No</v>
      </c>
      <c r="W1698" t="str">
        <v>Yes</v>
      </c>
      <c r="X1698" t="str">
        <v>No</v>
      </c>
      <c r="Y1698" t="str">
        <v/>
      </c>
      <c r="Z1698">
        <v>2026</v>
      </c>
      <c r="AA1698">
        <v>4</v>
      </c>
      <c r="AB1698" t="str">
        <v>Summer</v>
      </c>
      <c r="AC1698">
        <v>31</v>
      </c>
      <c r="AD1698" t="str">
        <v>No</v>
      </c>
      <c r="AE1698" t="str">
        <v>No</v>
      </c>
      <c r="AF1698" t="str">
        <v>No</v>
      </c>
      <c r="AG1698" t="str">
        <v>No</v>
      </c>
      <c r="AH1698">
        <v>4</v>
      </c>
      <c r="AI1698" t="str">
        <v>2026-08</v>
      </c>
    </row>
    <row r="1699">
      <c r="A1699" s="1">
        <v>46259</v>
      </c>
      <c r="B1699">
        <v>20260825</v>
      </c>
      <c r="C1699">
        <v>2026</v>
      </c>
      <c r="D1699">
        <v>202608</v>
      </c>
      <c r="E1699" t="str">
        <v>2026-08</v>
      </c>
      <c r="F1699">
        <v>3</v>
      </c>
      <c r="G1699" t="str">
        <v>2026-Q3</v>
      </c>
      <c r="H1699">
        <v>8</v>
      </c>
      <c r="I1699" t="str">
        <v>August</v>
      </c>
      <c r="J1699" t="str">
        <v>Aug</v>
      </c>
      <c r="K1699" t="str">
        <v>Aug 2026</v>
      </c>
      <c r="L1699">
        <v>35</v>
      </c>
      <c r="M1699">
        <v>35</v>
      </c>
      <c r="N1699">
        <v>2026</v>
      </c>
      <c r="O1699" s="1">
        <v>46257</v>
      </c>
      <c r="P1699" s="1">
        <v>46263</v>
      </c>
      <c r="Q1699">
        <v>25</v>
      </c>
      <c r="R1699">
        <v>237</v>
      </c>
      <c r="S1699">
        <v>3</v>
      </c>
      <c r="T1699" t="str">
        <v>Tuesday</v>
      </c>
      <c r="U1699" t="str">
        <v>Tue</v>
      </c>
      <c r="V1699" t="str">
        <v>No</v>
      </c>
      <c r="W1699" t="str">
        <v>Yes</v>
      </c>
      <c r="X1699" t="str">
        <v>No</v>
      </c>
      <c r="Y1699" t="str">
        <v/>
      </c>
      <c r="Z1699">
        <v>2026</v>
      </c>
      <c r="AA1699">
        <v>4</v>
      </c>
      <c r="AB1699" t="str">
        <v>Summer</v>
      </c>
      <c r="AC1699">
        <v>31</v>
      </c>
      <c r="AD1699" t="str">
        <v>No</v>
      </c>
      <c r="AE1699" t="str">
        <v>No</v>
      </c>
      <c r="AF1699" t="str">
        <v>No</v>
      </c>
      <c r="AG1699" t="str">
        <v>No</v>
      </c>
      <c r="AH1699">
        <v>4</v>
      </c>
      <c r="AI1699" t="str">
        <v>2026-08</v>
      </c>
    </row>
    <row r="1700">
      <c r="A1700" s="1">
        <v>46260</v>
      </c>
      <c r="B1700">
        <v>20260826</v>
      </c>
      <c r="C1700">
        <v>2026</v>
      </c>
      <c r="D1700">
        <v>202608</v>
      </c>
      <c r="E1700" t="str">
        <v>2026-08</v>
      </c>
      <c r="F1700">
        <v>3</v>
      </c>
      <c r="G1700" t="str">
        <v>2026-Q3</v>
      </c>
      <c r="H1700">
        <v>8</v>
      </c>
      <c r="I1700" t="str">
        <v>August</v>
      </c>
      <c r="J1700" t="str">
        <v>Aug</v>
      </c>
      <c r="K1700" t="str">
        <v>Aug 2026</v>
      </c>
      <c r="L1700">
        <v>35</v>
      </c>
      <c r="M1700">
        <v>35</v>
      </c>
      <c r="N1700">
        <v>2026</v>
      </c>
      <c r="O1700" s="1">
        <v>46257</v>
      </c>
      <c r="P1700" s="1">
        <v>46263</v>
      </c>
      <c r="Q1700">
        <v>26</v>
      </c>
      <c r="R1700">
        <v>238</v>
      </c>
      <c r="S1700">
        <v>4</v>
      </c>
      <c r="T1700" t="str">
        <v>Wednesday</v>
      </c>
      <c r="U1700" t="str">
        <v>Wed</v>
      </c>
      <c r="V1700" t="str">
        <v>No</v>
      </c>
      <c r="W1700" t="str">
        <v>Yes</v>
      </c>
      <c r="X1700" t="str">
        <v>No</v>
      </c>
      <c r="Y1700" t="str">
        <v/>
      </c>
      <c r="Z1700">
        <v>2026</v>
      </c>
      <c r="AA1700">
        <v>4</v>
      </c>
      <c r="AB1700" t="str">
        <v>Summer</v>
      </c>
      <c r="AC1700">
        <v>31</v>
      </c>
      <c r="AD1700" t="str">
        <v>No</v>
      </c>
      <c r="AE1700" t="str">
        <v>No</v>
      </c>
      <c r="AF1700" t="str">
        <v>No</v>
      </c>
      <c r="AG1700" t="str">
        <v>No</v>
      </c>
      <c r="AH1700">
        <v>4</v>
      </c>
      <c r="AI1700" t="str">
        <v>2026-08</v>
      </c>
    </row>
    <row r="1701">
      <c r="A1701" s="1">
        <v>46261</v>
      </c>
      <c r="B1701">
        <v>20260827</v>
      </c>
      <c r="C1701">
        <v>2026</v>
      </c>
      <c r="D1701">
        <v>202608</v>
      </c>
      <c r="E1701" t="str">
        <v>2026-08</v>
      </c>
      <c r="F1701">
        <v>3</v>
      </c>
      <c r="G1701" t="str">
        <v>2026-Q3</v>
      </c>
      <c r="H1701">
        <v>8</v>
      </c>
      <c r="I1701" t="str">
        <v>August</v>
      </c>
      <c r="J1701" t="str">
        <v>Aug</v>
      </c>
      <c r="K1701" t="str">
        <v>Aug 2026</v>
      </c>
      <c r="L1701">
        <v>35</v>
      </c>
      <c r="M1701">
        <v>35</v>
      </c>
      <c r="N1701">
        <v>2026</v>
      </c>
      <c r="O1701" s="1">
        <v>46257</v>
      </c>
      <c r="P1701" s="1">
        <v>46263</v>
      </c>
      <c r="Q1701">
        <v>27</v>
      </c>
      <c r="R1701">
        <v>239</v>
      </c>
      <c r="S1701">
        <v>5</v>
      </c>
      <c r="T1701" t="str">
        <v>Thursday</v>
      </c>
      <c r="U1701" t="str">
        <v>Thu</v>
      </c>
      <c r="V1701" t="str">
        <v>No</v>
      </c>
      <c r="W1701" t="str">
        <v>Yes</v>
      </c>
      <c r="X1701" t="str">
        <v>No</v>
      </c>
      <c r="Y1701" t="str">
        <v/>
      </c>
      <c r="Z1701">
        <v>2026</v>
      </c>
      <c r="AA1701">
        <v>4</v>
      </c>
      <c r="AB1701" t="str">
        <v>Summer</v>
      </c>
      <c r="AC1701">
        <v>31</v>
      </c>
      <c r="AD1701" t="str">
        <v>No</v>
      </c>
      <c r="AE1701" t="str">
        <v>No</v>
      </c>
      <c r="AF1701" t="str">
        <v>No</v>
      </c>
      <c r="AG1701" t="str">
        <v>No</v>
      </c>
      <c r="AH1701">
        <v>4</v>
      </c>
      <c r="AI1701" t="str">
        <v>2026-08</v>
      </c>
    </row>
    <row r="1702">
      <c r="A1702" s="1">
        <v>46262</v>
      </c>
      <c r="B1702">
        <v>20260828</v>
      </c>
      <c r="C1702">
        <v>2026</v>
      </c>
      <c r="D1702">
        <v>202608</v>
      </c>
      <c r="E1702" t="str">
        <v>2026-08</v>
      </c>
      <c r="F1702">
        <v>3</v>
      </c>
      <c r="G1702" t="str">
        <v>2026-Q3</v>
      </c>
      <c r="H1702">
        <v>8</v>
      </c>
      <c r="I1702" t="str">
        <v>August</v>
      </c>
      <c r="J1702" t="str">
        <v>Aug</v>
      </c>
      <c r="K1702" t="str">
        <v>Aug 2026</v>
      </c>
      <c r="L1702">
        <v>35</v>
      </c>
      <c r="M1702">
        <v>35</v>
      </c>
      <c r="N1702">
        <v>2026</v>
      </c>
      <c r="O1702" s="1">
        <v>46257</v>
      </c>
      <c r="P1702" s="1">
        <v>46263</v>
      </c>
      <c r="Q1702">
        <v>28</v>
      </c>
      <c r="R1702">
        <v>240</v>
      </c>
      <c r="S1702">
        <v>6</v>
      </c>
      <c r="T1702" t="str">
        <v>Friday</v>
      </c>
      <c r="U1702" t="str">
        <v>Fri</v>
      </c>
      <c r="V1702" t="str">
        <v>No</v>
      </c>
      <c r="W1702" t="str">
        <v>Yes</v>
      </c>
      <c r="X1702" t="str">
        <v>No</v>
      </c>
      <c r="Y1702" t="str">
        <v/>
      </c>
      <c r="Z1702">
        <v>2026</v>
      </c>
      <c r="AA1702">
        <v>4</v>
      </c>
      <c r="AB1702" t="str">
        <v>Summer</v>
      </c>
      <c r="AC1702">
        <v>31</v>
      </c>
      <c r="AD1702" t="str">
        <v>No</v>
      </c>
      <c r="AE1702" t="str">
        <v>No</v>
      </c>
      <c r="AF1702" t="str">
        <v>No</v>
      </c>
      <c r="AG1702" t="str">
        <v>No</v>
      </c>
      <c r="AH1702">
        <v>4</v>
      </c>
      <c r="AI1702" t="str">
        <v>2026-08</v>
      </c>
    </row>
    <row r="1703">
      <c r="A1703" s="1">
        <v>46263</v>
      </c>
      <c r="B1703">
        <v>20260829</v>
      </c>
      <c r="C1703">
        <v>2026</v>
      </c>
      <c r="D1703">
        <v>202608</v>
      </c>
      <c r="E1703" t="str">
        <v>2026-08</v>
      </c>
      <c r="F1703">
        <v>3</v>
      </c>
      <c r="G1703" t="str">
        <v>2026-Q3</v>
      </c>
      <c r="H1703">
        <v>8</v>
      </c>
      <c r="I1703" t="str">
        <v>August</v>
      </c>
      <c r="J1703" t="str">
        <v>Aug</v>
      </c>
      <c r="K1703" t="str">
        <v>Aug 2026</v>
      </c>
      <c r="L1703">
        <v>35</v>
      </c>
      <c r="M1703">
        <v>35</v>
      </c>
      <c r="N1703">
        <v>2026</v>
      </c>
      <c r="O1703" s="1">
        <v>46257</v>
      </c>
      <c r="P1703" s="1">
        <v>46263</v>
      </c>
      <c r="Q1703">
        <v>29</v>
      </c>
      <c r="R1703">
        <v>241</v>
      </c>
      <c r="S1703">
        <v>7</v>
      </c>
      <c r="T1703" t="str">
        <v>Saturday</v>
      </c>
      <c r="U1703" t="str">
        <v>Sat</v>
      </c>
      <c r="V1703" t="str">
        <v>Yes</v>
      </c>
      <c r="W1703" t="str">
        <v>No</v>
      </c>
      <c r="X1703" t="str">
        <v>No</v>
      </c>
      <c r="Y1703" t="str">
        <v/>
      </c>
      <c r="Z1703">
        <v>2026</v>
      </c>
      <c r="AA1703">
        <v>4</v>
      </c>
      <c r="AB1703" t="str">
        <v>Summer</v>
      </c>
      <c r="AC1703">
        <v>31</v>
      </c>
      <c r="AD1703" t="str">
        <v>No</v>
      </c>
      <c r="AE1703" t="str">
        <v>No</v>
      </c>
      <c r="AF1703" t="str">
        <v>No</v>
      </c>
      <c r="AG1703" t="str">
        <v>No</v>
      </c>
      <c r="AH1703">
        <v>5</v>
      </c>
      <c r="AI1703" t="str">
        <v>2026-08</v>
      </c>
    </row>
    <row r="1704">
      <c r="A1704" s="1">
        <v>46264</v>
      </c>
      <c r="B1704">
        <v>20260830</v>
      </c>
      <c r="C1704">
        <v>2026</v>
      </c>
      <c r="D1704">
        <v>202608</v>
      </c>
      <c r="E1704" t="str">
        <v>2026-08</v>
      </c>
      <c r="F1704">
        <v>3</v>
      </c>
      <c r="G1704" t="str">
        <v>2026-Q3</v>
      </c>
      <c r="H1704">
        <v>8</v>
      </c>
      <c r="I1704" t="str">
        <v>August</v>
      </c>
      <c r="J1704" t="str">
        <v>Aug</v>
      </c>
      <c r="K1704" t="str">
        <v>Aug 2026</v>
      </c>
      <c r="L1704">
        <v>36</v>
      </c>
      <c r="M1704">
        <v>35</v>
      </c>
      <c r="N1704">
        <v>2026</v>
      </c>
      <c r="O1704" s="1">
        <v>46264</v>
      </c>
      <c r="P1704" s="1">
        <v>46270</v>
      </c>
      <c r="Q1704">
        <v>30</v>
      </c>
      <c r="R1704">
        <v>242</v>
      </c>
      <c r="S1704">
        <v>1</v>
      </c>
      <c r="T1704" t="str">
        <v>Sunday</v>
      </c>
      <c r="U1704" t="str">
        <v>Sun</v>
      </c>
      <c r="V1704" t="str">
        <v>Yes</v>
      </c>
      <c r="W1704" t="str">
        <v>No</v>
      </c>
      <c r="X1704" t="str">
        <v>No</v>
      </c>
      <c r="Y1704" t="str">
        <v/>
      </c>
      <c r="Z1704">
        <v>2026</v>
      </c>
      <c r="AA1704">
        <v>4</v>
      </c>
      <c r="AB1704" t="str">
        <v>Summer</v>
      </c>
      <c r="AC1704">
        <v>31</v>
      </c>
      <c r="AD1704" t="str">
        <v>No</v>
      </c>
      <c r="AE1704" t="str">
        <v>No</v>
      </c>
      <c r="AF1704" t="str">
        <v>No</v>
      </c>
      <c r="AG1704" t="str">
        <v>No</v>
      </c>
      <c r="AH1704">
        <v>5</v>
      </c>
      <c r="AI1704" t="str">
        <v>2026-08</v>
      </c>
    </row>
    <row r="1705">
      <c r="A1705" s="1">
        <v>46265</v>
      </c>
      <c r="B1705">
        <v>20260831</v>
      </c>
      <c r="C1705">
        <v>2026</v>
      </c>
      <c r="D1705">
        <v>202608</v>
      </c>
      <c r="E1705" t="str">
        <v>2026-08</v>
      </c>
      <c r="F1705">
        <v>3</v>
      </c>
      <c r="G1705" t="str">
        <v>2026-Q3</v>
      </c>
      <c r="H1705">
        <v>8</v>
      </c>
      <c r="I1705" t="str">
        <v>August</v>
      </c>
      <c r="J1705" t="str">
        <v>Aug</v>
      </c>
      <c r="K1705" t="str">
        <v>Aug 2026</v>
      </c>
      <c r="L1705">
        <v>36</v>
      </c>
      <c r="M1705">
        <v>36</v>
      </c>
      <c r="N1705">
        <v>2026</v>
      </c>
      <c r="O1705" s="1">
        <v>46264</v>
      </c>
      <c r="P1705" s="1">
        <v>46270</v>
      </c>
      <c r="Q1705">
        <v>31</v>
      </c>
      <c r="R1705">
        <v>243</v>
      </c>
      <c r="S1705">
        <v>2</v>
      </c>
      <c r="T1705" t="str">
        <v>Monday</v>
      </c>
      <c r="U1705" t="str">
        <v>Mon</v>
      </c>
      <c r="V1705" t="str">
        <v>No</v>
      </c>
      <c r="W1705" t="str">
        <v>Yes</v>
      </c>
      <c r="X1705" t="str">
        <v>No</v>
      </c>
      <c r="Y1705" t="str">
        <v/>
      </c>
      <c r="Z1705">
        <v>2026</v>
      </c>
      <c r="AA1705">
        <v>4</v>
      </c>
      <c r="AB1705" t="str">
        <v>Summer</v>
      </c>
      <c r="AC1705">
        <v>31</v>
      </c>
      <c r="AD1705" t="str">
        <v>No</v>
      </c>
      <c r="AE1705" t="str">
        <v>Yes</v>
      </c>
      <c r="AF1705" t="str">
        <v>No</v>
      </c>
      <c r="AG1705" t="str">
        <v>No</v>
      </c>
      <c r="AH1705">
        <v>5</v>
      </c>
      <c r="AI1705" t="str">
        <v>2026-08</v>
      </c>
    </row>
    <row r="1706">
      <c r="A1706" s="1">
        <v>46266</v>
      </c>
      <c r="B1706">
        <v>20260901</v>
      </c>
      <c r="C1706">
        <v>2026</v>
      </c>
      <c r="D1706">
        <v>202609</v>
      </c>
      <c r="E1706" t="str">
        <v>2026-09</v>
      </c>
      <c r="F1706">
        <v>3</v>
      </c>
      <c r="G1706" t="str">
        <v>2026-Q3</v>
      </c>
      <c r="H1706">
        <v>9</v>
      </c>
      <c r="I1706" t="str">
        <v>September</v>
      </c>
      <c r="J1706" t="str">
        <v>Sep</v>
      </c>
      <c r="K1706" t="str">
        <v>Sep 2026</v>
      </c>
      <c r="L1706">
        <v>36</v>
      </c>
      <c r="M1706">
        <v>36</v>
      </c>
      <c r="N1706">
        <v>2026</v>
      </c>
      <c r="O1706" s="1">
        <v>46264</v>
      </c>
      <c r="P1706" s="1">
        <v>46270</v>
      </c>
      <c r="Q1706">
        <v>1</v>
      </c>
      <c r="R1706">
        <v>244</v>
      </c>
      <c r="S1706">
        <v>3</v>
      </c>
      <c r="T1706" t="str">
        <v>Tuesday</v>
      </c>
      <c r="U1706" t="str">
        <v>Tue</v>
      </c>
      <c r="V1706" t="str">
        <v>No</v>
      </c>
      <c r="W1706" t="str">
        <v>Yes</v>
      </c>
      <c r="X1706" t="str">
        <v>No</v>
      </c>
      <c r="Y1706" t="str">
        <v/>
      </c>
      <c r="Z1706">
        <v>2026</v>
      </c>
      <c r="AA1706">
        <v>4</v>
      </c>
      <c r="AB1706" t="str">
        <v>Fall</v>
      </c>
      <c r="AC1706">
        <v>30</v>
      </c>
      <c r="AD1706" t="str">
        <v>Yes</v>
      </c>
      <c r="AE1706" t="str">
        <v>No</v>
      </c>
      <c r="AF1706" t="str">
        <v>No</v>
      </c>
      <c r="AG1706" t="str">
        <v>No</v>
      </c>
      <c r="AH1706">
        <v>1</v>
      </c>
      <c r="AI1706" t="str">
        <v>2026-09</v>
      </c>
    </row>
    <row r="1707">
      <c r="A1707" s="1">
        <v>46267</v>
      </c>
      <c r="B1707">
        <v>20260902</v>
      </c>
      <c r="C1707">
        <v>2026</v>
      </c>
      <c r="D1707">
        <v>202609</v>
      </c>
      <c r="E1707" t="str">
        <v>2026-09</v>
      </c>
      <c r="F1707">
        <v>3</v>
      </c>
      <c r="G1707" t="str">
        <v>2026-Q3</v>
      </c>
      <c r="H1707">
        <v>9</v>
      </c>
      <c r="I1707" t="str">
        <v>September</v>
      </c>
      <c r="J1707" t="str">
        <v>Sep</v>
      </c>
      <c r="K1707" t="str">
        <v>Sep 2026</v>
      </c>
      <c r="L1707">
        <v>36</v>
      </c>
      <c r="M1707">
        <v>36</v>
      </c>
      <c r="N1707">
        <v>2026</v>
      </c>
      <c r="O1707" s="1">
        <v>46264</v>
      </c>
      <c r="P1707" s="1">
        <v>46270</v>
      </c>
      <c r="Q1707">
        <v>2</v>
      </c>
      <c r="R1707">
        <v>245</v>
      </c>
      <c r="S1707">
        <v>4</v>
      </c>
      <c r="T1707" t="str">
        <v>Wednesday</v>
      </c>
      <c r="U1707" t="str">
        <v>Wed</v>
      </c>
      <c r="V1707" t="str">
        <v>No</v>
      </c>
      <c r="W1707" t="str">
        <v>Yes</v>
      </c>
      <c r="X1707" t="str">
        <v>No</v>
      </c>
      <c r="Y1707" t="str">
        <v/>
      </c>
      <c r="Z1707">
        <v>2026</v>
      </c>
      <c r="AA1707">
        <v>4</v>
      </c>
      <c r="AB1707" t="str">
        <v>Fall</v>
      </c>
      <c r="AC1707">
        <v>30</v>
      </c>
      <c r="AD1707" t="str">
        <v>No</v>
      </c>
      <c r="AE1707" t="str">
        <v>No</v>
      </c>
      <c r="AF1707" t="str">
        <v>No</v>
      </c>
      <c r="AG1707" t="str">
        <v>No</v>
      </c>
      <c r="AH1707">
        <v>1</v>
      </c>
      <c r="AI1707" t="str">
        <v>2026-09</v>
      </c>
    </row>
    <row r="1708">
      <c r="A1708" s="1">
        <v>46268</v>
      </c>
      <c r="B1708">
        <v>20260903</v>
      </c>
      <c r="C1708">
        <v>2026</v>
      </c>
      <c r="D1708">
        <v>202609</v>
      </c>
      <c r="E1708" t="str">
        <v>2026-09</v>
      </c>
      <c r="F1708">
        <v>3</v>
      </c>
      <c r="G1708" t="str">
        <v>2026-Q3</v>
      </c>
      <c r="H1708">
        <v>9</v>
      </c>
      <c r="I1708" t="str">
        <v>September</v>
      </c>
      <c r="J1708" t="str">
        <v>Sep</v>
      </c>
      <c r="K1708" t="str">
        <v>Sep 2026</v>
      </c>
      <c r="L1708">
        <v>36</v>
      </c>
      <c r="M1708">
        <v>36</v>
      </c>
      <c r="N1708">
        <v>2026</v>
      </c>
      <c r="O1708" s="1">
        <v>46264</v>
      </c>
      <c r="P1708" s="1">
        <v>46270</v>
      </c>
      <c r="Q1708">
        <v>3</v>
      </c>
      <c r="R1708">
        <v>246</v>
      </c>
      <c r="S1708">
        <v>5</v>
      </c>
      <c r="T1708" t="str">
        <v>Thursday</v>
      </c>
      <c r="U1708" t="str">
        <v>Thu</v>
      </c>
      <c r="V1708" t="str">
        <v>No</v>
      </c>
      <c r="W1708" t="str">
        <v>Yes</v>
      </c>
      <c r="X1708" t="str">
        <v>No</v>
      </c>
      <c r="Y1708" t="str">
        <v/>
      </c>
      <c r="Z1708">
        <v>2026</v>
      </c>
      <c r="AA1708">
        <v>4</v>
      </c>
      <c r="AB1708" t="str">
        <v>Fall</v>
      </c>
      <c r="AC1708">
        <v>30</v>
      </c>
      <c r="AD1708" t="str">
        <v>No</v>
      </c>
      <c r="AE1708" t="str">
        <v>No</v>
      </c>
      <c r="AF1708" t="str">
        <v>No</v>
      </c>
      <c r="AG1708" t="str">
        <v>No</v>
      </c>
      <c r="AH1708">
        <v>1</v>
      </c>
      <c r="AI1708" t="str">
        <v>2026-09</v>
      </c>
    </row>
    <row r="1709">
      <c r="A1709" s="1">
        <v>46269</v>
      </c>
      <c r="B1709">
        <v>20260904</v>
      </c>
      <c r="C1709">
        <v>2026</v>
      </c>
      <c r="D1709">
        <v>202609</v>
      </c>
      <c r="E1709" t="str">
        <v>2026-09</v>
      </c>
      <c r="F1709">
        <v>3</v>
      </c>
      <c r="G1709" t="str">
        <v>2026-Q3</v>
      </c>
      <c r="H1709">
        <v>9</v>
      </c>
      <c r="I1709" t="str">
        <v>September</v>
      </c>
      <c r="J1709" t="str">
        <v>Sep</v>
      </c>
      <c r="K1709" t="str">
        <v>Sep 2026</v>
      </c>
      <c r="L1709">
        <v>36</v>
      </c>
      <c r="M1709">
        <v>36</v>
      </c>
      <c r="N1709">
        <v>2026</v>
      </c>
      <c r="O1709" s="1">
        <v>46264</v>
      </c>
      <c r="P1709" s="1">
        <v>46270</v>
      </c>
      <c r="Q1709">
        <v>4</v>
      </c>
      <c r="R1709">
        <v>247</v>
      </c>
      <c r="S1709">
        <v>6</v>
      </c>
      <c r="T1709" t="str">
        <v>Friday</v>
      </c>
      <c r="U1709" t="str">
        <v>Fri</v>
      </c>
      <c r="V1709" t="str">
        <v>No</v>
      </c>
      <c r="W1709" t="str">
        <v>Yes</v>
      </c>
      <c r="X1709" t="str">
        <v>No</v>
      </c>
      <c r="Y1709" t="str">
        <v/>
      </c>
      <c r="Z1709">
        <v>2026</v>
      </c>
      <c r="AA1709">
        <v>4</v>
      </c>
      <c r="AB1709" t="str">
        <v>Fall</v>
      </c>
      <c r="AC1709">
        <v>30</v>
      </c>
      <c r="AD1709" t="str">
        <v>No</v>
      </c>
      <c r="AE1709" t="str">
        <v>No</v>
      </c>
      <c r="AF1709" t="str">
        <v>No</v>
      </c>
      <c r="AG1709" t="str">
        <v>No</v>
      </c>
      <c r="AH1709">
        <v>1</v>
      </c>
      <c r="AI1709" t="str">
        <v>2026-09</v>
      </c>
    </row>
    <row r="1710">
      <c r="A1710" s="1">
        <v>46270</v>
      </c>
      <c r="B1710">
        <v>20260905</v>
      </c>
      <c r="C1710">
        <v>2026</v>
      </c>
      <c r="D1710">
        <v>202609</v>
      </c>
      <c r="E1710" t="str">
        <v>2026-09</v>
      </c>
      <c r="F1710">
        <v>3</v>
      </c>
      <c r="G1710" t="str">
        <v>2026-Q3</v>
      </c>
      <c r="H1710">
        <v>9</v>
      </c>
      <c r="I1710" t="str">
        <v>September</v>
      </c>
      <c r="J1710" t="str">
        <v>Sep</v>
      </c>
      <c r="K1710" t="str">
        <v>Sep 2026</v>
      </c>
      <c r="L1710">
        <v>36</v>
      </c>
      <c r="M1710">
        <v>36</v>
      </c>
      <c r="N1710">
        <v>2026</v>
      </c>
      <c r="O1710" s="1">
        <v>46264</v>
      </c>
      <c r="P1710" s="1">
        <v>46270</v>
      </c>
      <c r="Q1710">
        <v>5</v>
      </c>
      <c r="R1710">
        <v>248</v>
      </c>
      <c r="S1710">
        <v>7</v>
      </c>
      <c r="T1710" t="str">
        <v>Saturday</v>
      </c>
      <c r="U1710" t="str">
        <v>Sat</v>
      </c>
      <c r="V1710" t="str">
        <v>Yes</v>
      </c>
      <c r="W1710" t="str">
        <v>No</v>
      </c>
      <c r="X1710" t="str">
        <v>No</v>
      </c>
      <c r="Y1710" t="str">
        <v/>
      </c>
      <c r="Z1710">
        <v>2026</v>
      </c>
      <c r="AA1710">
        <v>4</v>
      </c>
      <c r="AB1710" t="str">
        <v>Fall</v>
      </c>
      <c r="AC1710">
        <v>30</v>
      </c>
      <c r="AD1710" t="str">
        <v>No</v>
      </c>
      <c r="AE1710" t="str">
        <v>No</v>
      </c>
      <c r="AF1710" t="str">
        <v>No</v>
      </c>
      <c r="AG1710" t="str">
        <v>No</v>
      </c>
      <c r="AH1710">
        <v>1</v>
      </c>
      <c r="AI1710" t="str">
        <v>2026-09</v>
      </c>
    </row>
    <row r="1711">
      <c r="A1711" s="1">
        <v>46271</v>
      </c>
      <c r="B1711">
        <v>20260906</v>
      </c>
      <c r="C1711">
        <v>2026</v>
      </c>
      <c r="D1711">
        <v>202609</v>
      </c>
      <c r="E1711" t="str">
        <v>2026-09</v>
      </c>
      <c r="F1711">
        <v>3</v>
      </c>
      <c r="G1711" t="str">
        <v>2026-Q3</v>
      </c>
      <c r="H1711">
        <v>9</v>
      </c>
      <c r="I1711" t="str">
        <v>September</v>
      </c>
      <c r="J1711" t="str">
        <v>Sep</v>
      </c>
      <c r="K1711" t="str">
        <v>Sep 2026</v>
      </c>
      <c r="L1711">
        <v>37</v>
      </c>
      <c r="M1711">
        <v>36</v>
      </c>
      <c r="N1711">
        <v>2026</v>
      </c>
      <c r="O1711" s="1">
        <v>46271</v>
      </c>
      <c r="P1711" s="1">
        <v>46277</v>
      </c>
      <c r="Q1711">
        <v>6</v>
      </c>
      <c r="R1711">
        <v>249</v>
      </c>
      <c r="S1711">
        <v>1</v>
      </c>
      <c r="T1711" t="str">
        <v>Sunday</v>
      </c>
      <c r="U1711" t="str">
        <v>Sun</v>
      </c>
      <c r="V1711" t="str">
        <v>Yes</v>
      </c>
      <c r="W1711" t="str">
        <v>No</v>
      </c>
      <c r="X1711" t="str">
        <v>No</v>
      </c>
      <c r="Y1711" t="str">
        <v/>
      </c>
      <c r="Z1711">
        <v>2026</v>
      </c>
      <c r="AA1711">
        <v>4</v>
      </c>
      <c r="AB1711" t="str">
        <v>Fall</v>
      </c>
      <c r="AC1711">
        <v>30</v>
      </c>
      <c r="AD1711" t="str">
        <v>No</v>
      </c>
      <c r="AE1711" t="str">
        <v>No</v>
      </c>
      <c r="AF1711" t="str">
        <v>No</v>
      </c>
      <c r="AG1711" t="str">
        <v>No</v>
      </c>
      <c r="AH1711">
        <v>1</v>
      </c>
      <c r="AI1711" t="str">
        <v>2026-09</v>
      </c>
    </row>
    <row r="1712">
      <c r="A1712" s="1">
        <v>46272</v>
      </c>
      <c r="B1712">
        <v>20260907</v>
      </c>
      <c r="C1712">
        <v>2026</v>
      </c>
      <c r="D1712">
        <v>202609</v>
      </c>
      <c r="E1712" t="str">
        <v>2026-09</v>
      </c>
      <c r="F1712">
        <v>3</v>
      </c>
      <c r="G1712" t="str">
        <v>2026-Q3</v>
      </c>
      <c r="H1712">
        <v>9</v>
      </c>
      <c r="I1712" t="str">
        <v>September</v>
      </c>
      <c r="J1712" t="str">
        <v>Sep</v>
      </c>
      <c r="K1712" t="str">
        <v>Sep 2026</v>
      </c>
      <c r="L1712">
        <v>37</v>
      </c>
      <c r="M1712">
        <v>37</v>
      </c>
      <c r="N1712">
        <v>2026</v>
      </c>
      <c r="O1712" s="1">
        <v>46271</v>
      </c>
      <c r="P1712" s="1">
        <v>46277</v>
      </c>
      <c r="Q1712">
        <v>7</v>
      </c>
      <c r="R1712">
        <v>250</v>
      </c>
      <c r="S1712">
        <v>2</v>
      </c>
      <c r="T1712" t="str">
        <v>Monday</v>
      </c>
      <c r="U1712" t="str">
        <v>Mon</v>
      </c>
      <c r="V1712" t="str">
        <v>No</v>
      </c>
      <c r="W1712" t="str">
        <v>Yes</v>
      </c>
      <c r="X1712" t="str">
        <v>Yes</v>
      </c>
      <c r="Y1712" t="str">
        <v>Labor Day</v>
      </c>
      <c r="Z1712">
        <v>2026</v>
      </c>
      <c r="AA1712">
        <v>4</v>
      </c>
      <c r="AB1712" t="str">
        <v>Fall</v>
      </c>
      <c r="AC1712">
        <v>30</v>
      </c>
      <c r="AD1712" t="str">
        <v>No</v>
      </c>
      <c r="AE1712" t="str">
        <v>No</v>
      </c>
      <c r="AF1712" t="str">
        <v>No</v>
      </c>
      <c r="AG1712" t="str">
        <v>No</v>
      </c>
      <c r="AH1712">
        <v>1</v>
      </c>
      <c r="AI1712" t="str">
        <v>2026-09</v>
      </c>
    </row>
    <row r="1713">
      <c r="A1713" s="1">
        <v>46273</v>
      </c>
      <c r="B1713">
        <v>20260908</v>
      </c>
      <c r="C1713">
        <v>2026</v>
      </c>
      <c r="D1713">
        <v>202609</v>
      </c>
      <c r="E1713" t="str">
        <v>2026-09</v>
      </c>
      <c r="F1713">
        <v>3</v>
      </c>
      <c r="G1713" t="str">
        <v>2026-Q3</v>
      </c>
      <c r="H1713">
        <v>9</v>
      </c>
      <c r="I1713" t="str">
        <v>September</v>
      </c>
      <c r="J1713" t="str">
        <v>Sep</v>
      </c>
      <c r="K1713" t="str">
        <v>Sep 2026</v>
      </c>
      <c r="L1713">
        <v>37</v>
      </c>
      <c r="M1713">
        <v>37</v>
      </c>
      <c r="N1713">
        <v>2026</v>
      </c>
      <c r="O1713" s="1">
        <v>46271</v>
      </c>
      <c r="P1713" s="1">
        <v>46277</v>
      </c>
      <c r="Q1713">
        <v>8</v>
      </c>
      <c r="R1713">
        <v>251</v>
      </c>
      <c r="S1713">
        <v>3</v>
      </c>
      <c r="T1713" t="str">
        <v>Tuesday</v>
      </c>
      <c r="U1713" t="str">
        <v>Tue</v>
      </c>
      <c r="V1713" t="str">
        <v>No</v>
      </c>
      <c r="W1713" t="str">
        <v>Yes</v>
      </c>
      <c r="X1713" t="str">
        <v>No</v>
      </c>
      <c r="Y1713" t="str">
        <v/>
      </c>
      <c r="Z1713">
        <v>2026</v>
      </c>
      <c r="AA1713">
        <v>4</v>
      </c>
      <c r="AB1713" t="str">
        <v>Fall</v>
      </c>
      <c r="AC1713">
        <v>30</v>
      </c>
      <c r="AD1713" t="str">
        <v>No</v>
      </c>
      <c r="AE1713" t="str">
        <v>No</v>
      </c>
      <c r="AF1713" t="str">
        <v>No</v>
      </c>
      <c r="AG1713" t="str">
        <v>No</v>
      </c>
      <c r="AH1713">
        <v>2</v>
      </c>
      <c r="AI1713" t="str">
        <v>2026-09</v>
      </c>
    </row>
    <row r="1714">
      <c r="A1714" s="1">
        <v>46274</v>
      </c>
      <c r="B1714">
        <v>20260909</v>
      </c>
      <c r="C1714">
        <v>2026</v>
      </c>
      <c r="D1714">
        <v>202609</v>
      </c>
      <c r="E1714" t="str">
        <v>2026-09</v>
      </c>
      <c r="F1714">
        <v>3</v>
      </c>
      <c r="G1714" t="str">
        <v>2026-Q3</v>
      </c>
      <c r="H1714">
        <v>9</v>
      </c>
      <c r="I1714" t="str">
        <v>September</v>
      </c>
      <c r="J1714" t="str">
        <v>Sep</v>
      </c>
      <c r="K1714" t="str">
        <v>Sep 2026</v>
      </c>
      <c r="L1714">
        <v>37</v>
      </c>
      <c r="M1714">
        <v>37</v>
      </c>
      <c r="N1714">
        <v>2026</v>
      </c>
      <c r="O1714" s="1">
        <v>46271</v>
      </c>
      <c r="P1714" s="1">
        <v>46277</v>
      </c>
      <c r="Q1714">
        <v>9</v>
      </c>
      <c r="R1714">
        <v>252</v>
      </c>
      <c r="S1714">
        <v>4</v>
      </c>
      <c r="T1714" t="str">
        <v>Wednesday</v>
      </c>
      <c r="U1714" t="str">
        <v>Wed</v>
      </c>
      <c r="V1714" t="str">
        <v>No</v>
      </c>
      <c r="W1714" t="str">
        <v>Yes</v>
      </c>
      <c r="X1714" t="str">
        <v>No</v>
      </c>
      <c r="Y1714" t="str">
        <v/>
      </c>
      <c r="Z1714">
        <v>2026</v>
      </c>
      <c r="AA1714">
        <v>4</v>
      </c>
      <c r="AB1714" t="str">
        <v>Fall</v>
      </c>
      <c r="AC1714">
        <v>30</v>
      </c>
      <c r="AD1714" t="str">
        <v>No</v>
      </c>
      <c r="AE1714" t="str">
        <v>No</v>
      </c>
      <c r="AF1714" t="str">
        <v>No</v>
      </c>
      <c r="AG1714" t="str">
        <v>No</v>
      </c>
      <c r="AH1714">
        <v>2</v>
      </c>
      <c r="AI1714" t="str">
        <v>2026-09</v>
      </c>
    </row>
    <row r="1715">
      <c r="A1715" s="1">
        <v>46275</v>
      </c>
      <c r="B1715">
        <v>20260910</v>
      </c>
      <c r="C1715">
        <v>2026</v>
      </c>
      <c r="D1715">
        <v>202609</v>
      </c>
      <c r="E1715" t="str">
        <v>2026-09</v>
      </c>
      <c r="F1715">
        <v>3</v>
      </c>
      <c r="G1715" t="str">
        <v>2026-Q3</v>
      </c>
      <c r="H1715">
        <v>9</v>
      </c>
      <c r="I1715" t="str">
        <v>September</v>
      </c>
      <c r="J1715" t="str">
        <v>Sep</v>
      </c>
      <c r="K1715" t="str">
        <v>Sep 2026</v>
      </c>
      <c r="L1715">
        <v>37</v>
      </c>
      <c r="M1715">
        <v>37</v>
      </c>
      <c r="N1715">
        <v>2026</v>
      </c>
      <c r="O1715" s="1">
        <v>46271</v>
      </c>
      <c r="P1715" s="1">
        <v>46277</v>
      </c>
      <c r="Q1715">
        <v>10</v>
      </c>
      <c r="R1715">
        <v>253</v>
      </c>
      <c r="S1715">
        <v>5</v>
      </c>
      <c r="T1715" t="str">
        <v>Thursday</v>
      </c>
      <c r="U1715" t="str">
        <v>Thu</v>
      </c>
      <c r="V1715" t="str">
        <v>No</v>
      </c>
      <c r="W1715" t="str">
        <v>Yes</v>
      </c>
      <c r="X1715" t="str">
        <v>No</v>
      </c>
      <c r="Y1715" t="str">
        <v/>
      </c>
      <c r="Z1715">
        <v>2026</v>
      </c>
      <c r="AA1715">
        <v>4</v>
      </c>
      <c r="AB1715" t="str">
        <v>Fall</v>
      </c>
      <c r="AC1715">
        <v>30</v>
      </c>
      <c r="AD1715" t="str">
        <v>No</v>
      </c>
      <c r="AE1715" t="str">
        <v>No</v>
      </c>
      <c r="AF1715" t="str">
        <v>No</v>
      </c>
      <c r="AG1715" t="str">
        <v>No</v>
      </c>
      <c r="AH1715">
        <v>2</v>
      </c>
      <c r="AI1715" t="str">
        <v>2026-09</v>
      </c>
    </row>
    <row r="1716">
      <c r="A1716" s="1">
        <v>46276</v>
      </c>
      <c r="B1716">
        <v>20260911</v>
      </c>
      <c r="C1716">
        <v>2026</v>
      </c>
      <c r="D1716">
        <v>202609</v>
      </c>
      <c r="E1716" t="str">
        <v>2026-09</v>
      </c>
      <c r="F1716">
        <v>3</v>
      </c>
      <c r="G1716" t="str">
        <v>2026-Q3</v>
      </c>
      <c r="H1716">
        <v>9</v>
      </c>
      <c r="I1716" t="str">
        <v>September</v>
      </c>
      <c r="J1716" t="str">
        <v>Sep</v>
      </c>
      <c r="K1716" t="str">
        <v>Sep 2026</v>
      </c>
      <c r="L1716">
        <v>37</v>
      </c>
      <c r="M1716">
        <v>37</v>
      </c>
      <c r="N1716">
        <v>2026</v>
      </c>
      <c r="O1716" s="1">
        <v>46271</v>
      </c>
      <c r="P1716" s="1">
        <v>46277</v>
      </c>
      <c r="Q1716">
        <v>11</v>
      </c>
      <c r="R1716">
        <v>254</v>
      </c>
      <c r="S1716">
        <v>6</v>
      </c>
      <c r="T1716" t="str">
        <v>Friday</v>
      </c>
      <c r="U1716" t="str">
        <v>Fri</v>
      </c>
      <c r="V1716" t="str">
        <v>No</v>
      </c>
      <c r="W1716" t="str">
        <v>Yes</v>
      </c>
      <c r="X1716" t="str">
        <v>No</v>
      </c>
      <c r="Y1716" t="str">
        <v/>
      </c>
      <c r="Z1716">
        <v>2026</v>
      </c>
      <c r="AA1716">
        <v>4</v>
      </c>
      <c r="AB1716" t="str">
        <v>Fall</v>
      </c>
      <c r="AC1716">
        <v>30</v>
      </c>
      <c r="AD1716" t="str">
        <v>No</v>
      </c>
      <c r="AE1716" t="str">
        <v>No</v>
      </c>
      <c r="AF1716" t="str">
        <v>No</v>
      </c>
      <c r="AG1716" t="str">
        <v>No</v>
      </c>
      <c r="AH1716">
        <v>2</v>
      </c>
      <c r="AI1716" t="str">
        <v>2026-09</v>
      </c>
    </row>
    <row r="1717">
      <c r="A1717" s="1">
        <v>46277</v>
      </c>
      <c r="B1717">
        <v>20260912</v>
      </c>
      <c r="C1717">
        <v>2026</v>
      </c>
      <c r="D1717">
        <v>202609</v>
      </c>
      <c r="E1717" t="str">
        <v>2026-09</v>
      </c>
      <c r="F1717">
        <v>3</v>
      </c>
      <c r="G1717" t="str">
        <v>2026-Q3</v>
      </c>
      <c r="H1717">
        <v>9</v>
      </c>
      <c r="I1717" t="str">
        <v>September</v>
      </c>
      <c r="J1717" t="str">
        <v>Sep</v>
      </c>
      <c r="K1717" t="str">
        <v>Sep 2026</v>
      </c>
      <c r="L1717">
        <v>37</v>
      </c>
      <c r="M1717">
        <v>37</v>
      </c>
      <c r="N1717">
        <v>2026</v>
      </c>
      <c r="O1717" s="1">
        <v>46271</v>
      </c>
      <c r="P1717" s="1">
        <v>46277</v>
      </c>
      <c r="Q1717">
        <v>12</v>
      </c>
      <c r="R1717">
        <v>255</v>
      </c>
      <c r="S1717">
        <v>7</v>
      </c>
      <c r="T1717" t="str">
        <v>Saturday</v>
      </c>
      <c r="U1717" t="str">
        <v>Sat</v>
      </c>
      <c r="V1717" t="str">
        <v>Yes</v>
      </c>
      <c r="W1717" t="str">
        <v>No</v>
      </c>
      <c r="X1717" t="str">
        <v>No</v>
      </c>
      <c r="Y1717" t="str">
        <v/>
      </c>
      <c r="Z1717">
        <v>2026</v>
      </c>
      <c r="AA1717">
        <v>4</v>
      </c>
      <c r="AB1717" t="str">
        <v>Fall</v>
      </c>
      <c r="AC1717">
        <v>30</v>
      </c>
      <c r="AD1717" t="str">
        <v>No</v>
      </c>
      <c r="AE1717" t="str">
        <v>No</v>
      </c>
      <c r="AF1717" t="str">
        <v>No</v>
      </c>
      <c r="AG1717" t="str">
        <v>No</v>
      </c>
      <c r="AH1717">
        <v>2</v>
      </c>
      <c r="AI1717" t="str">
        <v>2026-09</v>
      </c>
    </row>
    <row r="1718">
      <c r="A1718" s="1">
        <v>46278</v>
      </c>
      <c r="B1718">
        <v>20260913</v>
      </c>
      <c r="C1718">
        <v>2026</v>
      </c>
      <c r="D1718">
        <v>202609</v>
      </c>
      <c r="E1718" t="str">
        <v>2026-09</v>
      </c>
      <c r="F1718">
        <v>3</v>
      </c>
      <c r="G1718" t="str">
        <v>2026-Q3</v>
      </c>
      <c r="H1718">
        <v>9</v>
      </c>
      <c r="I1718" t="str">
        <v>September</v>
      </c>
      <c r="J1718" t="str">
        <v>Sep</v>
      </c>
      <c r="K1718" t="str">
        <v>Sep 2026</v>
      </c>
      <c r="L1718">
        <v>38</v>
      </c>
      <c r="M1718">
        <v>37</v>
      </c>
      <c r="N1718">
        <v>2026</v>
      </c>
      <c r="O1718" s="1">
        <v>46278</v>
      </c>
      <c r="P1718" s="1">
        <v>46284</v>
      </c>
      <c r="Q1718">
        <v>13</v>
      </c>
      <c r="R1718">
        <v>256</v>
      </c>
      <c r="S1718">
        <v>1</v>
      </c>
      <c r="T1718" t="str">
        <v>Sunday</v>
      </c>
      <c r="U1718" t="str">
        <v>Sun</v>
      </c>
      <c r="V1718" t="str">
        <v>Yes</v>
      </c>
      <c r="W1718" t="str">
        <v>No</v>
      </c>
      <c r="X1718" t="str">
        <v>No</v>
      </c>
      <c r="Y1718" t="str">
        <v/>
      </c>
      <c r="Z1718">
        <v>2026</v>
      </c>
      <c r="AA1718">
        <v>4</v>
      </c>
      <c r="AB1718" t="str">
        <v>Fall</v>
      </c>
      <c r="AC1718">
        <v>30</v>
      </c>
      <c r="AD1718" t="str">
        <v>No</v>
      </c>
      <c r="AE1718" t="str">
        <v>No</v>
      </c>
      <c r="AF1718" t="str">
        <v>No</v>
      </c>
      <c r="AG1718" t="str">
        <v>No</v>
      </c>
      <c r="AH1718">
        <v>2</v>
      </c>
      <c r="AI1718" t="str">
        <v>2026-09</v>
      </c>
    </row>
    <row r="1719">
      <c r="A1719" s="1">
        <v>46279</v>
      </c>
      <c r="B1719">
        <v>20260914</v>
      </c>
      <c r="C1719">
        <v>2026</v>
      </c>
      <c r="D1719">
        <v>202609</v>
      </c>
      <c r="E1719" t="str">
        <v>2026-09</v>
      </c>
      <c r="F1719">
        <v>3</v>
      </c>
      <c r="G1719" t="str">
        <v>2026-Q3</v>
      </c>
      <c r="H1719">
        <v>9</v>
      </c>
      <c r="I1719" t="str">
        <v>September</v>
      </c>
      <c r="J1719" t="str">
        <v>Sep</v>
      </c>
      <c r="K1719" t="str">
        <v>Sep 2026</v>
      </c>
      <c r="L1719">
        <v>38</v>
      </c>
      <c r="M1719">
        <v>38</v>
      </c>
      <c r="N1719">
        <v>2026</v>
      </c>
      <c r="O1719" s="1">
        <v>46278</v>
      </c>
      <c r="P1719" s="1">
        <v>46284</v>
      </c>
      <c r="Q1719">
        <v>14</v>
      </c>
      <c r="R1719">
        <v>257</v>
      </c>
      <c r="S1719">
        <v>2</v>
      </c>
      <c r="T1719" t="str">
        <v>Monday</v>
      </c>
      <c r="U1719" t="str">
        <v>Mon</v>
      </c>
      <c r="V1719" t="str">
        <v>No</v>
      </c>
      <c r="W1719" t="str">
        <v>Yes</v>
      </c>
      <c r="X1719" t="str">
        <v>No</v>
      </c>
      <c r="Y1719" t="str">
        <v/>
      </c>
      <c r="Z1719">
        <v>2026</v>
      </c>
      <c r="AA1719">
        <v>4</v>
      </c>
      <c r="AB1719" t="str">
        <v>Fall</v>
      </c>
      <c r="AC1719">
        <v>30</v>
      </c>
      <c r="AD1719" t="str">
        <v>No</v>
      </c>
      <c r="AE1719" t="str">
        <v>No</v>
      </c>
      <c r="AF1719" t="str">
        <v>No</v>
      </c>
      <c r="AG1719" t="str">
        <v>No</v>
      </c>
      <c r="AH1719">
        <v>2</v>
      </c>
      <c r="AI1719" t="str">
        <v>2026-09</v>
      </c>
    </row>
    <row r="1720">
      <c r="A1720" s="1">
        <v>46280</v>
      </c>
      <c r="B1720">
        <v>20260915</v>
      </c>
      <c r="C1720">
        <v>2026</v>
      </c>
      <c r="D1720">
        <v>202609</v>
      </c>
      <c r="E1720" t="str">
        <v>2026-09</v>
      </c>
      <c r="F1720">
        <v>3</v>
      </c>
      <c r="G1720" t="str">
        <v>2026-Q3</v>
      </c>
      <c r="H1720">
        <v>9</v>
      </c>
      <c r="I1720" t="str">
        <v>September</v>
      </c>
      <c r="J1720" t="str">
        <v>Sep</v>
      </c>
      <c r="K1720" t="str">
        <v>Sep 2026</v>
      </c>
      <c r="L1720">
        <v>38</v>
      </c>
      <c r="M1720">
        <v>38</v>
      </c>
      <c r="N1720">
        <v>2026</v>
      </c>
      <c r="O1720" s="1">
        <v>46278</v>
      </c>
      <c r="P1720" s="1">
        <v>46284</v>
      </c>
      <c r="Q1720">
        <v>15</v>
      </c>
      <c r="R1720">
        <v>258</v>
      </c>
      <c r="S1720">
        <v>3</v>
      </c>
      <c r="T1720" t="str">
        <v>Tuesday</v>
      </c>
      <c r="U1720" t="str">
        <v>Tue</v>
      </c>
      <c r="V1720" t="str">
        <v>No</v>
      </c>
      <c r="W1720" t="str">
        <v>Yes</v>
      </c>
      <c r="X1720" t="str">
        <v>No</v>
      </c>
      <c r="Y1720" t="str">
        <v/>
      </c>
      <c r="Z1720">
        <v>2026</v>
      </c>
      <c r="AA1720">
        <v>4</v>
      </c>
      <c r="AB1720" t="str">
        <v>Fall</v>
      </c>
      <c r="AC1720">
        <v>30</v>
      </c>
      <c r="AD1720" t="str">
        <v>No</v>
      </c>
      <c r="AE1720" t="str">
        <v>No</v>
      </c>
      <c r="AF1720" t="str">
        <v>No</v>
      </c>
      <c r="AG1720" t="str">
        <v>No</v>
      </c>
      <c r="AH1720">
        <v>3</v>
      </c>
      <c r="AI1720" t="str">
        <v>2026-09</v>
      </c>
    </row>
    <row r="1721">
      <c r="A1721" s="1">
        <v>46281</v>
      </c>
      <c r="B1721">
        <v>20260916</v>
      </c>
      <c r="C1721">
        <v>2026</v>
      </c>
      <c r="D1721">
        <v>202609</v>
      </c>
      <c r="E1721" t="str">
        <v>2026-09</v>
      </c>
      <c r="F1721">
        <v>3</v>
      </c>
      <c r="G1721" t="str">
        <v>2026-Q3</v>
      </c>
      <c r="H1721">
        <v>9</v>
      </c>
      <c r="I1721" t="str">
        <v>September</v>
      </c>
      <c r="J1721" t="str">
        <v>Sep</v>
      </c>
      <c r="K1721" t="str">
        <v>Sep 2026</v>
      </c>
      <c r="L1721">
        <v>38</v>
      </c>
      <c r="M1721">
        <v>38</v>
      </c>
      <c r="N1721">
        <v>2026</v>
      </c>
      <c r="O1721" s="1">
        <v>46278</v>
      </c>
      <c r="P1721" s="1">
        <v>46284</v>
      </c>
      <c r="Q1721">
        <v>16</v>
      </c>
      <c r="R1721">
        <v>259</v>
      </c>
      <c r="S1721">
        <v>4</v>
      </c>
      <c r="T1721" t="str">
        <v>Wednesday</v>
      </c>
      <c r="U1721" t="str">
        <v>Wed</v>
      </c>
      <c r="V1721" t="str">
        <v>No</v>
      </c>
      <c r="W1721" t="str">
        <v>Yes</v>
      </c>
      <c r="X1721" t="str">
        <v>No</v>
      </c>
      <c r="Y1721" t="str">
        <v/>
      </c>
      <c r="Z1721">
        <v>2026</v>
      </c>
      <c r="AA1721">
        <v>4</v>
      </c>
      <c r="AB1721" t="str">
        <v>Fall</v>
      </c>
      <c r="AC1721">
        <v>30</v>
      </c>
      <c r="AD1721" t="str">
        <v>No</v>
      </c>
      <c r="AE1721" t="str">
        <v>No</v>
      </c>
      <c r="AF1721" t="str">
        <v>No</v>
      </c>
      <c r="AG1721" t="str">
        <v>No</v>
      </c>
      <c r="AH1721">
        <v>3</v>
      </c>
      <c r="AI1721" t="str">
        <v>2026-09</v>
      </c>
    </row>
    <row r="1722">
      <c r="A1722" s="1">
        <v>46282</v>
      </c>
      <c r="B1722">
        <v>20260917</v>
      </c>
      <c r="C1722">
        <v>2026</v>
      </c>
      <c r="D1722">
        <v>202609</v>
      </c>
      <c r="E1722" t="str">
        <v>2026-09</v>
      </c>
      <c r="F1722">
        <v>3</v>
      </c>
      <c r="G1722" t="str">
        <v>2026-Q3</v>
      </c>
      <c r="H1722">
        <v>9</v>
      </c>
      <c r="I1722" t="str">
        <v>September</v>
      </c>
      <c r="J1722" t="str">
        <v>Sep</v>
      </c>
      <c r="K1722" t="str">
        <v>Sep 2026</v>
      </c>
      <c r="L1722">
        <v>38</v>
      </c>
      <c r="M1722">
        <v>38</v>
      </c>
      <c r="N1722">
        <v>2026</v>
      </c>
      <c r="O1722" s="1">
        <v>46278</v>
      </c>
      <c r="P1722" s="1">
        <v>46284</v>
      </c>
      <c r="Q1722">
        <v>17</v>
      </c>
      <c r="R1722">
        <v>260</v>
      </c>
      <c r="S1722">
        <v>5</v>
      </c>
      <c r="T1722" t="str">
        <v>Thursday</v>
      </c>
      <c r="U1722" t="str">
        <v>Thu</v>
      </c>
      <c r="V1722" t="str">
        <v>No</v>
      </c>
      <c r="W1722" t="str">
        <v>Yes</v>
      </c>
      <c r="X1722" t="str">
        <v>No</v>
      </c>
      <c r="Y1722" t="str">
        <v/>
      </c>
      <c r="Z1722">
        <v>2026</v>
      </c>
      <c r="AA1722">
        <v>4</v>
      </c>
      <c r="AB1722" t="str">
        <v>Fall</v>
      </c>
      <c r="AC1722">
        <v>30</v>
      </c>
      <c r="AD1722" t="str">
        <v>No</v>
      </c>
      <c r="AE1722" t="str">
        <v>No</v>
      </c>
      <c r="AF1722" t="str">
        <v>No</v>
      </c>
      <c r="AG1722" t="str">
        <v>No</v>
      </c>
      <c r="AH1722">
        <v>3</v>
      </c>
      <c r="AI1722" t="str">
        <v>2026-09</v>
      </c>
    </row>
    <row r="1723">
      <c r="A1723" s="1">
        <v>46283</v>
      </c>
      <c r="B1723">
        <v>20260918</v>
      </c>
      <c r="C1723">
        <v>2026</v>
      </c>
      <c r="D1723">
        <v>202609</v>
      </c>
      <c r="E1723" t="str">
        <v>2026-09</v>
      </c>
      <c r="F1723">
        <v>3</v>
      </c>
      <c r="G1723" t="str">
        <v>2026-Q3</v>
      </c>
      <c r="H1723">
        <v>9</v>
      </c>
      <c r="I1723" t="str">
        <v>September</v>
      </c>
      <c r="J1723" t="str">
        <v>Sep</v>
      </c>
      <c r="K1723" t="str">
        <v>Sep 2026</v>
      </c>
      <c r="L1723">
        <v>38</v>
      </c>
      <c r="M1723">
        <v>38</v>
      </c>
      <c r="N1723">
        <v>2026</v>
      </c>
      <c r="O1723" s="1">
        <v>46278</v>
      </c>
      <c r="P1723" s="1">
        <v>46284</v>
      </c>
      <c r="Q1723">
        <v>18</v>
      </c>
      <c r="R1723">
        <v>261</v>
      </c>
      <c r="S1723">
        <v>6</v>
      </c>
      <c r="T1723" t="str">
        <v>Friday</v>
      </c>
      <c r="U1723" t="str">
        <v>Fri</v>
      </c>
      <c r="V1723" t="str">
        <v>No</v>
      </c>
      <c r="W1723" t="str">
        <v>Yes</v>
      </c>
      <c r="X1723" t="str">
        <v>No</v>
      </c>
      <c r="Y1723" t="str">
        <v/>
      </c>
      <c r="Z1723">
        <v>2026</v>
      </c>
      <c r="AA1723">
        <v>4</v>
      </c>
      <c r="AB1723" t="str">
        <v>Fall</v>
      </c>
      <c r="AC1723">
        <v>30</v>
      </c>
      <c r="AD1723" t="str">
        <v>No</v>
      </c>
      <c r="AE1723" t="str">
        <v>No</v>
      </c>
      <c r="AF1723" t="str">
        <v>No</v>
      </c>
      <c r="AG1723" t="str">
        <v>No</v>
      </c>
      <c r="AH1723">
        <v>3</v>
      </c>
      <c r="AI1723" t="str">
        <v>2026-09</v>
      </c>
    </row>
    <row r="1724">
      <c r="A1724" s="1">
        <v>46284</v>
      </c>
      <c r="B1724">
        <v>20260919</v>
      </c>
      <c r="C1724">
        <v>2026</v>
      </c>
      <c r="D1724">
        <v>202609</v>
      </c>
      <c r="E1724" t="str">
        <v>2026-09</v>
      </c>
      <c r="F1724">
        <v>3</v>
      </c>
      <c r="G1724" t="str">
        <v>2026-Q3</v>
      </c>
      <c r="H1724">
        <v>9</v>
      </c>
      <c r="I1724" t="str">
        <v>September</v>
      </c>
      <c r="J1724" t="str">
        <v>Sep</v>
      </c>
      <c r="K1724" t="str">
        <v>Sep 2026</v>
      </c>
      <c r="L1724">
        <v>38</v>
      </c>
      <c r="M1724">
        <v>38</v>
      </c>
      <c r="N1724">
        <v>2026</v>
      </c>
      <c r="O1724" s="1">
        <v>46278</v>
      </c>
      <c r="P1724" s="1">
        <v>46284</v>
      </c>
      <c r="Q1724">
        <v>19</v>
      </c>
      <c r="R1724">
        <v>262</v>
      </c>
      <c r="S1724">
        <v>7</v>
      </c>
      <c r="T1724" t="str">
        <v>Saturday</v>
      </c>
      <c r="U1724" t="str">
        <v>Sat</v>
      </c>
      <c r="V1724" t="str">
        <v>Yes</v>
      </c>
      <c r="W1724" t="str">
        <v>No</v>
      </c>
      <c r="X1724" t="str">
        <v>No</v>
      </c>
      <c r="Y1724" t="str">
        <v/>
      </c>
      <c r="Z1724">
        <v>2026</v>
      </c>
      <c r="AA1724">
        <v>4</v>
      </c>
      <c r="AB1724" t="str">
        <v>Fall</v>
      </c>
      <c r="AC1724">
        <v>30</v>
      </c>
      <c r="AD1724" t="str">
        <v>No</v>
      </c>
      <c r="AE1724" t="str">
        <v>No</v>
      </c>
      <c r="AF1724" t="str">
        <v>No</v>
      </c>
      <c r="AG1724" t="str">
        <v>No</v>
      </c>
      <c r="AH1724">
        <v>3</v>
      </c>
      <c r="AI1724" t="str">
        <v>2026-09</v>
      </c>
    </row>
    <row r="1725">
      <c r="A1725" s="1">
        <v>46285</v>
      </c>
      <c r="B1725">
        <v>20260920</v>
      </c>
      <c r="C1725">
        <v>2026</v>
      </c>
      <c r="D1725">
        <v>202609</v>
      </c>
      <c r="E1725" t="str">
        <v>2026-09</v>
      </c>
      <c r="F1725">
        <v>3</v>
      </c>
      <c r="G1725" t="str">
        <v>2026-Q3</v>
      </c>
      <c r="H1725">
        <v>9</v>
      </c>
      <c r="I1725" t="str">
        <v>September</v>
      </c>
      <c r="J1725" t="str">
        <v>Sep</v>
      </c>
      <c r="K1725" t="str">
        <v>Sep 2026</v>
      </c>
      <c r="L1725">
        <v>39</v>
      </c>
      <c r="M1725">
        <v>38</v>
      </c>
      <c r="N1725">
        <v>2026</v>
      </c>
      <c r="O1725" s="1">
        <v>46285</v>
      </c>
      <c r="P1725" s="1">
        <v>46291</v>
      </c>
      <c r="Q1725">
        <v>20</v>
      </c>
      <c r="R1725">
        <v>263</v>
      </c>
      <c r="S1725">
        <v>1</v>
      </c>
      <c r="T1725" t="str">
        <v>Sunday</v>
      </c>
      <c r="U1725" t="str">
        <v>Sun</v>
      </c>
      <c r="V1725" t="str">
        <v>Yes</v>
      </c>
      <c r="W1725" t="str">
        <v>No</v>
      </c>
      <c r="X1725" t="str">
        <v>No</v>
      </c>
      <c r="Y1725" t="str">
        <v/>
      </c>
      <c r="Z1725">
        <v>2026</v>
      </c>
      <c r="AA1725">
        <v>4</v>
      </c>
      <c r="AB1725" t="str">
        <v>Fall</v>
      </c>
      <c r="AC1725">
        <v>30</v>
      </c>
      <c r="AD1725" t="str">
        <v>No</v>
      </c>
      <c r="AE1725" t="str">
        <v>No</v>
      </c>
      <c r="AF1725" t="str">
        <v>No</v>
      </c>
      <c r="AG1725" t="str">
        <v>No</v>
      </c>
      <c r="AH1725">
        <v>3</v>
      </c>
      <c r="AI1725" t="str">
        <v>2026-09</v>
      </c>
    </row>
    <row r="1726">
      <c r="A1726" s="1">
        <v>46286</v>
      </c>
      <c r="B1726">
        <v>20260921</v>
      </c>
      <c r="C1726">
        <v>2026</v>
      </c>
      <c r="D1726">
        <v>202609</v>
      </c>
      <c r="E1726" t="str">
        <v>2026-09</v>
      </c>
      <c r="F1726">
        <v>3</v>
      </c>
      <c r="G1726" t="str">
        <v>2026-Q3</v>
      </c>
      <c r="H1726">
        <v>9</v>
      </c>
      <c r="I1726" t="str">
        <v>September</v>
      </c>
      <c r="J1726" t="str">
        <v>Sep</v>
      </c>
      <c r="K1726" t="str">
        <v>Sep 2026</v>
      </c>
      <c r="L1726">
        <v>39</v>
      </c>
      <c r="M1726">
        <v>39</v>
      </c>
      <c r="N1726">
        <v>2026</v>
      </c>
      <c r="O1726" s="1">
        <v>46285</v>
      </c>
      <c r="P1726" s="1">
        <v>46291</v>
      </c>
      <c r="Q1726">
        <v>21</v>
      </c>
      <c r="R1726">
        <v>264</v>
      </c>
      <c r="S1726">
        <v>2</v>
      </c>
      <c r="T1726" t="str">
        <v>Monday</v>
      </c>
      <c r="U1726" t="str">
        <v>Mon</v>
      </c>
      <c r="V1726" t="str">
        <v>No</v>
      </c>
      <c r="W1726" t="str">
        <v>Yes</v>
      </c>
      <c r="X1726" t="str">
        <v>No</v>
      </c>
      <c r="Y1726" t="str">
        <v/>
      </c>
      <c r="Z1726">
        <v>2026</v>
      </c>
      <c r="AA1726">
        <v>4</v>
      </c>
      <c r="AB1726" t="str">
        <v>Fall</v>
      </c>
      <c r="AC1726">
        <v>30</v>
      </c>
      <c r="AD1726" t="str">
        <v>No</v>
      </c>
      <c r="AE1726" t="str">
        <v>No</v>
      </c>
      <c r="AF1726" t="str">
        <v>No</v>
      </c>
      <c r="AG1726" t="str">
        <v>No</v>
      </c>
      <c r="AH1726">
        <v>3</v>
      </c>
      <c r="AI1726" t="str">
        <v>2026-09</v>
      </c>
    </row>
    <row r="1727">
      <c r="A1727" s="1">
        <v>46287</v>
      </c>
      <c r="B1727">
        <v>20260922</v>
      </c>
      <c r="C1727">
        <v>2026</v>
      </c>
      <c r="D1727">
        <v>202609</v>
      </c>
      <c r="E1727" t="str">
        <v>2026-09</v>
      </c>
      <c r="F1727">
        <v>3</v>
      </c>
      <c r="G1727" t="str">
        <v>2026-Q3</v>
      </c>
      <c r="H1727">
        <v>9</v>
      </c>
      <c r="I1727" t="str">
        <v>September</v>
      </c>
      <c r="J1727" t="str">
        <v>Sep</v>
      </c>
      <c r="K1727" t="str">
        <v>Sep 2026</v>
      </c>
      <c r="L1727">
        <v>39</v>
      </c>
      <c r="M1727">
        <v>39</v>
      </c>
      <c r="N1727">
        <v>2026</v>
      </c>
      <c r="O1727" s="1">
        <v>46285</v>
      </c>
      <c r="P1727" s="1">
        <v>46291</v>
      </c>
      <c r="Q1727">
        <v>22</v>
      </c>
      <c r="R1727">
        <v>265</v>
      </c>
      <c r="S1727">
        <v>3</v>
      </c>
      <c r="T1727" t="str">
        <v>Tuesday</v>
      </c>
      <c r="U1727" t="str">
        <v>Tue</v>
      </c>
      <c r="V1727" t="str">
        <v>No</v>
      </c>
      <c r="W1727" t="str">
        <v>Yes</v>
      </c>
      <c r="X1727" t="str">
        <v>No</v>
      </c>
      <c r="Y1727" t="str">
        <v/>
      </c>
      <c r="Z1727">
        <v>2026</v>
      </c>
      <c r="AA1727">
        <v>4</v>
      </c>
      <c r="AB1727" t="str">
        <v>Fall</v>
      </c>
      <c r="AC1727">
        <v>30</v>
      </c>
      <c r="AD1727" t="str">
        <v>No</v>
      </c>
      <c r="AE1727" t="str">
        <v>No</v>
      </c>
      <c r="AF1727" t="str">
        <v>No</v>
      </c>
      <c r="AG1727" t="str">
        <v>No</v>
      </c>
      <c r="AH1727">
        <v>4</v>
      </c>
      <c r="AI1727" t="str">
        <v>2026-09</v>
      </c>
    </row>
    <row r="1728">
      <c r="A1728" s="1">
        <v>46288</v>
      </c>
      <c r="B1728">
        <v>20260923</v>
      </c>
      <c r="C1728">
        <v>2026</v>
      </c>
      <c r="D1728">
        <v>202609</v>
      </c>
      <c r="E1728" t="str">
        <v>2026-09</v>
      </c>
      <c r="F1728">
        <v>3</v>
      </c>
      <c r="G1728" t="str">
        <v>2026-Q3</v>
      </c>
      <c r="H1728">
        <v>9</v>
      </c>
      <c r="I1728" t="str">
        <v>September</v>
      </c>
      <c r="J1728" t="str">
        <v>Sep</v>
      </c>
      <c r="K1728" t="str">
        <v>Sep 2026</v>
      </c>
      <c r="L1728">
        <v>39</v>
      </c>
      <c r="M1728">
        <v>39</v>
      </c>
      <c r="N1728">
        <v>2026</v>
      </c>
      <c r="O1728" s="1">
        <v>46285</v>
      </c>
      <c r="P1728" s="1">
        <v>46291</v>
      </c>
      <c r="Q1728">
        <v>23</v>
      </c>
      <c r="R1728">
        <v>266</v>
      </c>
      <c r="S1728">
        <v>4</v>
      </c>
      <c r="T1728" t="str">
        <v>Wednesday</v>
      </c>
      <c r="U1728" t="str">
        <v>Wed</v>
      </c>
      <c r="V1728" t="str">
        <v>No</v>
      </c>
      <c r="W1728" t="str">
        <v>Yes</v>
      </c>
      <c r="X1728" t="str">
        <v>No</v>
      </c>
      <c r="Y1728" t="str">
        <v/>
      </c>
      <c r="Z1728">
        <v>2026</v>
      </c>
      <c r="AA1728">
        <v>4</v>
      </c>
      <c r="AB1728" t="str">
        <v>Fall</v>
      </c>
      <c r="AC1728">
        <v>30</v>
      </c>
      <c r="AD1728" t="str">
        <v>No</v>
      </c>
      <c r="AE1728" t="str">
        <v>No</v>
      </c>
      <c r="AF1728" t="str">
        <v>No</v>
      </c>
      <c r="AG1728" t="str">
        <v>No</v>
      </c>
      <c r="AH1728">
        <v>4</v>
      </c>
      <c r="AI1728" t="str">
        <v>2026-09</v>
      </c>
    </row>
    <row r="1729">
      <c r="A1729" s="1">
        <v>46289</v>
      </c>
      <c r="B1729">
        <v>20260924</v>
      </c>
      <c r="C1729">
        <v>2026</v>
      </c>
      <c r="D1729">
        <v>202609</v>
      </c>
      <c r="E1729" t="str">
        <v>2026-09</v>
      </c>
      <c r="F1729">
        <v>3</v>
      </c>
      <c r="G1729" t="str">
        <v>2026-Q3</v>
      </c>
      <c r="H1729">
        <v>9</v>
      </c>
      <c r="I1729" t="str">
        <v>September</v>
      </c>
      <c r="J1729" t="str">
        <v>Sep</v>
      </c>
      <c r="K1729" t="str">
        <v>Sep 2026</v>
      </c>
      <c r="L1729">
        <v>39</v>
      </c>
      <c r="M1729">
        <v>39</v>
      </c>
      <c r="N1729">
        <v>2026</v>
      </c>
      <c r="O1729" s="1">
        <v>46285</v>
      </c>
      <c r="P1729" s="1">
        <v>46291</v>
      </c>
      <c r="Q1729">
        <v>24</v>
      </c>
      <c r="R1729">
        <v>267</v>
      </c>
      <c r="S1729">
        <v>5</v>
      </c>
      <c r="T1729" t="str">
        <v>Thursday</v>
      </c>
      <c r="U1729" t="str">
        <v>Thu</v>
      </c>
      <c r="V1729" t="str">
        <v>No</v>
      </c>
      <c r="W1729" t="str">
        <v>Yes</v>
      </c>
      <c r="X1729" t="str">
        <v>No</v>
      </c>
      <c r="Y1729" t="str">
        <v/>
      </c>
      <c r="Z1729">
        <v>2026</v>
      </c>
      <c r="AA1729">
        <v>4</v>
      </c>
      <c r="AB1729" t="str">
        <v>Fall</v>
      </c>
      <c r="AC1729">
        <v>30</v>
      </c>
      <c r="AD1729" t="str">
        <v>No</v>
      </c>
      <c r="AE1729" t="str">
        <v>No</v>
      </c>
      <c r="AF1729" t="str">
        <v>No</v>
      </c>
      <c r="AG1729" t="str">
        <v>No</v>
      </c>
      <c r="AH1729">
        <v>4</v>
      </c>
      <c r="AI1729" t="str">
        <v>2026-09</v>
      </c>
    </row>
    <row r="1730">
      <c r="A1730" s="1">
        <v>46290</v>
      </c>
      <c r="B1730">
        <v>20260925</v>
      </c>
      <c r="C1730">
        <v>2026</v>
      </c>
      <c r="D1730">
        <v>202609</v>
      </c>
      <c r="E1730" t="str">
        <v>2026-09</v>
      </c>
      <c r="F1730">
        <v>3</v>
      </c>
      <c r="G1730" t="str">
        <v>2026-Q3</v>
      </c>
      <c r="H1730">
        <v>9</v>
      </c>
      <c r="I1730" t="str">
        <v>September</v>
      </c>
      <c r="J1730" t="str">
        <v>Sep</v>
      </c>
      <c r="K1730" t="str">
        <v>Sep 2026</v>
      </c>
      <c r="L1730">
        <v>39</v>
      </c>
      <c r="M1730">
        <v>39</v>
      </c>
      <c r="N1730">
        <v>2026</v>
      </c>
      <c r="O1730" s="1">
        <v>46285</v>
      </c>
      <c r="P1730" s="1">
        <v>46291</v>
      </c>
      <c r="Q1730">
        <v>25</v>
      </c>
      <c r="R1730">
        <v>268</v>
      </c>
      <c r="S1730">
        <v>6</v>
      </c>
      <c r="T1730" t="str">
        <v>Friday</v>
      </c>
      <c r="U1730" t="str">
        <v>Fri</v>
      </c>
      <c r="V1730" t="str">
        <v>No</v>
      </c>
      <c r="W1730" t="str">
        <v>Yes</v>
      </c>
      <c r="X1730" t="str">
        <v>No</v>
      </c>
      <c r="Y1730" t="str">
        <v/>
      </c>
      <c r="Z1730">
        <v>2026</v>
      </c>
      <c r="AA1730">
        <v>4</v>
      </c>
      <c r="AB1730" t="str">
        <v>Fall</v>
      </c>
      <c r="AC1730">
        <v>30</v>
      </c>
      <c r="AD1730" t="str">
        <v>No</v>
      </c>
      <c r="AE1730" t="str">
        <v>No</v>
      </c>
      <c r="AF1730" t="str">
        <v>No</v>
      </c>
      <c r="AG1730" t="str">
        <v>No</v>
      </c>
      <c r="AH1730">
        <v>4</v>
      </c>
      <c r="AI1730" t="str">
        <v>2026-09</v>
      </c>
    </row>
    <row r="1731">
      <c r="A1731" s="1">
        <v>46291</v>
      </c>
      <c r="B1731">
        <v>20260926</v>
      </c>
      <c r="C1731">
        <v>2026</v>
      </c>
      <c r="D1731">
        <v>202609</v>
      </c>
      <c r="E1731" t="str">
        <v>2026-09</v>
      </c>
      <c r="F1731">
        <v>3</v>
      </c>
      <c r="G1731" t="str">
        <v>2026-Q3</v>
      </c>
      <c r="H1731">
        <v>9</v>
      </c>
      <c r="I1731" t="str">
        <v>September</v>
      </c>
      <c r="J1731" t="str">
        <v>Sep</v>
      </c>
      <c r="K1731" t="str">
        <v>Sep 2026</v>
      </c>
      <c r="L1731">
        <v>39</v>
      </c>
      <c r="M1731">
        <v>39</v>
      </c>
      <c r="N1731">
        <v>2026</v>
      </c>
      <c r="O1731" s="1">
        <v>46285</v>
      </c>
      <c r="P1731" s="1">
        <v>46291</v>
      </c>
      <c r="Q1731">
        <v>26</v>
      </c>
      <c r="R1731">
        <v>269</v>
      </c>
      <c r="S1731">
        <v>7</v>
      </c>
      <c r="T1731" t="str">
        <v>Saturday</v>
      </c>
      <c r="U1731" t="str">
        <v>Sat</v>
      </c>
      <c r="V1731" t="str">
        <v>Yes</v>
      </c>
      <c r="W1731" t="str">
        <v>No</v>
      </c>
      <c r="X1731" t="str">
        <v>No</v>
      </c>
      <c r="Y1731" t="str">
        <v/>
      </c>
      <c r="Z1731">
        <v>2026</v>
      </c>
      <c r="AA1731">
        <v>4</v>
      </c>
      <c r="AB1731" t="str">
        <v>Fall</v>
      </c>
      <c r="AC1731">
        <v>30</v>
      </c>
      <c r="AD1731" t="str">
        <v>No</v>
      </c>
      <c r="AE1731" t="str">
        <v>No</v>
      </c>
      <c r="AF1731" t="str">
        <v>No</v>
      </c>
      <c r="AG1731" t="str">
        <v>No</v>
      </c>
      <c r="AH1731">
        <v>4</v>
      </c>
      <c r="AI1731" t="str">
        <v>2026-09</v>
      </c>
    </row>
    <row r="1732">
      <c r="A1732" s="1">
        <v>46292</v>
      </c>
      <c r="B1732">
        <v>20260927</v>
      </c>
      <c r="C1732">
        <v>2026</v>
      </c>
      <c r="D1732">
        <v>202609</v>
      </c>
      <c r="E1732" t="str">
        <v>2026-09</v>
      </c>
      <c r="F1732">
        <v>3</v>
      </c>
      <c r="G1732" t="str">
        <v>2026-Q3</v>
      </c>
      <c r="H1732">
        <v>9</v>
      </c>
      <c r="I1732" t="str">
        <v>September</v>
      </c>
      <c r="J1732" t="str">
        <v>Sep</v>
      </c>
      <c r="K1732" t="str">
        <v>Sep 2026</v>
      </c>
      <c r="L1732">
        <v>40</v>
      </c>
      <c r="M1732">
        <v>39</v>
      </c>
      <c r="N1732">
        <v>2026</v>
      </c>
      <c r="O1732" s="1">
        <v>46292</v>
      </c>
      <c r="P1732" s="1">
        <v>46298</v>
      </c>
      <c r="Q1732">
        <v>27</v>
      </c>
      <c r="R1732">
        <v>270</v>
      </c>
      <c r="S1732">
        <v>1</v>
      </c>
      <c r="T1732" t="str">
        <v>Sunday</v>
      </c>
      <c r="U1732" t="str">
        <v>Sun</v>
      </c>
      <c r="V1732" t="str">
        <v>Yes</v>
      </c>
      <c r="W1732" t="str">
        <v>No</v>
      </c>
      <c r="X1732" t="str">
        <v>No</v>
      </c>
      <c r="Y1732" t="str">
        <v/>
      </c>
      <c r="Z1732">
        <v>2026</v>
      </c>
      <c r="AA1732">
        <v>4</v>
      </c>
      <c r="AB1732" t="str">
        <v>Fall</v>
      </c>
      <c r="AC1732">
        <v>30</v>
      </c>
      <c r="AD1732" t="str">
        <v>No</v>
      </c>
      <c r="AE1732" t="str">
        <v>No</v>
      </c>
      <c r="AF1732" t="str">
        <v>No</v>
      </c>
      <c r="AG1732" t="str">
        <v>No</v>
      </c>
      <c r="AH1732">
        <v>4</v>
      </c>
      <c r="AI1732" t="str">
        <v>2026-09</v>
      </c>
    </row>
    <row r="1733">
      <c r="A1733" s="1">
        <v>46293</v>
      </c>
      <c r="B1733">
        <v>20260928</v>
      </c>
      <c r="C1733">
        <v>2026</v>
      </c>
      <c r="D1733">
        <v>202609</v>
      </c>
      <c r="E1733" t="str">
        <v>2026-09</v>
      </c>
      <c r="F1733">
        <v>3</v>
      </c>
      <c r="G1733" t="str">
        <v>2026-Q3</v>
      </c>
      <c r="H1733">
        <v>9</v>
      </c>
      <c r="I1733" t="str">
        <v>September</v>
      </c>
      <c r="J1733" t="str">
        <v>Sep</v>
      </c>
      <c r="K1733" t="str">
        <v>Sep 2026</v>
      </c>
      <c r="L1733">
        <v>40</v>
      </c>
      <c r="M1733">
        <v>40</v>
      </c>
      <c r="N1733">
        <v>2026</v>
      </c>
      <c r="O1733" s="1">
        <v>46292</v>
      </c>
      <c r="P1733" s="1">
        <v>46298</v>
      </c>
      <c r="Q1733">
        <v>28</v>
      </c>
      <c r="R1733">
        <v>271</v>
      </c>
      <c r="S1733">
        <v>2</v>
      </c>
      <c r="T1733" t="str">
        <v>Monday</v>
      </c>
      <c r="U1733" t="str">
        <v>Mon</v>
      </c>
      <c r="V1733" t="str">
        <v>No</v>
      </c>
      <c r="W1733" t="str">
        <v>Yes</v>
      </c>
      <c r="X1733" t="str">
        <v>No</v>
      </c>
      <c r="Y1733" t="str">
        <v/>
      </c>
      <c r="Z1733">
        <v>2026</v>
      </c>
      <c r="AA1733">
        <v>4</v>
      </c>
      <c r="AB1733" t="str">
        <v>Fall</v>
      </c>
      <c r="AC1733">
        <v>30</v>
      </c>
      <c r="AD1733" t="str">
        <v>No</v>
      </c>
      <c r="AE1733" t="str">
        <v>No</v>
      </c>
      <c r="AF1733" t="str">
        <v>No</v>
      </c>
      <c r="AG1733" t="str">
        <v>No</v>
      </c>
      <c r="AH1733">
        <v>4</v>
      </c>
      <c r="AI1733" t="str">
        <v>2026-09</v>
      </c>
    </row>
    <row r="1734">
      <c r="A1734" s="1">
        <v>46294</v>
      </c>
      <c r="B1734">
        <v>20260929</v>
      </c>
      <c r="C1734">
        <v>2026</v>
      </c>
      <c r="D1734">
        <v>202609</v>
      </c>
      <c r="E1734" t="str">
        <v>2026-09</v>
      </c>
      <c r="F1734">
        <v>3</v>
      </c>
      <c r="G1734" t="str">
        <v>2026-Q3</v>
      </c>
      <c r="H1734">
        <v>9</v>
      </c>
      <c r="I1734" t="str">
        <v>September</v>
      </c>
      <c r="J1734" t="str">
        <v>Sep</v>
      </c>
      <c r="K1734" t="str">
        <v>Sep 2026</v>
      </c>
      <c r="L1734">
        <v>40</v>
      </c>
      <c r="M1734">
        <v>40</v>
      </c>
      <c r="N1734">
        <v>2026</v>
      </c>
      <c r="O1734" s="1">
        <v>46292</v>
      </c>
      <c r="P1734" s="1">
        <v>46298</v>
      </c>
      <c r="Q1734">
        <v>29</v>
      </c>
      <c r="R1734">
        <v>272</v>
      </c>
      <c r="S1734">
        <v>3</v>
      </c>
      <c r="T1734" t="str">
        <v>Tuesday</v>
      </c>
      <c r="U1734" t="str">
        <v>Tue</v>
      </c>
      <c r="V1734" t="str">
        <v>No</v>
      </c>
      <c r="W1734" t="str">
        <v>Yes</v>
      </c>
      <c r="X1734" t="str">
        <v>No</v>
      </c>
      <c r="Y1734" t="str">
        <v/>
      </c>
      <c r="Z1734">
        <v>2026</v>
      </c>
      <c r="AA1734">
        <v>4</v>
      </c>
      <c r="AB1734" t="str">
        <v>Fall</v>
      </c>
      <c r="AC1734">
        <v>30</v>
      </c>
      <c r="AD1734" t="str">
        <v>No</v>
      </c>
      <c r="AE1734" t="str">
        <v>No</v>
      </c>
      <c r="AF1734" t="str">
        <v>No</v>
      </c>
      <c r="AG1734" t="str">
        <v>No</v>
      </c>
      <c r="AH1734">
        <v>5</v>
      </c>
      <c r="AI1734" t="str">
        <v>2026-09</v>
      </c>
    </row>
    <row r="1735">
      <c r="A1735" s="1">
        <v>46295</v>
      </c>
      <c r="B1735">
        <v>20260930</v>
      </c>
      <c r="C1735">
        <v>2026</v>
      </c>
      <c r="D1735">
        <v>202609</v>
      </c>
      <c r="E1735" t="str">
        <v>2026-09</v>
      </c>
      <c r="F1735">
        <v>3</v>
      </c>
      <c r="G1735" t="str">
        <v>2026-Q3</v>
      </c>
      <c r="H1735">
        <v>9</v>
      </c>
      <c r="I1735" t="str">
        <v>September</v>
      </c>
      <c r="J1735" t="str">
        <v>Sep</v>
      </c>
      <c r="K1735" t="str">
        <v>Sep 2026</v>
      </c>
      <c r="L1735">
        <v>40</v>
      </c>
      <c r="M1735">
        <v>40</v>
      </c>
      <c r="N1735">
        <v>2026</v>
      </c>
      <c r="O1735" s="1">
        <v>46292</v>
      </c>
      <c r="P1735" s="1">
        <v>46298</v>
      </c>
      <c r="Q1735">
        <v>30</v>
      </c>
      <c r="R1735">
        <v>273</v>
      </c>
      <c r="S1735">
        <v>4</v>
      </c>
      <c r="T1735" t="str">
        <v>Wednesday</v>
      </c>
      <c r="U1735" t="str">
        <v>Wed</v>
      </c>
      <c r="V1735" t="str">
        <v>No</v>
      </c>
      <c r="W1735" t="str">
        <v>Yes</v>
      </c>
      <c r="X1735" t="str">
        <v>No</v>
      </c>
      <c r="Y1735" t="str">
        <v/>
      </c>
      <c r="Z1735">
        <v>2026</v>
      </c>
      <c r="AA1735">
        <v>4</v>
      </c>
      <c r="AB1735" t="str">
        <v>Fall</v>
      </c>
      <c r="AC1735">
        <v>30</v>
      </c>
      <c r="AD1735" t="str">
        <v>No</v>
      </c>
      <c r="AE1735" t="str">
        <v>Yes</v>
      </c>
      <c r="AF1735" t="str">
        <v>Yes</v>
      </c>
      <c r="AG1735" t="str">
        <v>No</v>
      </c>
      <c r="AH1735">
        <v>5</v>
      </c>
      <c r="AI1735" t="str">
        <v>2026-09</v>
      </c>
    </row>
    <row r="1736">
      <c r="A1736" s="1">
        <v>46296</v>
      </c>
      <c r="B1736">
        <v>20261001</v>
      </c>
      <c r="C1736">
        <v>2026</v>
      </c>
      <c r="D1736">
        <v>202610</v>
      </c>
      <c r="E1736" t="str">
        <v>2026-10</v>
      </c>
      <c r="F1736">
        <v>4</v>
      </c>
      <c r="G1736" t="str">
        <v>2026-Q4</v>
      </c>
      <c r="H1736">
        <v>10</v>
      </c>
      <c r="I1736" t="str">
        <v>October</v>
      </c>
      <c r="J1736" t="str">
        <v>Oct</v>
      </c>
      <c r="K1736" t="str">
        <v>Oct 2026</v>
      </c>
      <c r="L1736">
        <v>40</v>
      </c>
      <c r="M1736">
        <v>40</v>
      </c>
      <c r="N1736">
        <v>2026</v>
      </c>
      <c r="O1736" s="1">
        <v>46292</v>
      </c>
      <c r="P1736" s="1">
        <v>46298</v>
      </c>
      <c r="Q1736">
        <v>1</v>
      </c>
      <c r="R1736">
        <v>274</v>
      </c>
      <c r="S1736">
        <v>5</v>
      </c>
      <c r="T1736" t="str">
        <v>Thursday</v>
      </c>
      <c r="U1736" t="str">
        <v>Thu</v>
      </c>
      <c r="V1736" t="str">
        <v>No</v>
      </c>
      <c r="W1736" t="str">
        <v>Yes</v>
      </c>
      <c r="X1736" t="str">
        <v>No</v>
      </c>
      <c r="Y1736" t="str">
        <v/>
      </c>
      <c r="Z1736">
        <v>2027</v>
      </c>
      <c r="AA1736">
        <v>1</v>
      </c>
      <c r="AB1736" t="str">
        <v>Fall</v>
      </c>
      <c r="AC1736">
        <v>31</v>
      </c>
      <c r="AD1736" t="str">
        <v>Yes</v>
      </c>
      <c r="AE1736" t="str">
        <v>No</v>
      </c>
      <c r="AF1736" t="str">
        <v>No</v>
      </c>
      <c r="AG1736" t="str">
        <v>No</v>
      </c>
      <c r="AH1736">
        <v>1</v>
      </c>
      <c r="AI1736" t="str">
        <v>2026-10</v>
      </c>
    </row>
    <row r="1737">
      <c r="A1737" s="1">
        <v>46297</v>
      </c>
      <c r="B1737">
        <v>20261002</v>
      </c>
      <c r="C1737">
        <v>2026</v>
      </c>
      <c r="D1737">
        <v>202610</v>
      </c>
      <c r="E1737" t="str">
        <v>2026-10</v>
      </c>
      <c r="F1737">
        <v>4</v>
      </c>
      <c r="G1737" t="str">
        <v>2026-Q4</v>
      </c>
      <c r="H1737">
        <v>10</v>
      </c>
      <c r="I1737" t="str">
        <v>October</v>
      </c>
      <c r="J1737" t="str">
        <v>Oct</v>
      </c>
      <c r="K1737" t="str">
        <v>Oct 2026</v>
      </c>
      <c r="L1737">
        <v>40</v>
      </c>
      <c r="M1737">
        <v>40</v>
      </c>
      <c r="N1737">
        <v>2026</v>
      </c>
      <c r="O1737" s="1">
        <v>46292</v>
      </c>
      <c r="P1737" s="1">
        <v>46298</v>
      </c>
      <c r="Q1737">
        <v>2</v>
      </c>
      <c r="R1737">
        <v>275</v>
      </c>
      <c r="S1737">
        <v>6</v>
      </c>
      <c r="T1737" t="str">
        <v>Friday</v>
      </c>
      <c r="U1737" t="str">
        <v>Fri</v>
      </c>
      <c r="V1737" t="str">
        <v>No</v>
      </c>
      <c r="W1737" t="str">
        <v>Yes</v>
      </c>
      <c r="X1737" t="str">
        <v>No</v>
      </c>
      <c r="Y1737" t="str">
        <v/>
      </c>
      <c r="Z1737">
        <v>2027</v>
      </c>
      <c r="AA1737">
        <v>1</v>
      </c>
      <c r="AB1737" t="str">
        <v>Fall</v>
      </c>
      <c r="AC1737">
        <v>31</v>
      </c>
      <c r="AD1737" t="str">
        <v>No</v>
      </c>
      <c r="AE1737" t="str">
        <v>No</v>
      </c>
      <c r="AF1737" t="str">
        <v>No</v>
      </c>
      <c r="AG1737" t="str">
        <v>No</v>
      </c>
      <c r="AH1737">
        <v>1</v>
      </c>
      <c r="AI1737" t="str">
        <v>2026-10</v>
      </c>
    </row>
    <row r="1738">
      <c r="A1738" s="1">
        <v>46298</v>
      </c>
      <c r="B1738">
        <v>20261003</v>
      </c>
      <c r="C1738">
        <v>2026</v>
      </c>
      <c r="D1738">
        <v>202610</v>
      </c>
      <c r="E1738" t="str">
        <v>2026-10</v>
      </c>
      <c r="F1738">
        <v>4</v>
      </c>
      <c r="G1738" t="str">
        <v>2026-Q4</v>
      </c>
      <c r="H1738">
        <v>10</v>
      </c>
      <c r="I1738" t="str">
        <v>October</v>
      </c>
      <c r="J1738" t="str">
        <v>Oct</v>
      </c>
      <c r="K1738" t="str">
        <v>Oct 2026</v>
      </c>
      <c r="L1738">
        <v>40</v>
      </c>
      <c r="M1738">
        <v>40</v>
      </c>
      <c r="N1738">
        <v>2026</v>
      </c>
      <c r="O1738" s="1">
        <v>46292</v>
      </c>
      <c r="P1738" s="1">
        <v>46298</v>
      </c>
      <c r="Q1738">
        <v>3</v>
      </c>
      <c r="R1738">
        <v>276</v>
      </c>
      <c r="S1738">
        <v>7</v>
      </c>
      <c r="T1738" t="str">
        <v>Saturday</v>
      </c>
      <c r="U1738" t="str">
        <v>Sat</v>
      </c>
      <c r="V1738" t="str">
        <v>Yes</v>
      </c>
      <c r="W1738" t="str">
        <v>No</v>
      </c>
      <c r="X1738" t="str">
        <v>No</v>
      </c>
      <c r="Y1738" t="str">
        <v/>
      </c>
      <c r="Z1738">
        <v>2027</v>
      </c>
      <c r="AA1738">
        <v>1</v>
      </c>
      <c r="AB1738" t="str">
        <v>Fall</v>
      </c>
      <c r="AC1738">
        <v>31</v>
      </c>
      <c r="AD1738" t="str">
        <v>No</v>
      </c>
      <c r="AE1738" t="str">
        <v>No</v>
      </c>
      <c r="AF1738" t="str">
        <v>No</v>
      </c>
      <c r="AG1738" t="str">
        <v>No</v>
      </c>
      <c r="AH1738">
        <v>1</v>
      </c>
      <c r="AI1738" t="str">
        <v>2026-10</v>
      </c>
    </row>
    <row r="1739">
      <c r="A1739" s="1">
        <v>46299</v>
      </c>
      <c r="B1739">
        <v>20261004</v>
      </c>
      <c r="C1739">
        <v>2026</v>
      </c>
      <c r="D1739">
        <v>202610</v>
      </c>
      <c r="E1739" t="str">
        <v>2026-10</v>
      </c>
      <c r="F1739">
        <v>4</v>
      </c>
      <c r="G1739" t="str">
        <v>2026-Q4</v>
      </c>
      <c r="H1739">
        <v>10</v>
      </c>
      <c r="I1739" t="str">
        <v>October</v>
      </c>
      <c r="J1739" t="str">
        <v>Oct</v>
      </c>
      <c r="K1739" t="str">
        <v>Oct 2026</v>
      </c>
      <c r="L1739">
        <v>41</v>
      </c>
      <c r="M1739">
        <v>40</v>
      </c>
      <c r="N1739">
        <v>2026</v>
      </c>
      <c r="O1739" s="1">
        <v>46299</v>
      </c>
      <c r="P1739" s="1">
        <v>46305</v>
      </c>
      <c r="Q1739">
        <v>4</v>
      </c>
      <c r="R1739">
        <v>277</v>
      </c>
      <c r="S1739">
        <v>1</v>
      </c>
      <c r="T1739" t="str">
        <v>Sunday</v>
      </c>
      <c r="U1739" t="str">
        <v>Sun</v>
      </c>
      <c r="V1739" t="str">
        <v>Yes</v>
      </c>
      <c r="W1739" t="str">
        <v>No</v>
      </c>
      <c r="X1739" t="str">
        <v>No</v>
      </c>
      <c r="Y1739" t="str">
        <v/>
      </c>
      <c r="Z1739">
        <v>2027</v>
      </c>
      <c r="AA1739">
        <v>1</v>
      </c>
      <c r="AB1739" t="str">
        <v>Fall</v>
      </c>
      <c r="AC1739">
        <v>31</v>
      </c>
      <c r="AD1739" t="str">
        <v>No</v>
      </c>
      <c r="AE1739" t="str">
        <v>No</v>
      </c>
      <c r="AF1739" t="str">
        <v>No</v>
      </c>
      <c r="AG1739" t="str">
        <v>No</v>
      </c>
      <c r="AH1739">
        <v>1</v>
      </c>
      <c r="AI1739" t="str">
        <v>2026-10</v>
      </c>
    </row>
    <row r="1740">
      <c r="A1740" s="1">
        <v>46300</v>
      </c>
      <c r="B1740">
        <v>20261005</v>
      </c>
      <c r="C1740">
        <v>2026</v>
      </c>
      <c r="D1740">
        <v>202610</v>
      </c>
      <c r="E1740" t="str">
        <v>2026-10</v>
      </c>
      <c r="F1740">
        <v>4</v>
      </c>
      <c r="G1740" t="str">
        <v>2026-Q4</v>
      </c>
      <c r="H1740">
        <v>10</v>
      </c>
      <c r="I1740" t="str">
        <v>October</v>
      </c>
      <c r="J1740" t="str">
        <v>Oct</v>
      </c>
      <c r="K1740" t="str">
        <v>Oct 2026</v>
      </c>
      <c r="L1740">
        <v>41</v>
      </c>
      <c r="M1740">
        <v>41</v>
      </c>
      <c r="N1740">
        <v>2026</v>
      </c>
      <c r="O1740" s="1">
        <v>46299</v>
      </c>
      <c r="P1740" s="1">
        <v>46305</v>
      </c>
      <c r="Q1740">
        <v>5</v>
      </c>
      <c r="R1740">
        <v>278</v>
      </c>
      <c r="S1740">
        <v>2</v>
      </c>
      <c r="T1740" t="str">
        <v>Monday</v>
      </c>
      <c r="U1740" t="str">
        <v>Mon</v>
      </c>
      <c r="V1740" t="str">
        <v>No</v>
      </c>
      <c r="W1740" t="str">
        <v>Yes</v>
      </c>
      <c r="X1740" t="str">
        <v>No</v>
      </c>
      <c r="Y1740" t="str">
        <v/>
      </c>
      <c r="Z1740">
        <v>2027</v>
      </c>
      <c r="AA1740">
        <v>1</v>
      </c>
      <c r="AB1740" t="str">
        <v>Fall</v>
      </c>
      <c r="AC1740">
        <v>31</v>
      </c>
      <c r="AD1740" t="str">
        <v>No</v>
      </c>
      <c r="AE1740" t="str">
        <v>No</v>
      </c>
      <c r="AF1740" t="str">
        <v>No</v>
      </c>
      <c r="AG1740" t="str">
        <v>No</v>
      </c>
      <c r="AH1740">
        <v>1</v>
      </c>
      <c r="AI1740" t="str">
        <v>2026-10</v>
      </c>
    </row>
    <row r="1741">
      <c r="A1741" s="1">
        <v>46301</v>
      </c>
      <c r="B1741">
        <v>20261006</v>
      </c>
      <c r="C1741">
        <v>2026</v>
      </c>
      <c r="D1741">
        <v>202610</v>
      </c>
      <c r="E1741" t="str">
        <v>2026-10</v>
      </c>
      <c r="F1741">
        <v>4</v>
      </c>
      <c r="G1741" t="str">
        <v>2026-Q4</v>
      </c>
      <c r="H1741">
        <v>10</v>
      </c>
      <c r="I1741" t="str">
        <v>October</v>
      </c>
      <c r="J1741" t="str">
        <v>Oct</v>
      </c>
      <c r="K1741" t="str">
        <v>Oct 2026</v>
      </c>
      <c r="L1741">
        <v>41</v>
      </c>
      <c r="M1741">
        <v>41</v>
      </c>
      <c r="N1741">
        <v>2026</v>
      </c>
      <c r="O1741" s="1">
        <v>46299</v>
      </c>
      <c r="P1741" s="1">
        <v>46305</v>
      </c>
      <c r="Q1741">
        <v>6</v>
      </c>
      <c r="R1741">
        <v>279</v>
      </c>
      <c r="S1741">
        <v>3</v>
      </c>
      <c r="T1741" t="str">
        <v>Tuesday</v>
      </c>
      <c r="U1741" t="str">
        <v>Tue</v>
      </c>
      <c r="V1741" t="str">
        <v>No</v>
      </c>
      <c r="W1741" t="str">
        <v>Yes</v>
      </c>
      <c r="X1741" t="str">
        <v>No</v>
      </c>
      <c r="Y1741" t="str">
        <v/>
      </c>
      <c r="Z1741">
        <v>2027</v>
      </c>
      <c r="AA1741">
        <v>1</v>
      </c>
      <c r="AB1741" t="str">
        <v>Fall</v>
      </c>
      <c r="AC1741">
        <v>31</v>
      </c>
      <c r="AD1741" t="str">
        <v>No</v>
      </c>
      <c r="AE1741" t="str">
        <v>No</v>
      </c>
      <c r="AF1741" t="str">
        <v>No</v>
      </c>
      <c r="AG1741" t="str">
        <v>No</v>
      </c>
      <c r="AH1741">
        <v>1</v>
      </c>
      <c r="AI1741" t="str">
        <v>2026-10</v>
      </c>
    </row>
    <row r="1742">
      <c r="A1742" s="1">
        <v>46302</v>
      </c>
      <c r="B1742">
        <v>20261007</v>
      </c>
      <c r="C1742">
        <v>2026</v>
      </c>
      <c r="D1742">
        <v>202610</v>
      </c>
      <c r="E1742" t="str">
        <v>2026-10</v>
      </c>
      <c r="F1742">
        <v>4</v>
      </c>
      <c r="G1742" t="str">
        <v>2026-Q4</v>
      </c>
      <c r="H1742">
        <v>10</v>
      </c>
      <c r="I1742" t="str">
        <v>October</v>
      </c>
      <c r="J1742" t="str">
        <v>Oct</v>
      </c>
      <c r="K1742" t="str">
        <v>Oct 2026</v>
      </c>
      <c r="L1742">
        <v>41</v>
      </c>
      <c r="M1742">
        <v>41</v>
      </c>
      <c r="N1742">
        <v>2026</v>
      </c>
      <c r="O1742" s="1">
        <v>46299</v>
      </c>
      <c r="P1742" s="1">
        <v>46305</v>
      </c>
      <c r="Q1742">
        <v>7</v>
      </c>
      <c r="R1742">
        <v>280</v>
      </c>
      <c r="S1742">
        <v>4</v>
      </c>
      <c r="T1742" t="str">
        <v>Wednesday</v>
      </c>
      <c r="U1742" t="str">
        <v>Wed</v>
      </c>
      <c r="V1742" t="str">
        <v>No</v>
      </c>
      <c r="W1742" t="str">
        <v>Yes</v>
      </c>
      <c r="X1742" t="str">
        <v>No</v>
      </c>
      <c r="Y1742" t="str">
        <v/>
      </c>
      <c r="Z1742">
        <v>2027</v>
      </c>
      <c r="AA1742">
        <v>1</v>
      </c>
      <c r="AB1742" t="str">
        <v>Fall</v>
      </c>
      <c r="AC1742">
        <v>31</v>
      </c>
      <c r="AD1742" t="str">
        <v>No</v>
      </c>
      <c r="AE1742" t="str">
        <v>No</v>
      </c>
      <c r="AF1742" t="str">
        <v>No</v>
      </c>
      <c r="AG1742" t="str">
        <v>No</v>
      </c>
      <c r="AH1742">
        <v>1</v>
      </c>
      <c r="AI1742" t="str">
        <v>2026-10</v>
      </c>
    </row>
    <row r="1743">
      <c r="A1743" s="1">
        <v>46303</v>
      </c>
      <c r="B1743">
        <v>20261008</v>
      </c>
      <c r="C1743">
        <v>2026</v>
      </c>
      <c r="D1743">
        <v>202610</v>
      </c>
      <c r="E1743" t="str">
        <v>2026-10</v>
      </c>
      <c r="F1743">
        <v>4</v>
      </c>
      <c r="G1743" t="str">
        <v>2026-Q4</v>
      </c>
      <c r="H1743">
        <v>10</v>
      </c>
      <c r="I1743" t="str">
        <v>October</v>
      </c>
      <c r="J1743" t="str">
        <v>Oct</v>
      </c>
      <c r="K1743" t="str">
        <v>Oct 2026</v>
      </c>
      <c r="L1743">
        <v>41</v>
      </c>
      <c r="M1743">
        <v>41</v>
      </c>
      <c r="N1743">
        <v>2026</v>
      </c>
      <c r="O1743" s="1">
        <v>46299</v>
      </c>
      <c r="P1743" s="1">
        <v>46305</v>
      </c>
      <c r="Q1743">
        <v>8</v>
      </c>
      <c r="R1743">
        <v>281</v>
      </c>
      <c r="S1743">
        <v>5</v>
      </c>
      <c r="T1743" t="str">
        <v>Thursday</v>
      </c>
      <c r="U1743" t="str">
        <v>Thu</v>
      </c>
      <c r="V1743" t="str">
        <v>No</v>
      </c>
      <c r="W1743" t="str">
        <v>Yes</v>
      </c>
      <c r="X1743" t="str">
        <v>No</v>
      </c>
      <c r="Y1743" t="str">
        <v/>
      </c>
      <c r="Z1743">
        <v>2027</v>
      </c>
      <c r="AA1743">
        <v>1</v>
      </c>
      <c r="AB1743" t="str">
        <v>Fall</v>
      </c>
      <c r="AC1743">
        <v>31</v>
      </c>
      <c r="AD1743" t="str">
        <v>No</v>
      </c>
      <c r="AE1743" t="str">
        <v>No</v>
      </c>
      <c r="AF1743" t="str">
        <v>No</v>
      </c>
      <c r="AG1743" t="str">
        <v>No</v>
      </c>
      <c r="AH1743">
        <v>2</v>
      </c>
      <c r="AI1743" t="str">
        <v>2026-10</v>
      </c>
    </row>
    <row r="1744">
      <c r="A1744" s="1">
        <v>46304</v>
      </c>
      <c r="B1744">
        <v>20261009</v>
      </c>
      <c r="C1744">
        <v>2026</v>
      </c>
      <c r="D1744">
        <v>202610</v>
      </c>
      <c r="E1744" t="str">
        <v>2026-10</v>
      </c>
      <c r="F1744">
        <v>4</v>
      </c>
      <c r="G1744" t="str">
        <v>2026-Q4</v>
      </c>
      <c r="H1744">
        <v>10</v>
      </c>
      <c r="I1744" t="str">
        <v>October</v>
      </c>
      <c r="J1744" t="str">
        <v>Oct</v>
      </c>
      <c r="K1744" t="str">
        <v>Oct 2026</v>
      </c>
      <c r="L1744">
        <v>41</v>
      </c>
      <c r="M1744">
        <v>41</v>
      </c>
      <c r="N1744">
        <v>2026</v>
      </c>
      <c r="O1744" s="1">
        <v>46299</v>
      </c>
      <c r="P1744" s="1">
        <v>46305</v>
      </c>
      <c r="Q1744">
        <v>9</v>
      </c>
      <c r="R1744">
        <v>282</v>
      </c>
      <c r="S1744">
        <v>6</v>
      </c>
      <c r="T1744" t="str">
        <v>Friday</v>
      </c>
      <c r="U1744" t="str">
        <v>Fri</v>
      </c>
      <c r="V1744" t="str">
        <v>No</v>
      </c>
      <c r="W1744" t="str">
        <v>Yes</v>
      </c>
      <c r="X1744" t="str">
        <v>No</v>
      </c>
      <c r="Y1744" t="str">
        <v/>
      </c>
      <c r="Z1744">
        <v>2027</v>
      </c>
      <c r="AA1744">
        <v>1</v>
      </c>
      <c r="AB1744" t="str">
        <v>Fall</v>
      </c>
      <c r="AC1744">
        <v>31</v>
      </c>
      <c r="AD1744" t="str">
        <v>No</v>
      </c>
      <c r="AE1744" t="str">
        <v>No</v>
      </c>
      <c r="AF1744" t="str">
        <v>No</v>
      </c>
      <c r="AG1744" t="str">
        <v>No</v>
      </c>
      <c r="AH1744">
        <v>2</v>
      </c>
      <c r="AI1744" t="str">
        <v>2026-10</v>
      </c>
    </row>
    <row r="1745">
      <c r="A1745" s="1">
        <v>46305</v>
      </c>
      <c r="B1745">
        <v>20261010</v>
      </c>
      <c r="C1745">
        <v>2026</v>
      </c>
      <c r="D1745">
        <v>202610</v>
      </c>
      <c r="E1745" t="str">
        <v>2026-10</v>
      </c>
      <c r="F1745">
        <v>4</v>
      </c>
      <c r="G1745" t="str">
        <v>2026-Q4</v>
      </c>
      <c r="H1745">
        <v>10</v>
      </c>
      <c r="I1745" t="str">
        <v>October</v>
      </c>
      <c r="J1745" t="str">
        <v>Oct</v>
      </c>
      <c r="K1745" t="str">
        <v>Oct 2026</v>
      </c>
      <c r="L1745">
        <v>41</v>
      </c>
      <c r="M1745">
        <v>41</v>
      </c>
      <c r="N1745">
        <v>2026</v>
      </c>
      <c r="O1745" s="1">
        <v>46299</v>
      </c>
      <c r="P1745" s="1">
        <v>46305</v>
      </c>
      <c r="Q1745">
        <v>10</v>
      </c>
      <c r="R1745">
        <v>283</v>
      </c>
      <c r="S1745">
        <v>7</v>
      </c>
      <c r="T1745" t="str">
        <v>Saturday</v>
      </c>
      <c r="U1745" t="str">
        <v>Sat</v>
      </c>
      <c r="V1745" t="str">
        <v>Yes</v>
      </c>
      <c r="W1745" t="str">
        <v>No</v>
      </c>
      <c r="X1745" t="str">
        <v>No</v>
      </c>
      <c r="Y1745" t="str">
        <v/>
      </c>
      <c r="Z1745">
        <v>2027</v>
      </c>
      <c r="AA1745">
        <v>1</v>
      </c>
      <c r="AB1745" t="str">
        <v>Fall</v>
      </c>
      <c r="AC1745">
        <v>31</v>
      </c>
      <c r="AD1745" t="str">
        <v>No</v>
      </c>
      <c r="AE1745" t="str">
        <v>No</v>
      </c>
      <c r="AF1745" t="str">
        <v>No</v>
      </c>
      <c r="AG1745" t="str">
        <v>No</v>
      </c>
      <c r="AH1745">
        <v>2</v>
      </c>
      <c r="AI1745" t="str">
        <v>2026-10</v>
      </c>
    </row>
    <row r="1746">
      <c r="A1746" s="1">
        <v>46306</v>
      </c>
      <c r="B1746">
        <v>20261011</v>
      </c>
      <c r="C1746">
        <v>2026</v>
      </c>
      <c r="D1746">
        <v>202610</v>
      </c>
      <c r="E1746" t="str">
        <v>2026-10</v>
      </c>
      <c r="F1746">
        <v>4</v>
      </c>
      <c r="G1746" t="str">
        <v>2026-Q4</v>
      </c>
      <c r="H1746">
        <v>10</v>
      </c>
      <c r="I1746" t="str">
        <v>October</v>
      </c>
      <c r="J1746" t="str">
        <v>Oct</v>
      </c>
      <c r="K1746" t="str">
        <v>Oct 2026</v>
      </c>
      <c r="L1746">
        <v>42</v>
      </c>
      <c r="M1746">
        <v>41</v>
      </c>
      <c r="N1746">
        <v>2026</v>
      </c>
      <c r="O1746" s="1">
        <v>46306</v>
      </c>
      <c r="P1746" s="1">
        <v>46312</v>
      </c>
      <c r="Q1746">
        <v>11</v>
      </c>
      <c r="R1746">
        <v>284</v>
      </c>
      <c r="S1746">
        <v>1</v>
      </c>
      <c r="T1746" t="str">
        <v>Sunday</v>
      </c>
      <c r="U1746" t="str">
        <v>Sun</v>
      </c>
      <c r="V1746" t="str">
        <v>Yes</v>
      </c>
      <c r="W1746" t="str">
        <v>No</v>
      </c>
      <c r="X1746" t="str">
        <v>No</v>
      </c>
      <c r="Y1746" t="str">
        <v/>
      </c>
      <c r="Z1746">
        <v>2027</v>
      </c>
      <c r="AA1746">
        <v>1</v>
      </c>
      <c r="AB1746" t="str">
        <v>Fall</v>
      </c>
      <c r="AC1746">
        <v>31</v>
      </c>
      <c r="AD1746" t="str">
        <v>No</v>
      </c>
      <c r="AE1746" t="str">
        <v>No</v>
      </c>
      <c r="AF1746" t="str">
        <v>No</v>
      </c>
      <c r="AG1746" t="str">
        <v>No</v>
      </c>
      <c r="AH1746">
        <v>2</v>
      </c>
      <c r="AI1746" t="str">
        <v>2026-10</v>
      </c>
    </row>
    <row r="1747">
      <c r="A1747" s="1">
        <v>46307</v>
      </c>
      <c r="B1747">
        <v>20261012</v>
      </c>
      <c r="C1747">
        <v>2026</v>
      </c>
      <c r="D1747">
        <v>202610</v>
      </c>
      <c r="E1747" t="str">
        <v>2026-10</v>
      </c>
      <c r="F1747">
        <v>4</v>
      </c>
      <c r="G1747" t="str">
        <v>2026-Q4</v>
      </c>
      <c r="H1747">
        <v>10</v>
      </c>
      <c r="I1747" t="str">
        <v>October</v>
      </c>
      <c r="J1747" t="str">
        <v>Oct</v>
      </c>
      <c r="K1747" t="str">
        <v>Oct 2026</v>
      </c>
      <c r="L1747">
        <v>42</v>
      </c>
      <c r="M1747">
        <v>42</v>
      </c>
      <c r="N1747">
        <v>2026</v>
      </c>
      <c r="O1747" s="1">
        <v>46306</v>
      </c>
      <c r="P1747" s="1">
        <v>46312</v>
      </c>
      <c r="Q1747">
        <v>12</v>
      </c>
      <c r="R1747">
        <v>285</v>
      </c>
      <c r="S1747">
        <v>2</v>
      </c>
      <c r="T1747" t="str">
        <v>Monday</v>
      </c>
      <c r="U1747" t="str">
        <v>Mon</v>
      </c>
      <c r="V1747" t="str">
        <v>No</v>
      </c>
      <c r="W1747" t="str">
        <v>Yes</v>
      </c>
      <c r="X1747" t="str">
        <v>Yes</v>
      </c>
      <c r="Y1747" t="str">
        <v>Columbus Day</v>
      </c>
      <c r="Z1747">
        <v>2027</v>
      </c>
      <c r="AA1747">
        <v>1</v>
      </c>
      <c r="AB1747" t="str">
        <v>Fall</v>
      </c>
      <c r="AC1747">
        <v>31</v>
      </c>
      <c r="AD1747" t="str">
        <v>No</v>
      </c>
      <c r="AE1747" t="str">
        <v>No</v>
      </c>
      <c r="AF1747" t="str">
        <v>No</v>
      </c>
      <c r="AG1747" t="str">
        <v>No</v>
      </c>
      <c r="AH1747">
        <v>2</v>
      </c>
      <c r="AI1747" t="str">
        <v>2026-10</v>
      </c>
    </row>
    <row r="1748">
      <c r="A1748" s="1">
        <v>46308</v>
      </c>
      <c r="B1748">
        <v>20261013</v>
      </c>
      <c r="C1748">
        <v>2026</v>
      </c>
      <c r="D1748">
        <v>202610</v>
      </c>
      <c r="E1748" t="str">
        <v>2026-10</v>
      </c>
      <c r="F1748">
        <v>4</v>
      </c>
      <c r="G1748" t="str">
        <v>2026-Q4</v>
      </c>
      <c r="H1748">
        <v>10</v>
      </c>
      <c r="I1748" t="str">
        <v>October</v>
      </c>
      <c r="J1748" t="str">
        <v>Oct</v>
      </c>
      <c r="K1748" t="str">
        <v>Oct 2026</v>
      </c>
      <c r="L1748">
        <v>42</v>
      </c>
      <c r="M1748">
        <v>42</v>
      </c>
      <c r="N1748">
        <v>2026</v>
      </c>
      <c r="O1748" s="1">
        <v>46306</v>
      </c>
      <c r="P1748" s="1">
        <v>46312</v>
      </c>
      <c r="Q1748">
        <v>13</v>
      </c>
      <c r="R1748">
        <v>286</v>
      </c>
      <c r="S1748">
        <v>3</v>
      </c>
      <c r="T1748" t="str">
        <v>Tuesday</v>
      </c>
      <c r="U1748" t="str">
        <v>Tue</v>
      </c>
      <c r="V1748" t="str">
        <v>No</v>
      </c>
      <c r="W1748" t="str">
        <v>Yes</v>
      </c>
      <c r="X1748" t="str">
        <v>No</v>
      </c>
      <c r="Y1748" t="str">
        <v/>
      </c>
      <c r="Z1748">
        <v>2027</v>
      </c>
      <c r="AA1748">
        <v>1</v>
      </c>
      <c r="AB1748" t="str">
        <v>Fall</v>
      </c>
      <c r="AC1748">
        <v>31</v>
      </c>
      <c r="AD1748" t="str">
        <v>No</v>
      </c>
      <c r="AE1748" t="str">
        <v>No</v>
      </c>
      <c r="AF1748" t="str">
        <v>No</v>
      </c>
      <c r="AG1748" t="str">
        <v>No</v>
      </c>
      <c r="AH1748">
        <v>2</v>
      </c>
      <c r="AI1748" t="str">
        <v>2026-10</v>
      </c>
    </row>
    <row r="1749">
      <c r="A1749" s="1">
        <v>46309</v>
      </c>
      <c r="B1749">
        <v>20261014</v>
      </c>
      <c r="C1749">
        <v>2026</v>
      </c>
      <c r="D1749">
        <v>202610</v>
      </c>
      <c r="E1749" t="str">
        <v>2026-10</v>
      </c>
      <c r="F1749">
        <v>4</v>
      </c>
      <c r="G1749" t="str">
        <v>2026-Q4</v>
      </c>
      <c r="H1749">
        <v>10</v>
      </c>
      <c r="I1749" t="str">
        <v>October</v>
      </c>
      <c r="J1749" t="str">
        <v>Oct</v>
      </c>
      <c r="K1749" t="str">
        <v>Oct 2026</v>
      </c>
      <c r="L1749">
        <v>42</v>
      </c>
      <c r="M1749">
        <v>42</v>
      </c>
      <c r="N1749">
        <v>2026</v>
      </c>
      <c r="O1749" s="1">
        <v>46306</v>
      </c>
      <c r="P1749" s="1">
        <v>46312</v>
      </c>
      <c r="Q1749">
        <v>14</v>
      </c>
      <c r="R1749">
        <v>287</v>
      </c>
      <c r="S1749">
        <v>4</v>
      </c>
      <c r="T1749" t="str">
        <v>Wednesday</v>
      </c>
      <c r="U1749" t="str">
        <v>Wed</v>
      </c>
      <c r="V1749" t="str">
        <v>No</v>
      </c>
      <c r="W1749" t="str">
        <v>Yes</v>
      </c>
      <c r="X1749" t="str">
        <v>No</v>
      </c>
      <c r="Y1749" t="str">
        <v/>
      </c>
      <c r="Z1749">
        <v>2027</v>
      </c>
      <c r="AA1749">
        <v>1</v>
      </c>
      <c r="AB1749" t="str">
        <v>Fall</v>
      </c>
      <c r="AC1749">
        <v>31</v>
      </c>
      <c r="AD1749" t="str">
        <v>No</v>
      </c>
      <c r="AE1749" t="str">
        <v>No</v>
      </c>
      <c r="AF1749" t="str">
        <v>No</v>
      </c>
      <c r="AG1749" t="str">
        <v>No</v>
      </c>
      <c r="AH1749">
        <v>2</v>
      </c>
      <c r="AI1749" t="str">
        <v>2026-10</v>
      </c>
    </row>
    <row r="1750">
      <c r="A1750" s="1">
        <v>46310</v>
      </c>
      <c r="B1750">
        <v>20261015</v>
      </c>
      <c r="C1750">
        <v>2026</v>
      </c>
      <c r="D1750">
        <v>202610</v>
      </c>
      <c r="E1750" t="str">
        <v>2026-10</v>
      </c>
      <c r="F1750">
        <v>4</v>
      </c>
      <c r="G1750" t="str">
        <v>2026-Q4</v>
      </c>
      <c r="H1750">
        <v>10</v>
      </c>
      <c r="I1750" t="str">
        <v>October</v>
      </c>
      <c r="J1750" t="str">
        <v>Oct</v>
      </c>
      <c r="K1750" t="str">
        <v>Oct 2026</v>
      </c>
      <c r="L1750">
        <v>42</v>
      </c>
      <c r="M1750">
        <v>42</v>
      </c>
      <c r="N1750">
        <v>2026</v>
      </c>
      <c r="O1750" s="1">
        <v>46306</v>
      </c>
      <c r="P1750" s="1">
        <v>46312</v>
      </c>
      <c r="Q1750">
        <v>15</v>
      </c>
      <c r="R1750">
        <v>288</v>
      </c>
      <c r="S1750">
        <v>5</v>
      </c>
      <c r="T1750" t="str">
        <v>Thursday</v>
      </c>
      <c r="U1750" t="str">
        <v>Thu</v>
      </c>
      <c r="V1750" t="str">
        <v>No</v>
      </c>
      <c r="W1750" t="str">
        <v>Yes</v>
      </c>
      <c r="X1750" t="str">
        <v>No</v>
      </c>
      <c r="Y1750" t="str">
        <v/>
      </c>
      <c r="Z1750">
        <v>2027</v>
      </c>
      <c r="AA1750">
        <v>1</v>
      </c>
      <c r="AB1750" t="str">
        <v>Fall</v>
      </c>
      <c r="AC1750">
        <v>31</v>
      </c>
      <c r="AD1750" t="str">
        <v>No</v>
      </c>
      <c r="AE1750" t="str">
        <v>No</v>
      </c>
      <c r="AF1750" t="str">
        <v>No</v>
      </c>
      <c r="AG1750" t="str">
        <v>No</v>
      </c>
      <c r="AH1750">
        <v>3</v>
      </c>
      <c r="AI1750" t="str">
        <v>2026-10</v>
      </c>
    </row>
    <row r="1751">
      <c r="A1751" s="1">
        <v>46311</v>
      </c>
      <c r="B1751">
        <v>20261016</v>
      </c>
      <c r="C1751">
        <v>2026</v>
      </c>
      <c r="D1751">
        <v>202610</v>
      </c>
      <c r="E1751" t="str">
        <v>2026-10</v>
      </c>
      <c r="F1751">
        <v>4</v>
      </c>
      <c r="G1751" t="str">
        <v>2026-Q4</v>
      </c>
      <c r="H1751">
        <v>10</v>
      </c>
      <c r="I1751" t="str">
        <v>October</v>
      </c>
      <c r="J1751" t="str">
        <v>Oct</v>
      </c>
      <c r="K1751" t="str">
        <v>Oct 2026</v>
      </c>
      <c r="L1751">
        <v>42</v>
      </c>
      <c r="M1751">
        <v>42</v>
      </c>
      <c r="N1751">
        <v>2026</v>
      </c>
      <c r="O1751" s="1">
        <v>46306</v>
      </c>
      <c r="P1751" s="1">
        <v>46312</v>
      </c>
      <c r="Q1751">
        <v>16</v>
      </c>
      <c r="R1751">
        <v>289</v>
      </c>
      <c r="S1751">
        <v>6</v>
      </c>
      <c r="T1751" t="str">
        <v>Friday</v>
      </c>
      <c r="U1751" t="str">
        <v>Fri</v>
      </c>
      <c r="V1751" t="str">
        <v>No</v>
      </c>
      <c r="W1751" t="str">
        <v>Yes</v>
      </c>
      <c r="X1751" t="str">
        <v>No</v>
      </c>
      <c r="Y1751" t="str">
        <v/>
      </c>
      <c r="Z1751">
        <v>2027</v>
      </c>
      <c r="AA1751">
        <v>1</v>
      </c>
      <c r="AB1751" t="str">
        <v>Fall</v>
      </c>
      <c r="AC1751">
        <v>31</v>
      </c>
      <c r="AD1751" t="str">
        <v>No</v>
      </c>
      <c r="AE1751" t="str">
        <v>No</v>
      </c>
      <c r="AF1751" t="str">
        <v>No</v>
      </c>
      <c r="AG1751" t="str">
        <v>No</v>
      </c>
      <c r="AH1751">
        <v>3</v>
      </c>
      <c r="AI1751" t="str">
        <v>2026-10</v>
      </c>
    </row>
    <row r="1752">
      <c r="A1752" s="1">
        <v>46312</v>
      </c>
      <c r="B1752">
        <v>20261017</v>
      </c>
      <c r="C1752">
        <v>2026</v>
      </c>
      <c r="D1752">
        <v>202610</v>
      </c>
      <c r="E1752" t="str">
        <v>2026-10</v>
      </c>
      <c r="F1752">
        <v>4</v>
      </c>
      <c r="G1752" t="str">
        <v>2026-Q4</v>
      </c>
      <c r="H1752">
        <v>10</v>
      </c>
      <c r="I1752" t="str">
        <v>October</v>
      </c>
      <c r="J1752" t="str">
        <v>Oct</v>
      </c>
      <c r="K1752" t="str">
        <v>Oct 2026</v>
      </c>
      <c r="L1752">
        <v>42</v>
      </c>
      <c r="M1752">
        <v>42</v>
      </c>
      <c r="N1752">
        <v>2026</v>
      </c>
      <c r="O1752" s="1">
        <v>46306</v>
      </c>
      <c r="P1752" s="1">
        <v>46312</v>
      </c>
      <c r="Q1752">
        <v>17</v>
      </c>
      <c r="R1752">
        <v>290</v>
      </c>
      <c r="S1752">
        <v>7</v>
      </c>
      <c r="T1752" t="str">
        <v>Saturday</v>
      </c>
      <c r="U1752" t="str">
        <v>Sat</v>
      </c>
      <c r="V1752" t="str">
        <v>Yes</v>
      </c>
      <c r="W1752" t="str">
        <v>No</v>
      </c>
      <c r="X1752" t="str">
        <v>No</v>
      </c>
      <c r="Y1752" t="str">
        <v/>
      </c>
      <c r="Z1752">
        <v>2027</v>
      </c>
      <c r="AA1752">
        <v>1</v>
      </c>
      <c r="AB1752" t="str">
        <v>Fall</v>
      </c>
      <c r="AC1752">
        <v>31</v>
      </c>
      <c r="AD1752" t="str">
        <v>No</v>
      </c>
      <c r="AE1752" t="str">
        <v>No</v>
      </c>
      <c r="AF1752" t="str">
        <v>No</v>
      </c>
      <c r="AG1752" t="str">
        <v>No</v>
      </c>
      <c r="AH1752">
        <v>3</v>
      </c>
      <c r="AI1752" t="str">
        <v>2026-10</v>
      </c>
    </row>
    <row r="1753">
      <c r="A1753" s="1">
        <v>46313</v>
      </c>
      <c r="B1753">
        <v>20261018</v>
      </c>
      <c r="C1753">
        <v>2026</v>
      </c>
      <c r="D1753">
        <v>202610</v>
      </c>
      <c r="E1753" t="str">
        <v>2026-10</v>
      </c>
      <c r="F1753">
        <v>4</v>
      </c>
      <c r="G1753" t="str">
        <v>2026-Q4</v>
      </c>
      <c r="H1753">
        <v>10</v>
      </c>
      <c r="I1753" t="str">
        <v>October</v>
      </c>
      <c r="J1753" t="str">
        <v>Oct</v>
      </c>
      <c r="K1753" t="str">
        <v>Oct 2026</v>
      </c>
      <c r="L1753">
        <v>43</v>
      </c>
      <c r="M1753">
        <v>42</v>
      </c>
      <c r="N1753">
        <v>2026</v>
      </c>
      <c r="O1753" s="1">
        <v>46313</v>
      </c>
      <c r="P1753" s="1">
        <v>46319</v>
      </c>
      <c r="Q1753">
        <v>18</v>
      </c>
      <c r="R1753">
        <v>291</v>
      </c>
      <c r="S1753">
        <v>1</v>
      </c>
      <c r="T1753" t="str">
        <v>Sunday</v>
      </c>
      <c r="U1753" t="str">
        <v>Sun</v>
      </c>
      <c r="V1753" t="str">
        <v>Yes</v>
      </c>
      <c r="W1753" t="str">
        <v>No</v>
      </c>
      <c r="X1753" t="str">
        <v>No</v>
      </c>
      <c r="Y1753" t="str">
        <v/>
      </c>
      <c r="Z1753">
        <v>2027</v>
      </c>
      <c r="AA1753">
        <v>1</v>
      </c>
      <c r="AB1753" t="str">
        <v>Fall</v>
      </c>
      <c r="AC1753">
        <v>31</v>
      </c>
      <c r="AD1753" t="str">
        <v>No</v>
      </c>
      <c r="AE1753" t="str">
        <v>No</v>
      </c>
      <c r="AF1753" t="str">
        <v>No</v>
      </c>
      <c r="AG1753" t="str">
        <v>No</v>
      </c>
      <c r="AH1753">
        <v>3</v>
      </c>
      <c r="AI1753" t="str">
        <v>2026-10</v>
      </c>
    </row>
    <row r="1754">
      <c r="A1754" s="1">
        <v>46314</v>
      </c>
      <c r="B1754">
        <v>20261019</v>
      </c>
      <c r="C1754">
        <v>2026</v>
      </c>
      <c r="D1754">
        <v>202610</v>
      </c>
      <c r="E1754" t="str">
        <v>2026-10</v>
      </c>
      <c r="F1754">
        <v>4</v>
      </c>
      <c r="G1754" t="str">
        <v>2026-Q4</v>
      </c>
      <c r="H1754">
        <v>10</v>
      </c>
      <c r="I1754" t="str">
        <v>October</v>
      </c>
      <c r="J1754" t="str">
        <v>Oct</v>
      </c>
      <c r="K1754" t="str">
        <v>Oct 2026</v>
      </c>
      <c r="L1754">
        <v>43</v>
      </c>
      <c r="M1754">
        <v>43</v>
      </c>
      <c r="N1754">
        <v>2026</v>
      </c>
      <c r="O1754" s="1">
        <v>46313</v>
      </c>
      <c r="P1754" s="1">
        <v>46319</v>
      </c>
      <c r="Q1754">
        <v>19</v>
      </c>
      <c r="R1754">
        <v>292</v>
      </c>
      <c r="S1754">
        <v>2</v>
      </c>
      <c r="T1754" t="str">
        <v>Monday</v>
      </c>
      <c r="U1754" t="str">
        <v>Mon</v>
      </c>
      <c r="V1754" t="str">
        <v>No</v>
      </c>
      <c r="W1754" t="str">
        <v>Yes</v>
      </c>
      <c r="X1754" t="str">
        <v>No</v>
      </c>
      <c r="Y1754" t="str">
        <v/>
      </c>
      <c r="Z1754">
        <v>2027</v>
      </c>
      <c r="AA1754">
        <v>1</v>
      </c>
      <c r="AB1754" t="str">
        <v>Fall</v>
      </c>
      <c r="AC1754">
        <v>31</v>
      </c>
      <c r="AD1754" t="str">
        <v>No</v>
      </c>
      <c r="AE1754" t="str">
        <v>No</v>
      </c>
      <c r="AF1754" t="str">
        <v>No</v>
      </c>
      <c r="AG1754" t="str">
        <v>No</v>
      </c>
      <c r="AH1754">
        <v>3</v>
      </c>
      <c r="AI1754" t="str">
        <v>2026-10</v>
      </c>
    </row>
    <row r="1755">
      <c r="A1755" s="1">
        <v>46315</v>
      </c>
      <c r="B1755">
        <v>20261020</v>
      </c>
      <c r="C1755">
        <v>2026</v>
      </c>
      <c r="D1755">
        <v>202610</v>
      </c>
      <c r="E1755" t="str">
        <v>2026-10</v>
      </c>
      <c r="F1755">
        <v>4</v>
      </c>
      <c r="G1755" t="str">
        <v>2026-Q4</v>
      </c>
      <c r="H1755">
        <v>10</v>
      </c>
      <c r="I1755" t="str">
        <v>October</v>
      </c>
      <c r="J1755" t="str">
        <v>Oct</v>
      </c>
      <c r="K1755" t="str">
        <v>Oct 2026</v>
      </c>
      <c r="L1755">
        <v>43</v>
      </c>
      <c r="M1755">
        <v>43</v>
      </c>
      <c r="N1755">
        <v>2026</v>
      </c>
      <c r="O1755" s="1">
        <v>46313</v>
      </c>
      <c r="P1755" s="1">
        <v>46319</v>
      </c>
      <c r="Q1755">
        <v>20</v>
      </c>
      <c r="R1755">
        <v>293</v>
      </c>
      <c r="S1755">
        <v>3</v>
      </c>
      <c r="T1755" t="str">
        <v>Tuesday</v>
      </c>
      <c r="U1755" t="str">
        <v>Tue</v>
      </c>
      <c r="V1755" t="str">
        <v>No</v>
      </c>
      <c r="W1755" t="str">
        <v>Yes</v>
      </c>
      <c r="X1755" t="str">
        <v>No</v>
      </c>
      <c r="Y1755" t="str">
        <v/>
      </c>
      <c r="Z1755">
        <v>2027</v>
      </c>
      <c r="AA1755">
        <v>1</v>
      </c>
      <c r="AB1755" t="str">
        <v>Fall</v>
      </c>
      <c r="AC1755">
        <v>31</v>
      </c>
      <c r="AD1755" t="str">
        <v>No</v>
      </c>
      <c r="AE1755" t="str">
        <v>No</v>
      </c>
      <c r="AF1755" t="str">
        <v>No</v>
      </c>
      <c r="AG1755" t="str">
        <v>No</v>
      </c>
      <c r="AH1755">
        <v>3</v>
      </c>
      <c r="AI1755" t="str">
        <v>2026-10</v>
      </c>
    </row>
    <row r="1756">
      <c r="A1756" s="1">
        <v>46316</v>
      </c>
      <c r="B1756">
        <v>20261021</v>
      </c>
      <c r="C1756">
        <v>2026</v>
      </c>
      <c r="D1756">
        <v>202610</v>
      </c>
      <c r="E1756" t="str">
        <v>2026-10</v>
      </c>
      <c r="F1756">
        <v>4</v>
      </c>
      <c r="G1756" t="str">
        <v>2026-Q4</v>
      </c>
      <c r="H1756">
        <v>10</v>
      </c>
      <c r="I1756" t="str">
        <v>October</v>
      </c>
      <c r="J1756" t="str">
        <v>Oct</v>
      </c>
      <c r="K1756" t="str">
        <v>Oct 2026</v>
      </c>
      <c r="L1756">
        <v>43</v>
      </c>
      <c r="M1756">
        <v>43</v>
      </c>
      <c r="N1756">
        <v>2026</v>
      </c>
      <c r="O1756" s="1">
        <v>46313</v>
      </c>
      <c r="P1756" s="1">
        <v>46319</v>
      </c>
      <c r="Q1756">
        <v>21</v>
      </c>
      <c r="R1756">
        <v>294</v>
      </c>
      <c r="S1756">
        <v>4</v>
      </c>
      <c r="T1756" t="str">
        <v>Wednesday</v>
      </c>
      <c r="U1756" t="str">
        <v>Wed</v>
      </c>
      <c r="V1756" t="str">
        <v>No</v>
      </c>
      <c r="W1756" t="str">
        <v>Yes</v>
      </c>
      <c r="X1756" t="str">
        <v>No</v>
      </c>
      <c r="Y1756" t="str">
        <v/>
      </c>
      <c r="Z1756">
        <v>2027</v>
      </c>
      <c r="AA1756">
        <v>1</v>
      </c>
      <c r="AB1756" t="str">
        <v>Fall</v>
      </c>
      <c r="AC1756">
        <v>31</v>
      </c>
      <c r="AD1756" t="str">
        <v>No</v>
      </c>
      <c r="AE1756" t="str">
        <v>No</v>
      </c>
      <c r="AF1756" t="str">
        <v>No</v>
      </c>
      <c r="AG1756" t="str">
        <v>No</v>
      </c>
      <c r="AH1756">
        <v>3</v>
      </c>
      <c r="AI1756" t="str">
        <v>2026-10</v>
      </c>
    </row>
    <row r="1757">
      <c r="A1757" s="1">
        <v>46317</v>
      </c>
      <c r="B1757">
        <v>20261022</v>
      </c>
      <c r="C1757">
        <v>2026</v>
      </c>
      <c r="D1757">
        <v>202610</v>
      </c>
      <c r="E1757" t="str">
        <v>2026-10</v>
      </c>
      <c r="F1757">
        <v>4</v>
      </c>
      <c r="G1757" t="str">
        <v>2026-Q4</v>
      </c>
      <c r="H1757">
        <v>10</v>
      </c>
      <c r="I1757" t="str">
        <v>October</v>
      </c>
      <c r="J1757" t="str">
        <v>Oct</v>
      </c>
      <c r="K1757" t="str">
        <v>Oct 2026</v>
      </c>
      <c r="L1757">
        <v>43</v>
      </c>
      <c r="M1757">
        <v>43</v>
      </c>
      <c r="N1757">
        <v>2026</v>
      </c>
      <c r="O1757" s="1">
        <v>46313</v>
      </c>
      <c r="P1757" s="1">
        <v>46319</v>
      </c>
      <c r="Q1757">
        <v>22</v>
      </c>
      <c r="R1757">
        <v>295</v>
      </c>
      <c r="S1757">
        <v>5</v>
      </c>
      <c r="T1757" t="str">
        <v>Thursday</v>
      </c>
      <c r="U1757" t="str">
        <v>Thu</v>
      </c>
      <c r="V1757" t="str">
        <v>No</v>
      </c>
      <c r="W1757" t="str">
        <v>Yes</v>
      </c>
      <c r="X1757" t="str">
        <v>No</v>
      </c>
      <c r="Y1757" t="str">
        <v/>
      </c>
      <c r="Z1757">
        <v>2027</v>
      </c>
      <c r="AA1757">
        <v>1</v>
      </c>
      <c r="AB1757" t="str">
        <v>Fall</v>
      </c>
      <c r="AC1757">
        <v>31</v>
      </c>
      <c r="AD1757" t="str">
        <v>No</v>
      </c>
      <c r="AE1757" t="str">
        <v>No</v>
      </c>
      <c r="AF1757" t="str">
        <v>No</v>
      </c>
      <c r="AG1757" t="str">
        <v>No</v>
      </c>
      <c r="AH1757">
        <v>4</v>
      </c>
      <c r="AI1757" t="str">
        <v>2026-10</v>
      </c>
    </row>
    <row r="1758">
      <c r="A1758" s="1">
        <v>46318</v>
      </c>
      <c r="B1758">
        <v>20261023</v>
      </c>
      <c r="C1758">
        <v>2026</v>
      </c>
      <c r="D1758">
        <v>202610</v>
      </c>
      <c r="E1758" t="str">
        <v>2026-10</v>
      </c>
      <c r="F1758">
        <v>4</v>
      </c>
      <c r="G1758" t="str">
        <v>2026-Q4</v>
      </c>
      <c r="H1758">
        <v>10</v>
      </c>
      <c r="I1758" t="str">
        <v>October</v>
      </c>
      <c r="J1758" t="str">
        <v>Oct</v>
      </c>
      <c r="K1758" t="str">
        <v>Oct 2026</v>
      </c>
      <c r="L1758">
        <v>43</v>
      </c>
      <c r="M1758">
        <v>43</v>
      </c>
      <c r="N1758">
        <v>2026</v>
      </c>
      <c r="O1758" s="1">
        <v>46313</v>
      </c>
      <c r="P1758" s="1">
        <v>46319</v>
      </c>
      <c r="Q1758">
        <v>23</v>
      </c>
      <c r="R1758">
        <v>296</v>
      </c>
      <c r="S1758">
        <v>6</v>
      </c>
      <c r="T1758" t="str">
        <v>Friday</v>
      </c>
      <c r="U1758" t="str">
        <v>Fri</v>
      </c>
      <c r="V1758" t="str">
        <v>No</v>
      </c>
      <c r="W1758" t="str">
        <v>Yes</v>
      </c>
      <c r="X1758" t="str">
        <v>No</v>
      </c>
      <c r="Y1758" t="str">
        <v/>
      </c>
      <c r="Z1758">
        <v>2027</v>
      </c>
      <c r="AA1758">
        <v>1</v>
      </c>
      <c r="AB1758" t="str">
        <v>Fall</v>
      </c>
      <c r="AC1758">
        <v>31</v>
      </c>
      <c r="AD1758" t="str">
        <v>No</v>
      </c>
      <c r="AE1758" t="str">
        <v>No</v>
      </c>
      <c r="AF1758" t="str">
        <v>No</v>
      </c>
      <c r="AG1758" t="str">
        <v>No</v>
      </c>
      <c r="AH1758">
        <v>4</v>
      </c>
      <c r="AI1758" t="str">
        <v>2026-10</v>
      </c>
    </row>
    <row r="1759">
      <c r="A1759" s="1">
        <v>46319</v>
      </c>
      <c r="B1759">
        <v>20261024</v>
      </c>
      <c r="C1759">
        <v>2026</v>
      </c>
      <c r="D1759">
        <v>202610</v>
      </c>
      <c r="E1759" t="str">
        <v>2026-10</v>
      </c>
      <c r="F1759">
        <v>4</v>
      </c>
      <c r="G1759" t="str">
        <v>2026-Q4</v>
      </c>
      <c r="H1759">
        <v>10</v>
      </c>
      <c r="I1759" t="str">
        <v>October</v>
      </c>
      <c r="J1759" t="str">
        <v>Oct</v>
      </c>
      <c r="K1759" t="str">
        <v>Oct 2026</v>
      </c>
      <c r="L1759">
        <v>43</v>
      </c>
      <c r="M1759">
        <v>43</v>
      </c>
      <c r="N1759">
        <v>2026</v>
      </c>
      <c r="O1759" s="1">
        <v>46313</v>
      </c>
      <c r="P1759" s="1">
        <v>46319</v>
      </c>
      <c r="Q1759">
        <v>24</v>
      </c>
      <c r="R1759">
        <v>297</v>
      </c>
      <c r="S1759">
        <v>7</v>
      </c>
      <c r="T1759" t="str">
        <v>Saturday</v>
      </c>
      <c r="U1759" t="str">
        <v>Sat</v>
      </c>
      <c r="V1759" t="str">
        <v>Yes</v>
      </c>
      <c r="W1759" t="str">
        <v>No</v>
      </c>
      <c r="X1759" t="str">
        <v>No</v>
      </c>
      <c r="Y1759" t="str">
        <v/>
      </c>
      <c r="Z1759">
        <v>2027</v>
      </c>
      <c r="AA1759">
        <v>1</v>
      </c>
      <c r="AB1759" t="str">
        <v>Fall</v>
      </c>
      <c r="AC1759">
        <v>31</v>
      </c>
      <c r="AD1759" t="str">
        <v>No</v>
      </c>
      <c r="AE1759" t="str">
        <v>No</v>
      </c>
      <c r="AF1759" t="str">
        <v>No</v>
      </c>
      <c r="AG1759" t="str">
        <v>No</v>
      </c>
      <c r="AH1759">
        <v>4</v>
      </c>
      <c r="AI1759" t="str">
        <v>2026-10</v>
      </c>
    </row>
    <row r="1760">
      <c r="A1760" s="1">
        <v>46320</v>
      </c>
      <c r="B1760">
        <v>20261025</v>
      </c>
      <c r="C1760">
        <v>2026</v>
      </c>
      <c r="D1760">
        <v>202610</v>
      </c>
      <c r="E1760" t="str">
        <v>2026-10</v>
      </c>
      <c r="F1760">
        <v>4</v>
      </c>
      <c r="G1760" t="str">
        <v>2026-Q4</v>
      </c>
      <c r="H1760">
        <v>10</v>
      </c>
      <c r="I1760" t="str">
        <v>October</v>
      </c>
      <c r="J1760" t="str">
        <v>Oct</v>
      </c>
      <c r="K1760" t="str">
        <v>Oct 2026</v>
      </c>
      <c r="L1760">
        <v>44</v>
      </c>
      <c r="M1760">
        <v>43</v>
      </c>
      <c r="N1760">
        <v>2026</v>
      </c>
      <c r="O1760" s="1">
        <v>46320</v>
      </c>
      <c r="P1760" s="1">
        <v>46326</v>
      </c>
      <c r="Q1760">
        <v>25</v>
      </c>
      <c r="R1760">
        <v>298</v>
      </c>
      <c r="S1760">
        <v>1</v>
      </c>
      <c r="T1760" t="str">
        <v>Sunday</v>
      </c>
      <c r="U1760" t="str">
        <v>Sun</v>
      </c>
      <c r="V1760" t="str">
        <v>Yes</v>
      </c>
      <c r="W1760" t="str">
        <v>No</v>
      </c>
      <c r="X1760" t="str">
        <v>No</v>
      </c>
      <c r="Y1760" t="str">
        <v/>
      </c>
      <c r="Z1760">
        <v>2027</v>
      </c>
      <c r="AA1760">
        <v>1</v>
      </c>
      <c r="AB1760" t="str">
        <v>Fall</v>
      </c>
      <c r="AC1760">
        <v>31</v>
      </c>
      <c r="AD1760" t="str">
        <v>No</v>
      </c>
      <c r="AE1760" t="str">
        <v>No</v>
      </c>
      <c r="AF1760" t="str">
        <v>No</v>
      </c>
      <c r="AG1760" t="str">
        <v>No</v>
      </c>
      <c r="AH1760">
        <v>4</v>
      </c>
      <c r="AI1760" t="str">
        <v>2026-10</v>
      </c>
    </row>
    <row r="1761">
      <c r="A1761" s="1">
        <v>46321</v>
      </c>
      <c r="B1761">
        <v>20261026</v>
      </c>
      <c r="C1761">
        <v>2026</v>
      </c>
      <c r="D1761">
        <v>202610</v>
      </c>
      <c r="E1761" t="str">
        <v>2026-10</v>
      </c>
      <c r="F1761">
        <v>4</v>
      </c>
      <c r="G1761" t="str">
        <v>2026-Q4</v>
      </c>
      <c r="H1761">
        <v>10</v>
      </c>
      <c r="I1761" t="str">
        <v>October</v>
      </c>
      <c r="J1761" t="str">
        <v>Oct</v>
      </c>
      <c r="K1761" t="str">
        <v>Oct 2026</v>
      </c>
      <c r="L1761">
        <v>44</v>
      </c>
      <c r="M1761">
        <v>44</v>
      </c>
      <c r="N1761">
        <v>2026</v>
      </c>
      <c r="O1761" s="1">
        <v>46320</v>
      </c>
      <c r="P1761" s="1">
        <v>46326</v>
      </c>
      <c r="Q1761">
        <v>26</v>
      </c>
      <c r="R1761">
        <v>299</v>
      </c>
      <c r="S1761">
        <v>2</v>
      </c>
      <c r="T1761" t="str">
        <v>Monday</v>
      </c>
      <c r="U1761" t="str">
        <v>Mon</v>
      </c>
      <c r="V1761" t="str">
        <v>No</v>
      </c>
      <c r="W1761" t="str">
        <v>Yes</v>
      </c>
      <c r="X1761" t="str">
        <v>No</v>
      </c>
      <c r="Y1761" t="str">
        <v/>
      </c>
      <c r="Z1761">
        <v>2027</v>
      </c>
      <c r="AA1761">
        <v>1</v>
      </c>
      <c r="AB1761" t="str">
        <v>Fall</v>
      </c>
      <c r="AC1761">
        <v>31</v>
      </c>
      <c r="AD1761" t="str">
        <v>No</v>
      </c>
      <c r="AE1761" t="str">
        <v>No</v>
      </c>
      <c r="AF1761" t="str">
        <v>No</v>
      </c>
      <c r="AG1761" t="str">
        <v>No</v>
      </c>
      <c r="AH1761">
        <v>4</v>
      </c>
      <c r="AI1761" t="str">
        <v>2026-10</v>
      </c>
    </row>
    <row r="1762">
      <c r="A1762" s="1">
        <v>46322</v>
      </c>
      <c r="B1762">
        <v>20261027</v>
      </c>
      <c r="C1762">
        <v>2026</v>
      </c>
      <c r="D1762">
        <v>202610</v>
      </c>
      <c r="E1762" t="str">
        <v>2026-10</v>
      </c>
      <c r="F1762">
        <v>4</v>
      </c>
      <c r="G1762" t="str">
        <v>2026-Q4</v>
      </c>
      <c r="H1762">
        <v>10</v>
      </c>
      <c r="I1762" t="str">
        <v>October</v>
      </c>
      <c r="J1762" t="str">
        <v>Oct</v>
      </c>
      <c r="K1762" t="str">
        <v>Oct 2026</v>
      </c>
      <c r="L1762">
        <v>44</v>
      </c>
      <c r="M1762">
        <v>44</v>
      </c>
      <c r="N1762">
        <v>2026</v>
      </c>
      <c r="O1762" s="1">
        <v>46320</v>
      </c>
      <c r="P1762" s="1">
        <v>46326</v>
      </c>
      <c r="Q1762">
        <v>27</v>
      </c>
      <c r="R1762">
        <v>300</v>
      </c>
      <c r="S1762">
        <v>3</v>
      </c>
      <c r="T1762" t="str">
        <v>Tuesday</v>
      </c>
      <c r="U1762" t="str">
        <v>Tue</v>
      </c>
      <c r="V1762" t="str">
        <v>No</v>
      </c>
      <c r="W1762" t="str">
        <v>Yes</v>
      </c>
      <c r="X1762" t="str">
        <v>No</v>
      </c>
      <c r="Y1762" t="str">
        <v/>
      </c>
      <c r="Z1762">
        <v>2027</v>
      </c>
      <c r="AA1762">
        <v>1</v>
      </c>
      <c r="AB1762" t="str">
        <v>Fall</v>
      </c>
      <c r="AC1762">
        <v>31</v>
      </c>
      <c r="AD1762" t="str">
        <v>No</v>
      </c>
      <c r="AE1762" t="str">
        <v>No</v>
      </c>
      <c r="AF1762" t="str">
        <v>No</v>
      </c>
      <c r="AG1762" t="str">
        <v>No</v>
      </c>
      <c r="AH1762">
        <v>4</v>
      </c>
      <c r="AI1762" t="str">
        <v>2026-10</v>
      </c>
    </row>
    <row r="1763">
      <c r="A1763" s="1">
        <v>46323</v>
      </c>
      <c r="B1763">
        <v>20261028</v>
      </c>
      <c r="C1763">
        <v>2026</v>
      </c>
      <c r="D1763">
        <v>202610</v>
      </c>
      <c r="E1763" t="str">
        <v>2026-10</v>
      </c>
      <c r="F1763">
        <v>4</v>
      </c>
      <c r="G1763" t="str">
        <v>2026-Q4</v>
      </c>
      <c r="H1763">
        <v>10</v>
      </c>
      <c r="I1763" t="str">
        <v>October</v>
      </c>
      <c r="J1763" t="str">
        <v>Oct</v>
      </c>
      <c r="K1763" t="str">
        <v>Oct 2026</v>
      </c>
      <c r="L1763">
        <v>44</v>
      </c>
      <c r="M1763">
        <v>44</v>
      </c>
      <c r="N1763">
        <v>2026</v>
      </c>
      <c r="O1763" s="1">
        <v>46320</v>
      </c>
      <c r="P1763" s="1">
        <v>46326</v>
      </c>
      <c r="Q1763">
        <v>28</v>
      </c>
      <c r="R1763">
        <v>301</v>
      </c>
      <c r="S1763">
        <v>4</v>
      </c>
      <c r="T1763" t="str">
        <v>Wednesday</v>
      </c>
      <c r="U1763" t="str">
        <v>Wed</v>
      </c>
      <c r="V1763" t="str">
        <v>No</v>
      </c>
      <c r="W1763" t="str">
        <v>Yes</v>
      </c>
      <c r="X1763" t="str">
        <v>No</v>
      </c>
      <c r="Y1763" t="str">
        <v/>
      </c>
      <c r="Z1763">
        <v>2027</v>
      </c>
      <c r="AA1763">
        <v>1</v>
      </c>
      <c r="AB1763" t="str">
        <v>Fall</v>
      </c>
      <c r="AC1763">
        <v>31</v>
      </c>
      <c r="AD1763" t="str">
        <v>No</v>
      </c>
      <c r="AE1763" t="str">
        <v>No</v>
      </c>
      <c r="AF1763" t="str">
        <v>No</v>
      </c>
      <c r="AG1763" t="str">
        <v>No</v>
      </c>
      <c r="AH1763">
        <v>4</v>
      </c>
      <c r="AI1763" t="str">
        <v>2026-10</v>
      </c>
    </row>
    <row r="1764">
      <c r="A1764" s="1">
        <v>46324</v>
      </c>
      <c r="B1764">
        <v>20261029</v>
      </c>
      <c r="C1764">
        <v>2026</v>
      </c>
      <c r="D1764">
        <v>202610</v>
      </c>
      <c r="E1764" t="str">
        <v>2026-10</v>
      </c>
      <c r="F1764">
        <v>4</v>
      </c>
      <c r="G1764" t="str">
        <v>2026-Q4</v>
      </c>
      <c r="H1764">
        <v>10</v>
      </c>
      <c r="I1764" t="str">
        <v>October</v>
      </c>
      <c r="J1764" t="str">
        <v>Oct</v>
      </c>
      <c r="K1764" t="str">
        <v>Oct 2026</v>
      </c>
      <c r="L1764">
        <v>44</v>
      </c>
      <c r="M1764">
        <v>44</v>
      </c>
      <c r="N1764">
        <v>2026</v>
      </c>
      <c r="O1764" s="1">
        <v>46320</v>
      </c>
      <c r="P1764" s="1">
        <v>46326</v>
      </c>
      <c r="Q1764">
        <v>29</v>
      </c>
      <c r="R1764">
        <v>302</v>
      </c>
      <c r="S1764">
        <v>5</v>
      </c>
      <c r="T1764" t="str">
        <v>Thursday</v>
      </c>
      <c r="U1764" t="str">
        <v>Thu</v>
      </c>
      <c r="V1764" t="str">
        <v>No</v>
      </c>
      <c r="W1764" t="str">
        <v>Yes</v>
      </c>
      <c r="X1764" t="str">
        <v>No</v>
      </c>
      <c r="Y1764" t="str">
        <v/>
      </c>
      <c r="Z1764">
        <v>2027</v>
      </c>
      <c r="AA1764">
        <v>1</v>
      </c>
      <c r="AB1764" t="str">
        <v>Fall</v>
      </c>
      <c r="AC1764">
        <v>31</v>
      </c>
      <c r="AD1764" t="str">
        <v>No</v>
      </c>
      <c r="AE1764" t="str">
        <v>No</v>
      </c>
      <c r="AF1764" t="str">
        <v>No</v>
      </c>
      <c r="AG1764" t="str">
        <v>No</v>
      </c>
      <c r="AH1764">
        <v>5</v>
      </c>
      <c r="AI1764" t="str">
        <v>2026-10</v>
      </c>
    </row>
    <row r="1765">
      <c r="A1765" s="1">
        <v>46325</v>
      </c>
      <c r="B1765">
        <v>20261030</v>
      </c>
      <c r="C1765">
        <v>2026</v>
      </c>
      <c r="D1765">
        <v>202610</v>
      </c>
      <c r="E1765" t="str">
        <v>2026-10</v>
      </c>
      <c r="F1765">
        <v>4</v>
      </c>
      <c r="G1765" t="str">
        <v>2026-Q4</v>
      </c>
      <c r="H1765">
        <v>10</v>
      </c>
      <c r="I1765" t="str">
        <v>October</v>
      </c>
      <c r="J1765" t="str">
        <v>Oct</v>
      </c>
      <c r="K1765" t="str">
        <v>Oct 2026</v>
      </c>
      <c r="L1765">
        <v>44</v>
      </c>
      <c r="M1765">
        <v>44</v>
      </c>
      <c r="N1765">
        <v>2026</v>
      </c>
      <c r="O1765" s="1">
        <v>46320</v>
      </c>
      <c r="P1765" s="1">
        <v>46326</v>
      </c>
      <c r="Q1765">
        <v>30</v>
      </c>
      <c r="R1765">
        <v>303</v>
      </c>
      <c r="S1765">
        <v>6</v>
      </c>
      <c r="T1765" t="str">
        <v>Friday</v>
      </c>
      <c r="U1765" t="str">
        <v>Fri</v>
      </c>
      <c r="V1765" t="str">
        <v>No</v>
      </c>
      <c r="W1765" t="str">
        <v>Yes</v>
      </c>
      <c r="X1765" t="str">
        <v>No</v>
      </c>
      <c r="Y1765" t="str">
        <v/>
      </c>
      <c r="Z1765">
        <v>2027</v>
      </c>
      <c r="AA1765">
        <v>1</v>
      </c>
      <c r="AB1765" t="str">
        <v>Fall</v>
      </c>
      <c r="AC1765">
        <v>31</v>
      </c>
      <c r="AD1765" t="str">
        <v>No</v>
      </c>
      <c r="AE1765" t="str">
        <v>No</v>
      </c>
      <c r="AF1765" t="str">
        <v>No</v>
      </c>
      <c r="AG1765" t="str">
        <v>No</v>
      </c>
      <c r="AH1765">
        <v>5</v>
      </c>
      <c r="AI1765" t="str">
        <v>2026-10</v>
      </c>
    </row>
    <row r="1766">
      <c r="A1766" s="1">
        <v>46326</v>
      </c>
      <c r="B1766">
        <v>20261031</v>
      </c>
      <c r="C1766">
        <v>2026</v>
      </c>
      <c r="D1766">
        <v>202610</v>
      </c>
      <c r="E1766" t="str">
        <v>2026-10</v>
      </c>
      <c r="F1766">
        <v>4</v>
      </c>
      <c r="G1766" t="str">
        <v>2026-Q4</v>
      </c>
      <c r="H1766">
        <v>10</v>
      </c>
      <c r="I1766" t="str">
        <v>October</v>
      </c>
      <c r="J1766" t="str">
        <v>Oct</v>
      </c>
      <c r="K1766" t="str">
        <v>Oct 2026</v>
      </c>
      <c r="L1766">
        <v>44</v>
      </c>
      <c r="M1766">
        <v>44</v>
      </c>
      <c r="N1766">
        <v>2026</v>
      </c>
      <c r="O1766" s="1">
        <v>46320</v>
      </c>
      <c r="P1766" s="1">
        <v>46326</v>
      </c>
      <c r="Q1766">
        <v>31</v>
      </c>
      <c r="R1766">
        <v>304</v>
      </c>
      <c r="S1766">
        <v>7</v>
      </c>
      <c r="T1766" t="str">
        <v>Saturday</v>
      </c>
      <c r="U1766" t="str">
        <v>Sat</v>
      </c>
      <c r="V1766" t="str">
        <v>Yes</v>
      </c>
      <c r="W1766" t="str">
        <v>No</v>
      </c>
      <c r="X1766" t="str">
        <v>No</v>
      </c>
      <c r="Y1766" t="str">
        <v/>
      </c>
      <c r="Z1766">
        <v>2027</v>
      </c>
      <c r="AA1766">
        <v>1</v>
      </c>
      <c r="AB1766" t="str">
        <v>Fall</v>
      </c>
      <c r="AC1766">
        <v>31</v>
      </c>
      <c r="AD1766" t="str">
        <v>No</v>
      </c>
      <c r="AE1766" t="str">
        <v>Yes</v>
      </c>
      <c r="AF1766" t="str">
        <v>No</v>
      </c>
      <c r="AG1766" t="str">
        <v>No</v>
      </c>
      <c r="AH1766">
        <v>5</v>
      </c>
      <c r="AI1766" t="str">
        <v>2026-10</v>
      </c>
    </row>
    <row r="1767">
      <c r="A1767" s="1">
        <v>46327</v>
      </c>
      <c r="B1767">
        <v>20261101</v>
      </c>
      <c r="C1767">
        <v>2026</v>
      </c>
      <c r="D1767">
        <v>202611</v>
      </c>
      <c r="E1767" t="str">
        <v>2026-11</v>
      </c>
      <c r="F1767">
        <v>4</v>
      </c>
      <c r="G1767" t="str">
        <v>2026-Q4</v>
      </c>
      <c r="H1767">
        <v>11</v>
      </c>
      <c r="I1767" t="str">
        <v>November</v>
      </c>
      <c r="J1767" t="str">
        <v>Nov</v>
      </c>
      <c r="K1767" t="str">
        <v>Nov 2026</v>
      </c>
      <c r="L1767">
        <v>45</v>
      </c>
      <c r="M1767">
        <v>44</v>
      </c>
      <c r="N1767">
        <v>2026</v>
      </c>
      <c r="O1767" s="1">
        <v>46327</v>
      </c>
      <c r="P1767" s="1">
        <v>46333</v>
      </c>
      <c r="Q1767">
        <v>1</v>
      </c>
      <c r="R1767">
        <v>305</v>
      </c>
      <c r="S1767">
        <v>1</v>
      </c>
      <c r="T1767" t="str">
        <v>Sunday</v>
      </c>
      <c r="U1767" t="str">
        <v>Sun</v>
      </c>
      <c r="V1767" t="str">
        <v>Yes</v>
      </c>
      <c r="W1767" t="str">
        <v>No</v>
      </c>
      <c r="X1767" t="str">
        <v>No</v>
      </c>
      <c r="Y1767" t="str">
        <v/>
      </c>
      <c r="Z1767">
        <v>2027</v>
      </c>
      <c r="AA1767">
        <v>1</v>
      </c>
      <c r="AB1767" t="str">
        <v>Fall</v>
      </c>
      <c r="AC1767">
        <v>30</v>
      </c>
      <c r="AD1767" t="str">
        <v>Yes</v>
      </c>
      <c r="AE1767" t="str">
        <v>No</v>
      </c>
      <c r="AF1767" t="str">
        <v>No</v>
      </c>
      <c r="AG1767" t="str">
        <v>No</v>
      </c>
      <c r="AH1767">
        <v>1</v>
      </c>
      <c r="AI1767" t="str">
        <v>2026-11</v>
      </c>
    </row>
    <row r="1768">
      <c r="A1768" s="1">
        <v>46328</v>
      </c>
      <c r="B1768">
        <v>20261102</v>
      </c>
      <c r="C1768">
        <v>2026</v>
      </c>
      <c r="D1768">
        <v>202611</v>
      </c>
      <c r="E1768" t="str">
        <v>2026-11</v>
      </c>
      <c r="F1768">
        <v>4</v>
      </c>
      <c r="G1768" t="str">
        <v>2026-Q4</v>
      </c>
      <c r="H1768">
        <v>11</v>
      </c>
      <c r="I1768" t="str">
        <v>November</v>
      </c>
      <c r="J1768" t="str">
        <v>Nov</v>
      </c>
      <c r="K1768" t="str">
        <v>Nov 2026</v>
      </c>
      <c r="L1768">
        <v>45</v>
      </c>
      <c r="M1768">
        <v>45</v>
      </c>
      <c r="N1768">
        <v>2026</v>
      </c>
      <c r="O1768" s="1">
        <v>46327</v>
      </c>
      <c r="P1768" s="1">
        <v>46333</v>
      </c>
      <c r="Q1768">
        <v>2</v>
      </c>
      <c r="R1768">
        <v>306</v>
      </c>
      <c r="S1768">
        <v>2</v>
      </c>
      <c r="T1768" t="str">
        <v>Monday</v>
      </c>
      <c r="U1768" t="str">
        <v>Mon</v>
      </c>
      <c r="V1768" t="str">
        <v>No</v>
      </c>
      <c r="W1768" t="str">
        <v>Yes</v>
      </c>
      <c r="X1768" t="str">
        <v>No</v>
      </c>
      <c r="Y1768" t="str">
        <v/>
      </c>
      <c r="Z1768">
        <v>2027</v>
      </c>
      <c r="AA1768">
        <v>1</v>
      </c>
      <c r="AB1768" t="str">
        <v>Fall</v>
      </c>
      <c r="AC1768">
        <v>30</v>
      </c>
      <c r="AD1768" t="str">
        <v>No</v>
      </c>
      <c r="AE1768" t="str">
        <v>No</v>
      </c>
      <c r="AF1768" t="str">
        <v>No</v>
      </c>
      <c r="AG1768" t="str">
        <v>No</v>
      </c>
      <c r="AH1768">
        <v>1</v>
      </c>
      <c r="AI1768" t="str">
        <v>2026-11</v>
      </c>
    </row>
    <row r="1769">
      <c r="A1769" s="1">
        <v>46329</v>
      </c>
      <c r="B1769">
        <v>20261103</v>
      </c>
      <c r="C1769">
        <v>2026</v>
      </c>
      <c r="D1769">
        <v>202611</v>
      </c>
      <c r="E1769" t="str">
        <v>2026-11</v>
      </c>
      <c r="F1769">
        <v>4</v>
      </c>
      <c r="G1769" t="str">
        <v>2026-Q4</v>
      </c>
      <c r="H1769">
        <v>11</v>
      </c>
      <c r="I1769" t="str">
        <v>November</v>
      </c>
      <c r="J1769" t="str">
        <v>Nov</v>
      </c>
      <c r="K1769" t="str">
        <v>Nov 2026</v>
      </c>
      <c r="L1769">
        <v>45</v>
      </c>
      <c r="M1769">
        <v>45</v>
      </c>
      <c r="N1769">
        <v>2026</v>
      </c>
      <c r="O1769" s="1">
        <v>46327</v>
      </c>
      <c r="P1769" s="1">
        <v>46333</v>
      </c>
      <c r="Q1769">
        <v>3</v>
      </c>
      <c r="R1769">
        <v>307</v>
      </c>
      <c r="S1769">
        <v>3</v>
      </c>
      <c r="T1769" t="str">
        <v>Tuesday</v>
      </c>
      <c r="U1769" t="str">
        <v>Tue</v>
      </c>
      <c r="V1769" t="str">
        <v>No</v>
      </c>
      <c r="W1769" t="str">
        <v>Yes</v>
      </c>
      <c r="X1769" t="str">
        <v>No</v>
      </c>
      <c r="Y1769" t="str">
        <v/>
      </c>
      <c r="Z1769">
        <v>2027</v>
      </c>
      <c r="AA1769">
        <v>1</v>
      </c>
      <c r="AB1769" t="str">
        <v>Fall</v>
      </c>
      <c r="AC1769">
        <v>30</v>
      </c>
      <c r="AD1769" t="str">
        <v>No</v>
      </c>
      <c r="AE1769" t="str">
        <v>No</v>
      </c>
      <c r="AF1769" t="str">
        <v>No</v>
      </c>
      <c r="AG1769" t="str">
        <v>No</v>
      </c>
      <c r="AH1769">
        <v>1</v>
      </c>
      <c r="AI1769" t="str">
        <v>2026-11</v>
      </c>
    </row>
    <row r="1770">
      <c r="A1770" s="1">
        <v>46330</v>
      </c>
      <c r="B1770">
        <v>20261104</v>
      </c>
      <c r="C1770">
        <v>2026</v>
      </c>
      <c r="D1770">
        <v>202611</v>
      </c>
      <c r="E1770" t="str">
        <v>2026-11</v>
      </c>
      <c r="F1770">
        <v>4</v>
      </c>
      <c r="G1770" t="str">
        <v>2026-Q4</v>
      </c>
      <c r="H1770">
        <v>11</v>
      </c>
      <c r="I1770" t="str">
        <v>November</v>
      </c>
      <c r="J1770" t="str">
        <v>Nov</v>
      </c>
      <c r="K1770" t="str">
        <v>Nov 2026</v>
      </c>
      <c r="L1770">
        <v>45</v>
      </c>
      <c r="M1770">
        <v>45</v>
      </c>
      <c r="N1770">
        <v>2026</v>
      </c>
      <c r="O1770" s="1">
        <v>46327</v>
      </c>
      <c r="P1770" s="1">
        <v>46333</v>
      </c>
      <c r="Q1770">
        <v>4</v>
      </c>
      <c r="R1770">
        <v>308</v>
      </c>
      <c r="S1770">
        <v>4</v>
      </c>
      <c r="T1770" t="str">
        <v>Wednesday</v>
      </c>
      <c r="U1770" t="str">
        <v>Wed</v>
      </c>
      <c r="V1770" t="str">
        <v>No</v>
      </c>
      <c r="W1770" t="str">
        <v>Yes</v>
      </c>
      <c r="X1770" t="str">
        <v>No</v>
      </c>
      <c r="Y1770" t="str">
        <v/>
      </c>
      <c r="Z1770">
        <v>2027</v>
      </c>
      <c r="AA1770">
        <v>1</v>
      </c>
      <c r="AB1770" t="str">
        <v>Fall</v>
      </c>
      <c r="AC1770">
        <v>30</v>
      </c>
      <c r="AD1770" t="str">
        <v>No</v>
      </c>
      <c r="AE1770" t="str">
        <v>No</v>
      </c>
      <c r="AF1770" t="str">
        <v>No</v>
      </c>
      <c r="AG1770" t="str">
        <v>No</v>
      </c>
      <c r="AH1770">
        <v>1</v>
      </c>
      <c r="AI1770" t="str">
        <v>2026-11</v>
      </c>
    </row>
    <row r="1771">
      <c r="A1771" s="1">
        <v>46331</v>
      </c>
      <c r="B1771">
        <v>20261105</v>
      </c>
      <c r="C1771">
        <v>2026</v>
      </c>
      <c r="D1771">
        <v>202611</v>
      </c>
      <c r="E1771" t="str">
        <v>2026-11</v>
      </c>
      <c r="F1771">
        <v>4</v>
      </c>
      <c r="G1771" t="str">
        <v>2026-Q4</v>
      </c>
      <c r="H1771">
        <v>11</v>
      </c>
      <c r="I1771" t="str">
        <v>November</v>
      </c>
      <c r="J1771" t="str">
        <v>Nov</v>
      </c>
      <c r="K1771" t="str">
        <v>Nov 2026</v>
      </c>
      <c r="L1771">
        <v>45</v>
      </c>
      <c r="M1771">
        <v>45</v>
      </c>
      <c r="N1771">
        <v>2026</v>
      </c>
      <c r="O1771" s="1">
        <v>46327</v>
      </c>
      <c r="P1771" s="1">
        <v>46333</v>
      </c>
      <c r="Q1771">
        <v>5</v>
      </c>
      <c r="R1771">
        <v>309</v>
      </c>
      <c r="S1771">
        <v>5</v>
      </c>
      <c r="T1771" t="str">
        <v>Thursday</v>
      </c>
      <c r="U1771" t="str">
        <v>Thu</v>
      </c>
      <c r="V1771" t="str">
        <v>No</v>
      </c>
      <c r="W1771" t="str">
        <v>Yes</v>
      </c>
      <c r="X1771" t="str">
        <v>No</v>
      </c>
      <c r="Y1771" t="str">
        <v/>
      </c>
      <c r="Z1771">
        <v>2027</v>
      </c>
      <c r="AA1771">
        <v>1</v>
      </c>
      <c r="AB1771" t="str">
        <v>Fall</v>
      </c>
      <c r="AC1771">
        <v>30</v>
      </c>
      <c r="AD1771" t="str">
        <v>No</v>
      </c>
      <c r="AE1771" t="str">
        <v>No</v>
      </c>
      <c r="AF1771" t="str">
        <v>No</v>
      </c>
      <c r="AG1771" t="str">
        <v>No</v>
      </c>
      <c r="AH1771">
        <v>1</v>
      </c>
      <c r="AI1771" t="str">
        <v>2026-11</v>
      </c>
    </row>
    <row r="1772">
      <c r="A1772" s="1">
        <v>46332</v>
      </c>
      <c r="B1772">
        <v>20261106</v>
      </c>
      <c r="C1772">
        <v>2026</v>
      </c>
      <c r="D1772">
        <v>202611</v>
      </c>
      <c r="E1772" t="str">
        <v>2026-11</v>
      </c>
      <c r="F1772">
        <v>4</v>
      </c>
      <c r="G1772" t="str">
        <v>2026-Q4</v>
      </c>
      <c r="H1772">
        <v>11</v>
      </c>
      <c r="I1772" t="str">
        <v>November</v>
      </c>
      <c r="J1772" t="str">
        <v>Nov</v>
      </c>
      <c r="K1772" t="str">
        <v>Nov 2026</v>
      </c>
      <c r="L1772">
        <v>45</v>
      </c>
      <c r="M1772">
        <v>45</v>
      </c>
      <c r="N1772">
        <v>2026</v>
      </c>
      <c r="O1772" s="1">
        <v>46327</v>
      </c>
      <c r="P1772" s="1">
        <v>46333</v>
      </c>
      <c r="Q1772">
        <v>6</v>
      </c>
      <c r="R1772">
        <v>310</v>
      </c>
      <c r="S1772">
        <v>6</v>
      </c>
      <c r="T1772" t="str">
        <v>Friday</v>
      </c>
      <c r="U1772" t="str">
        <v>Fri</v>
      </c>
      <c r="V1772" t="str">
        <v>No</v>
      </c>
      <c r="W1772" t="str">
        <v>Yes</v>
      </c>
      <c r="X1772" t="str">
        <v>No</v>
      </c>
      <c r="Y1772" t="str">
        <v/>
      </c>
      <c r="Z1772">
        <v>2027</v>
      </c>
      <c r="AA1772">
        <v>1</v>
      </c>
      <c r="AB1772" t="str">
        <v>Fall</v>
      </c>
      <c r="AC1772">
        <v>30</v>
      </c>
      <c r="AD1772" t="str">
        <v>No</v>
      </c>
      <c r="AE1772" t="str">
        <v>No</v>
      </c>
      <c r="AF1772" t="str">
        <v>No</v>
      </c>
      <c r="AG1772" t="str">
        <v>No</v>
      </c>
      <c r="AH1772">
        <v>1</v>
      </c>
      <c r="AI1772" t="str">
        <v>2026-11</v>
      </c>
    </row>
    <row r="1773">
      <c r="A1773" s="1">
        <v>46333</v>
      </c>
      <c r="B1773">
        <v>20261107</v>
      </c>
      <c r="C1773">
        <v>2026</v>
      </c>
      <c r="D1773">
        <v>202611</v>
      </c>
      <c r="E1773" t="str">
        <v>2026-11</v>
      </c>
      <c r="F1773">
        <v>4</v>
      </c>
      <c r="G1773" t="str">
        <v>2026-Q4</v>
      </c>
      <c r="H1773">
        <v>11</v>
      </c>
      <c r="I1773" t="str">
        <v>November</v>
      </c>
      <c r="J1773" t="str">
        <v>Nov</v>
      </c>
      <c r="K1773" t="str">
        <v>Nov 2026</v>
      </c>
      <c r="L1773">
        <v>45</v>
      </c>
      <c r="M1773">
        <v>45</v>
      </c>
      <c r="N1773">
        <v>2026</v>
      </c>
      <c r="O1773" s="1">
        <v>46327</v>
      </c>
      <c r="P1773" s="1">
        <v>46333</v>
      </c>
      <c r="Q1773">
        <v>7</v>
      </c>
      <c r="R1773">
        <v>311</v>
      </c>
      <c r="S1773">
        <v>7</v>
      </c>
      <c r="T1773" t="str">
        <v>Saturday</v>
      </c>
      <c r="U1773" t="str">
        <v>Sat</v>
      </c>
      <c r="V1773" t="str">
        <v>Yes</v>
      </c>
      <c r="W1773" t="str">
        <v>No</v>
      </c>
      <c r="X1773" t="str">
        <v>No</v>
      </c>
      <c r="Y1773" t="str">
        <v/>
      </c>
      <c r="Z1773">
        <v>2027</v>
      </c>
      <c r="AA1773">
        <v>1</v>
      </c>
      <c r="AB1773" t="str">
        <v>Fall</v>
      </c>
      <c r="AC1773">
        <v>30</v>
      </c>
      <c r="AD1773" t="str">
        <v>No</v>
      </c>
      <c r="AE1773" t="str">
        <v>No</v>
      </c>
      <c r="AF1773" t="str">
        <v>No</v>
      </c>
      <c r="AG1773" t="str">
        <v>No</v>
      </c>
      <c r="AH1773">
        <v>1</v>
      </c>
      <c r="AI1773" t="str">
        <v>2026-11</v>
      </c>
    </row>
    <row r="1774">
      <c r="A1774" s="1">
        <v>46334</v>
      </c>
      <c r="B1774">
        <v>20261108</v>
      </c>
      <c r="C1774">
        <v>2026</v>
      </c>
      <c r="D1774">
        <v>202611</v>
      </c>
      <c r="E1774" t="str">
        <v>2026-11</v>
      </c>
      <c r="F1774">
        <v>4</v>
      </c>
      <c r="G1774" t="str">
        <v>2026-Q4</v>
      </c>
      <c r="H1774">
        <v>11</v>
      </c>
      <c r="I1774" t="str">
        <v>November</v>
      </c>
      <c r="J1774" t="str">
        <v>Nov</v>
      </c>
      <c r="K1774" t="str">
        <v>Nov 2026</v>
      </c>
      <c r="L1774">
        <v>46</v>
      </c>
      <c r="M1774">
        <v>45</v>
      </c>
      <c r="N1774">
        <v>2026</v>
      </c>
      <c r="O1774" s="1">
        <v>46334</v>
      </c>
      <c r="P1774" s="1">
        <v>46340</v>
      </c>
      <c r="Q1774">
        <v>8</v>
      </c>
      <c r="R1774">
        <v>312</v>
      </c>
      <c r="S1774">
        <v>1</v>
      </c>
      <c r="T1774" t="str">
        <v>Sunday</v>
      </c>
      <c r="U1774" t="str">
        <v>Sun</v>
      </c>
      <c r="V1774" t="str">
        <v>Yes</v>
      </c>
      <c r="W1774" t="str">
        <v>No</v>
      </c>
      <c r="X1774" t="str">
        <v>No</v>
      </c>
      <c r="Y1774" t="str">
        <v/>
      </c>
      <c r="Z1774">
        <v>2027</v>
      </c>
      <c r="AA1774">
        <v>1</v>
      </c>
      <c r="AB1774" t="str">
        <v>Fall</v>
      </c>
      <c r="AC1774">
        <v>30</v>
      </c>
      <c r="AD1774" t="str">
        <v>No</v>
      </c>
      <c r="AE1774" t="str">
        <v>No</v>
      </c>
      <c r="AF1774" t="str">
        <v>No</v>
      </c>
      <c r="AG1774" t="str">
        <v>No</v>
      </c>
      <c r="AH1774">
        <v>2</v>
      </c>
      <c r="AI1774" t="str">
        <v>2026-11</v>
      </c>
    </row>
    <row r="1775">
      <c r="A1775" s="1">
        <v>46335</v>
      </c>
      <c r="B1775">
        <v>20261109</v>
      </c>
      <c r="C1775">
        <v>2026</v>
      </c>
      <c r="D1775">
        <v>202611</v>
      </c>
      <c r="E1775" t="str">
        <v>2026-11</v>
      </c>
      <c r="F1775">
        <v>4</v>
      </c>
      <c r="G1775" t="str">
        <v>2026-Q4</v>
      </c>
      <c r="H1775">
        <v>11</v>
      </c>
      <c r="I1775" t="str">
        <v>November</v>
      </c>
      <c r="J1775" t="str">
        <v>Nov</v>
      </c>
      <c r="K1775" t="str">
        <v>Nov 2026</v>
      </c>
      <c r="L1775">
        <v>46</v>
      </c>
      <c r="M1775">
        <v>46</v>
      </c>
      <c r="N1775">
        <v>2026</v>
      </c>
      <c r="O1775" s="1">
        <v>46334</v>
      </c>
      <c r="P1775" s="1">
        <v>46340</v>
      </c>
      <c r="Q1775">
        <v>9</v>
      </c>
      <c r="R1775">
        <v>313</v>
      </c>
      <c r="S1775">
        <v>2</v>
      </c>
      <c r="T1775" t="str">
        <v>Monday</v>
      </c>
      <c r="U1775" t="str">
        <v>Mon</v>
      </c>
      <c r="V1775" t="str">
        <v>No</v>
      </c>
      <c r="W1775" t="str">
        <v>Yes</v>
      </c>
      <c r="X1775" t="str">
        <v>No</v>
      </c>
      <c r="Y1775" t="str">
        <v/>
      </c>
      <c r="Z1775">
        <v>2027</v>
      </c>
      <c r="AA1775">
        <v>1</v>
      </c>
      <c r="AB1775" t="str">
        <v>Fall</v>
      </c>
      <c r="AC1775">
        <v>30</v>
      </c>
      <c r="AD1775" t="str">
        <v>No</v>
      </c>
      <c r="AE1775" t="str">
        <v>No</v>
      </c>
      <c r="AF1775" t="str">
        <v>No</v>
      </c>
      <c r="AG1775" t="str">
        <v>No</v>
      </c>
      <c r="AH1775">
        <v>2</v>
      </c>
      <c r="AI1775" t="str">
        <v>2026-11</v>
      </c>
    </row>
    <row r="1776">
      <c r="A1776" s="1">
        <v>46336</v>
      </c>
      <c r="B1776">
        <v>20261110</v>
      </c>
      <c r="C1776">
        <v>2026</v>
      </c>
      <c r="D1776">
        <v>202611</v>
      </c>
      <c r="E1776" t="str">
        <v>2026-11</v>
      </c>
      <c r="F1776">
        <v>4</v>
      </c>
      <c r="G1776" t="str">
        <v>2026-Q4</v>
      </c>
      <c r="H1776">
        <v>11</v>
      </c>
      <c r="I1776" t="str">
        <v>November</v>
      </c>
      <c r="J1776" t="str">
        <v>Nov</v>
      </c>
      <c r="K1776" t="str">
        <v>Nov 2026</v>
      </c>
      <c r="L1776">
        <v>46</v>
      </c>
      <c r="M1776">
        <v>46</v>
      </c>
      <c r="N1776">
        <v>2026</v>
      </c>
      <c r="O1776" s="1">
        <v>46334</v>
      </c>
      <c r="P1776" s="1">
        <v>46340</v>
      </c>
      <c r="Q1776">
        <v>10</v>
      </c>
      <c r="R1776">
        <v>314</v>
      </c>
      <c r="S1776">
        <v>3</v>
      </c>
      <c r="T1776" t="str">
        <v>Tuesday</v>
      </c>
      <c r="U1776" t="str">
        <v>Tue</v>
      </c>
      <c r="V1776" t="str">
        <v>No</v>
      </c>
      <c r="W1776" t="str">
        <v>Yes</v>
      </c>
      <c r="X1776" t="str">
        <v>No</v>
      </c>
      <c r="Y1776" t="str">
        <v/>
      </c>
      <c r="Z1776">
        <v>2027</v>
      </c>
      <c r="AA1776">
        <v>1</v>
      </c>
      <c r="AB1776" t="str">
        <v>Fall</v>
      </c>
      <c r="AC1776">
        <v>30</v>
      </c>
      <c r="AD1776" t="str">
        <v>No</v>
      </c>
      <c r="AE1776" t="str">
        <v>No</v>
      </c>
      <c r="AF1776" t="str">
        <v>No</v>
      </c>
      <c r="AG1776" t="str">
        <v>No</v>
      </c>
      <c r="AH1776">
        <v>2</v>
      </c>
      <c r="AI1776" t="str">
        <v>2026-11</v>
      </c>
    </row>
    <row r="1777">
      <c r="A1777" s="1">
        <v>46337</v>
      </c>
      <c r="B1777">
        <v>20261111</v>
      </c>
      <c r="C1777">
        <v>2026</v>
      </c>
      <c r="D1777">
        <v>202611</v>
      </c>
      <c r="E1777" t="str">
        <v>2026-11</v>
      </c>
      <c r="F1777">
        <v>4</v>
      </c>
      <c r="G1777" t="str">
        <v>2026-Q4</v>
      </c>
      <c r="H1777">
        <v>11</v>
      </c>
      <c r="I1777" t="str">
        <v>November</v>
      </c>
      <c r="J1777" t="str">
        <v>Nov</v>
      </c>
      <c r="K1777" t="str">
        <v>Nov 2026</v>
      </c>
      <c r="L1777">
        <v>46</v>
      </c>
      <c r="M1777">
        <v>46</v>
      </c>
      <c r="N1777">
        <v>2026</v>
      </c>
      <c r="O1777" s="1">
        <v>46334</v>
      </c>
      <c r="P1777" s="1">
        <v>46340</v>
      </c>
      <c r="Q1777">
        <v>11</v>
      </c>
      <c r="R1777">
        <v>315</v>
      </c>
      <c r="S1777">
        <v>4</v>
      </c>
      <c r="T1777" t="str">
        <v>Wednesday</v>
      </c>
      <c r="U1777" t="str">
        <v>Wed</v>
      </c>
      <c r="V1777" t="str">
        <v>No</v>
      </c>
      <c r="W1777" t="str">
        <v>Yes</v>
      </c>
      <c r="X1777" t="str">
        <v>Yes</v>
      </c>
      <c r="Y1777" t="str">
        <v>Veterans Day</v>
      </c>
      <c r="Z1777">
        <v>2027</v>
      </c>
      <c r="AA1777">
        <v>1</v>
      </c>
      <c r="AB1777" t="str">
        <v>Fall</v>
      </c>
      <c r="AC1777">
        <v>30</v>
      </c>
      <c r="AD1777" t="str">
        <v>No</v>
      </c>
      <c r="AE1777" t="str">
        <v>No</v>
      </c>
      <c r="AF1777" t="str">
        <v>No</v>
      </c>
      <c r="AG1777" t="str">
        <v>No</v>
      </c>
      <c r="AH1777">
        <v>2</v>
      </c>
      <c r="AI1777" t="str">
        <v>2026-11</v>
      </c>
    </row>
    <row r="1778">
      <c r="A1778" s="1">
        <v>46338</v>
      </c>
      <c r="B1778">
        <v>20261112</v>
      </c>
      <c r="C1778">
        <v>2026</v>
      </c>
      <c r="D1778">
        <v>202611</v>
      </c>
      <c r="E1778" t="str">
        <v>2026-11</v>
      </c>
      <c r="F1778">
        <v>4</v>
      </c>
      <c r="G1778" t="str">
        <v>2026-Q4</v>
      </c>
      <c r="H1778">
        <v>11</v>
      </c>
      <c r="I1778" t="str">
        <v>November</v>
      </c>
      <c r="J1778" t="str">
        <v>Nov</v>
      </c>
      <c r="K1778" t="str">
        <v>Nov 2026</v>
      </c>
      <c r="L1778">
        <v>46</v>
      </c>
      <c r="M1778">
        <v>46</v>
      </c>
      <c r="N1778">
        <v>2026</v>
      </c>
      <c r="O1778" s="1">
        <v>46334</v>
      </c>
      <c r="P1778" s="1">
        <v>46340</v>
      </c>
      <c r="Q1778">
        <v>12</v>
      </c>
      <c r="R1778">
        <v>316</v>
      </c>
      <c r="S1778">
        <v>5</v>
      </c>
      <c r="T1778" t="str">
        <v>Thursday</v>
      </c>
      <c r="U1778" t="str">
        <v>Thu</v>
      </c>
      <c r="V1778" t="str">
        <v>No</v>
      </c>
      <c r="W1778" t="str">
        <v>Yes</v>
      </c>
      <c r="X1778" t="str">
        <v>No</v>
      </c>
      <c r="Y1778" t="str">
        <v/>
      </c>
      <c r="Z1778">
        <v>2027</v>
      </c>
      <c r="AA1778">
        <v>1</v>
      </c>
      <c r="AB1778" t="str">
        <v>Fall</v>
      </c>
      <c r="AC1778">
        <v>30</v>
      </c>
      <c r="AD1778" t="str">
        <v>No</v>
      </c>
      <c r="AE1778" t="str">
        <v>No</v>
      </c>
      <c r="AF1778" t="str">
        <v>No</v>
      </c>
      <c r="AG1778" t="str">
        <v>No</v>
      </c>
      <c r="AH1778">
        <v>2</v>
      </c>
      <c r="AI1778" t="str">
        <v>2026-11</v>
      </c>
    </row>
    <row r="1779">
      <c r="A1779" s="1">
        <v>46339</v>
      </c>
      <c r="B1779">
        <v>20261113</v>
      </c>
      <c r="C1779">
        <v>2026</v>
      </c>
      <c r="D1779">
        <v>202611</v>
      </c>
      <c r="E1779" t="str">
        <v>2026-11</v>
      </c>
      <c r="F1779">
        <v>4</v>
      </c>
      <c r="G1779" t="str">
        <v>2026-Q4</v>
      </c>
      <c r="H1779">
        <v>11</v>
      </c>
      <c r="I1779" t="str">
        <v>November</v>
      </c>
      <c r="J1779" t="str">
        <v>Nov</v>
      </c>
      <c r="K1779" t="str">
        <v>Nov 2026</v>
      </c>
      <c r="L1779">
        <v>46</v>
      </c>
      <c r="M1779">
        <v>46</v>
      </c>
      <c r="N1779">
        <v>2026</v>
      </c>
      <c r="O1779" s="1">
        <v>46334</v>
      </c>
      <c r="P1779" s="1">
        <v>46340</v>
      </c>
      <c r="Q1779">
        <v>13</v>
      </c>
      <c r="R1779">
        <v>317</v>
      </c>
      <c r="S1779">
        <v>6</v>
      </c>
      <c r="T1779" t="str">
        <v>Friday</v>
      </c>
      <c r="U1779" t="str">
        <v>Fri</v>
      </c>
      <c r="V1779" t="str">
        <v>No</v>
      </c>
      <c r="W1779" t="str">
        <v>Yes</v>
      </c>
      <c r="X1779" t="str">
        <v>No</v>
      </c>
      <c r="Y1779" t="str">
        <v/>
      </c>
      <c r="Z1779">
        <v>2027</v>
      </c>
      <c r="AA1779">
        <v>1</v>
      </c>
      <c r="AB1779" t="str">
        <v>Fall</v>
      </c>
      <c r="AC1779">
        <v>30</v>
      </c>
      <c r="AD1779" t="str">
        <v>No</v>
      </c>
      <c r="AE1779" t="str">
        <v>No</v>
      </c>
      <c r="AF1779" t="str">
        <v>No</v>
      </c>
      <c r="AG1779" t="str">
        <v>No</v>
      </c>
      <c r="AH1779">
        <v>2</v>
      </c>
      <c r="AI1779" t="str">
        <v>2026-11</v>
      </c>
    </row>
    <row r="1780">
      <c r="A1780" s="1">
        <v>46340</v>
      </c>
      <c r="B1780">
        <v>20261114</v>
      </c>
      <c r="C1780">
        <v>2026</v>
      </c>
      <c r="D1780">
        <v>202611</v>
      </c>
      <c r="E1780" t="str">
        <v>2026-11</v>
      </c>
      <c r="F1780">
        <v>4</v>
      </c>
      <c r="G1780" t="str">
        <v>2026-Q4</v>
      </c>
      <c r="H1780">
        <v>11</v>
      </c>
      <c r="I1780" t="str">
        <v>November</v>
      </c>
      <c r="J1780" t="str">
        <v>Nov</v>
      </c>
      <c r="K1780" t="str">
        <v>Nov 2026</v>
      </c>
      <c r="L1780">
        <v>46</v>
      </c>
      <c r="M1780">
        <v>46</v>
      </c>
      <c r="N1780">
        <v>2026</v>
      </c>
      <c r="O1780" s="1">
        <v>46334</v>
      </c>
      <c r="P1780" s="1">
        <v>46340</v>
      </c>
      <c r="Q1780">
        <v>14</v>
      </c>
      <c r="R1780">
        <v>318</v>
      </c>
      <c r="S1780">
        <v>7</v>
      </c>
      <c r="T1780" t="str">
        <v>Saturday</v>
      </c>
      <c r="U1780" t="str">
        <v>Sat</v>
      </c>
      <c r="V1780" t="str">
        <v>Yes</v>
      </c>
      <c r="W1780" t="str">
        <v>No</v>
      </c>
      <c r="X1780" t="str">
        <v>No</v>
      </c>
      <c r="Y1780" t="str">
        <v/>
      </c>
      <c r="Z1780">
        <v>2027</v>
      </c>
      <c r="AA1780">
        <v>1</v>
      </c>
      <c r="AB1780" t="str">
        <v>Fall</v>
      </c>
      <c r="AC1780">
        <v>30</v>
      </c>
      <c r="AD1780" t="str">
        <v>No</v>
      </c>
      <c r="AE1780" t="str">
        <v>No</v>
      </c>
      <c r="AF1780" t="str">
        <v>No</v>
      </c>
      <c r="AG1780" t="str">
        <v>No</v>
      </c>
      <c r="AH1780">
        <v>2</v>
      </c>
      <c r="AI1780" t="str">
        <v>2026-11</v>
      </c>
    </row>
    <row r="1781">
      <c r="A1781" s="1">
        <v>46341</v>
      </c>
      <c r="B1781">
        <v>20261115</v>
      </c>
      <c r="C1781">
        <v>2026</v>
      </c>
      <c r="D1781">
        <v>202611</v>
      </c>
      <c r="E1781" t="str">
        <v>2026-11</v>
      </c>
      <c r="F1781">
        <v>4</v>
      </c>
      <c r="G1781" t="str">
        <v>2026-Q4</v>
      </c>
      <c r="H1781">
        <v>11</v>
      </c>
      <c r="I1781" t="str">
        <v>November</v>
      </c>
      <c r="J1781" t="str">
        <v>Nov</v>
      </c>
      <c r="K1781" t="str">
        <v>Nov 2026</v>
      </c>
      <c r="L1781">
        <v>47</v>
      </c>
      <c r="M1781">
        <v>46</v>
      </c>
      <c r="N1781">
        <v>2026</v>
      </c>
      <c r="O1781" s="1">
        <v>46341</v>
      </c>
      <c r="P1781" s="1">
        <v>46347</v>
      </c>
      <c r="Q1781">
        <v>15</v>
      </c>
      <c r="R1781">
        <v>319</v>
      </c>
      <c r="S1781">
        <v>1</v>
      </c>
      <c r="T1781" t="str">
        <v>Sunday</v>
      </c>
      <c r="U1781" t="str">
        <v>Sun</v>
      </c>
      <c r="V1781" t="str">
        <v>Yes</v>
      </c>
      <c r="W1781" t="str">
        <v>No</v>
      </c>
      <c r="X1781" t="str">
        <v>No</v>
      </c>
      <c r="Y1781" t="str">
        <v/>
      </c>
      <c r="Z1781">
        <v>2027</v>
      </c>
      <c r="AA1781">
        <v>1</v>
      </c>
      <c r="AB1781" t="str">
        <v>Fall</v>
      </c>
      <c r="AC1781">
        <v>30</v>
      </c>
      <c r="AD1781" t="str">
        <v>No</v>
      </c>
      <c r="AE1781" t="str">
        <v>No</v>
      </c>
      <c r="AF1781" t="str">
        <v>No</v>
      </c>
      <c r="AG1781" t="str">
        <v>No</v>
      </c>
      <c r="AH1781">
        <v>3</v>
      </c>
      <c r="AI1781" t="str">
        <v>2026-11</v>
      </c>
    </row>
    <row r="1782">
      <c r="A1782" s="1">
        <v>46342</v>
      </c>
      <c r="B1782">
        <v>20261116</v>
      </c>
      <c r="C1782">
        <v>2026</v>
      </c>
      <c r="D1782">
        <v>202611</v>
      </c>
      <c r="E1782" t="str">
        <v>2026-11</v>
      </c>
      <c r="F1782">
        <v>4</v>
      </c>
      <c r="G1782" t="str">
        <v>2026-Q4</v>
      </c>
      <c r="H1782">
        <v>11</v>
      </c>
      <c r="I1782" t="str">
        <v>November</v>
      </c>
      <c r="J1782" t="str">
        <v>Nov</v>
      </c>
      <c r="K1782" t="str">
        <v>Nov 2026</v>
      </c>
      <c r="L1782">
        <v>47</v>
      </c>
      <c r="M1782">
        <v>47</v>
      </c>
      <c r="N1782">
        <v>2026</v>
      </c>
      <c r="O1782" s="1">
        <v>46341</v>
      </c>
      <c r="P1782" s="1">
        <v>46347</v>
      </c>
      <c r="Q1782">
        <v>16</v>
      </c>
      <c r="R1782">
        <v>320</v>
      </c>
      <c r="S1782">
        <v>2</v>
      </c>
      <c r="T1782" t="str">
        <v>Monday</v>
      </c>
      <c r="U1782" t="str">
        <v>Mon</v>
      </c>
      <c r="V1782" t="str">
        <v>No</v>
      </c>
      <c r="W1782" t="str">
        <v>Yes</v>
      </c>
      <c r="X1782" t="str">
        <v>No</v>
      </c>
      <c r="Y1782" t="str">
        <v/>
      </c>
      <c r="Z1782">
        <v>2027</v>
      </c>
      <c r="AA1782">
        <v>1</v>
      </c>
      <c r="AB1782" t="str">
        <v>Fall</v>
      </c>
      <c r="AC1782">
        <v>30</v>
      </c>
      <c r="AD1782" t="str">
        <v>No</v>
      </c>
      <c r="AE1782" t="str">
        <v>No</v>
      </c>
      <c r="AF1782" t="str">
        <v>No</v>
      </c>
      <c r="AG1782" t="str">
        <v>No</v>
      </c>
      <c r="AH1782">
        <v>3</v>
      </c>
      <c r="AI1782" t="str">
        <v>2026-11</v>
      </c>
    </row>
    <row r="1783">
      <c r="A1783" s="1">
        <v>46343</v>
      </c>
      <c r="B1783">
        <v>20261117</v>
      </c>
      <c r="C1783">
        <v>2026</v>
      </c>
      <c r="D1783">
        <v>202611</v>
      </c>
      <c r="E1783" t="str">
        <v>2026-11</v>
      </c>
      <c r="F1783">
        <v>4</v>
      </c>
      <c r="G1783" t="str">
        <v>2026-Q4</v>
      </c>
      <c r="H1783">
        <v>11</v>
      </c>
      <c r="I1783" t="str">
        <v>November</v>
      </c>
      <c r="J1783" t="str">
        <v>Nov</v>
      </c>
      <c r="K1783" t="str">
        <v>Nov 2026</v>
      </c>
      <c r="L1783">
        <v>47</v>
      </c>
      <c r="M1783">
        <v>47</v>
      </c>
      <c r="N1783">
        <v>2026</v>
      </c>
      <c r="O1783" s="1">
        <v>46341</v>
      </c>
      <c r="P1783" s="1">
        <v>46347</v>
      </c>
      <c r="Q1783">
        <v>17</v>
      </c>
      <c r="R1783">
        <v>321</v>
      </c>
      <c r="S1783">
        <v>3</v>
      </c>
      <c r="T1783" t="str">
        <v>Tuesday</v>
      </c>
      <c r="U1783" t="str">
        <v>Tue</v>
      </c>
      <c r="V1783" t="str">
        <v>No</v>
      </c>
      <c r="W1783" t="str">
        <v>Yes</v>
      </c>
      <c r="X1783" t="str">
        <v>No</v>
      </c>
      <c r="Y1783" t="str">
        <v/>
      </c>
      <c r="Z1783">
        <v>2027</v>
      </c>
      <c r="AA1783">
        <v>1</v>
      </c>
      <c r="AB1783" t="str">
        <v>Fall</v>
      </c>
      <c r="AC1783">
        <v>30</v>
      </c>
      <c r="AD1783" t="str">
        <v>No</v>
      </c>
      <c r="AE1783" t="str">
        <v>No</v>
      </c>
      <c r="AF1783" t="str">
        <v>No</v>
      </c>
      <c r="AG1783" t="str">
        <v>No</v>
      </c>
      <c r="AH1783">
        <v>3</v>
      </c>
      <c r="AI1783" t="str">
        <v>2026-11</v>
      </c>
    </row>
    <row r="1784">
      <c r="A1784" s="1">
        <v>46344</v>
      </c>
      <c r="B1784">
        <v>20261118</v>
      </c>
      <c r="C1784">
        <v>2026</v>
      </c>
      <c r="D1784">
        <v>202611</v>
      </c>
      <c r="E1784" t="str">
        <v>2026-11</v>
      </c>
      <c r="F1784">
        <v>4</v>
      </c>
      <c r="G1784" t="str">
        <v>2026-Q4</v>
      </c>
      <c r="H1784">
        <v>11</v>
      </c>
      <c r="I1784" t="str">
        <v>November</v>
      </c>
      <c r="J1784" t="str">
        <v>Nov</v>
      </c>
      <c r="K1784" t="str">
        <v>Nov 2026</v>
      </c>
      <c r="L1784">
        <v>47</v>
      </c>
      <c r="M1784">
        <v>47</v>
      </c>
      <c r="N1784">
        <v>2026</v>
      </c>
      <c r="O1784" s="1">
        <v>46341</v>
      </c>
      <c r="P1784" s="1">
        <v>46347</v>
      </c>
      <c r="Q1784">
        <v>18</v>
      </c>
      <c r="R1784">
        <v>322</v>
      </c>
      <c r="S1784">
        <v>4</v>
      </c>
      <c r="T1784" t="str">
        <v>Wednesday</v>
      </c>
      <c r="U1784" t="str">
        <v>Wed</v>
      </c>
      <c r="V1784" t="str">
        <v>No</v>
      </c>
      <c r="W1784" t="str">
        <v>Yes</v>
      </c>
      <c r="X1784" t="str">
        <v>No</v>
      </c>
      <c r="Y1784" t="str">
        <v/>
      </c>
      <c r="Z1784">
        <v>2027</v>
      </c>
      <c r="AA1784">
        <v>1</v>
      </c>
      <c r="AB1784" t="str">
        <v>Fall</v>
      </c>
      <c r="AC1784">
        <v>30</v>
      </c>
      <c r="AD1784" t="str">
        <v>No</v>
      </c>
      <c r="AE1784" t="str">
        <v>No</v>
      </c>
      <c r="AF1784" t="str">
        <v>No</v>
      </c>
      <c r="AG1784" t="str">
        <v>No</v>
      </c>
      <c r="AH1784">
        <v>3</v>
      </c>
      <c r="AI1784" t="str">
        <v>2026-11</v>
      </c>
    </row>
    <row r="1785">
      <c r="A1785" s="1">
        <v>46345</v>
      </c>
      <c r="B1785">
        <v>20261119</v>
      </c>
      <c r="C1785">
        <v>2026</v>
      </c>
      <c r="D1785">
        <v>202611</v>
      </c>
      <c r="E1785" t="str">
        <v>2026-11</v>
      </c>
      <c r="F1785">
        <v>4</v>
      </c>
      <c r="G1785" t="str">
        <v>2026-Q4</v>
      </c>
      <c r="H1785">
        <v>11</v>
      </c>
      <c r="I1785" t="str">
        <v>November</v>
      </c>
      <c r="J1785" t="str">
        <v>Nov</v>
      </c>
      <c r="K1785" t="str">
        <v>Nov 2026</v>
      </c>
      <c r="L1785">
        <v>47</v>
      </c>
      <c r="M1785">
        <v>47</v>
      </c>
      <c r="N1785">
        <v>2026</v>
      </c>
      <c r="O1785" s="1">
        <v>46341</v>
      </c>
      <c r="P1785" s="1">
        <v>46347</v>
      </c>
      <c r="Q1785">
        <v>19</v>
      </c>
      <c r="R1785">
        <v>323</v>
      </c>
      <c r="S1785">
        <v>5</v>
      </c>
      <c r="T1785" t="str">
        <v>Thursday</v>
      </c>
      <c r="U1785" t="str">
        <v>Thu</v>
      </c>
      <c r="V1785" t="str">
        <v>No</v>
      </c>
      <c r="W1785" t="str">
        <v>Yes</v>
      </c>
      <c r="X1785" t="str">
        <v>No</v>
      </c>
      <c r="Y1785" t="str">
        <v/>
      </c>
      <c r="Z1785">
        <v>2027</v>
      </c>
      <c r="AA1785">
        <v>1</v>
      </c>
      <c r="AB1785" t="str">
        <v>Fall</v>
      </c>
      <c r="AC1785">
        <v>30</v>
      </c>
      <c r="AD1785" t="str">
        <v>No</v>
      </c>
      <c r="AE1785" t="str">
        <v>No</v>
      </c>
      <c r="AF1785" t="str">
        <v>No</v>
      </c>
      <c r="AG1785" t="str">
        <v>No</v>
      </c>
      <c r="AH1785">
        <v>3</v>
      </c>
      <c r="AI1785" t="str">
        <v>2026-11</v>
      </c>
    </row>
    <row r="1786">
      <c r="A1786" s="1">
        <v>46346</v>
      </c>
      <c r="B1786">
        <v>20261120</v>
      </c>
      <c r="C1786">
        <v>2026</v>
      </c>
      <c r="D1786">
        <v>202611</v>
      </c>
      <c r="E1786" t="str">
        <v>2026-11</v>
      </c>
      <c r="F1786">
        <v>4</v>
      </c>
      <c r="G1786" t="str">
        <v>2026-Q4</v>
      </c>
      <c r="H1786">
        <v>11</v>
      </c>
      <c r="I1786" t="str">
        <v>November</v>
      </c>
      <c r="J1786" t="str">
        <v>Nov</v>
      </c>
      <c r="K1786" t="str">
        <v>Nov 2026</v>
      </c>
      <c r="L1786">
        <v>47</v>
      </c>
      <c r="M1786">
        <v>47</v>
      </c>
      <c r="N1786">
        <v>2026</v>
      </c>
      <c r="O1786" s="1">
        <v>46341</v>
      </c>
      <c r="P1786" s="1">
        <v>46347</v>
      </c>
      <c r="Q1786">
        <v>20</v>
      </c>
      <c r="R1786">
        <v>324</v>
      </c>
      <c r="S1786">
        <v>6</v>
      </c>
      <c r="T1786" t="str">
        <v>Friday</v>
      </c>
      <c r="U1786" t="str">
        <v>Fri</v>
      </c>
      <c r="V1786" t="str">
        <v>No</v>
      </c>
      <c r="W1786" t="str">
        <v>Yes</v>
      </c>
      <c r="X1786" t="str">
        <v>No</v>
      </c>
      <c r="Y1786" t="str">
        <v/>
      </c>
      <c r="Z1786">
        <v>2027</v>
      </c>
      <c r="AA1786">
        <v>1</v>
      </c>
      <c r="AB1786" t="str">
        <v>Fall</v>
      </c>
      <c r="AC1786">
        <v>30</v>
      </c>
      <c r="AD1786" t="str">
        <v>No</v>
      </c>
      <c r="AE1786" t="str">
        <v>No</v>
      </c>
      <c r="AF1786" t="str">
        <v>No</v>
      </c>
      <c r="AG1786" t="str">
        <v>No</v>
      </c>
      <c r="AH1786">
        <v>3</v>
      </c>
      <c r="AI1786" t="str">
        <v>2026-11</v>
      </c>
    </row>
    <row r="1787">
      <c r="A1787" s="1">
        <v>46347</v>
      </c>
      <c r="B1787">
        <v>20261121</v>
      </c>
      <c r="C1787">
        <v>2026</v>
      </c>
      <c r="D1787">
        <v>202611</v>
      </c>
      <c r="E1787" t="str">
        <v>2026-11</v>
      </c>
      <c r="F1787">
        <v>4</v>
      </c>
      <c r="G1787" t="str">
        <v>2026-Q4</v>
      </c>
      <c r="H1787">
        <v>11</v>
      </c>
      <c r="I1787" t="str">
        <v>November</v>
      </c>
      <c r="J1787" t="str">
        <v>Nov</v>
      </c>
      <c r="K1787" t="str">
        <v>Nov 2026</v>
      </c>
      <c r="L1787">
        <v>47</v>
      </c>
      <c r="M1787">
        <v>47</v>
      </c>
      <c r="N1787">
        <v>2026</v>
      </c>
      <c r="O1787" s="1">
        <v>46341</v>
      </c>
      <c r="P1787" s="1">
        <v>46347</v>
      </c>
      <c r="Q1787">
        <v>21</v>
      </c>
      <c r="R1787">
        <v>325</v>
      </c>
      <c r="S1787">
        <v>7</v>
      </c>
      <c r="T1787" t="str">
        <v>Saturday</v>
      </c>
      <c r="U1787" t="str">
        <v>Sat</v>
      </c>
      <c r="V1787" t="str">
        <v>Yes</v>
      </c>
      <c r="W1787" t="str">
        <v>No</v>
      </c>
      <c r="X1787" t="str">
        <v>No</v>
      </c>
      <c r="Y1787" t="str">
        <v/>
      </c>
      <c r="Z1787">
        <v>2027</v>
      </c>
      <c r="AA1787">
        <v>1</v>
      </c>
      <c r="AB1787" t="str">
        <v>Fall</v>
      </c>
      <c r="AC1787">
        <v>30</v>
      </c>
      <c r="AD1787" t="str">
        <v>No</v>
      </c>
      <c r="AE1787" t="str">
        <v>No</v>
      </c>
      <c r="AF1787" t="str">
        <v>No</v>
      </c>
      <c r="AG1787" t="str">
        <v>No</v>
      </c>
      <c r="AH1787">
        <v>3</v>
      </c>
      <c r="AI1787" t="str">
        <v>2026-11</v>
      </c>
    </row>
    <row r="1788">
      <c r="A1788" s="1">
        <v>46348</v>
      </c>
      <c r="B1788">
        <v>20261122</v>
      </c>
      <c r="C1788">
        <v>2026</v>
      </c>
      <c r="D1788">
        <v>202611</v>
      </c>
      <c r="E1788" t="str">
        <v>2026-11</v>
      </c>
      <c r="F1788">
        <v>4</v>
      </c>
      <c r="G1788" t="str">
        <v>2026-Q4</v>
      </c>
      <c r="H1788">
        <v>11</v>
      </c>
      <c r="I1788" t="str">
        <v>November</v>
      </c>
      <c r="J1788" t="str">
        <v>Nov</v>
      </c>
      <c r="K1788" t="str">
        <v>Nov 2026</v>
      </c>
      <c r="L1788">
        <v>48</v>
      </c>
      <c r="M1788">
        <v>47</v>
      </c>
      <c r="N1788">
        <v>2026</v>
      </c>
      <c r="O1788" s="1">
        <v>46348</v>
      </c>
      <c r="P1788" s="1">
        <v>46354</v>
      </c>
      <c r="Q1788">
        <v>22</v>
      </c>
      <c r="R1788">
        <v>326</v>
      </c>
      <c r="S1788">
        <v>1</v>
      </c>
      <c r="T1788" t="str">
        <v>Sunday</v>
      </c>
      <c r="U1788" t="str">
        <v>Sun</v>
      </c>
      <c r="V1788" t="str">
        <v>Yes</v>
      </c>
      <c r="W1788" t="str">
        <v>No</v>
      </c>
      <c r="X1788" t="str">
        <v>No</v>
      </c>
      <c r="Y1788" t="str">
        <v/>
      </c>
      <c r="Z1788">
        <v>2027</v>
      </c>
      <c r="AA1788">
        <v>1</v>
      </c>
      <c r="AB1788" t="str">
        <v>Fall</v>
      </c>
      <c r="AC1788">
        <v>30</v>
      </c>
      <c r="AD1788" t="str">
        <v>No</v>
      </c>
      <c r="AE1788" t="str">
        <v>No</v>
      </c>
      <c r="AF1788" t="str">
        <v>No</v>
      </c>
      <c r="AG1788" t="str">
        <v>No</v>
      </c>
      <c r="AH1788">
        <v>4</v>
      </c>
      <c r="AI1788" t="str">
        <v>2026-11</v>
      </c>
    </row>
    <row r="1789">
      <c r="A1789" s="1">
        <v>46349</v>
      </c>
      <c r="B1789">
        <v>20261123</v>
      </c>
      <c r="C1789">
        <v>2026</v>
      </c>
      <c r="D1789">
        <v>202611</v>
      </c>
      <c r="E1789" t="str">
        <v>2026-11</v>
      </c>
      <c r="F1789">
        <v>4</v>
      </c>
      <c r="G1789" t="str">
        <v>2026-Q4</v>
      </c>
      <c r="H1789">
        <v>11</v>
      </c>
      <c r="I1789" t="str">
        <v>November</v>
      </c>
      <c r="J1789" t="str">
        <v>Nov</v>
      </c>
      <c r="K1789" t="str">
        <v>Nov 2026</v>
      </c>
      <c r="L1789">
        <v>48</v>
      </c>
      <c r="M1789">
        <v>48</v>
      </c>
      <c r="N1789">
        <v>2026</v>
      </c>
      <c r="O1789" s="1">
        <v>46348</v>
      </c>
      <c r="P1789" s="1">
        <v>46354</v>
      </c>
      <c r="Q1789">
        <v>23</v>
      </c>
      <c r="R1789">
        <v>327</v>
      </c>
      <c r="S1789">
        <v>2</v>
      </c>
      <c r="T1789" t="str">
        <v>Monday</v>
      </c>
      <c r="U1789" t="str">
        <v>Mon</v>
      </c>
      <c r="V1789" t="str">
        <v>No</v>
      </c>
      <c r="W1789" t="str">
        <v>Yes</v>
      </c>
      <c r="X1789" t="str">
        <v>No</v>
      </c>
      <c r="Y1789" t="str">
        <v/>
      </c>
      <c r="Z1789">
        <v>2027</v>
      </c>
      <c r="AA1789">
        <v>1</v>
      </c>
      <c r="AB1789" t="str">
        <v>Fall</v>
      </c>
      <c r="AC1789">
        <v>30</v>
      </c>
      <c r="AD1789" t="str">
        <v>No</v>
      </c>
      <c r="AE1789" t="str">
        <v>No</v>
      </c>
      <c r="AF1789" t="str">
        <v>No</v>
      </c>
      <c r="AG1789" t="str">
        <v>No</v>
      </c>
      <c r="AH1789">
        <v>4</v>
      </c>
      <c r="AI1789" t="str">
        <v>2026-11</v>
      </c>
    </row>
    <row r="1790">
      <c r="A1790" s="1">
        <v>46350</v>
      </c>
      <c r="B1790">
        <v>20261124</v>
      </c>
      <c r="C1790">
        <v>2026</v>
      </c>
      <c r="D1790">
        <v>202611</v>
      </c>
      <c r="E1790" t="str">
        <v>2026-11</v>
      </c>
      <c r="F1790">
        <v>4</v>
      </c>
      <c r="G1790" t="str">
        <v>2026-Q4</v>
      </c>
      <c r="H1790">
        <v>11</v>
      </c>
      <c r="I1790" t="str">
        <v>November</v>
      </c>
      <c r="J1790" t="str">
        <v>Nov</v>
      </c>
      <c r="K1790" t="str">
        <v>Nov 2026</v>
      </c>
      <c r="L1790">
        <v>48</v>
      </c>
      <c r="M1790">
        <v>48</v>
      </c>
      <c r="N1790">
        <v>2026</v>
      </c>
      <c r="O1790" s="1">
        <v>46348</v>
      </c>
      <c r="P1790" s="1">
        <v>46354</v>
      </c>
      <c r="Q1790">
        <v>24</v>
      </c>
      <c r="R1790">
        <v>328</v>
      </c>
      <c r="S1790">
        <v>3</v>
      </c>
      <c r="T1790" t="str">
        <v>Tuesday</v>
      </c>
      <c r="U1790" t="str">
        <v>Tue</v>
      </c>
      <c r="V1790" t="str">
        <v>No</v>
      </c>
      <c r="W1790" t="str">
        <v>Yes</v>
      </c>
      <c r="X1790" t="str">
        <v>No</v>
      </c>
      <c r="Y1790" t="str">
        <v/>
      </c>
      <c r="Z1790">
        <v>2027</v>
      </c>
      <c r="AA1790">
        <v>1</v>
      </c>
      <c r="AB1790" t="str">
        <v>Fall</v>
      </c>
      <c r="AC1790">
        <v>30</v>
      </c>
      <c r="AD1790" t="str">
        <v>No</v>
      </c>
      <c r="AE1790" t="str">
        <v>No</v>
      </c>
      <c r="AF1790" t="str">
        <v>No</v>
      </c>
      <c r="AG1790" t="str">
        <v>No</v>
      </c>
      <c r="AH1790">
        <v>4</v>
      </c>
      <c r="AI1790" t="str">
        <v>2026-11</v>
      </c>
    </row>
    <row r="1791">
      <c r="A1791" s="1">
        <v>46351</v>
      </c>
      <c r="B1791">
        <v>20261125</v>
      </c>
      <c r="C1791">
        <v>2026</v>
      </c>
      <c r="D1791">
        <v>202611</v>
      </c>
      <c r="E1791" t="str">
        <v>2026-11</v>
      </c>
      <c r="F1791">
        <v>4</v>
      </c>
      <c r="G1791" t="str">
        <v>2026-Q4</v>
      </c>
      <c r="H1791">
        <v>11</v>
      </c>
      <c r="I1791" t="str">
        <v>November</v>
      </c>
      <c r="J1791" t="str">
        <v>Nov</v>
      </c>
      <c r="K1791" t="str">
        <v>Nov 2026</v>
      </c>
      <c r="L1791">
        <v>48</v>
      </c>
      <c r="M1791">
        <v>48</v>
      </c>
      <c r="N1791">
        <v>2026</v>
      </c>
      <c r="O1791" s="1">
        <v>46348</v>
      </c>
      <c r="P1791" s="1">
        <v>46354</v>
      </c>
      <c r="Q1791">
        <v>25</v>
      </c>
      <c r="R1791">
        <v>329</v>
      </c>
      <c r="S1791">
        <v>4</v>
      </c>
      <c r="T1791" t="str">
        <v>Wednesday</v>
      </c>
      <c r="U1791" t="str">
        <v>Wed</v>
      </c>
      <c r="V1791" t="str">
        <v>No</v>
      </c>
      <c r="W1791" t="str">
        <v>Yes</v>
      </c>
      <c r="X1791" t="str">
        <v>No</v>
      </c>
      <c r="Y1791" t="str">
        <v/>
      </c>
      <c r="Z1791">
        <v>2027</v>
      </c>
      <c r="AA1791">
        <v>1</v>
      </c>
      <c r="AB1791" t="str">
        <v>Fall</v>
      </c>
      <c r="AC1791">
        <v>30</v>
      </c>
      <c r="AD1791" t="str">
        <v>No</v>
      </c>
      <c r="AE1791" t="str">
        <v>No</v>
      </c>
      <c r="AF1791" t="str">
        <v>No</v>
      </c>
      <c r="AG1791" t="str">
        <v>No</v>
      </c>
      <c r="AH1791">
        <v>4</v>
      </c>
      <c r="AI1791" t="str">
        <v>2026-11</v>
      </c>
    </row>
    <row r="1792">
      <c r="A1792" s="1">
        <v>46352</v>
      </c>
      <c r="B1792">
        <v>20261126</v>
      </c>
      <c r="C1792">
        <v>2026</v>
      </c>
      <c r="D1792">
        <v>202611</v>
      </c>
      <c r="E1792" t="str">
        <v>2026-11</v>
      </c>
      <c r="F1792">
        <v>4</v>
      </c>
      <c r="G1792" t="str">
        <v>2026-Q4</v>
      </c>
      <c r="H1792">
        <v>11</v>
      </c>
      <c r="I1792" t="str">
        <v>November</v>
      </c>
      <c r="J1792" t="str">
        <v>Nov</v>
      </c>
      <c r="K1792" t="str">
        <v>Nov 2026</v>
      </c>
      <c r="L1792">
        <v>48</v>
      </c>
      <c r="M1792">
        <v>48</v>
      </c>
      <c r="N1792">
        <v>2026</v>
      </c>
      <c r="O1792" s="1">
        <v>46348</v>
      </c>
      <c r="P1792" s="1">
        <v>46354</v>
      </c>
      <c r="Q1792">
        <v>26</v>
      </c>
      <c r="R1792">
        <v>330</v>
      </c>
      <c r="S1792">
        <v>5</v>
      </c>
      <c r="T1792" t="str">
        <v>Thursday</v>
      </c>
      <c r="U1792" t="str">
        <v>Thu</v>
      </c>
      <c r="V1792" t="str">
        <v>No</v>
      </c>
      <c r="W1792" t="str">
        <v>Yes</v>
      </c>
      <c r="X1792" t="str">
        <v>Yes</v>
      </c>
      <c r="Y1792" t="str">
        <v>Thanksgiving</v>
      </c>
      <c r="Z1792">
        <v>2027</v>
      </c>
      <c r="AA1792">
        <v>1</v>
      </c>
      <c r="AB1792" t="str">
        <v>Fall</v>
      </c>
      <c r="AC1792">
        <v>30</v>
      </c>
      <c r="AD1792" t="str">
        <v>No</v>
      </c>
      <c r="AE1792" t="str">
        <v>No</v>
      </c>
      <c r="AF1792" t="str">
        <v>No</v>
      </c>
      <c r="AG1792" t="str">
        <v>No</v>
      </c>
      <c r="AH1792">
        <v>4</v>
      </c>
      <c r="AI1792" t="str">
        <v>2026-11</v>
      </c>
    </row>
    <row r="1793">
      <c r="A1793" s="1">
        <v>46353</v>
      </c>
      <c r="B1793">
        <v>20261127</v>
      </c>
      <c r="C1793">
        <v>2026</v>
      </c>
      <c r="D1793">
        <v>202611</v>
      </c>
      <c r="E1793" t="str">
        <v>2026-11</v>
      </c>
      <c r="F1793">
        <v>4</v>
      </c>
      <c r="G1793" t="str">
        <v>2026-Q4</v>
      </c>
      <c r="H1793">
        <v>11</v>
      </c>
      <c r="I1793" t="str">
        <v>November</v>
      </c>
      <c r="J1793" t="str">
        <v>Nov</v>
      </c>
      <c r="K1793" t="str">
        <v>Nov 2026</v>
      </c>
      <c r="L1793">
        <v>48</v>
      </c>
      <c r="M1793">
        <v>48</v>
      </c>
      <c r="N1793">
        <v>2026</v>
      </c>
      <c r="O1793" s="1">
        <v>46348</v>
      </c>
      <c r="P1793" s="1">
        <v>46354</v>
      </c>
      <c r="Q1793">
        <v>27</v>
      </c>
      <c r="R1793">
        <v>331</v>
      </c>
      <c r="S1793">
        <v>6</v>
      </c>
      <c r="T1793" t="str">
        <v>Friday</v>
      </c>
      <c r="U1793" t="str">
        <v>Fri</v>
      </c>
      <c r="V1793" t="str">
        <v>No</v>
      </c>
      <c r="W1793" t="str">
        <v>Yes</v>
      </c>
      <c r="X1793" t="str">
        <v>No</v>
      </c>
      <c r="Y1793" t="str">
        <v/>
      </c>
      <c r="Z1793">
        <v>2027</v>
      </c>
      <c r="AA1793">
        <v>1</v>
      </c>
      <c r="AB1793" t="str">
        <v>Fall</v>
      </c>
      <c r="AC1793">
        <v>30</v>
      </c>
      <c r="AD1793" t="str">
        <v>No</v>
      </c>
      <c r="AE1793" t="str">
        <v>No</v>
      </c>
      <c r="AF1793" t="str">
        <v>No</v>
      </c>
      <c r="AG1793" t="str">
        <v>No</v>
      </c>
      <c r="AH1793">
        <v>4</v>
      </c>
      <c r="AI1793" t="str">
        <v>2026-11</v>
      </c>
    </row>
    <row r="1794">
      <c r="A1794" s="1">
        <v>46354</v>
      </c>
      <c r="B1794">
        <v>20261128</v>
      </c>
      <c r="C1794">
        <v>2026</v>
      </c>
      <c r="D1794">
        <v>202611</v>
      </c>
      <c r="E1794" t="str">
        <v>2026-11</v>
      </c>
      <c r="F1794">
        <v>4</v>
      </c>
      <c r="G1794" t="str">
        <v>2026-Q4</v>
      </c>
      <c r="H1794">
        <v>11</v>
      </c>
      <c r="I1794" t="str">
        <v>November</v>
      </c>
      <c r="J1794" t="str">
        <v>Nov</v>
      </c>
      <c r="K1794" t="str">
        <v>Nov 2026</v>
      </c>
      <c r="L1794">
        <v>48</v>
      </c>
      <c r="M1794">
        <v>48</v>
      </c>
      <c r="N1794">
        <v>2026</v>
      </c>
      <c r="O1794" s="1">
        <v>46348</v>
      </c>
      <c r="P1794" s="1">
        <v>46354</v>
      </c>
      <c r="Q1794">
        <v>28</v>
      </c>
      <c r="R1794">
        <v>332</v>
      </c>
      <c r="S1794">
        <v>7</v>
      </c>
      <c r="T1794" t="str">
        <v>Saturday</v>
      </c>
      <c r="U1794" t="str">
        <v>Sat</v>
      </c>
      <c r="V1794" t="str">
        <v>Yes</v>
      </c>
      <c r="W1794" t="str">
        <v>No</v>
      </c>
      <c r="X1794" t="str">
        <v>No</v>
      </c>
      <c r="Y1794" t="str">
        <v/>
      </c>
      <c r="Z1794">
        <v>2027</v>
      </c>
      <c r="AA1794">
        <v>1</v>
      </c>
      <c r="AB1794" t="str">
        <v>Fall</v>
      </c>
      <c r="AC1794">
        <v>30</v>
      </c>
      <c r="AD1794" t="str">
        <v>No</v>
      </c>
      <c r="AE1794" t="str">
        <v>No</v>
      </c>
      <c r="AF1794" t="str">
        <v>No</v>
      </c>
      <c r="AG1794" t="str">
        <v>No</v>
      </c>
      <c r="AH1794">
        <v>4</v>
      </c>
      <c r="AI1794" t="str">
        <v>2026-11</v>
      </c>
    </row>
    <row r="1795">
      <c r="A1795" s="1">
        <v>46355</v>
      </c>
      <c r="B1795">
        <v>20261129</v>
      </c>
      <c r="C1795">
        <v>2026</v>
      </c>
      <c r="D1795">
        <v>202611</v>
      </c>
      <c r="E1795" t="str">
        <v>2026-11</v>
      </c>
      <c r="F1795">
        <v>4</v>
      </c>
      <c r="G1795" t="str">
        <v>2026-Q4</v>
      </c>
      <c r="H1795">
        <v>11</v>
      </c>
      <c r="I1795" t="str">
        <v>November</v>
      </c>
      <c r="J1795" t="str">
        <v>Nov</v>
      </c>
      <c r="K1795" t="str">
        <v>Nov 2026</v>
      </c>
      <c r="L1795">
        <v>49</v>
      </c>
      <c r="M1795">
        <v>48</v>
      </c>
      <c r="N1795">
        <v>2026</v>
      </c>
      <c r="O1795" s="1">
        <v>46355</v>
      </c>
      <c r="P1795" s="1">
        <v>46361</v>
      </c>
      <c r="Q1795">
        <v>29</v>
      </c>
      <c r="R1795">
        <v>333</v>
      </c>
      <c r="S1795">
        <v>1</v>
      </c>
      <c r="T1795" t="str">
        <v>Sunday</v>
      </c>
      <c r="U1795" t="str">
        <v>Sun</v>
      </c>
      <c r="V1795" t="str">
        <v>Yes</v>
      </c>
      <c r="W1795" t="str">
        <v>No</v>
      </c>
      <c r="X1795" t="str">
        <v>No</v>
      </c>
      <c r="Y1795" t="str">
        <v/>
      </c>
      <c r="Z1795">
        <v>2027</v>
      </c>
      <c r="AA1795">
        <v>1</v>
      </c>
      <c r="AB1795" t="str">
        <v>Fall</v>
      </c>
      <c r="AC1795">
        <v>30</v>
      </c>
      <c r="AD1795" t="str">
        <v>No</v>
      </c>
      <c r="AE1795" t="str">
        <v>No</v>
      </c>
      <c r="AF1795" t="str">
        <v>No</v>
      </c>
      <c r="AG1795" t="str">
        <v>No</v>
      </c>
      <c r="AH1795">
        <v>5</v>
      </c>
      <c r="AI1795" t="str">
        <v>2026-11</v>
      </c>
    </row>
    <row r="1796">
      <c r="A1796" s="1">
        <v>46356</v>
      </c>
      <c r="B1796">
        <v>20261130</v>
      </c>
      <c r="C1796">
        <v>2026</v>
      </c>
      <c r="D1796">
        <v>202611</v>
      </c>
      <c r="E1796" t="str">
        <v>2026-11</v>
      </c>
      <c r="F1796">
        <v>4</v>
      </c>
      <c r="G1796" t="str">
        <v>2026-Q4</v>
      </c>
      <c r="H1796">
        <v>11</v>
      </c>
      <c r="I1796" t="str">
        <v>November</v>
      </c>
      <c r="J1796" t="str">
        <v>Nov</v>
      </c>
      <c r="K1796" t="str">
        <v>Nov 2026</v>
      </c>
      <c r="L1796">
        <v>49</v>
      </c>
      <c r="M1796">
        <v>49</v>
      </c>
      <c r="N1796">
        <v>2026</v>
      </c>
      <c r="O1796" s="1">
        <v>46355</v>
      </c>
      <c r="P1796" s="1">
        <v>46361</v>
      </c>
      <c r="Q1796">
        <v>30</v>
      </c>
      <c r="R1796">
        <v>334</v>
      </c>
      <c r="S1796">
        <v>2</v>
      </c>
      <c r="T1796" t="str">
        <v>Monday</v>
      </c>
      <c r="U1796" t="str">
        <v>Mon</v>
      </c>
      <c r="V1796" t="str">
        <v>No</v>
      </c>
      <c r="W1796" t="str">
        <v>Yes</v>
      </c>
      <c r="X1796" t="str">
        <v>No</v>
      </c>
      <c r="Y1796" t="str">
        <v/>
      </c>
      <c r="Z1796">
        <v>2027</v>
      </c>
      <c r="AA1796">
        <v>1</v>
      </c>
      <c r="AB1796" t="str">
        <v>Fall</v>
      </c>
      <c r="AC1796">
        <v>30</v>
      </c>
      <c r="AD1796" t="str">
        <v>No</v>
      </c>
      <c r="AE1796" t="str">
        <v>Yes</v>
      </c>
      <c r="AF1796" t="str">
        <v>No</v>
      </c>
      <c r="AG1796" t="str">
        <v>No</v>
      </c>
      <c r="AH1796">
        <v>5</v>
      </c>
      <c r="AI1796" t="str">
        <v>2026-11</v>
      </c>
    </row>
    <row r="1797">
      <c r="A1797" s="1">
        <v>46357</v>
      </c>
      <c r="B1797">
        <v>20261201</v>
      </c>
      <c r="C1797">
        <v>2026</v>
      </c>
      <c r="D1797">
        <v>202612</v>
      </c>
      <c r="E1797" t="str">
        <v>2026-12</v>
      </c>
      <c r="F1797">
        <v>4</v>
      </c>
      <c r="G1797" t="str">
        <v>2026-Q4</v>
      </c>
      <c r="H1797">
        <v>12</v>
      </c>
      <c r="I1797" t="str">
        <v>December</v>
      </c>
      <c r="J1797" t="str">
        <v>Dec</v>
      </c>
      <c r="K1797" t="str">
        <v>Dec 2026</v>
      </c>
      <c r="L1797">
        <v>49</v>
      </c>
      <c r="M1797">
        <v>49</v>
      </c>
      <c r="N1797">
        <v>2026</v>
      </c>
      <c r="O1797" s="1">
        <v>46355</v>
      </c>
      <c r="P1797" s="1">
        <v>46361</v>
      </c>
      <c r="Q1797">
        <v>1</v>
      </c>
      <c r="R1797">
        <v>335</v>
      </c>
      <c r="S1797">
        <v>3</v>
      </c>
      <c r="T1797" t="str">
        <v>Tuesday</v>
      </c>
      <c r="U1797" t="str">
        <v>Tue</v>
      </c>
      <c r="V1797" t="str">
        <v>No</v>
      </c>
      <c r="W1797" t="str">
        <v>Yes</v>
      </c>
      <c r="X1797" t="str">
        <v>No</v>
      </c>
      <c r="Y1797" t="str">
        <v/>
      </c>
      <c r="Z1797">
        <v>2027</v>
      </c>
      <c r="AA1797">
        <v>1</v>
      </c>
      <c r="AB1797" t="str">
        <v>Winter</v>
      </c>
      <c r="AC1797">
        <v>31</v>
      </c>
      <c r="AD1797" t="str">
        <v>Yes</v>
      </c>
      <c r="AE1797" t="str">
        <v>No</v>
      </c>
      <c r="AF1797" t="str">
        <v>No</v>
      </c>
      <c r="AG1797" t="str">
        <v>No</v>
      </c>
      <c r="AH1797">
        <v>1</v>
      </c>
      <c r="AI1797" t="str">
        <v>2026-12</v>
      </c>
    </row>
    <row r="1798">
      <c r="A1798" s="1">
        <v>46358</v>
      </c>
      <c r="B1798">
        <v>20261202</v>
      </c>
      <c r="C1798">
        <v>2026</v>
      </c>
      <c r="D1798">
        <v>202612</v>
      </c>
      <c r="E1798" t="str">
        <v>2026-12</v>
      </c>
      <c r="F1798">
        <v>4</v>
      </c>
      <c r="G1798" t="str">
        <v>2026-Q4</v>
      </c>
      <c r="H1798">
        <v>12</v>
      </c>
      <c r="I1798" t="str">
        <v>December</v>
      </c>
      <c r="J1798" t="str">
        <v>Dec</v>
      </c>
      <c r="K1798" t="str">
        <v>Dec 2026</v>
      </c>
      <c r="L1798">
        <v>49</v>
      </c>
      <c r="M1798">
        <v>49</v>
      </c>
      <c r="N1798">
        <v>2026</v>
      </c>
      <c r="O1798" s="1">
        <v>46355</v>
      </c>
      <c r="P1798" s="1">
        <v>46361</v>
      </c>
      <c r="Q1798">
        <v>2</v>
      </c>
      <c r="R1798">
        <v>336</v>
      </c>
      <c r="S1798">
        <v>4</v>
      </c>
      <c r="T1798" t="str">
        <v>Wednesday</v>
      </c>
      <c r="U1798" t="str">
        <v>Wed</v>
      </c>
      <c r="V1798" t="str">
        <v>No</v>
      </c>
      <c r="W1798" t="str">
        <v>Yes</v>
      </c>
      <c r="X1798" t="str">
        <v>No</v>
      </c>
      <c r="Y1798" t="str">
        <v/>
      </c>
      <c r="Z1798">
        <v>2027</v>
      </c>
      <c r="AA1798">
        <v>1</v>
      </c>
      <c r="AB1798" t="str">
        <v>Winter</v>
      </c>
      <c r="AC1798">
        <v>31</v>
      </c>
      <c r="AD1798" t="str">
        <v>No</v>
      </c>
      <c r="AE1798" t="str">
        <v>No</v>
      </c>
      <c r="AF1798" t="str">
        <v>No</v>
      </c>
      <c r="AG1798" t="str">
        <v>No</v>
      </c>
      <c r="AH1798">
        <v>1</v>
      </c>
      <c r="AI1798" t="str">
        <v>2026-12</v>
      </c>
    </row>
    <row r="1799">
      <c r="A1799" s="1">
        <v>46359</v>
      </c>
      <c r="B1799">
        <v>20261203</v>
      </c>
      <c r="C1799">
        <v>2026</v>
      </c>
      <c r="D1799">
        <v>202612</v>
      </c>
      <c r="E1799" t="str">
        <v>2026-12</v>
      </c>
      <c r="F1799">
        <v>4</v>
      </c>
      <c r="G1799" t="str">
        <v>2026-Q4</v>
      </c>
      <c r="H1799">
        <v>12</v>
      </c>
      <c r="I1799" t="str">
        <v>December</v>
      </c>
      <c r="J1799" t="str">
        <v>Dec</v>
      </c>
      <c r="K1799" t="str">
        <v>Dec 2026</v>
      </c>
      <c r="L1799">
        <v>49</v>
      </c>
      <c r="M1799">
        <v>49</v>
      </c>
      <c r="N1799">
        <v>2026</v>
      </c>
      <c r="O1799" s="1">
        <v>46355</v>
      </c>
      <c r="P1799" s="1">
        <v>46361</v>
      </c>
      <c r="Q1799">
        <v>3</v>
      </c>
      <c r="R1799">
        <v>337</v>
      </c>
      <c r="S1799">
        <v>5</v>
      </c>
      <c r="T1799" t="str">
        <v>Thursday</v>
      </c>
      <c r="U1799" t="str">
        <v>Thu</v>
      </c>
      <c r="V1799" t="str">
        <v>No</v>
      </c>
      <c r="W1799" t="str">
        <v>Yes</v>
      </c>
      <c r="X1799" t="str">
        <v>No</v>
      </c>
      <c r="Y1799" t="str">
        <v/>
      </c>
      <c r="Z1799">
        <v>2027</v>
      </c>
      <c r="AA1799">
        <v>1</v>
      </c>
      <c r="AB1799" t="str">
        <v>Winter</v>
      </c>
      <c r="AC1799">
        <v>31</v>
      </c>
      <c r="AD1799" t="str">
        <v>No</v>
      </c>
      <c r="AE1799" t="str">
        <v>No</v>
      </c>
      <c r="AF1799" t="str">
        <v>No</v>
      </c>
      <c r="AG1799" t="str">
        <v>No</v>
      </c>
      <c r="AH1799">
        <v>1</v>
      </c>
      <c r="AI1799" t="str">
        <v>2026-12</v>
      </c>
    </row>
    <row r="1800">
      <c r="A1800" s="1">
        <v>46360</v>
      </c>
      <c r="B1800">
        <v>20261204</v>
      </c>
      <c r="C1800">
        <v>2026</v>
      </c>
      <c r="D1800">
        <v>202612</v>
      </c>
      <c r="E1800" t="str">
        <v>2026-12</v>
      </c>
      <c r="F1800">
        <v>4</v>
      </c>
      <c r="G1800" t="str">
        <v>2026-Q4</v>
      </c>
      <c r="H1800">
        <v>12</v>
      </c>
      <c r="I1800" t="str">
        <v>December</v>
      </c>
      <c r="J1800" t="str">
        <v>Dec</v>
      </c>
      <c r="K1800" t="str">
        <v>Dec 2026</v>
      </c>
      <c r="L1800">
        <v>49</v>
      </c>
      <c r="M1800">
        <v>49</v>
      </c>
      <c r="N1800">
        <v>2026</v>
      </c>
      <c r="O1800" s="1">
        <v>46355</v>
      </c>
      <c r="P1800" s="1">
        <v>46361</v>
      </c>
      <c r="Q1800">
        <v>4</v>
      </c>
      <c r="R1800">
        <v>338</v>
      </c>
      <c r="S1800">
        <v>6</v>
      </c>
      <c r="T1800" t="str">
        <v>Friday</v>
      </c>
      <c r="U1800" t="str">
        <v>Fri</v>
      </c>
      <c r="V1800" t="str">
        <v>No</v>
      </c>
      <c r="W1800" t="str">
        <v>Yes</v>
      </c>
      <c r="X1800" t="str">
        <v>No</v>
      </c>
      <c r="Y1800" t="str">
        <v/>
      </c>
      <c r="Z1800">
        <v>2027</v>
      </c>
      <c r="AA1800">
        <v>1</v>
      </c>
      <c r="AB1800" t="str">
        <v>Winter</v>
      </c>
      <c r="AC1800">
        <v>31</v>
      </c>
      <c r="AD1800" t="str">
        <v>No</v>
      </c>
      <c r="AE1800" t="str">
        <v>No</v>
      </c>
      <c r="AF1800" t="str">
        <v>No</v>
      </c>
      <c r="AG1800" t="str">
        <v>No</v>
      </c>
      <c r="AH1800">
        <v>1</v>
      </c>
      <c r="AI1800" t="str">
        <v>2026-12</v>
      </c>
    </row>
    <row r="1801">
      <c r="A1801" s="1">
        <v>46361</v>
      </c>
      <c r="B1801">
        <v>20261205</v>
      </c>
      <c r="C1801">
        <v>2026</v>
      </c>
      <c r="D1801">
        <v>202612</v>
      </c>
      <c r="E1801" t="str">
        <v>2026-12</v>
      </c>
      <c r="F1801">
        <v>4</v>
      </c>
      <c r="G1801" t="str">
        <v>2026-Q4</v>
      </c>
      <c r="H1801">
        <v>12</v>
      </c>
      <c r="I1801" t="str">
        <v>December</v>
      </c>
      <c r="J1801" t="str">
        <v>Dec</v>
      </c>
      <c r="K1801" t="str">
        <v>Dec 2026</v>
      </c>
      <c r="L1801">
        <v>49</v>
      </c>
      <c r="M1801">
        <v>49</v>
      </c>
      <c r="N1801">
        <v>2026</v>
      </c>
      <c r="O1801" s="1">
        <v>46355</v>
      </c>
      <c r="P1801" s="1">
        <v>46361</v>
      </c>
      <c r="Q1801">
        <v>5</v>
      </c>
      <c r="R1801">
        <v>339</v>
      </c>
      <c r="S1801">
        <v>7</v>
      </c>
      <c r="T1801" t="str">
        <v>Saturday</v>
      </c>
      <c r="U1801" t="str">
        <v>Sat</v>
      </c>
      <c r="V1801" t="str">
        <v>Yes</v>
      </c>
      <c r="W1801" t="str">
        <v>No</v>
      </c>
      <c r="X1801" t="str">
        <v>No</v>
      </c>
      <c r="Y1801" t="str">
        <v/>
      </c>
      <c r="Z1801">
        <v>2027</v>
      </c>
      <c r="AA1801">
        <v>1</v>
      </c>
      <c r="AB1801" t="str">
        <v>Winter</v>
      </c>
      <c r="AC1801">
        <v>31</v>
      </c>
      <c r="AD1801" t="str">
        <v>No</v>
      </c>
      <c r="AE1801" t="str">
        <v>No</v>
      </c>
      <c r="AF1801" t="str">
        <v>No</v>
      </c>
      <c r="AG1801" t="str">
        <v>No</v>
      </c>
      <c r="AH1801">
        <v>1</v>
      </c>
      <c r="AI1801" t="str">
        <v>2026-12</v>
      </c>
    </row>
    <row r="1802">
      <c r="A1802" s="1">
        <v>46362</v>
      </c>
      <c r="B1802">
        <v>20261206</v>
      </c>
      <c r="C1802">
        <v>2026</v>
      </c>
      <c r="D1802">
        <v>202612</v>
      </c>
      <c r="E1802" t="str">
        <v>2026-12</v>
      </c>
      <c r="F1802">
        <v>4</v>
      </c>
      <c r="G1802" t="str">
        <v>2026-Q4</v>
      </c>
      <c r="H1802">
        <v>12</v>
      </c>
      <c r="I1802" t="str">
        <v>December</v>
      </c>
      <c r="J1802" t="str">
        <v>Dec</v>
      </c>
      <c r="K1802" t="str">
        <v>Dec 2026</v>
      </c>
      <c r="L1802">
        <v>50</v>
      </c>
      <c r="M1802">
        <v>49</v>
      </c>
      <c r="N1802">
        <v>2026</v>
      </c>
      <c r="O1802" s="1">
        <v>46362</v>
      </c>
      <c r="P1802" s="1">
        <v>46368</v>
      </c>
      <c r="Q1802">
        <v>6</v>
      </c>
      <c r="R1802">
        <v>340</v>
      </c>
      <c r="S1802">
        <v>1</v>
      </c>
      <c r="T1802" t="str">
        <v>Sunday</v>
      </c>
      <c r="U1802" t="str">
        <v>Sun</v>
      </c>
      <c r="V1802" t="str">
        <v>Yes</v>
      </c>
      <c r="W1802" t="str">
        <v>No</v>
      </c>
      <c r="X1802" t="str">
        <v>No</v>
      </c>
      <c r="Y1802" t="str">
        <v/>
      </c>
      <c r="Z1802">
        <v>2027</v>
      </c>
      <c r="AA1802">
        <v>1</v>
      </c>
      <c r="AB1802" t="str">
        <v>Winter</v>
      </c>
      <c r="AC1802">
        <v>31</v>
      </c>
      <c r="AD1802" t="str">
        <v>No</v>
      </c>
      <c r="AE1802" t="str">
        <v>No</v>
      </c>
      <c r="AF1802" t="str">
        <v>No</v>
      </c>
      <c r="AG1802" t="str">
        <v>No</v>
      </c>
      <c r="AH1802">
        <v>1</v>
      </c>
      <c r="AI1802" t="str">
        <v>2026-12</v>
      </c>
    </row>
    <row r="1803">
      <c r="A1803" s="1">
        <v>46363</v>
      </c>
      <c r="B1803">
        <v>20261207</v>
      </c>
      <c r="C1803">
        <v>2026</v>
      </c>
      <c r="D1803">
        <v>202612</v>
      </c>
      <c r="E1803" t="str">
        <v>2026-12</v>
      </c>
      <c r="F1803">
        <v>4</v>
      </c>
      <c r="G1803" t="str">
        <v>2026-Q4</v>
      </c>
      <c r="H1803">
        <v>12</v>
      </c>
      <c r="I1803" t="str">
        <v>December</v>
      </c>
      <c r="J1803" t="str">
        <v>Dec</v>
      </c>
      <c r="K1803" t="str">
        <v>Dec 2026</v>
      </c>
      <c r="L1803">
        <v>50</v>
      </c>
      <c r="M1803">
        <v>50</v>
      </c>
      <c r="N1803">
        <v>2026</v>
      </c>
      <c r="O1803" s="1">
        <v>46362</v>
      </c>
      <c r="P1803" s="1">
        <v>46368</v>
      </c>
      <c r="Q1803">
        <v>7</v>
      </c>
      <c r="R1803">
        <v>341</v>
      </c>
      <c r="S1803">
        <v>2</v>
      </c>
      <c r="T1803" t="str">
        <v>Monday</v>
      </c>
      <c r="U1803" t="str">
        <v>Mon</v>
      </c>
      <c r="V1803" t="str">
        <v>No</v>
      </c>
      <c r="W1803" t="str">
        <v>Yes</v>
      </c>
      <c r="X1803" t="str">
        <v>No</v>
      </c>
      <c r="Y1803" t="str">
        <v/>
      </c>
      <c r="Z1803">
        <v>2027</v>
      </c>
      <c r="AA1803">
        <v>1</v>
      </c>
      <c r="AB1803" t="str">
        <v>Winter</v>
      </c>
      <c r="AC1803">
        <v>31</v>
      </c>
      <c r="AD1803" t="str">
        <v>No</v>
      </c>
      <c r="AE1803" t="str">
        <v>No</v>
      </c>
      <c r="AF1803" t="str">
        <v>No</v>
      </c>
      <c r="AG1803" t="str">
        <v>No</v>
      </c>
      <c r="AH1803">
        <v>1</v>
      </c>
      <c r="AI1803" t="str">
        <v>2026-12</v>
      </c>
    </row>
    <row r="1804">
      <c r="A1804" s="1">
        <v>46364</v>
      </c>
      <c r="B1804">
        <v>20261208</v>
      </c>
      <c r="C1804">
        <v>2026</v>
      </c>
      <c r="D1804">
        <v>202612</v>
      </c>
      <c r="E1804" t="str">
        <v>2026-12</v>
      </c>
      <c r="F1804">
        <v>4</v>
      </c>
      <c r="G1804" t="str">
        <v>2026-Q4</v>
      </c>
      <c r="H1804">
        <v>12</v>
      </c>
      <c r="I1804" t="str">
        <v>December</v>
      </c>
      <c r="J1804" t="str">
        <v>Dec</v>
      </c>
      <c r="K1804" t="str">
        <v>Dec 2026</v>
      </c>
      <c r="L1804">
        <v>50</v>
      </c>
      <c r="M1804">
        <v>50</v>
      </c>
      <c r="N1804">
        <v>2026</v>
      </c>
      <c r="O1804" s="1">
        <v>46362</v>
      </c>
      <c r="P1804" s="1">
        <v>46368</v>
      </c>
      <c r="Q1804">
        <v>8</v>
      </c>
      <c r="R1804">
        <v>342</v>
      </c>
      <c r="S1804">
        <v>3</v>
      </c>
      <c r="T1804" t="str">
        <v>Tuesday</v>
      </c>
      <c r="U1804" t="str">
        <v>Tue</v>
      </c>
      <c r="V1804" t="str">
        <v>No</v>
      </c>
      <c r="W1804" t="str">
        <v>Yes</v>
      </c>
      <c r="X1804" t="str">
        <v>No</v>
      </c>
      <c r="Y1804" t="str">
        <v/>
      </c>
      <c r="Z1804">
        <v>2027</v>
      </c>
      <c r="AA1804">
        <v>1</v>
      </c>
      <c r="AB1804" t="str">
        <v>Winter</v>
      </c>
      <c r="AC1804">
        <v>31</v>
      </c>
      <c r="AD1804" t="str">
        <v>No</v>
      </c>
      <c r="AE1804" t="str">
        <v>No</v>
      </c>
      <c r="AF1804" t="str">
        <v>No</v>
      </c>
      <c r="AG1804" t="str">
        <v>No</v>
      </c>
      <c r="AH1804">
        <v>2</v>
      </c>
      <c r="AI1804" t="str">
        <v>2026-12</v>
      </c>
    </row>
    <row r="1805">
      <c r="A1805" s="1">
        <v>46365</v>
      </c>
      <c r="B1805">
        <v>20261209</v>
      </c>
      <c r="C1805">
        <v>2026</v>
      </c>
      <c r="D1805">
        <v>202612</v>
      </c>
      <c r="E1805" t="str">
        <v>2026-12</v>
      </c>
      <c r="F1805">
        <v>4</v>
      </c>
      <c r="G1805" t="str">
        <v>2026-Q4</v>
      </c>
      <c r="H1805">
        <v>12</v>
      </c>
      <c r="I1805" t="str">
        <v>December</v>
      </c>
      <c r="J1805" t="str">
        <v>Dec</v>
      </c>
      <c r="K1805" t="str">
        <v>Dec 2026</v>
      </c>
      <c r="L1805">
        <v>50</v>
      </c>
      <c r="M1805">
        <v>50</v>
      </c>
      <c r="N1805">
        <v>2026</v>
      </c>
      <c r="O1805" s="1">
        <v>46362</v>
      </c>
      <c r="P1805" s="1">
        <v>46368</v>
      </c>
      <c r="Q1805">
        <v>9</v>
      </c>
      <c r="R1805">
        <v>343</v>
      </c>
      <c r="S1805">
        <v>4</v>
      </c>
      <c r="T1805" t="str">
        <v>Wednesday</v>
      </c>
      <c r="U1805" t="str">
        <v>Wed</v>
      </c>
      <c r="V1805" t="str">
        <v>No</v>
      </c>
      <c r="W1805" t="str">
        <v>Yes</v>
      </c>
      <c r="X1805" t="str">
        <v>No</v>
      </c>
      <c r="Y1805" t="str">
        <v/>
      </c>
      <c r="Z1805">
        <v>2027</v>
      </c>
      <c r="AA1805">
        <v>1</v>
      </c>
      <c r="AB1805" t="str">
        <v>Winter</v>
      </c>
      <c r="AC1805">
        <v>31</v>
      </c>
      <c r="AD1805" t="str">
        <v>No</v>
      </c>
      <c r="AE1805" t="str">
        <v>No</v>
      </c>
      <c r="AF1805" t="str">
        <v>No</v>
      </c>
      <c r="AG1805" t="str">
        <v>No</v>
      </c>
      <c r="AH1805">
        <v>2</v>
      </c>
      <c r="AI1805" t="str">
        <v>2026-12</v>
      </c>
    </row>
    <row r="1806">
      <c r="A1806" s="1">
        <v>46366</v>
      </c>
      <c r="B1806">
        <v>20261210</v>
      </c>
      <c r="C1806">
        <v>2026</v>
      </c>
      <c r="D1806">
        <v>202612</v>
      </c>
      <c r="E1806" t="str">
        <v>2026-12</v>
      </c>
      <c r="F1806">
        <v>4</v>
      </c>
      <c r="G1806" t="str">
        <v>2026-Q4</v>
      </c>
      <c r="H1806">
        <v>12</v>
      </c>
      <c r="I1806" t="str">
        <v>December</v>
      </c>
      <c r="J1806" t="str">
        <v>Dec</v>
      </c>
      <c r="K1806" t="str">
        <v>Dec 2026</v>
      </c>
      <c r="L1806">
        <v>50</v>
      </c>
      <c r="M1806">
        <v>50</v>
      </c>
      <c r="N1806">
        <v>2026</v>
      </c>
      <c r="O1806" s="1">
        <v>46362</v>
      </c>
      <c r="P1806" s="1">
        <v>46368</v>
      </c>
      <c r="Q1806">
        <v>10</v>
      </c>
      <c r="R1806">
        <v>344</v>
      </c>
      <c r="S1806">
        <v>5</v>
      </c>
      <c r="T1806" t="str">
        <v>Thursday</v>
      </c>
      <c r="U1806" t="str">
        <v>Thu</v>
      </c>
      <c r="V1806" t="str">
        <v>No</v>
      </c>
      <c r="W1806" t="str">
        <v>Yes</v>
      </c>
      <c r="X1806" t="str">
        <v>No</v>
      </c>
      <c r="Y1806" t="str">
        <v/>
      </c>
      <c r="Z1806">
        <v>2027</v>
      </c>
      <c r="AA1806">
        <v>1</v>
      </c>
      <c r="AB1806" t="str">
        <v>Winter</v>
      </c>
      <c r="AC1806">
        <v>31</v>
      </c>
      <c r="AD1806" t="str">
        <v>No</v>
      </c>
      <c r="AE1806" t="str">
        <v>No</v>
      </c>
      <c r="AF1806" t="str">
        <v>No</v>
      </c>
      <c r="AG1806" t="str">
        <v>No</v>
      </c>
      <c r="AH1806">
        <v>2</v>
      </c>
      <c r="AI1806" t="str">
        <v>2026-12</v>
      </c>
    </row>
    <row r="1807">
      <c r="A1807" s="1">
        <v>46367</v>
      </c>
      <c r="B1807">
        <v>20261211</v>
      </c>
      <c r="C1807">
        <v>2026</v>
      </c>
      <c r="D1807">
        <v>202612</v>
      </c>
      <c r="E1807" t="str">
        <v>2026-12</v>
      </c>
      <c r="F1807">
        <v>4</v>
      </c>
      <c r="G1807" t="str">
        <v>2026-Q4</v>
      </c>
      <c r="H1807">
        <v>12</v>
      </c>
      <c r="I1807" t="str">
        <v>December</v>
      </c>
      <c r="J1807" t="str">
        <v>Dec</v>
      </c>
      <c r="K1807" t="str">
        <v>Dec 2026</v>
      </c>
      <c r="L1807">
        <v>50</v>
      </c>
      <c r="M1807">
        <v>50</v>
      </c>
      <c r="N1807">
        <v>2026</v>
      </c>
      <c r="O1807" s="1">
        <v>46362</v>
      </c>
      <c r="P1807" s="1">
        <v>46368</v>
      </c>
      <c r="Q1807">
        <v>11</v>
      </c>
      <c r="R1807">
        <v>345</v>
      </c>
      <c r="S1807">
        <v>6</v>
      </c>
      <c r="T1807" t="str">
        <v>Friday</v>
      </c>
      <c r="U1807" t="str">
        <v>Fri</v>
      </c>
      <c r="V1807" t="str">
        <v>No</v>
      </c>
      <c r="W1807" t="str">
        <v>Yes</v>
      </c>
      <c r="X1807" t="str">
        <v>No</v>
      </c>
      <c r="Y1807" t="str">
        <v/>
      </c>
      <c r="Z1807">
        <v>2027</v>
      </c>
      <c r="AA1807">
        <v>1</v>
      </c>
      <c r="AB1807" t="str">
        <v>Winter</v>
      </c>
      <c r="AC1807">
        <v>31</v>
      </c>
      <c r="AD1807" t="str">
        <v>No</v>
      </c>
      <c r="AE1807" t="str">
        <v>No</v>
      </c>
      <c r="AF1807" t="str">
        <v>No</v>
      </c>
      <c r="AG1807" t="str">
        <v>No</v>
      </c>
      <c r="AH1807">
        <v>2</v>
      </c>
      <c r="AI1807" t="str">
        <v>2026-12</v>
      </c>
    </row>
    <row r="1808">
      <c r="A1808" s="1">
        <v>46368</v>
      </c>
      <c r="B1808">
        <v>20261212</v>
      </c>
      <c r="C1808">
        <v>2026</v>
      </c>
      <c r="D1808">
        <v>202612</v>
      </c>
      <c r="E1808" t="str">
        <v>2026-12</v>
      </c>
      <c r="F1808">
        <v>4</v>
      </c>
      <c r="G1808" t="str">
        <v>2026-Q4</v>
      </c>
      <c r="H1808">
        <v>12</v>
      </c>
      <c r="I1808" t="str">
        <v>December</v>
      </c>
      <c r="J1808" t="str">
        <v>Dec</v>
      </c>
      <c r="K1808" t="str">
        <v>Dec 2026</v>
      </c>
      <c r="L1808">
        <v>50</v>
      </c>
      <c r="M1808">
        <v>50</v>
      </c>
      <c r="N1808">
        <v>2026</v>
      </c>
      <c r="O1808" s="1">
        <v>46362</v>
      </c>
      <c r="P1808" s="1">
        <v>46368</v>
      </c>
      <c r="Q1808">
        <v>12</v>
      </c>
      <c r="R1808">
        <v>346</v>
      </c>
      <c r="S1808">
        <v>7</v>
      </c>
      <c r="T1808" t="str">
        <v>Saturday</v>
      </c>
      <c r="U1808" t="str">
        <v>Sat</v>
      </c>
      <c r="V1808" t="str">
        <v>Yes</v>
      </c>
      <c r="W1808" t="str">
        <v>No</v>
      </c>
      <c r="X1808" t="str">
        <v>No</v>
      </c>
      <c r="Y1808" t="str">
        <v/>
      </c>
      <c r="Z1808">
        <v>2027</v>
      </c>
      <c r="AA1808">
        <v>1</v>
      </c>
      <c r="AB1808" t="str">
        <v>Winter</v>
      </c>
      <c r="AC1808">
        <v>31</v>
      </c>
      <c r="AD1808" t="str">
        <v>No</v>
      </c>
      <c r="AE1808" t="str">
        <v>No</v>
      </c>
      <c r="AF1808" t="str">
        <v>No</v>
      </c>
      <c r="AG1808" t="str">
        <v>No</v>
      </c>
      <c r="AH1808">
        <v>2</v>
      </c>
      <c r="AI1808" t="str">
        <v>2026-12</v>
      </c>
    </row>
    <row r="1809">
      <c r="A1809" s="1">
        <v>46369</v>
      </c>
      <c r="B1809">
        <v>20261213</v>
      </c>
      <c r="C1809">
        <v>2026</v>
      </c>
      <c r="D1809">
        <v>202612</v>
      </c>
      <c r="E1809" t="str">
        <v>2026-12</v>
      </c>
      <c r="F1809">
        <v>4</v>
      </c>
      <c r="G1809" t="str">
        <v>2026-Q4</v>
      </c>
      <c r="H1809">
        <v>12</v>
      </c>
      <c r="I1809" t="str">
        <v>December</v>
      </c>
      <c r="J1809" t="str">
        <v>Dec</v>
      </c>
      <c r="K1809" t="str">
        <v>Dec 2026</v>
      </c>
      <c r="L1809">
        <v>51</v>
      </c>
      <c r="M1809">
        <v>50</v>
      </c>
      <c r="N1809">
        <v>2026</v>
      </c>
      <c r="O1809" s="1">
        <v>46369</v>
      </c>
      <c r="P1809" s="1">
        <v>46375</v>
      </c>
      <c r="Q1809">
        <v>13</v>
      </c>
      <c r="R1809">
        <v>347</v>
      </c>
      <c r="S1809">
        <v>1</v>
      </c>
      <c r="T1809" t="str">
        <v>Sunday</v>
      </c>
      <c r="U1809" t="str">
        <v>Sun</v>
      </c>
      <c r="V1809" t="str">
        <v>Yes</v>
      </c>
      <c r="W1809" t="str">
        <v>No</v>
      </c>
      <c r="X1809" t="str">
        <v>No</v>
      </c>
      <c r="Y1809" t="str">
        <v/>
      </c>
      <c r="Z1809">
        <v>2027</v>
      </c>
      <c r="AA1809">
        <v>1</v>
      </c>
      <c r="AB1809" t="str">
        <v>Winter</v>
      </c>
      <c r="AC1809">
        <v>31</v>
      </c>
      <c r="AD1809" t="str">
        <v>No</v>
      </c>
      <c r="AE1809" t="str">
        <v>No</v>
      </c>
      <c r="AF1809" t="str">
        <v>No</v>
      </c>
      <c r="AG1809" t="str">
        <v>No</v>
      </c>
      <c r="AH1809">
        <v>2</v>
      </c>
      <c r="AI1809" t="str">
        <v>2026-12</v>
      </c>
    </row>
    <row r="1810">
      <c r="A1810" s="1">
        <v>46370</v>
      </c>
      <c r="B1810">
        <v>20261214</v>
      </c>
      <c r="C1810">
        <v>2026</v>
      </c>
      <c r="D1810">
        <v>202612</v>
      </c>
      <c r="E1810" t="str">
        <v>2026-12</v>
      </c>
      <c r="F1810">
        <v>4</v>
      </c>
      <c r="G1810" t="str">
        <v>2026-Q4</v>
      </c>
      <c r="H1810">
        <v>12</v>
      </c>
      <c r="I1810" t="str">
        <v>December</v>
      </c>
      <c r="J1810" t="str">
        <v>Dec</v>
      </c>
      <c r="K1810" t="str">
        <v>Dec 2026</v>
      </c>
      <c r="L1810">
        <v>51</v>
      </c>
      <c r="M1810">
        <v>51</v>
      </c>
      <c r="N1810">
        <v>2026</v>
      </c>
      <c r="O1810" s="1">
        <v>46369</v>
      </c>
      <c r="P1810" s="1">
        <v>46375</v>
      </c>
      <c r="Q1810">
        <v>14</v>
      </c>
      <c r="R1810">
        <v>348</v>
      </c>
      <c r="S1810">
        <v>2</v>
      </c>
      <c r="T1810" t="str">
        <v>Monday</v>
      </c>
      <c r="U1810" t="str">
        <v>Mon</v>
      </c>
      <c r="V1810" t="str">
        <v>No</v>
      </c>
      <c r="W1810" t="str">
        <v>Yes</v>
      </c>
      <c r="X1810" t="str">
        <v>No</v>
      </c>
      <c r="Y1810" t="str">
        <v/>
      </c>
      <c r="Z1810">
        <v>2027</v>
      </c>
      <c r="AA1810">
        <v>1</v>
      </c>
      <c r="AB1810" t="str">
        <v>Winter</v>
      </c>
      <c r="AC1810">
        <v>31</v>
      </c>
      <c r="AD1810" t="str">
        <v>No</v>
      </c>
      <c r="AE1810" t="str">
        <v>No</v>
      </c>
      <c r="AF1810" t="str">
        <v>No</v>
      </c>
      <c r="AG1810" t="str">
        <v>No</v>
      </c>
      <c r="AH1810">
        <v>2</v>
      </c>
      <c r="AI1810" t="str">
        <v>2026-12</v>
      </c>
    </row>
    <row r="1811">
      <c r="A1811" s="1">
        <v>46371</v>
      </c>
      <c r="B1811">
        <v>20261215</v>
      </c>
      <c r="C1811">
        <v>2026</v>
      </c>
      <c r="D1811">
        <v>202612</v>
      </c>
      <c r="E1811" t="str">
        <v>2026-12</v>
      </c>
      <c r="F1811">
        <v>4</v>
      </c>
      <c r="G1811" t="str">
        <v>2026-Q4</v>
      </c>
      <c r="H1811">
        <v>12</v>
      </c>
      <c r="I1811" t="str">
        <v>December</v>
      </c>
      <c r="J1811" t="str">
        <v>Dec</v>
      </c>
      <c r="K1811" t="str">
        <v>Dec 2026</v>
      </c>
      <c r="L1811">
        <v>51</v>
      </c>
      <c r="M1811">
        <v>51</v>
      </c>
      <c r="N1811">
        <v>2026</v>
      </c>
      <c r="O1811" s="1">
        <v>46369</v>
      </c>
      <c r="P1811" s="1">
        <v>46375</v>
      </c>
      <c r="Q1811">
        <v>15</v>
      </c>
      <c r="R1811">
        <v>349</v>
      </c>
      <c r="S1811">
        <v>3</v>
      </c>
      <c r="T1811" t="str">
        <v>Tuesday</v>
      </c>
      <c r="U1811" t="str">
        <v>Tue</v>
      </c>
      <c r="V1811" t="str">
        <v>No</v>
      </c>
      <c r="W1811" t="str">
        <v>Yes</v>
      </c>
      <c r="X1811" t="str">
        <v>No</v>
      </c>
      <c r="Y1811" t="str">
        <v/>
      </c>
      <c r="Z1811">
        <v>2027</v>
      </c>
      <c r="AA1811">
        <v>1</v>
      </c>
      <c r="AB1811" t="str">
        <v>Winter</v>
      </c>
      <c r="AC1811">
        <v>31</v>
      </c>
      <c r="AD1811" t="str">
        <v>No</v>
      </c>
      <c r="AE1811" t="str">
        <v>No</v>
      </c>
      <c r="AF1811" t="str">
        <v>No</v>
      </c>
      <c r="AG1811" t="str">
        <v>No</v>
      </c>
      <c r="AH1811">
        <v>3</v>
      </c>
      <c r="AI1811" t="str">
        <v>2026-12</v>
      </c>
    </row>
    <row r="1812">
      <c r="A1812" s="1">
        <v>46372</v>
      </c>
      <c r="B1812">
        <v>20261216</v>
      </c>
      <c r="C1812">
        <v>2026</v>
      </c>
      <c r="D1812">
        <v>202612</v>
      </c>
      <c r="E1812" t="str">
        <v>2026-12</v>
      </c>
      <c r="F1812">
        <v>4</v>
      </c>
      <c r="G1812" t="str">
        <v>2026-Q4</v>
      </c>
      <c r="H1812">
        <v>12</v>
      </c>
      <c r="I1812" t="str">
        <v>December</v>
      </c>
      <c r="J1812" t="str">
        <v>Dec</v>
      </c>
      <c r="K1812" t="str">
        <v>Dec 2026</v>
      </c>
      <c r="L1812">
        <v>51</v>
      </c>
      <c r="M1812">
        <v>51</v>
      </c>
      <c r="N1812">
        <v>2026</v>
      </c>
      <c r="O1812" s="1">
        <v>46369</v>
      </c>
      <c r="P1812" s="1">
        <v>46375</v>
      </c>
      <c r="Q1812">
        <v>16</v>
      </c>
      <c r="R1812">
        <v>350</v>
      </c>
      <c r="S1812">
        <v>4</v>
      </c>
      <c r="T1812" t="str">
        <v>Wednesday</v>
      </c>
      <c r="U1812" t="str">
        <v>Wed</v>
      </c>
      <c r="V1812" t="str">
        <v>No</v>
      </c>
      <c r="W1812" t="str">
        <v>Yes</v>
      </c>
      <c r="X1812" t="str">
        <v>No</v>
      </c>
      <c r="Y1812" t="str">
        <v/>
      </c>
      <c r="Z1812">
        <v>2027</v>
      </c>
      <c r="AA1812">
        <v>1</v>
      </c>
      <c r="AB1812" t="str">
        <v>Winter</v>
      </c>
      <c r="AC1812">
        <v>31</v>
      </c>
      <c r="AD1812" t="str">
        <v>No</v>
      </c>
      <c r="AE1812" t="str">
        <v>No</v>
      </c>
      <c r="AF1812" t="str">
        <v>No</v>
      </c>
      <c r="AG1812" t="str">
        <v>No</v>
      </c>
      <c r="AH1812">
        <v>3</v>
      </c>
      <c r="AI1812" t="str">
        <v>2026-12</v>
      </c>
    </row>
    <row r="1813">
      <c r="A1813" s="1">
        <v>46373</v>
      </c>
      <c r="B1813">
        <v>20261217</v>
      </c>
      <c r="C1813">
        <v>2026</v>
      </c>
      <c r="D1813">
        <v>202612</v>
      </c>
      <c r="E1813" t="str">
        <v>2026-12</v>
      </c>
      <c r="F1813">
        <v>4</v>
      </c>
      <c r="G1813" t="str">
        <v>2026-Q4</v>
      </c>
      <c r="H1813">
        <v>12</v>
      </c>
      <c r="I1813" t="str">
        <v>December</v>
      </c>
      <c r="J1813" t="str">
        <v>Dec</v>
      </c>
      <c r="K1813" t="str">
        <v>Dec 2026</v>
      </c>
      <c r="L1813">
        <v>51</v>
      </c>
      <c r="M1813">
        <v>51</v>
      </c>
      <c r="N1813">
        <v>2026</v>
      </c>
      <c r="O1813" s="1">
        <v>46369</v>
      </c>
      <c r="P1813" s="1">
        <v>46375</v>
      </c>
      <c r="Q1813">
        <v>17</v>
      </c>
      <c r="R1813">
        <v>351</v>
      </c>
      <c r="S1813">
        <v>5</v>
      </c>
      <c r="T1813" t="str">
        <v>Thursday</v>
      </c>
      <c r="U1813" t="str">
        <v>Thu</v>
      </c>
      <c r="V1813" t="str">
        <v>No</v>
      </c>
      <c r="W1813" t="str">
        <v>Yes</v>
      </c>
      <c r="X1813" t="str">
        <v>No</v>
      </c>
      <c r="Y1813" t="str">
        <v/>
      </c>
      <c r="Z1813">
        <v>2027</v>
      </c>
      <c r="AA1813">
        <v>1</v>
      </c>
      <c r="AB1813" t="str">
        <v>Winter</v>
      </c>
      <c r="AC1813">
        <v>31</v>
      </c>
      <c r="AD1813" t="str">
        <v>No</v>
      </c>
      <c r="AE1813" t="str">
        <v>No</v>
      </c>
      <c r="AF1813" t="str">
        <v>No</v>
      </c>
      <c r="AG1813" t="str">
        <v>No</v>
      </c>
      <c r="AH1813">
        <v>3</v>
      </c>
      <c r="AI1813" t="str">
        <v>2026-12</v>
      </c>
    </row>
    <row r="1814">
      <c r="A1814" s="1">
        <v>46374</v>
      </c>
      <c r="B1814">
        <v>20261218</v>
      </c>
      <c r="C1814">
        <v>2026</v>
      </c>
      <c r="D1814">
        <v>202612</v>
      </c>
      <c r="E1814" t="str">
        <v>2026-12</v>
      </c>
      <c r="F1814">
        <v>4</v>
      </c>
      <c r="G1814" t="str">
        <v>2026-Q4</v>
      </c>
      <c r="H1814">
        <v>12</v>
      </c>
      <c r="I1814" t="str">
        <v>December</v>
      </c>
      <c r="J1814" t="str">
        <v>Dec</v>
      </c>
      <c r="K1814" t="str">
        <v>Dec 2026</v>
      </c>
      <c r="L1814">
        <v>51</v>
      </c>
      <c r="M1814">
        <v>51</v>
      </c>
      <c r="N1814">
        <v>2026</v>
      </c>
      <c r="O1814" s="1">
        <v>46369</v>
      </c>
      <c r="P1814" s="1">
        <v>46375</v>
      </c>
      <c r="Q1814">
        <v>18</v>
      </c>
      <c r="R1814">
        <v>352</v>
      </c>
      <c r="S1814">
        <v>6</v>
      </c>
      <c r="T1814" t="str">
        <v>Friday</v>
      </c>
      <c r="U1814" t="str">
        <v>Fri</v>
      </c>
      <c r="V1814" t="str">
        <v>No</v>
      </c>
      <c r="W1814" t="str">
        <v>Yes</v>
      </c>
      <c r="X1814" t="str">
        <v>No</v>
      </c>
      <c r="Y1814" t="str">
        <v/>
      </c>
      <c r="Z1814">
        <v>2027</v>
      </c>
      <c r="AA1814">
        <v>1</v>
      </c>
      <c r="AB1814" t="str">
        <v>Winter</v>
      </c>
      <c r="AC1814">
        <v>31</v>
      </c>
      <c r="AD1814" t="str">
        <v>No</v>
      </c>
      <c r="AE1814" t="str">
        <v>No</v>
      </c>
      <c r="AF1814" t="str">
        <v>No</v>
      </c>
      <c r="AG1814" t="str">
        <v>No</v>
      </c>
      <c r="AH1814">
        <v>3</v>
      </c>
      <c r="AI1814" t="str">
        <v>2026-12</v>
      </c>
    </row>
    <row r="1815">
      <c r="A1815" s="1">
        <v>46375</v>
      </c>
      <c r="B1815">
        <v>20261219</v>
      </c>
      <c r="C1815">
        <v>2026</v>
      </c>
      <c r="D1815">
        <v>202612</v>
      </c>
      <c r="E1815" t="str">
        <v>2026-12</v>
      </c>
      <c r="F1815">
        <v>4</v>
      </c>
      <c r="G1815" t="str">
        <v>2026-Q4</v>
      </c>
      <c r="H1815">
        <v>12</v>
      </c>
      <c r="I1815" t="str">
        <v>December</v>
      </c>
      <c r="J1815" t="str">
        <v>Dec</v>
      </c>
      <c r="K1815" t="str">
        <v>Dec 2026</v>
      </c>
      <c r="L1815">
        <v>51</v>
      </c>
      <c r="M1815">
        <v>51</v>
      </c>
      <c r="N1815">
        <v>2026</v>
      </c>
      <c r="O1815" s="1">
        <v>46369</v>
      </c>
      <c r="P1815" s="1">
        <v>46375</v>
      </c>
      <c r="Q1815">
        <v>19</v>
      </c>
      <c r="R1815">
        <v>353</v>
      </c>
      <c r="S1815">
        <v>7</v>
      </c>
      <c r="T1815" t="str">
        <v>Saturday</v>
      </c>
      <c r="U1815" t="str">
        <v>Sat</v>
      </c>
      <c r="V1815" t="str">
        <v>Yes</v>
      </c>
      <c r="W1815" t="str">
        <v>No</v>
      </c>
      <c r="X1815" t="str">
        <v>No</v>
      </c>
      <c r="Y1815" t="str">
        <v/>
      </c>
      <c r="Z1815">
        <v>2027</v>
      </c>
      <c r="AA1815">
        <v>1</v>
      </c>
      <c r="AB1815" t="str">
        <v>Winter</v>
      </c>
      <c r="AC1815">
        <v>31</v>
      </c>
      <c r="AD1815" t="str">
        <v>No</v>
      </c>
      <c r="AE1815" t="str">
        <v>No</v>
      </c>
      <c r="AF1815" t="str">
        <v>No</v>
      </c>
      <c r="AG1815" t="str">
        <v>No</v>
      </c>
      <c r="AH1815">
        <v>3</v>
      </c>
      <c r="AI1815" t="str">
        <v>2026-12</v>
      </c>
    </row>
    <row r="1816">
      <c r="A1816" s="1">
        <v>46376</v>
      </c>
      <c r="B1816">
        <v>20261220</v>
      </c>
      <c r="C1816">
        <v>2026</v>
      </c>
      <c r="D1816">
        <v>202612</v>
      </c>
      <c r="E1816" t="str">
        <v>2026-12</v>
      </c>
      <c r="F1816">
        <v>4</v>
      </c>
      <c r="G1816" t="str">
        <v>2026-Q4</v>
      </c>
      <c r="H1816">
        <v>12</v>
      </c>
      <c r="I1816" t="str">
        <v>December</v>
      </c>
      <c r="J1816" t="str">
        <v>Dec</v>
      </c>
      <c r="K1816" t="str">
        <v>Dec 2026</v>
      </c>
      <c r="L1816">
        <v>52</v>
      </c>
      <c r="M1816">
        <v>51</v>
      </c>
      <c r="N1816">
        <v>2026</v>
      </c>
      <c r="O1816" s="1">
        <v>46376</v>
      </c>
      <c r="P1816" s="1">
        <v>46382</v>
      </c>
      <c r="Q1816">
        <v>20</v>
      </c>
      <c r="R1816">
        <v>354</v>
      </c>
      <c r="S1816">
        <v>1</v>
      </c>
      <c r="T1816" t="str">
        <v>Sunday</v>
      </c>
      <c r="U1816" t="str">
        <v>Sun</v>
      </c>
      <c r="V1816" t="str">
        <v>Yes</v>
      </c>
      <c r="W1816" t="str">
        <v>No</v>
      </c>
      <c r="X1816" t="str">
        <v>No</v>
      </c>
      <c r="Y1816" t="str">
        <v/>
      </c>
      <c r="Z1816">
        <v>2027</v>
      </c>
      <c r="AA1816">
        <v>1</v>
      </c>
      <c r="AB1816" t="str">
        <v>Winter</v>
      </c>
      <c r="AC1816">
        <v>31</v>
      </c>
      <c r="AD1816" t="str">
        <v>No</v>
      </c>
      <c r="AE1816" t="str">
        <v>No</v>
      </c>
      <c r="AF1816" t="str">
        <v>No</v>
      </c>
      <c r="AG1816" t="str">
        <v>No</v>
      </c>
      <c r="AH1816">
        <v>3</v>
      </c>
      <c r="AI1816" t="str">
        <v>2026-12</v>
      </c>
    </row>
    <row r="1817">
      <c r="A1817" s="1">
        <v>46377</v>
      </c>
      <c r="B1817">
        <v>20261221</v>
      </c>
      <c r="C1817">
        <v>2026</v>
      </c>
      <c r="D1817">
        <v>202612</v>
      </c>
      <c r="E1817" t="str">
        <v>2026-12</v>
      </c>
      <c r="F1817">
        <v>4</v>
      </c>
      <c r="G1817" t="str">
        <v>2026-Q4</v>
      </c>
      <c r="H1817">
        <v>12</v>
      </c>
      <c r="I1817" t="str">
        <v>December</v>
      </c>
      <c r="J1817" t="str">
        <v>Dec</v>
      </c>
      <c r="K1817" t="str">
        <v>Dec 2026</v>
      </c>
      <c r="L1817">
        <v>52</v>
      </c>
      <c r="M1817">
        <v>52</v>
      </c>
      <c r="N1817">
        <v>2026</v>
      </c>
      <c r="O1817" s="1">
        <v>46376</v>
      </c>
      <c r="P1817" s="1">
        <v>46382</v>
      </c>
      <c r="Q1817">
        <v>21</v>
      </c>
      <c r="R1817">
        <v>355</v>
      </c>
      <c r="S1817">
        <v>2</v>
      </c>
      <c r="T1817" t="str">
        <v>Monday</v>
      </c>
      <c r="U1817" t="str">
        <v>Mon</v>
      </c>
      <c r="V1817" t="str">
        <v>No</v>
      </c>
      <c r="W1817" t="str">
        <v>Yes</v>
      </c>
      <c r="X1817" t="str">
        <v>No</v>
      </c>
      <c r="Y1817" t="str">
        <v/>
      </c>
      <c r="Z1817">
        <v>2027</v>
      </c>
      <c r="AA1817">
        <v>1</v>
      </c>
      <c r="AB1817" t="str">
        <v>Winter</v>
      </c>
      <c r="AC1817">
        <v>31</v>
      </c>
      <c r="AD1817" t="str">
        <v>No</v>
      </c>
      <c r="AE1817" t="str">
        <v>No</v>
      </c>
      <c r="AF1817" t="str">
        <v>No</v>
      </c>
      <c r="AG1817" t="str">
        <v>No</v>
      </c>
      <c r="AH1817">
        <v>3</v>
      </c>
      <c r="AI1817" t="str">
        <v>2026-12</v>
      </c>
    </row>
    <row r="1818">
      <c r="A1818" s="1">
        <v>46378</v>
      </c>
      <c r="B1818">
        <v>20261222</v>
      </c>
      <c r="C1818">
        <v>2026</v>
      </c>
      <c r="D1818">
        <v>202612</v>
      </c>
      <c r="E1818" t="str">
        <v>2026-12</v>
      </c>
      <c r="F1818">
        <v>4</v>
      </c>
      <c r="G1818" t="str">
        <v>2026-Q4</v>
      </c>
      <c r="H1818">
        <v>12</v>
      </c>
      <c r="I1818" t="str">
        <v>December</v>
      </c>
      <c r="J1818" t="str">
        <v>Dec</v>
      </c>
      <c r="K1818" t="str">
        <v>Dec 2026</v>
      </c>
      <c r="L1818">
        <v>52</v>
      </c>
      <c r="M1818">
        <v>52</v>
      </c>
      <c r="N1818">
        <v>2026</v>
      </c>
      <c r="O1818" s="1">
        <v>46376</v>
      </c>
      <c r="P1818" s="1">
        <v>46382</v>
      </c>
      <c r="Q1818">
        <v>22</v>
      </c>
      <c r="R1818">
        <v>356</v>
      </c>
      <c r="S1818">
        <v>3</v>
      </c>
      <c r="T1818" t="str">
        <v>Tuesday</v>
      </c>
      <c r="U1818" t="str">
        <v>Tue</v>
      </c>
      <c r="V1818" t="str">
        <v>No</v>
      </c>
      <c r="W1818" t="str">
        <v>Yes</v>
      </c>
      <c r="X1818" t="str">
        <v>No</v>
      </c>
      <c r="Y1818" t="str">
        <v/>
      </c>
      <c r="Z1818">
        <v>2027</v>
      </c>
      <c r="AA1818">
        <v>1</v>
      </c>
      <c r="AB1818" t="str">
        <v>Winter</v>
      </c>
      <c r="AC1818">
        <v>31</v>
      </c>
      <c r="AD1818" t="str">
        <v>No</v>
      </c>
      <c r="AE1818" t="str">
        <v>No</v>
      </c>
      <c r="AF1818" t="str">
        <v>No</v>
      </c>
      <c r="AG1818" t="str">
        <v>No</v>
      </c>
      <c r="AH1818">
        <v>4</v>
      </c>
      <c r="AI1818" t="str">
        <v>2026-12</v>
      </c>
    </row>
    <row r="1819">
      <c r="A1819" s="1">
        <v>46379</v>
      </c>
      <c r="B1819">
        <v>20261223</v>
      </c>
      <c r="C1819">
        <v>2026</v>
      </c>
      <c r="D1819">
        <v>202612</v>
      </c>
      <c r="E1819" t="str">
        <v>2026-12</v>
      </c>
      <c r="F1819">
        <v>4</v>
      </c>
      <c r="G1819" t="str">
        <v>2026-Q4</v>
      </c>
      <c r="H1819">
        <v>12</v>
      </c>
      <c r="I1819" t="str">
        <v>December</v>
      </c>
      <c r="J1819" t="str">
        <v>Dec</v>
      </c>
      <c r="K1819" t="str">
        <v>Dec 2026</v>
      </c>
      <c r="L1819">
        <v>52</v>
      </c>
      <c r="M1819">
        <v>52</v>
      </c>
      <c r="N1819">
        <v>2026</v>
      </c>
      <c r="O1819" s="1">
        <v>46376</v>
      </c>
      <c r="P1819" s="1">
        <v>46382</v>
      </c>
      <c r="Q1819">
        <v>23</v>
      </c>
      <c r="R1819">
        <v>357</v>
      </c>
      <c r="S1819">
        <v>4</v>
      </c>
      <c r="T1819" t="str">
        <v>Wednesday</v>
      </c>
      <c r="U1819" t="str">
        <v>Wed</v>
      </c>
      <c r="V1819" t="str">
        <v>No</v>
      </c>
      <c r="W1819" t="str">
        <v>Yes</v>
      </c>
      <c r="X1819" t="str">
        <v>No</v>
      </c>
      <c r="Y1819" t="str">
        <v/>
      </c>
      <c r="Z1819">
        <v>2027</v>
      </c>
      <c r="AA1819">
        <v>1</v>
      </c>
      <c r="AB1819" t="str">
        <v>Winter</v>
      </c>
      <c r="AC1819">
        <v>31</v>
      </c>
      <c r="AD1819" t="str">
        <v>No</v>
      </c>
      <c r="AE1819" t="str">
        <v>No</v>
      </c>
      <c r="AF1819" t="str">
        <v>No</v>
      </c>
      <c r="AG1819" t="str">
        <v>No</v>
      </c>
      <c r="AH1819">
        <v>4</v>
      </c>
      <c r="AI1819" t="str">
        <v>2026-12</v>
      </c>
    </row>
    <row r="1820">
      <c r="A1820" s="1">
        <v>46380</v>
      </c>
      <c r="B1820">
        <v>20261224</v>
      </c>
      <c r="C1820">
        <v>2026</v>
      </c>
      <c r="D1820">
        <v>202612</v>
      </c>
      <c r="E1820" t="str">
        <v>2026-12</v>
      </c>
      <c r="F1820">
        <v>4</v>
      </c>
      <c r="G1820" t="str">
        <v>2026-Q4</v>
      </c>
      <c r="H1820">
        <v>12</v>
      </c>
      <c r="I1820" t="str">
        <v>December</v>
      </c>
      <c r="J1820" t="str">
        <v>Dec</v>
      </c>
      <c r="K1820" t="str">
        <v>Dec 2026</v>
      </c>
      <c r="L1820">
        <v>52</v>
      </c>
      <c r="M1820">
        <v>52</v>
      </c>
      <c r="N1820">
        <v>2026</v>
      </c>
      <c r="O1820" s="1">
        <v>46376</v>
      </c>
      <c r="P1820" s="1">
        <v>46382</v>
      </c>
      <c r="Q1820">
        <v>24</v>
      </c>
      <c r="R1820">
        <v>358</v>
      </c>
      <c r="S1820">
        <v>5</v>
      </c>
      <c r="T1820" t="str">
        <v>Thursday</v>
      </c>
      <c r="U1820" t="str">
        <v>Thu</v>
      </c>
      <c r="V1820" t="str">
        <v>No</v>
      </c>
      <c r="W1820" t="str">
        <v>Yes</v>
      </c>
      <c r="X1820" t="str">
        <v>No</v>
      </c>
      <c r="Y1820" t="str">
        <v/>
      </c>
      <c r="Z1820">
        <v>2027</v>
      </c>
      <c r="AA1820">
        <v>1</v>
      </c>
      <c r="AB1820" t="str">
        <v>Winter</v>
      </c>
      <c r="AC1820">
        <v>31</v>
      </c>
      <c r="AD1820" t="str">
        <v>No</v>
      </c>
      <c r="AE1820" t="str">
        <v>No</v>
      </c>
      <c r="AF1820" t="str">
        <v>No</v>
      </c>
      <c r="AG1820" t="str">
        <v>No</v>
      </c>
      <c r="AH1820">
        <v>4</v>
      </c>
      <c r="AI1820" t="str">
        <v>2026-12</v>
      </c>
    </row>
    <row r="1821">
      <c r="A1821" s="1">
        <v>46381</v>
      </c>
      <c r="B1821">
        <v>20261225</v>
      </c>
      <c r="C1821">
        <v>2026</v>
      </c>
      <c r="D1821">
        <v>202612</v>
      </c>
      <c r="E1821" t="str">
        <v>2026-12</v>
      </c>
      <c r="F1821">
        <v>4</v>
      </c>
      <c r="G1821" t="str">
        <v>2026-Q4</v>
      </c>
      <c r="H1821">
        <v>12</v>
      </c>
      <c r="I1821" t="str">
        <v>December</v>
      </c>
      <c r="J1821" t="str">
        <v>Dec</v>
      </c>
      <c r="K1821" t="str">
        <v>Dec 2026</v>
      </c>
      <c r="L1821">
        <v>52</v>
      </c>
      <c r="M1821">
        <v>52</v>
      </c>
      <c r="N1821">
        <v>2026</v>
      </c>
      <c r="O1821" s="1">
        <v>46376</v>
      </c>
      <c r="P1821" s="1">
        <v>46382</v>
      </c>
      <c r="Q1821">
        <v>25</v>
      </c>
      <c r="R1821">
        <v>359</v>
      </c>
      <c r="S1821">
        <v>6</v>
      </c>
      <c r="T1821" t="str">
        <v>Friday</v>
      </c>
      <c r="U1821" t="str">
        <v>Fri</v>
      </c>
      <c r="V1821" t="str">
        <v>No</v>
      </c>
      <c r="W1821" t="str">
        <v>Yes</v>
      </c>
      <c r="X1821" t="str">
        <v>Yes</v>
      </c>
      <c r="Y1821" t="str">
        <v>Christmas Day</v>
      </c>
      <c r="Z1821">
        <v>2027</v>
      </c>
      <c r="AA1821">
        <v>1</v>
      </c>
      <c r="AB1821" t="str">
        <v>Winter</v>
      </c>
      <c r="AC1821">
        <v>31</v>
      </c>
      <c r="AD1821" t="str">
        <v>No</v>
      </c>
      <c r="AE1821" t="str">
        <v>No</v>
      </c>
      <c r="AF1821" t="str">
        <v>No</v>
      </c>
      <c r="AG1821" t="str">
        <v>No</v>
      </c>
      <c r="AH1821">
        <v>4</v>
      </c>
      <c r="AI1821" t="str">
        <v>2026-12</v>
      </c>
    </row>
    <row r="1822">
      <c r="A1822" s="1">
        <v>46382</v>
      </c>
      <c r="B1822">
        <v>20261226</v>
      </c>
      <c r="C1822">
        <v>2026</v>
      </c>
      <c r="D1822">
        <v>202612</v>
      </c>
      <c r="E1822" t="str">
        <v>2026-12</v>
      </c>
      <c r="F1822">
        <v>4</v>
      </c>
      <c r="G1822" t="str">
        <v>2026-Q4</v>
      </c>
      <c r="H1822">
        <v>12</v>
      </c>
      <c r="I1822" t="str">
        <v>December</v>
      </c>
      <c r="J1822" t="str">
        <v>Dec</v>
      </c>
      <c r="K1822" t="str">
        <v>Dec 2026</v>
      </c>
      <c r="L1822">
        <v>52</v>
      </c>
      <c r="M1822">
        <v>52</v>
      </c>
      <c r="N1822">
        <v>2026</v>
      </c>
      <c r="O1822" s="1">
        <v>46376</v>
      </c>
      <c r="P1822" s="1">
        <v>46382</v>
      </c>
      <c r="Q1822">
        <v>26</v>
      </c>
      <c r="R1822">
        <v>360</v>
      </c>
      <c r="S1822">
        <v>7</v>
      </c>
      <c r="T1822" t="str">
        <v>Saturday</v>
      </c>
      <c r="U1822" t="str">
        <v>Sat</v>
      </c>
      <c r="V1822" t="str">
        <v>Yes</v>
      </c>
      <c r="W1822" t="str">
        <v>No</v>
      </c>
      <c r="X1822" t="str">
        <v>No</v>
      </c>
      <c r="Y1822" t="str">
        <v/>
      </c>
      <c r="Z1822">
        <v>2027</v>
      </c>
      <c r="AA1822">
        <v>1</v>
      </c>
      <c r="AB1822" t="str">
        <v>Winter</v>
      </c>
      <c r="AC1822">
        <v>31</v>
      </c>
      <c r="AD1822" t="str">
        <v>No</v>
      </c>
      <c r="AE1822" t="str">
        <v>No</v>
      </c>
      <c r="AF1822" t="str">
        <v>No</v>
      </c>
      <c r="AG1822" t="str">
        <v>No</v>
      </c>
      <c r="AH1822">
        <v>4</v>
      </c>
      <c r="AI1822" t="str">
        <v>2026-12</v>
      </c>
    </row>
    <row r="1823">
      <c r="A1823" s="1">
        <v>46383</v>
      </c>
      <c r="B1823">
        <v>20261227</v>
      </c>
      <c r="C1823">
        <v>2026</v>
      </c>
      <c r="D1823">
        <v>202612</v>
      </c>
      <c r="E1823" t="str">
        <v>2026-12</v>
      </c>
      <c r="F1823">
        <v>4</v>
      </c>
      <c r="G1823" t="str">
        <v>2026-Q4</v>
      </c>
      <c r="H1823">
        <v>12</v>
      </c>
      <c r="I1823" t="str">
        <v>December</v>
      </c>
      <c r="J1823" t="str">
        <v>Dec</v>
      </c>
      <c r="K1823" t="str">
        <v>Dec 2026</v>
      </c>
      <c r="L1823">
        <v>53</v>
      </c>
      <c r="M1823">
        <v>52</v>
      </c>
      <c r="N1823">
        <v>2026</v>
      </c>
      <c r="O1823" s="1">
        <v>46383</v>
      </c>
      <c r="P1823" s="1">
        <v>46389</v>
      </c>
      <c r="Q1823">
        <v>27</v>
      </c>
      <c r="R1823">
        <v>361</v>
      </c>
      <c r="S1823">
        <v>1</v>
      </c>
      <c r="T1823" t="str">
        <v>Sunday</v>
      </c>
      <c r="U1823" t="str">
        <v>Sun</v>
      </c>
      <c r="V1823" t="str">
        <v>Yes</v>
      </c>
      <c r="W1823" t="str">
        <v>No</v>
      </c>
      <c r="X1823" t="str">
        <v>No</v>
      </c>
      <c r="Y1823" t="str">
        <v/>
      </c>
      <c r="Z1823">
        <v>2027</v>
      </c>
      <c r="AA1823">
        <v>1</v>
      </c>
      <c r="AB1823" t="str">
        <v>Winter</v>
      </c>
      <c r="AC1823">
        <v>31</v>
      </c>
      <c r="AD1823" t="str">
        <v>No</v>
      </c>
      <c r="AE1823" t="str">
        <v>No</v>
      </c>
      <c r="AF1823" t="str">
        <v>No</v>
      </c>
      <c r="AG1823" t="str">
        <v>No</v>
      </c>
      <c r="AH1823">
        <v>4</v>
      </c>
      <c r="AI1823" t="str">
        <v>2026-12</v>
      </c>
    </row>
    <row r="1824">
      <c r="A1824" s="1">
        <v>46384</v>
      </c>
      <c r="B1824">
        <v>20261228</v>
      </c>
      <c r="C1824">
        <v>2026</v>
      </c>
      <c r="D1824">
        <v>202612</v>
      </c>
      <c r="E1824" t="str">
        <v>2026-12</v>
      </c>
      <c r="F1824">
        <v>4</v>
      </c>
      <c r="G1824" t="str">
        <v>2026-Q4</v>
      </c>
      <c r="H1824">
        <v>12</v>
      </c>
      <c r="I1824" t="str">
        <v>December</v>
      </c>
      <c r="J1824" t="str">
        <v>Dec</v>
      </c>
      <c r="K1824" t="str">
        <v>Dec 2026</v>
      </c>
      <c r="L1824">
        <v>53</v>
      </c>
      <c r="M1824">
        <v>53</v>
      </c>
      <c r="N1824">
        <v>2026</v>
      </c>
      <c r="O1824" s="1">
        <v>46383</v>
      </c>
      <c r="P1824" s="1">
        <v>46389</v>
      </c>
      <c r="Q1824">
        <v>28</v>
      </c>
      <c r="R1824">
        <v>362</v>
      </c>
      <c r="S1824">
        <v>2</v>
      </c>
      <c r="T1824" t="str">
        <v>Monday</v>
      </c>
      <c r="U1824" t="str">
        <v>Mon</v>
      </c>
      <c r="V1824" t="str">
        <v>No</v>
      </c>
      <c r="W1824" t="str">
        <v>Yes</v>
      </c>
      <c r="X1824" t="str">
        <v>No</v>
      </c>
      <c r="Y1824" t="str">
        <v/>
      </c>
      <c r="Z1824">
        <v>2027</v>
      </c>
      <c r="AA1824">
        <v>1</v>
      </c>
      <c r="AB1824" t="str">
        <v>Winter</v>
      </c>
      <c r="AC1824">
        <v>31</v>
      </c>
      <c r="AD1824" t="str">
        <v>No</v>
      </c>
      <c r="AE1824" t="str">
        <v>No</v>
      </c>
      <c r="AF1824" t="str">
        <v>No</v>
      </c>
      <c r="AG1824" t="str">
        <v>No</v>
      </c>
      <c r="AH1824">
        <v>4</v>
      </c>
      <c r="AI1824" t="str">
        <v>2026-12</v>
      </c>
    </row>
    <row r="1825">
      <c r="A1825" s="1">
        <v>46385</v>
      </c>
      <c r="B1825">
        <v>20261229</v>
      </c>
      <c r="C1825">
        <v>2026</v>
      </c>
      <c r="D1825">
        <v>202612</v>
      </c>
      <c r="E1825" t="str">
        <v>2026-12</v>
      </c>
      <c r="F1825">
        <v>4</v>
      </c>
      <c r="G1825" t="str">
        <v>2026-Q4</v>
      </c>
      <c r="H1825">
        <v>12</v>
      </c>
      <c r="I1825" t="str">
        <v>December</v>
      </c>
      <c r="J1825" t="str">
        <v>Dec</v>
      </c>
      <c r="K1825" t="str">
        <v>Dec 2026</v>
      </c>
      <c r="L1825">
        <v>53</v>
      </c>
      <c r="M1825">
        <v>53</v>
      </c>
      <c r="N1825">
        <v>2026</v>
      </c>
      <c r="O1825" s="1">
        <v>46383</v>
      </c>
      <c r="P1825" s="1">
        <v>46389</v>
      </c>
      <c r="Q1825">
        <v>29</v>
      </c>
      <c r="R1825">
        <v>363</v>
      </c>
      <c r="S1825">
        <v>3</v>
      </c>
      <c r="T1825" t="str">
        <v>Tuesday</v>
      </c>
      <c r="U1825" t="str">
        <v>Tue</v>
      </c>
      <c r="V1825" t="str">
        <v>No</v>
      </c>
      <c r="W1825" t="str">
        <v>Yes</v>
      </c>
      <c r="X1825" t="str">
        <v>No</v>
      </c>
      <c r="Y1825" t="str">
        <v/>
      </c>
      <c r="Z1825">
        <v>2027</v>
      </c>
      <c r="AA1825">
        <v>1</v>
      </c>
      <c r="AB1825" t="str">
        <v>Winter</v>
      </c>
      <c r="AC1825">
        <v>31</v>
      </c>
      <c r="AD1825" t="str">
        <v>No</v>
      </c>
      <c r="AE1825" t="str">
        <v>No</v>
      </c>
      <c r="AF1825" t="str">
        <v>No</v>
      </c>
      <c r="AG1825" t="str">
        <v>No</v>
      </c>
      <c r="AH1825">
        <v>5</v>
      </c>
      <c r="AI1825" t="str">
        <v>2026-12</v>
      </c>
    </row>
    <row r="1826">
      <c r="A1826" s="1">
        <v>46386</v>
      </c>
      <c r="B1826">
        <v>20261230</v>
      </c>
      <c r="C1826">
        <v>2026</v>
      </c>
      <c r="D1826">
        <v>202612</v>
      </c>
      <c r="E1826" t="str">
        <v>2026-12</v>
      </c>
      <c r="F1826">
        <v>4</v>
      </c>
      <c r="G1826" t="str">
        <v>2026-Q4</v>
      </c>
      <c r="H1826">
        <v>12</v>
      </c>
      <c r="I1826" t="str">
        <v>December</v>
      </c>
      <c r="J1826" t="str">
        <v>Dec</v>
      </c>
      <c r="K1826" t="str">
        <v>Dec 2026</v>
      </c>
      <c r="L1826">
        <v>53</v>
      </c>
      <c r="M1826">
        <v>53</v>
      </c>
      <c r="N1826">
        <v>2026</v>
      </c>
      <c r="O1826" s="1">
        <v>46383</v>
      </c>
      <c r="P1826" s="1">
        <v>46389</v>
      </c>
      <c r="Q1826">
        <v>30</v>
      </c>
      <c r="R1826">
        <v>364</v>
      </c>
      <c r="S1826">
        <v>4</v>
      </c>
      <c r="T1826" t="str">
        <v>Wednesday</v>
      </c>
      <c r="U1826" t="str">
        <v>Wed</v>
      </c>
      <c r="V1826" t="str">
        <v>No</v>
      </c>
      <c r="W1826" t="str">
        <v>Yes</v>
      </c>
      <c r="X1826" t="str">
        <v>No</v>
      </c>
      <c r="Y1826" t="str">
        <v/>
      </c>
      <c r="Z1826">
        <v>2027</v>
      </c>
      <c r="AA1826">
        <v>1</v>
      </c>
      <c r="AB1826" t="str">
        <v>Winter</v>
      </c>
      <c r="AC1826">
        <v>31</v>
      </c>
      <c r="AD1826" t="str">
        <v>No</v>
      </c>
      <c r="AE1826" t="str">
        <v>No</v>
      </c>
      <c r="AF1826" t="str">
        <v>No</v>
      </c>
      <c r="AG1826" t="str">
        <v>No</v>
      </c>
      <c r="AH1826">
        <v>5</v>
      </c>
      <c r="AI1826" t="str">
        <v>2026-12</v>
      </c>
    </row>
    <row r="1827">
      <c r="A1827" s="1">
        <v>46387</v>
      </c>
      <c r="B1827">
        <v>20261231</v>
      </c>
      <c r="C1827">
        <v>2026</v>
      </c>
      <c r="D1827">
        <v>202612</v>
      </c>
      <c r="E1827" t="str">
        <v>2026-12</v>
      </c>
      <c r="F1827">
        <v>4</v>
      </c>
      <c r="G1827" t="str">
        <v>2026-Q4</v>
      </c>
      <c r="H1827">
        <v>12</v>
      </c>
      <c r="I1827" t="str">
        <v>December</v>
      </c>
      <c r="J1827" t="str">
        <v>Dec</v>
      </c>
      <c r="K1827" t="str">
        <v>Dec 2026</v>
      </c>
      <c r="L1827">
        <v>53</v>
      </c>
      <c r="M1827">
        <v>53</v>
      </c>
      <c r="N1827">
        <v>2026</v>
      </c>
      <c r="O1827" s="1">
        <v>46383</v>
      </c>
      <c r="P1827" s="1">
        <v>46389</v>
      </c>
      <c r="Q1827">
        <v>31</v>
      </c>
      <c r="R1827">
        <v>365</v>
      </c>
      <c r="S1827">
        <v>5</v>
      </c>
      <c r="T1827" t="str">
        <v>Thursday</v>
      </c>
      <c r="U1827" t="str">
        <v>Thu</v>
      </c>
      <c r="V1827" t="str">
        <v>No</v>
      </c>
      <c r="W1827" t="str">
        <v>Yes</v>
      </c>
      <c r="X1827" t="str">
        <v>No</v>
      </c>
      <c r="Y1827" t="str">
        <v/>
      </c>
      <c r="Z1827">
        <v>2027</v>
      </c>
      <c r="AA1827">
        <v>1</v>
      </c>
      <c r="AB1827" t="str">
        <v>Winter</v>
      </c>
      <c r="AC1827">
        <v>31</v>
      </c>
      <c r="AD1827" t="str">
        <v>No</v>
      </c>
      <c r="AE1827" t="str">
        <v>Yes</v>
      </c>
      <c r="AF1827" t="str">
        <v>Yes</v>
      </c>
      <c r="AG1827" t="str">
        <v>Yes</v>
      </c>
      <c r="AH1827">
        <v>5</v>
      </c>
      <c r="AI1827" t="str">
        <v>2026-12</v>
      </c>
    </row>
    <row r="1828">
      <c r="A1828" s="1">
        <v>46388</v>
      </c>
      <c r="B1828">
        <v>20270101</v>
      </c>
      <c r="C1828">
        <v>2027</v>
      </c>
      <c r="D1828">
        <v>202701</v>
      </c>
      <c r="E1828" t="str">
        <v>2027-01</v>
      </c>
      <c r="F1828">
        <v>1</v>
      </c>
      <c r="G1828" t="str">
        <v>2027-Q1</v>
      </c>
      <c r="H1828">
        <v>1</v>
      </c>
      <c r="I1828" t="str">
        <v>January</v>
      </c>
      <c r="J1828" t="str">
        <v>Jan</v>
      </c>
      <c r="K1828" t="str">
        <v>Jan 2027</v>
      </c>
      <c r="L1828">
        <v>1</v>
      </c>
      <c r="M1828">
        <v>53</v>
      </c>
      <c r="N1828">
        <v>2026</v>
      </c>
      <c r="O1828" s="1">
        <v>46383</v>
      </c>
      <c r="P1828" s="1">
        <v>46389</v>
      </c>
      <c r="Q1828">
        <v>1</v>
      </c>
      <c r="R1828">
        <v>1</v>
      </c>
      <c r="S1828">
        <v>6</v>
      </c>
      <c r="T1828" t="str">
        <v>Friday</v>
      </c>
      <c r="U1828" t="str">
        <v>Fri</v>
      </c>
      <c r="V1828" t="str">
        <v>No</v>
      </c>
      <c r="W1828" t="str">
        <v>Yes</v>
      </c>
      <c r="X1828" t="str">
        <v>Yes</v>
      </c>
      <c r="Y1828" t="str">
        <v>New Year's Day</v>
      </c>
      <c r="Z1828">
        <v>2027</v>
      </c>
      <c r="AA1828">
        <v>2</v>
      </c>
      <c r="AB1828" t="str">
        <v>Winter</v>
      </c>
      <c r="AC1828">
        <v>31</v>
      </c>
      <c r="AD1828" t="str">
        <v>Yes</v>
      </c>
      <c r="AE1828" t="str">
        <v>No</v>
      </c>
      <c r="AF1828" t="str">
        <v>No</v>
      </c>
      <c r="AG1828" t="str">
        <v>No</v>
      </c>
      <c r="AH1828">
        <v>1</v>
      </c>
      <c r="AI1828" t="str">
        <v>2027-01</v>
      </c>
    </row>
    <row r="1829">
      <c r="A1829" s="1">
        <v>46389</v>
      </c>
      <c r="B1829">
        <v>20270102</v>
      </c>
      <c r="C1829">
        <v>2027</v>
      </c>
      <c r="D1829">
        <v>202701</v>
      </c>
      <c r="E1829" t="str">
        <v>2027-01</v>
      </c>
      <c r="F1829">
        <v>1</v>
      </c>
      <c r="G1829" t="str">
        <v>2027-Q1</v>
      </c>
      <c r="H1829">
        <v>1</v>
      </c>
      <c r="I1829" t="str">
        <v>January</v>
      </c>
      <c r="J1829" t="str">
        <v>Jan</v>
      </c>
      <c r="K1829" t="str">
        <v>Jan 2027</v>
      </c>
      <c r="L1829">
        <v>1</v>
      </c>
      <c r="M1829">
        <v>53</v>
      </c>
      <c r="N1829">
        <v>2026</v>
      </c>
      <c r="O1829" s="1">
        <v>46383</v>
      </c>
      <c r="P1829" s="1">
        <v>46389</v>
      </c>
      <c r="Q1829">
        <v>2</v>
      </c>
      <c r="R1829">
        <v>2</v>
      </c>
      <c r="S1829">
        <v>7</v>
      </c>
      <c r="T1829" t="str">
        <v>Saturday</v>
      </c>
      <c r="U1829" t="str">
        <v>Sat</v>
      </c>
      <c r="V1829" t="str">
        <v>Yes</v>
      </c>
      <c r="W1829" t="str">
        <v>No</v>
      </c>
      <c r="X1829" t="str">
        <v>No</v>
      </c>
      <c r="Y1829" t="str">
        <v/>
      </c>
      <c r="Z1829">
        <v>2027</v>
      </c>
      <c r="AA1829">
        <v>2</v>
      </c>
      <c r="AB1829" t="str">
        <v>Winter</v>
      </c>
      <c r="AC1829">
        <v>31</v>
      </c>
      <c r="AD1829" t="str">
        <v>No</v>
      </c>
      <c r="AE1829" t="str">
        <v>No</v>
      </c>
      <c r="AF1829" t="str">
        <v>No</v>
      </c>
      <c r="AG1829" t="str">
        <v>No</v>
      </c>
      <c r="AH1829">
        <v>1</v>
      </c>
      <c r="AI1829" t="str">
        <v>2027-01</v>
      </c>
    </row>
    <row r="1830">
      <c r="A1830" s="1">
        <v>46390</v>
      </c>
      <c r="B1830">
        <v>20270103</v>
      </c>
      <c r="C1830">
        <v>2027</v>
      </c>
      <c r="D1830">
        <v>202701</v>
      </c>
      <c r="E1830" t="str">
        <v>2027-01</v>
      </c>
      <c r="F1830">
        <v>1</v>
      </c>
      <c r="G1830" t="str">
        <v>2027-Q1</v>
      </c>
      <c r="H1830">
        <v>1</v>
      </c>
      <c r="I1830" t="str">
        <v>January</v>
      </c>
      <c r="J1830" t="str">
        <v>Jan</v>
      </c>
      <c r="K1830" t="str">
        <v>Jan 2027</v>
      </c>
      <c r="L1830">
        <v>2</v>
      </c>
      <c r="M1830">
        <v>53</v>
      </c>
      <c r="N1830">
        <v>2026</v>
      </c>
      <c r="O1830" s="1">
        <v>46390</v>
      </c>
      <c r="P1830" s="1">
        <v>46396</v>
      </c>
      <c r="Q1830">
        <v>3</v>
      </c>
      <c r="R1830">
        <v>3</v>
      </c>
      <c r="S1830">
        <v>1</v>
      </c>
      <c r="T1830" t="str">
        <v>Sunday</v>
      </c>
      <c r="U1830" t="str">
        <v>Sun</v>
      </c>
      <c r="V1830" t="str">
        <v>Yes</v>
      </c>
      <c r="W1830" t="str">
        <v>No</v>
      </c>
      <c r="X1830" t="str">
        <v>No</v>
      </c>
      <c r="Y1830" t="str">
        <v/>
      </c>
      <c r="Z1830">
        <v>2027</v>
      </c>
      <c r="AA1830">
        <v>2</v>
      </c>
      <c r="AB1830" t="str">
        <v>Winter</v>
      </c>
      <c r="AC1830">
        <v>31</v>
      </c>
      <c r="AD1830" t="str">
        <v>No</v>
      </c>
      <c r="AE1830" t="str">
        <v>No</v>
      </c>
      <c r="AF1830" t="str">
        <v>No</v>
      </c>
      <c r="AG1830" t="str">
        <v>No</v>
      </c>
      <c r="AH1830">
        <v>1</v>
      </c>
      <c r="AI1830" t="str">
        <v>2027-01</v>
      </c>
    </row>
    <row r="1831">
      <c r="A1831" s="1">
        <v>46391</v>
      </c>
      <c r="B1831">
        <v>20270104</v>
      </c>
      <c r="C1831">
        <v>2027</v>
      </c>
      <c r="D1831">
        <v>202701</v>
      </c>
      <c r="E1831" t="str">
        <v>2027-01</v>
      </c>
      <c r="F1831">
        <v>1</v>
      </c>
      <c r="G1831" t="str">
        <v>2027-Q1</v>
      </c>
      <c r="H1831">
        <v>1</v>
      </c>
      <c r="I1831" t="str">
        <v>January</v>
      </c>
      <c r="J1831" t="str">
        <v>Jan</v>
      </c>
      <c r="K1831" t="str">
        <v>Jan 2027</v>
      </c>
      <c r="L1831">
        <v>2</v>
      </c>
      <c r="M1831">
        <v>1</v>
      </c>
      <c r="N1831">
        <v>2027</v>
      </c>
      <c r="O1831" s="1">
        <v>46390</v>
      </c>
      <c r="P1831" s="1">
        <v>46396</v>
      </c>
      <c r="Q1831">
        <v>4</v>
      </c>
      <c r="R1831">
        <v>4</v>
      </c>
      <c r="S1831">
        <v>2</v>
      </c>
      <c r="T1831" t="str">
        <v>Monday</v>
      </c>
      <c r="U1831" t="str">
        <v>Mon</v>
      </c>
      <c r="V1831" t="str">
        <v>No</v>
      </c>
      <c r="W1831" t="str">
        <v>Yes</v>
      </c>
      <c r="X1831" t="str">
        <v>No</v>
      </c>
      <c r="Y1831" t="str">
        <v/>
      </c>
      <c r="Z1831">
        <v>2027</v>
      </c>
      <c r="AA1831">
        <v>2</v>
      </c>
      <c r="AB1831" t="str">
        <v>Winter</v>
      </c>
      <c r="AC1831">
        <v>31</v>
      </c>
      <c r="AD1831" t="str">
        <v>No</v>
      </c>
      <c r="AE1831" t="str">
        <v>No</v>
      </c>
      <c r="AF1831" t="str">
        <v>No</v>
      </c>
      <c r="AG1831" t="str">
        <v>No</v>
      </c>
      <c r="AH1831">
        <v>1</v>
      </c>
      <c r="AI1831" t="str">
        <v>2027-01</v>
      </c>
    </row>
    <row r="1832">
      <c r="A1832" s="1">
        <v>46392</v>
      </c>
      <c r="B1832">
        <v>20270105</v>
      </c>
      <c r="C1832">
        <v>2027</v>
      </c>
      <c r="D1832">
        <v>202701</v>
      </c>
      <c r="E1832" t="str">
        <v>2027-01</v>
      </c>
      <c r="F1832">
        <v>1</v>
      </c>
      <c r="G1832" t="str">
        <v>2027-Q1</v>
      </c>
      <c r="H1832">
        <v>1</v>
      </c>
      <c r="I1832" t="str">
        <v>January</v>
      </c>
      <c r="J1832" t="str">
        <v>Jan</v>
      </c>
      <c r="K1832" t="str">
        <v>Jan 2027</v>
      </c>
      <c r="L1832">
        <v>2</v>
      </c>
      <c r="M1832">
        <v>1</v>
      </c>
      <c r="N1832">
        <v>2027</v>
      </c>
      <c r="O1832" s="1">
        <v>46390</v>
      </c>
      <c r="P1832" s="1">
        <v>46396</v>
      </c>
      <c r="Q1832">
        <v>5</v>
      </c>
      <c r="R1832">
        <v>5</v>
      </c>
      <c r="S1832">
        <v>3</v>
      </c>
      <c r="T1832" t="str">
        <v>Tuesday</v>
      </c>
      <c r="U1832" t="str">
        <v>Tue</v>
      </c>
      <c r="V1832" t="str">
        <v>No</v>
      </c>
      <c r="W1832" t="str">
        <v>Yes</v>
      </c>
      <c r="X1832" t="str">
        <v>No</v>
      </c>
      <c r="Y1832" t="str">
        <v/>
      </c>
      <c r="Z1832">
        <v>2027</v>
      </c>
      <c r="AA1832">
        <v>2</v>
      </c>
      <c r="AB1832" t="str">
        <v>Winter</v>
      </c>
      <c r="AC1832">
        <v>31</v>
      </c>
      <c r="AD1832" t="str">
        <v>No</v>
      </c>
      <c r="AE1832" t="str">
        <v>No</v>
      </c>
      <c r="AF1832" t="str">
        <v>No</v>
      </c>
      <c r="AG1832" t="str">
        <v>No</v>
      </c>
      <c r="AH1832">
        <v>1</v>
      </c>
      <c r="AI1832" t="str">
        <v>2027-01</v>
      </c>
    </row>
    <row r="1833">
      <c r="A1833" s="1">
        <v>46393</v>
      </c>
      <c r="B1833">
        <v>20270106</v>
      </c>
      <c r="C1833">
        <v>2027</v>
      </c>
      <c r="D1833">
        <v>202701</v>
      </c>
      <c r="E1833" t="str">
        <v>2027-01</v>
      </c>
      <c r="F1833">
        <v>1</v>
      </c>
      <c r="G1833" t="str">
        <v>2027-Q1</v>
      </c>
      <c r="H1833">
        <v>1</v>
      </c>
      <c r="I1833" t="str">
        <v>January</v>
      </c>
      <c r="J1833" t="str">
        <v>Jan</v>
      </c>
      <c r="K1833" t="str">
        <v>Jan 2027</v>
      </c>
      <c r="L1833">
        <v>2</v>
      </c>
      <c r="M1833">
        <v>1</v>
      </c>
      <c r="N1833">
        <v>2027</v>
      </c>
      <c r="O1833" s="1">
        <v>46390</v>
      </c>
      <c r="P1833" s="1">
        <v>46396</v>
      </c>
      <c r="Q1833">
        <v>6</v>
      </c>
      <c r="R1833">
        <v>6</v>
      </c>
      <c r="S1833">
        <v>4</v>
      </c>
      <c r="T1833" t="str">
        <v>Wednesday</v>
      </c>
      <c r="U1833" t="str">
        <v>Wed</v>
      </c>
      <c r="V1833" t="str">
        <v>No</v>
      </c>
      <c r="W1833" t="str">
        <v>Yes</v>
      </c>
      <c r="X1833" t="str">
        <v>No</v>
      </c>
      <c r="Y1833" t="str">
        <v/>
      </c>
      <c r="Z1833">
        <v>2027</v>
      </c>
      <c r="AA1833">
        <v>2</v>
      </c>
      <c r="AB1833" t="str">
        <v>Winter</v>
      </c>
      <c r="AC1833">
        <v>31</v>
      </c>
      <c r="AD1833" t="str">
        <v>No</v>
      </c>
      <c r="AE1833" t="str">
        <v>No</v>
      </c>
      <c r="AF1833" t="str">
        <v>No</v>
      </c>
      <c r="AG1833" t="str">
        <v>No</v>
      </c>
      <c r="AH1833">
        <v>1</v>
      </c>
      <c r="AI1833" t="str">
        <v>2027-01</v>
      </c>
    </row>
    <row r="1834">
      <c r="A1834" s="1">
        <v>46394</v>
      </c>
      <c r="B1834">
        <v>20270107</v>
      </c>
      <c r="C1834">
        <v>2027</v>
      </c>
      <c r="D1834">
        <v>202701</v>
      </c>
      <c r="E1834" t="str">
        <v>2027-01</v>
      </c>
      <c r="F1834">
        <v>1</v>
      </c>
      <c r="G1834" t="str">
        <v>2027-Q1</v>
      </c>
      <c r="H1834">
        <v>1</v>
      </c>
      <c r="I1834" t="str">
        <v>January</v>
      </c>
      <c r="J1834" t="str">
        <v>Jan</v>
      </c>
      <c r="K1834" t="str">
        <v>Jan 2027</v>
      </c>
      <c r="L1834">
        <v>2</v>
      </c>
      <c r="M1834">
        <v>1</v>
      </c>
      <c r="N1834">
        <v>2027</v>
      </c>
      <c r="O1834" s="1">
        <v>46390</v>
      </c>
      <c r="P1834" s="1">
        <v>46396</v>
      </c>
      <c r="Q1834">
        <v>7</v>
      </c>
      <c r="R1834">
        <v>7</v>
      </c>
      <c r="S1834">
        <v>5</v>
      </c>
      <c r="T1834" t="str">
        <v>Thursday</v>
      </c>
      <c r="U1834" t="str">
        <v>Thu</v>
      </c>
      <c r="V1834" t="str">
        <v>No</v>
      </c>
      <c r="W1834" t="str">
        <v>Yes</v>
      </c>
      <c r="X1834" t="str">
        <v>No</v>
      </c>
      <c r="Y1834" t="str">
        <v/>
      </c>
      <c r="Z1834">
        <v>2027</v>
      </c>
      <c r="AA1834">
        <v>2</v>
      </c>
      <c r="AB1834" t="str">
        <v>Winter</v>
      </c>
      <c r="AC1834">
        <v>31</v>
      </c>
      <c r="AD1834" t="str">
        <v>No</v>
      </c>
      <c r="AE1834" t="str">
        <v>No</v>
      </c>
      <c r="AF1834" t="str">
        <v>No</v>
      </c>
      <c r="AG1834" t="str">
        <v>No</v>
      </c>
      <c r="AH1834">
        <v>1</v>
      </c>
      <c r="AI1834" t="str">
        <v>2027-01</v>
      </c>
    </row>
    <row r="1835">
      <c r="A1835" s="1">
        <v>46395</v>
      </c>
      <c r="B1835">
        <v>20270108</v>
      </c>
      <c r="C1835">
        <v>2027</v>
      </c>
      <c r="D1835">
        <v>202701</v>
      </c>
      <c r="E1835" t="str">
        <v>2027-01</v>
      </c>
      <c r="F1835">
        <v>1</v>
      </c>
      <c r="G1835" t="str">
        <v>2027-Q1</v>
      </c>
      <c r="H1835">
        <v>1</v>
      </c>
      <c r="I1835" t="str">
        <v>January</v>
      </c>
      <c r="J1835" t="str">
        <v>Jan</v>
      </c>
      <c r="K1835" t="str">
        <v>Jan 2027</v>
      </c>
      <c r="L1835">
        <v>2</v>
      </c>
      <c r="M1835">
        <v>1</v>
      </c>
      <c r="N1835">
        <v>2027</v>
      </c>
      <c r="O1835" s="1">
        <v>46390</v>
      </c>
      <c r="P1835" s="1">
        <v>46396</v>
      </c>
      <c r="Q1835">
        <v>8</v>
      </c>
      <c r="R1835">
        <v>8</v>
      </c>
      <c r="S1835">
        <v>6</v>
      </c>
      <c r="T1835" t="str">
        <v>Friday</v>
      </c>
      <c r="U1835" t="str">
        <v>Fri</v>
      </c>
      <c r="V1835" t="str">
        <v>No</v>
      </c>
      <c r="W1835" t="str">
        <v>Yes</v>
      </c>
      <c r="X1835" t="str">
        <v>No</v>
      </c>
      <c r="Y1835" t="str">
        <v/>
      </c>
      <c r="Z1835">
        <v>2027</v>
      </c>
      <c r="AA1835">
        <v>2</v>
      </c>
      <c r="AB1835" t="str">
        <v>Winter</v>
      </c>
      <c r="AC1835">
        <v>31</v>
      </c>
      <c r="AD1835" t="str">
        <v>No</v>
      </c>
      <c r="AE1835" t="str">
        <v>No</v>
      </c>
      <c r="AF1835" t="str">
        <v>No</v>
      </c>
      <c r="AG1835" t="str">
        <v>No</v>
      </c>
      <c r="AH1835">
        <v>2</v>
      </c>
      <c r="AI1835" t="str">
        <v>2027-01</v>
      </c>
    </row>
    <row r="1836">
      <c r="A1836" s="1">
        <v>46396</v>
      </c>
      <c r="B1836">
        <v>20270109</v>
      </c>
      <c r="C1836">
        <v>2027</v>
      </c>
      <c r="D1836">
        <v>202701</v>
      </c>
      <c r="E1836" t="str">
        <v>2027-01</v>
      </c>
      <c r="F1836">
        <v>1</v>
      </c>
      <c r="G1836" t="str">
        <v>2027-Q1</v>
      </c>
      <c r="H1836">
        <v>1</v>
      </c>
      <c r="I1836" t="str">
        <v>January</v>
      </c>
      <c r="J1836" t="str">
        <v>Jan</v>
      </c>
      <c r="K1836" t="str">
        <v>Jan 2027</v>
      </c>
      <c r="L1836">
        <v>2</v>
      </c>
      <c r="M1836">
        <v>1</v>
      </c>
      <c r="N1836">
        <v>2027</v>
      </c>
      <c r="O1836" s="1">
        <v>46390</v>
      </c>
      <c r="P1836" s="1">
        <v>46396</v>
      </c>
      <c r="Q1836">
        <v>9</v>
      </c>
      <c r="R1836">
        <v>9</v>
      </c>
      <c r="S1836">
        <v>7</v>
      </c>
      <c r="T1836" t="str">
        <v>Saturday</v>
      </c>
      <c r="U1836" t="str">
        <v>Sat</v>
      </c>
      <c r="V1836" t="str">
        <v>Yes</v>
      </c>
      <c r="W1836" t="str">
        <v>No</v>
      </c>
      <c r="X1836" t="str">
        <v>No</v>
      </c>
      <c r="Y1836" t="str">
        <v/>
      </c>
      <c r="Z1836">
        <v>2027</v>
      </c>
      <c r="AA1836">
        <v>2</v>
      </c>
      <c r="AB1836" t="str">
        <v>Winter</v>
      </c>
      <c r="AC1836">
        <v>31</v>
      </c>
      <c r="AD1836" t="str">
        <v>No</v>
      </c>
      <c r="AE1836" t="str">
        <v>No</v>
      </c>
      <c r="AF1836" t="str">
        <v>No</v>
      </c>
      <c r="AG1836" t="str">
        <v>No</v>
      </c>
      <c r="AH1836">
        <v>2</v>
      </c>
      <c r="AI1836" t="str">
        <v>2027-01</v>
      </c>
    </row>
    <row r="1837">
      <c r="A1837" s="1">
        <v>46397</v>
      </c>
      <c r="B1837">
        <v>20270110</v>
      </c>
      <c r="C1837">
        <v>2027</v>
      </c>
      <c r="D1837">
        <v>202701</v>
      </c>
      <c r="E1837" t="str">
        <v>2027-01</v>
      </c>
      <c r="F1837">
        <v>1</v>
      </c>
      <c r="G1837" t="str">
        <v>2027-Q1</v>
      </c>
      <c r="H1837">
        <v>1</v>
      </c>
      <c r="I1837" t="str">
        <v>January</v>
      </c>
      <c r="J1837" t="str">
        <v>Jan</v>
      </c>
      <c r="K1837" t="str">
        <v>Jan 2027</v>
      </c>
      <c r="L1837">
        <v>3</v>
      </c>
      <c r="M1837">
        <v>1</v>
      </c>
      <c r="N1837">
        <v>2027</v>
      </c>
      <c r="O1837" s="1">
        <v>46397</v>
      </c>
      <c r="P1837" s="1">
        <v>46403</v>
      </c>
      <c r="Q1837">
        <v>10</v>
      </c>
      <c r="R1837">
        <v>10</v>
      </c>
      <c r="S1837">
        <v>1</v>
      </c>
      <c r="T1837" t="str">
        <v>Sunday</v>
      </c>
      <c r="U1837" t="str">
        <v>Sun</v>
      </c>
      <c r="V1837" t="str">
        <v>Yes</v>
      </c>
      <c r="W1837" t="str">
        <v>No</v>
      </c>
      <c r="X1837" t="str">
        <v>No</v>
      </c>
      <c r="Y1837" t="str">
        <v/>
      </c>
      <c r="Z1837">
        <v>2027</v>
      </c>
      <c r="AA1837">
        <v>2</v>
      </c>
      <c r="AB1837" t="str">
        <v>Winter</v>
      </c>
      <c r="AC1837">
        <v>31</v>
      </c>
      <c r="AD1837" t="str">
        <v>No</v>
      </c>
      <c r="AE1837" t="str">
        <v>No</v>
      </c>
      <c r="AF1837" t="str">
        <v>No</v>
      </c>
      <c r="AG1837" t="str">
        <v>No</v>
      </c>
      <c r="AH1837">
        <v>2</v>
      </c>
      <c r="AI1837" t="str">
        <v>2027-01</v>
      </c>
    </row>
    <row r="1838">
      <c r="A1838" s="1">
        <v>46398</v>
      </c>
      <c r="B1838">
        <v>20270111</v>
      </c>
      <c r="C1838">
        <v>2027</v>
      </c>
      <c r="D1838">
        <v>202701</v>
      </c>
      <c r="E1838" t="str">
        <v>2027-01</v>
      </c>
      <c r="F1838">
        <v>1</v>
      </c>
      <c r="G1838" t="str">
        <v>2027-Q1</v>
      </c>
      <c r="H1838">
        <v>1</v>
      </c>
      <c r="I1838" t="str">
        <v>January</v>
      </c>
      <c r="J1838" t="str">
        <v>Jan</v>
      </c>
      <c r="K1838" t="str">
        <v>Jan 2027</v>
      </c>
      <c r="L1838">
        <v>3</v>
      </c>
      <c r="M1838">
        <v>2</v>
      </c>
      <c r="N1838">
        <v>2027</v>
      </c>
      <c r="O1838" s="1">
        <v>46397</v>
      </c>
      <c r="P1838" s="1">
        <v>46403</v>
      </c>
      <c r="Q1838">
        <v>11</v>
      </c>
      <c r="R1838">
        <v>11</v>
      </c>
      <c r="S1838">
        <v>2</v>
      </c>
      <c r="T1838" t="str">
        <v>Monday</v>
      </c>
      <c r="U1838" t="str">
        <v>Mon</v>
      </c>
      <c r="V1838" t="str">
        <v>No</v>
      </c>
      <c r="W1838" t="str">
        <v>Yes</v>
      </c>
      <c r="X1838" t="str">
        <v>No</v>
      </c>
      <c r="Y1838" t="str">
        <v/>
      </c>
      <c r="Z1838">
        <v>2027</v>
      </c>
      <c r="AA1838">
        <v>2</v>
      </c>
      <c r="AB1838" t="str">
        <v>Winter</v>
      </c>
      <c r="AC1838">
        <v>31</v>
      </c>
      <c r="AD1838" t="str">
        <v>No</v>
      </c>
      <c r="AE1838" t="str">
        <v>No</v>
      </c>
      <c r="AF1838" t="str">
        <v>No</v>
      </c>
      <c r="AG1838" t="str">
        <v>No</v>
      </c>
      <c r="AH1838">
        <v>2</v>
      </c>
      <c r="AI1838" t="str">
        <v>2027-01</v>
      </c>
    </row>
    <row r="1839">
      <c r="A1839" s="1">
        <v>46399</v>
      </c>
      <c r="B1839">
        <v>20270112</v>
      </c>
      <c r="C1839">
        <v>2027</v>
      </c>
      <c r="D1839">
        <v>202701</v>
      </c>
      <c r="E1839" t="str">
        <v>2027-01</v>
      </c>
      <c r="F1839">
        <v>1</v>
      </c>
      <c r="G1839" t="str">
        <v>2027-Q1</v>
      </c>
      <c r="H1839">
        <v>1</v>
      </c>
      <c r="I1839" t="str">
        <v>January</v>
      </c>
      <c r="J1839" t="str">
        <v>Jan</v>
      </c>
      <c r="K1839" t="str">
        <v>Jan 2027</v>
      </c>
      <c r="L1839">
        <v>3</v>
      </c>
      <c r="M1839">
        <v>2</v>
      </c>
      <c r="N1839">
        <v>2027</v>
      </c>
      <c r="O1839" s="1">
        <v>46397</v>
      </c>
      <c r="P1839" s="1">
        <v>46403</v>
      </c>
      <c r="Q1839">
        <v>12</v>
      </c>
      <c r="R1839">
        <v>12</v>
      </c>
      <c r="S1839">
        <v>3</v>
      </c>
      <c r="T1839" t="str">
        <v>Tuesday</v>
      </c>
      <c r="U1839" t="str">
        <v>Tue</v>
      </c>
      <c r="V1839" t="str">
        <v>No</v>
      </c>
      <c r="W1839" t="str">
        <v>Yes</v>
      </c>
      <c r="X1839" t="str">
        <v>No</v>
      </c>
      <c r="Y1839" t="str">
        <v/>
      </c>
      <c r="Z1839">
        <v>2027</v>
      </c>
      <c r="AA1839">
        <v>2</v>
      </c>
      <c r="AB1839" t="str">
        <v>Winter</v>
      </c>
      <c r="AC1839">
        <v>31</v>
      </c>
      <c r="AD1839" t="str">
        <v>No</v>
      </c>
      <c r="AE1839" t="str">
        <v>No</v>
      </c>
      <c r="AF1839" t="str">
        <v>No</v>
      </c>
      <c r="AG1839" t="str">
        <v>No</v>
      </c>
      <c r="AH1839">
        <v>2</v>
      </c>
      <c r="AI1839" t="str">
        <v>2027-01</v>
      </c>
    </row>
    <row r="1840">
      <c r="A1840" s="1">
        <v>46400</v>
      </c>
      <c r="B1840">
        <v>20270113</v>
      </c>
      <c r="C1840">
        <v>2027</v>
      </c>
      <c r="D1840">
        <v>202701</v>
      </c>
      <c r="E1840" t="str">
        <v>2027-01</v>
      </c>
      <c r="F1840">
        <v>1</v>
      </c>
      <c r="G1840" t="str">
        <v>2027-Q1</v>
      </c>
      <c r="H1840">
        <v>1</v>
      </c>
      <c r="I1840" t="str">
        <v>January</v>
      </c>
      <c r="J1840" t="str">
        <v>Jan</v>
      </c>
      <c r="K1840" t="str">
        <v>Jan 2027</v>
      </c>
      <c r="L1840">
        <v>3</v>
      </c>
      <c r="M1840">
        <v>2</v>
      </c>
      <c r="N1840">
        <v>2027</v>
      </c>
      <c r="O1840" s="1">
        <v>46397</v>
      </c>
      <c r="P1840" s="1">
        <v>46403</v>
      </c>
      <c r="Q1840">
        <v>13</v>
      </c>
      <c r="R1840">
        <v>13</v>
      </c>
      <c r="S1840">
        <v>4</v>
      </c>
      <c r="T1840" t="str">
        <v>Wednesday</v>
      </c>
      <c r="U1840" t="str">
        <v>Wed</v>
      </c>
      <c r="V1840" t="str">
        <v>No</v>
      </c>
      <c r="W1840" t="str">
        <v>Yes</v>
      </c>
      <c r="X1840" t="str">
        <v>No</v>
      </c>
      <c r="Y1840" t="str">
        <v/>
      </c>
      <c r="Z1840">
        <v>2027</v>
      </c>
      <c r="AA1840">
        <v>2</v>
      </c>
      <c r="AB1840" t="str">
        <v>Winter</v>
      </c>
      <c r="AC1840">
        <v>31</v>
      </c>
      <c r="AD1840" t="str">
        <v>No</v>
      </c>
      <c r="AE1840" t="str">
        <v>No</v>
      </c>
      <c r="AF1840" t="str">
        <v>No</v>
      </c>
      <c r="AG1840" t="str">
        <v>No</v>
      </c>
      <c r="AH1840">
        <v>2</v>
      </c>
      <c r="AI1840" t="str">
        <v>2027-01</v>
      </c>
    </row>
    <row r="1841">
      <c r="A1841" s="1">
        <v>46401</v>
      </c>
      <c r="B1841">
        <v>20270114</v>
      </c>
      <c r="C1841">
        <v>2027</v>
      </c>
      <c r="D1841">
        <v>202701</v>
      </c>
      <c r="E1841" t="str">
        <v>2027-01</v>
      </c>
      <c r="F1841">
        <v>1</v>
      </c>
      <c r="G1841" t="str">
        <v>2027-Q1</v>
      </c>
      <c r="H1841">
        <v>1</v>
      </c>
      <c r="I1841" t="str">
        <v>January</v>
      </c>
      <c r="J1841" t="str">
        <v>Jan</v>
      </c>
      <c r="K1841" t="str">
        <v>Jan 2027</v>
      </c>
      <c r="L1841">
        <v>3</v>
      </c>
      <c r="M1841">
        <v>2</v>
      </c>
      <c r="N1841">
        <v>2027</v>
      </c>
      <c r="O1841" s="1">
        <v>46397</v>
      </c>
      <c r="P1841" s="1">
        <v>46403</v>
      </c>
      <c r="Q1841">
        <v>14</v>
      </c>
      <c r="R1841">
        <v>14</v>
      </c>
      <c r="S1841">
        <v>5</v>
      </c>
      <c r="T1841" t="str">
        <v>Thursday</v>
      </c>
      <c r="U1841" t="str">
        <v>Thu</v>
      </c>
      <c r="V1841" t="str">
        <v>No</v>
      </c>
      <c r="W1841" t="str">
        <v>Yes</v>
      </c>
      <c r="X1841" t="str">
        <v>No</v>
      </c>
      <c r="Y1841" t="str">
        <v/>
      </c>
      <c r="Z1841">
        <v>2027</v>
      </c>
      <c r="AA1841">
        <v>2</v>
      </c>
      <c r="AB1841" t="str">
        <v>Winter</v>
      </c>
      <c r="AC1841">
        <v>31</v>
      </c>
      <c r="AD1841" t="str">
        <v>No</v>
      </c>
      <c r="AE1841" t="str">
        <v>No</v>
      </c>
      <c r="AF1841" t="str">
        <v>No</v>
      </c>
      <c r="AG1841" t="str">
        <v>No</v>
      </c>
      <c r="AH1841">
        <v>2</v>
      </c>
      <c r="AI1841" t="str">
        <v>2027-01</v>
      </c>
    </row>
    <row r="1842">
      <c r="A1842" s="1">
        <v>46402</v>
      </c>
      <c r="B1842">
        <v>20270115</v>
      </c>
      <c r="C1842">
        <v>2027</v>
      </c>
      <c r="D1842">
        <v>202701</v>
      </c>
      <c r="E1842" t="str">
        <v>2027-01</v>
      </c>
      <c r="F1842">
        <v>1</v>
      </c>
      <c r="G1842" t="str">
        <v>2027-Q1</v>
      </c>
      <c r="H1842">
        <v>1</v>
      </c>
      <c r="I1842" t="str">
        <v>January</v>
      </c>
      <c r="J1842" t="str">
        <v>Jan</v>
      </c>
      <c r="K1842" t="str">
        <v>Jan 2027</v>
      </c>
      <c r="L1842">
        <v>3</v>
      </c>
      <c r="M1842">
        <v>2</v>
      </c>
      <c r="N1842">
        <v>2027</v>
      </c>
      <c r="O1842" s="1">
        <v>46397</v>
      </c>
      <c r="P1842" s="1">
        <v>46403</v>
      </c>
      <c r="Q1842">
        <v>15</v>
      </c>
      <c r="R1842">
        <v>15</v>
      </c>
      <c r="S1842">
        <v>6</v>
      </c>
      <c r="T1842" t="str">
        <v>Friday</v>
      </c>
      <c r="U1842" t="str">
        <v>Fri</v>
      </c>
      <c r="V1842" t="str">
        <v>No</v>
      </c>
      <c r="W1842" t="str">
        <v>Yes</v>
      </c>
      <c r="X1842" t="str">
        <v>No</v>
      </c>
      <c r="Y1842" t="str">
        <v/>
      </c>
      <c r="Z1842">
        <v>2027</v>
      </c>
      <c r="AA1842">
        <v>2</v>
      </c>
      <c r="AB1842" t="str">
        <v>Winter</v>
      </c>
      <c r="AC1842">
        <v>31</v>
      </c>
      <c r="AD1842" t="str">
        <v>No</v>
      </c>
      <c r="AE1842" t="str">
        <v>No</v>
      </c>
      <c r="AF1842" t="str">
        <v>No</v>
      </c>
      <c r="AG1842" t="str">
        <v>No</v>
      </c>
      <c r="AH1842">
        <v>3</v>
      </c>
      <c r="AI1842" t="str">
        <v>2027-01</v>
      </c>
    </row>
    <row r="1843">
      <c r="A1843" s="1">
        <v>46403</v>
      </c>
      <c r="B1843">
        <v>20270116</v>
      </c>
      <c r="C1843">
        <v>2027</v>
      </c>
      <c r="D1843">
        <v>202701</v>
      </c>
      <c r="E1843" t="str">
        <v>2027-01</v>
      </c>
      <c r="F1843">
        <v>1</v>
      </c>
      <c r="G1843" t="str">
        <v>2027-Q1</v>
      </c>
      <c r="H1843">
        <v>1</v>
      </c>
      <c r="I1843" t="str">
        <v>January</v>
      </c>
      <c r="J1843" t="str">
        <v>Jan</v>
      </c>
      <c r="K1843" t="str">
        <v>Jan 2027</v>
      </c>
      <c r="L1843">
        <v>3</v>
      </c>
      <c r="M1843">
        <v>2</v>
      </c>
      <c r="N1843">
        <v>2027</v>
      </c>
      <c r="O1843" s="1">
        <v>46397</v>
      </c>
      <c r="P1843" s="1">
        <v>46403</v>
      </c>
      <c r="Q1843">
        <v>16</v>
      </c>
      <c r="R1843">
        <v>16</v>
      </c>
      <c r="S1843">
        <v>7</v>
      </c>
      <c r="T1843" t="str">
        <v>Saturday</v>
      </c>
      <c r="U1843" t="str">
        <v>Sat</v>
      </c>
      <c r="V1843" t="str">
        <v>Yes</v>
      </c>
      <c r="W1843" t="str">
        <v>No</v>
      </c>
      <c r="X1843" t="str">
        <v>No</v>
      </c>
      <c r="Y1843" t="str">
        <v/>
      </c>
      <c r="Z1843">
        <v>2027</v>
      </c>
      <c r="AA1843">
        <v>2</v>
      </c>
      <c r="AB1843" t="str">
        <v>Winter</v>
      </c>
      <c r="AC1843">
        <v>31</v>
      </c>
      <c r="AD1843" t="str">
        <v>No</v>
      </c>
      <c r="AE1843" t="str">
        <v>No</v>
      </c>
      <c r="AF1843" t="str">
        <v>No</v>
      </c>
      <c r="AG1843" t="str">
        <v>No</v>
      </c>
      <c r="AH1843">
        <v>3</v>
      </c>
      <c r="AI1843" t="str">
        <v>2027-01</v>
      </c>
    </row>
    <row r="1844">
      <c r="A1844" s="1">
        <v>46404</v>
      </c>
      <c r="B1844">
        <v>20270117</v>
      </c>
      <c r="C1844">
        <v>2027</v>
      </c>
      <c r="D1844">
        <v>202701</v>
      </c>
      <c r="E1844" t="str">
        <v>2027-01</v>
      </c>
      <c r="F1844">
        <v>1</v>
      </c>
      <c r="G1844" t="str">
        <v>2027-Q1</v>
      </c>
      <c r="H1844">
        <v>1</v>
      </c>
      <c r="I1844" t="str">
        <v>January</v>
      </c>
      <c r="J1844" t="str">
        <v>Jan</v>
      </c>
      <c r="K1844" t="str">
        <v>Jan 2027</v>
      </c>
      <c r="L1844">
        <v>4</v>
      </c>
      <c r="M1844">
        <v>2</v>
      </c>
      <c r="N1844">
        <v>2027</v>
      </c>
      <c r="O1844" s="1">
        <v>46404</v>
      </c>
      <c r="P1844" s="1">
        <v>46410</v>
      </c>
      <c r="Q1844">
        <v>17</v>
      </c>
      <c r="R1844">
        <v>17</v>
      </c>
      <c r="S1844">
        <v>1</v>
      </c>
      <c r="T1844" t="str">
        <v>Sunday</v>
      </c>
      <c r="U1844" t="str">
        <v>Sun</v>
      </c>
      <c r="V1844" t="str">
        <v>Yes</v>
      </c>
      <c r="W1844" t="str">
        <v>No</v>
      </c>
      <c r="X1844" t="str">
        <v>No</v>
      </c>
      <c r="Y1844" t="str">
        <v/>
      </c>
      <c r="Z1844">
        <v>2027</v>
      </c>
      <c r="AA1844">
        <v>2</v>
      </c>
      <c r="AB1844" t="str">
        <v>Winter</v>
      </c>
      <c r="AC1844">
        <v>31</v>
      </c>
      <c r="AD1844" t="str">
        <v>No</v>
      </c>
      <c r="AE1844" t="str">
        <v>No</v>
      </c>
      <c r="AF1844" t="str">
        <v>No</v>
      </c>
      <c r="AG1844" t="str">
        <v>No</v>
      </c>
      <c r="AH1844">
        <v>3</v>
      </c>
      <c r="AI1844" t="str">
        <v>2027-01</v>
      </c>
    </row>
    <row r="1845">
      <c r="A1845" s="1">
        <v>46405</v>
      </c>
      <c r="B1845">
        <v>20270118</v>
      </c>
      <c r="C1845">
        <v>2027</v>
      </c>
      <c r="D1845">
        <v>202701</v>
      </c>
      <c r="E1845" t="str">
        <v>2027-01</v>
      </c>
      <c r="F1845">
        <v>1</v>
      </c>
      <c r="G1845" t="str">
        <v>2027-Q1</v>
      </c>
      <c r="H1845">
        <v>1</v>
      </c>
      <c r="I1845" t="str">
        <v>January</v>
      </c>
      <c r="J1845" t="str">
        <v>Jan</v>
      </c>
      <c r="K1845" t="str">
        <v>Jan 2027</v>
      </c>
      <c r="L1845">
        <v>4</v>
      </c>
      <c r="M1845">
        <v>3</v>
      </c>
      <c r="N1845">
        <v>2027</v>
      </c>
      <c r="O1845" s="1">
        <v>46404</v>
      </c>
      <c r="P1845" s="1">
        <v>46410</v>
      </c>
      <c r="Q1845">
        <v>18</v>
      </c>
      <c r="R1845">
        <v>18</v>
      </c>
      <c r="S1845">
        <v>2</v>
      </c>
      <c r="T1845" t="str">
        <v>Monday</v>
      </c>
      <c r="U1845" t="str">
        <v>Mon</v>
      </c>
      <c r="V1845" t="str">
        <v>No</v>
      </c>
      <c r="W1845" t="str">
        <v>Yes</v>
      </c>
      <c r="X1845" t="str">
        <v>Yes</v>
      </c>
      <c r="Y1845" t="str">
        <v>Martin Luther King Jr. Day</v>
      </c>
      <c r="Z1845">
        <v>2027</v>
      </c>
      <c r="AA1845">
        <v>2</v>
      </c>
      <c r="AB1845" t="str">
        <v>Winter</v>
      </c>
      <c r="AC1845">
        <v>31</v>
      </c>
      <c r="AD1845" t="str">
        <v>No</v>
      </c>
      <c r="AE1845" t="str">
        <v>No</v>
      </c>
      <c r="AF1845" t="str">
        <v>No</v>
      </c>
      <c r="AG1845" t="str">
        <v>No</v>
      </c>
      <c r="AH1845">
        <v>3</v>
      </c>
      <c r="AI1845" t="str">
        <v>2027-01</v>
      </c>
    </row>
    <row r="1846">
      <c r="A1846" s="1">
        <v>46406</v>
      </c>
      <c r="B1846">
        <v>20270119</v>
      </c>
      <c r="C1846">
        <v>2027</v>
      </c>
      <c r="D1846">
        <v>202701</v>
      </c>
      <c r="E1846" t="str">
        <v>2027-01</v>
      </c>
      <c r="F1846">
        <v>1</v>
      </c>
      <c r="G1846" t="str">
        <v>2027-Q1</v>
      </c>
      <c r="H1846">
        <v>1</v>
      </c>
      <c r="I1846" t="str">
        <v>January</v>
      </c>
      <c r="J1846" t="str">
        <v>Jan</v>
      </c>
      <c r="K1846" t="str">
        <v>Jan 2027</v>
      </c>
      <c r="L1846">
        <v>4</v>
      </c>
      <c r="M1846">
        <v>3</v>
      </c>
      <c r="N1846">
        <v>2027</v>
      </c>
      <c r="O1846" s="1">
        <v>46404</v>
      </c>
      <c r="P1846" s="1">
        <v>46410</v>
      </c>
      <c r="Q1846">
        <v>19</v>
      </c>
      <c r="R1846">
        <v>19</v>
      </c>
      <c r="S1846">
        <v>3</v>
      </c>
      <c r="T1846" t="str">
        <v>Tuesday</v>
      </c>
      <c r="U1846" t="str">
        <v>Tue</v>
      </c>
      <c r="V1846" t="str">
        <v>No</v>
      </c>
      <c r="W1846" t="str">
        <v>Yes</v>
      </c>
      <c r="X1846" t="str">
        <v>No</v>
      </c>
      <c r="Y1846" t="str">
        <v/>
      </c>
      <c r="Z1846">
        <v>2027</v>
      </c>
      <c r="AA1846">
        <v>2</v>
      </c>
      <c r="AB1846" t="str">
        <v>Winter</v>
      </c>
      <c r="AC1846">
        <v>31</v>
      </c>
      <c r="AD1846" t="str">
        <v>No</v>
      </c>
      <c r="AE1846" t="str">
        <v>No</v>
      </c>
      <c r="AF1846" t="str">
        <v>No</v>
      </c>
      <c r="AG1846" t="str">
        <v>No</v>
      </c>
      <c r="AH1846">
        <v>3</v>
      </c>
      <c r="AI1846" t="str">
        <v>2027-01</v>
      </c>
    </row>
    <row r="1847">
      <c r="A1847" s="1">
        <v>46407</v>
      </c>
      <c r="B1847">
        <v>20270120</v>
      </c>
      <c r="C1847">
        <v>2027</v>
      </c>
      <c r="D1847">
        <v>202701</v>
      </c>
      <c r="E1847" t="str">
        <v>2027-01</v>
      </c>
      <c r="F1847">
        <v>1</v>
      </c>
      <c r="G1847" t="str">
        <v>2027-Q1</v>
      </c>
      <c r="H1847">
        <v>1</v>
      </c>
      <c r="I1847" t="str">
        <v>January</v>
      </c>
      <c r="J1847" t="str">
        <v>Jan</v>
      </c>
      <c r="K1847" t="str">
        <v>Jan 2027</v>
      </c>
      <c r="L1847">
        <v>4</v>
      </c>
      <c r="M1847">
        <v>3</v>
      </c>
      <c r="N1847">
        <v>2027</v>
      </c>
      <c r="O1847" s="1">
        <v>46404</v>
      </c>
      <c r="P1847" s="1">
        <v>46410</v>
      </c>
      <c r="Q1847">
        <v>20</v>
      </c>
      <c r="R1847">
        <v>20</v>
      </c>
      <c r="S1847">
        <v>4</v>
      </c>
      <c r="T1847" t="str">
        <v>Wednesday</v>
      </c>
      <c r="U1847" t="str">
        <v>Wed</v>
      </c>
      <c r="V1847" t="str">
        <v>No</v>
      </c>
      <c r="W1847" t="str">
        <v>Yes</v>
      </c>
      <c r="X1847" t="str">
        <v>No</v>
      </c>
      <c r="Y1847" t="str">
        <v/>
      </c>
      <c r="Z1847">
        <v>2027</v>
      </c>
      <c r="AA1847">
        <v>2</v>
      </c>
      <c r="AB1847" t="str">
        <v>Winter</v>
      </c>
      <c r="AC1847">
        <v>31</v>
      </c>
      <c r="AD1847" t="str">
        <v>No</v>
      </c>
      <c r="AE1847" t="str">
        <v>No</v>
      </c>
      <c r="AF1847" t="str">
        <v>No</v>
      </c>
      <c r="AG1847" t="str">
        <v>No</v>
      </c>
      <c r="AH1847">
        <v>3</v>
      </c>
      <c r="AI1847" t="str">
        <v>2027-01</v>
      </c>
    </row>
    <row r="1848">
      <c r="A1848" s="1">
        <v>46408</v>
      </c>
      <c r="B1848">
        <v>20270121</v>
      </c>
      <c r="C1848">
        <v>2027</v>
      </c>
      <c r="D1848">
        <v>202701</v>
      </c>
      <c r="E1848" t="str">
        <v>2027-01</v>
      </c>
      <c r="F1848">
        <v>1</v>
      </c>
      <c r="G1848" t="str">
        <v>2027-Q1</v>
      </c>
      <c r="H1848">
        <v>1</v>
      </c>
      <c r="I1848" t="str">
        <v>January</v>
      </c>
      <c r="J1848" t="str">
        <v>Jan</v>
      </c>
      <c r="K1848" t="str">
        <v>Jan 2027</v>
      </c>
      <c r="L1848">
        <v>4</v>
      </c>
      <c r="M1848">
        <v>3</v>
      </c>
      <c r="N1848">
        <v>2027</v>
      </c>
      <c r="O1848" s="1">
        <v>46404</v>
      </c>
      <c r="P1848" s="1">
        <v>46410</v>
      </c>
      <c r="Q1848">
        <v>21</v>
      </c>
      <c r="R1848">
        <v>21</v>
      </c>
      <c r="S1848">
        <v>5</v>
      </c>
      <c r="T1848" t="str">
        <v>Thursday</v>
      </c>
      <c r="U1848" t="str">
        <v>Thu</v>
      </c>
      <c r="V1848" t="str">
        <v>No</v>
      </c>
      <c r="W1848" t="str">
        <v>Yes</v>
      </c>
      <c r="X1848" t="str">
        <v>No</v>
      </c>
      <c r="Y1848" t="str">
        <v/>
      </c>
      <c r="Z1848">
        <v>2027</v>
      </c>
      <c r="AA1848">
        <v>2</v>
      </c>
      <c r="AB1848" t="str">
        <v>Winter</v>
      </c>
      <c r="AC1848">
        <v>31</v>
      </c>
      <c r="AD1848" t="str">
        <v>No</v>
      </c>
      <c r="AE1848" t="str">
        <v>No</v>
      </c>
      <c r="AF1848" t="str">
        <v>No</v>
      </c>
      <c r="AG1848" t="str">
        <v>No</v>
      </c>
      <c r="AH1848">
        <v>3</v>
      </c>
      <c r="AI1848" t="str">
        <v>2027-01</v>
      </c>
    </row>
    <row r="1849">
      <c r="A1849" s="1">
        <v>46409</v>
      </c>
      <c r="B1849">
        <v>20270122</v>
      </c>
      <c r="C1849">
        <v>2027</v>
      </c>
      <c r="D1849">
        <v>202701</v>
      </c>
      <c r="E1849" t="str">
        <v>2027-01</v>
      </c>
      <c r="F1849">
        <v>1</v>
      </c>
      <c r="G1849" t="str">
        <v>2027-Q1</v>
      </c>
      <c r="H1849">
        <v>1</v>
      </c>
      <c r="I1849" t="str">
        <v>January</v>
      </c>
      <c r="J1849" t="str">
        <v>Jan</v>
      </c>
      <c r="K1849" t="str">
        <v>Jan 2027</v>
      </c>
      <c r="L1849">
        <v>4</v>
      </c>
      <c r="M1849">
        <v>3</v>
      </c>
      <c r="N1849">
        <v>2027</v>
      </c>
      <c r="O1849" s="1">
        <v>46404</v>
      </c>
      <c r="P1849" s="1">
        <v>46410</v>
      </c>
      <c r="Q1849">
        <v>22</v>
      </c>
      <c r="R1849">
        <v>22</v>
      </c>
      <c r="S1849">
        <v>6</v>
      </c>
      <c r="T1849" t="str">
        <v>Friday</v>
      </c>
      <c r="U1849" t="str">
        <v>Fri</v>
      </c>
      <c r="V1849" t="str">
        <v>No</v>
      </c>
      <c r="W1849" t="str">
        <v>Yes</v>
      </c>
      <c r="X1849" t="str">
        <v>No</v>
      </c>
      <c r="Y1849" t="str">
        <v/>
      </c>
      <c r="Z1849">
        <v>2027</v>
      </c>
      <c r="AA1849">
        <v>2</v>
      </c>
      <c r="AB1849" t="str">
        <v>Winter</v>
      </c>
      <c r="AC1849">
        <v>31</v>
      </c>
      <c r="AD1849" t="str">
        <v>No</v>
      </c>
      <c r="AE1849" t="str">
        <v>No</v>
      </c>
      <c r="AF1849" t="str">
        <v>No</v>
      </c>
      <c r="AG1849" t="str">
        <v>No</v>
      </c>
      <c r="AH1849">
        <v>4</v>
      </c>
      <c r="AI1849" t="str">
        <v>2027-01</v>
      </c>
    </row>
    <row r="1850">
      <c r="A1850" s="1">
        <v>46410</v>
      </c>
      <c r="B1850">
        <v>20270123</v>
      </c>
      <c r="C1850">
        <v>2027</v>
      </c>
      <c r="D1850">
        <v>202701</v>
      </c>
      <c r="E1850" t="str">
        <v>2027-01</v>
      </c>
      <c r="F1850">
        <v>1</v>
      </c>
      <c r="G1850" t="str">
        <v>2027-Q1</v>
      </c>
      <c r="H1850">
        <v>1</v>
      </c>
      <c r="I1850" t="str">
        <v>January</v>
      </c>
      <c r="J1850" t="str">
        <v>Jan</v>
      </c>
      <c r="K1850" t="str">
        <v>Jan 2027</v>
      </c>
      <c r="L1850">
        <v>4</v>
      </c>
      <c r="M1850">
        <v>3</v>
      </c>
      <c r="N1850">
        <v>2027</v>
      </c>
      <c r="O1850" s="1">
        <v>46404</v>
      </c>
      <c r="P1850" s="1">
        <v>46410</v>
      </c>
      <c r="Q1850">
        <v>23</v>
      </c>
      <c r="R1850">
        <v>23</v>
      </c>
      <c r="S1850">
        <v>7</v>
      </c>
      <c r="T1850" t="str">
        <v>Saturday</v>
      </c>
      <c r="U1850" t="str">
        <v>Sat</v>
      </c>
      <c r="V1850" t="str">
        <v>Yes</v>
      </c>
      <c r="W1850" t="str">
        <v>No</v>
      </c>
      <c r="X1850" t="str">
        <v>No</v>
      </c>
      <c r="Y1850" t="str">
        <v/>
      </c>
      <c r="Z1850">
        <v>2027</v>
      </c>
      <c r="AA1850">
        <v>2</v>
      </c>
      <c r="AB1850" t="str">
        <v>Winter</v>
      </c>
      <c r="AC1850">
        <v>31</v>
      </c>
      <c r="AD1850" t="str">
        <v>No</v>
      </c>
      <c r="AE1850" t="str">
        <v>No</v>
      </c>
      <c r="AF1850" t="str">
        <v>No</v>
      </c>
      <c r="AG1850" t="str">
        <v>No</v>
      </c>
      <c r="AH1850">
        <v>4</v>
      </c>
      <c r="AI1850" t="str">
        <v>2027-01</v>
      </c>
    </row>
    <row r="1851">
      <c r="A1851" s="1">
        <v>46411</v>
      </c>
      <c r="B1851">
        <v>20270124</v>
      </c>
      <c r="C1851">
        <v>2027</v>
      </c>
      <c r="D1851">
        <v>202701</v>
      </c>
      <c r="E1851" t="str">
        <v>2027-01</v>
      </c>
      <c r="F1851">
        <v>1</v>
      </c>
      <c r="G1851" t="str">
        <v>2027-Q1</v>
      </c>
      <c r="H1851">
        <v>1</v>
      </c>
      <c r="I1851" t="str">
        <v>January</v>
      </c>
      <c r="J1851" t="str">
        <v>Jan</v>
      </c>
      <c r="K1851" t="str">
        <v>Jan 2027</v>
      </c>
      <c r="L1851">
        <v>5</v>
      </c>
      <c r="M1851">
        <v>3</v>
      </c>
      <c r="N1851">
        <v>2027</v>
      </c>
      <c r="O1851" s="1">
        <v>46411</v>
      </c>
      <c r="P1851" s="1">
        <v>46417</v>
      </c>
      <c r="Q1851">
        <v>24</v>
      </c>
      <c r="R1851">
        <v>24</v>
      </c>
      <c r="S1851">
        <v>1</v>
      </c>
      <c r="T1851" t="str">
        <v>Sunday</v>
      </c>
      <c r="U1851" t="str">
        <v>Sun</v>
      </c>
      <c r="V1851" t="str">
        <v>Yes</v>
      </c>
      <c r="W1851" t="str">
        <v>No</v>
      </c>
      <c r="X1851" t="str">
        <v>No</v>
      </c>
      <c r="Y1851" t="str">
        <v/>
      </c>
      <c r="Z1851">
        <v>2027</v>
      </c>
      <c r="AA1851">
        <v>2</v>
      </c>
      <c r="AB1851" t="str">
        <v>Winter</v>
      </c>
      <c r="AC1851">
        <v>31</v>
      </c>
      <c r="AD1851" t="str">
        <v>No</v>
      </c>
      <c r="AE1851" t="str">
        <v>No</v>
      </c>
      <c r="AF1851" t="str">
        <v>No</v>
      </c>
      <c r="AG1851" t="str">
        <v>No</v>
      </c>
      <c r="AH1851">
        <v>4</v>
      </c>
      <c r="AI1851" t="str">
        <v>2027-01</v>
      </c>
    </row>
    <row r="1852">
      <c r="A1852" s="1">
        <v>46412</v>
      </c>
      <c r="B1852">
        <v>20270125</v>
      </c>
      <c r="C1852">
        <v>2027</v>
      </c>
      <c r="D1852">
        <v>202701</v>
      </c>
      <c r="E1852" t="str">
        <v>2027-01</v>
      </c>
      <c r="F1852">
        <v>1</v>
      </c>
      <c r="G1852" t="str">
        <v>2027-Q1</v>
      </c>
      <c r="H1852">
        <v>1</v>
      </c>
      <c r="I1852" t="str">
        <v>January</v>
      </c>
      <c r="J1852" t="str">
        <v>Jan</v>
      </c>
      <c r="K1852" t="str">
        <v>Jan 2027</v>
      </c>
      <c r="L1852">
        <v>5</v>
      </c>
      <c r="M1852">
        <v>4</v>
      </c>
      <c r="N1852">
        <v>2027</v>
      </c>
      <c r="O1852" s="1">
        <v>46411</v>
      </c>
      <c r="P1852" s="1">
        <v>46417</v>
      </c>
      <c r="Q1852">
        <v>25</v>
      </c>
      <c r="R1852">
        <v>25</v>
      </c>
      <c r="S1852">
        <v>2</v>
      </c>
      <c r="T1852" t="str">
        <v>Monday</v>
      </c>
      <c r="U1852" t="str">
        <v>Mon</v>
      </c>
      <c r="V1852" t="str">
        <v>No</v>
      </c>
      <c r="W1852" t="str">
        <v>Yes</v>
      </c>
      <c r="X1852" t="str">
        <v>No</v>
      </c>
      <c r="Y1852" t="str">
        <v/>
      </c>
      <c r="Z1852">
        <v>2027</v>
      </c>
      <c r="AA1852">
        <v>2</v>
      </c>
      <c r="AB1852" t="str">
        <v>Winter</v>
      </c>
      <c r="AC1852">
        <v>31</v>
      </c>
      <c r="AD1852" t="str">
        <v>No</v>
      </c>
      <c r="AE1852" t="str">
        <v>No</v>
      </c>
      <c r="AF1852" t="str">
        <v>No</v>
      </c>
      <c r="AG1852" t="str">
        <v>No</v>
      </c>
      <c r="AH1852">
        <v>4</v>
      </c>
      <c r="AI1852" t="str">
        <v>2027-01</v>
      </c>
    </row>
    <row r="1853">
      <c r="A1853" s="1">
        <v>46413</v>
      </c>
      <c r="B1853">
        <v>20270126</v>
      </c>
      <c r="C1853">
        <v>2027</v>
      </c>
      <c r="D1853">
        <v>202701</v>
      </c>
      <c r="E1853" t="str">
        <v>2027-01</v>
      </c>
      <c r="F1853">
        <v>1</v>
      </c>
      <c r="G1853" t="str">
        <v>2027-Q1</v>
      </c>
      <c r="H1853">
        <v>1</v>
      </c>
      <c r="I1853" t="str">
        <v>January</v>
      </c>
      <c r="J1853" t="str">
        <v>Jan</v>
      </c>
      <c r="K1853" t="str">
        <v>Jan 2027</v>
      </c>
      <c r="L1853">
        <v>5</v>
      </c>
      <c r="M1853">
        <v>4</v>
      </c>
      <c r="N1853">
        <v>2027</v>
      </c>
      <c r="O1853" s="1">
        <v>46411</v>
      </c>
      <c r="P1853" s="1">
        <v>46417</v>
      </c>
      <c r="Q1853">
        <v>26</v>
      </c>
      <c r="R1853">
        <v>26</v>
      </c>
      <c r="S1853">
        <v>3</v>
      </c>
      <c r="T1853" t="str">
        <v>Tuesday</v>
      </c>
      <c r="U1853" t="str">
        <v>Tue</v>
      </c>
      <c r="V1853" t="str">
        <v>No</v>
      </c>
      <c r="W1853" t="str">
        <v>Yes</v>
      </c>
      <c r="X1853" t="str">
        <v>No</v>
      </c>
      <c r="Y1853" t="str">
        <v/>
      </c>
      <c r="Z1853">
        <v>2027</v>
      </c>
      <c r="AA1853">
        <v>2</v>
      </c>
      <c r="AB1853" t="str">
        <v>Winter</v>
      </c>
      <c r="AC1853">
        <v>31</v>
      </c>
      <c r="AD1853" t="str">
        <v>No</v>
      </c>
      <c r="AE1853" t="str">
        <v>No</v>
      </c>
      <c r="AF1853" t="str">
        <v>No</v>
      </c>
      <c r="AG1853" t="str">
        <v>No</v>
      </c>
      <c r="AH1853">
        <v>4</v>
      </c>
      <c r="AI1853" t="str">
        <v>2027-01</v>
      </c>
    </row>
    <row r="1854">
      <c r="A1854" s="1">
        <v>46414</v>
      </c>
      <c r="B1854">
        <v>20270127</v>
      </c>
      <c r="C1854">
        <v>2027</v>
      </c>
      <c r="D1854">
        <v>202701</v>
      </c>
      <c r="E1854" t="str">
        <v>2027-01</v>
      </c>
      <c r="F1854">
        <v>1</v>
      </c>
      <c r="G1854" t="str">
        <v>2027-Q1</v>
      </c>
      <c r="H1854">
        <v>1</v>
      </c>
      <c r="I1854" t="str">
        <v>January</v>
      </c>
      <c r="J1854" t="str">
        <v>Jan</v>
      </c>
      <c r="K1854" t="str">
        <v>Jan 2027</v>
      </c>
      <c r="L1854">
        <v>5</v>
      </c>
      <c r="M1854">
        <v>4</v>
      </c>
      <c r="N1854">
        <v>2027</v>
      </c>
      <c r="O1854" s="1">
        <v>46411</v>
      </c>
      <c r="P1854" s="1">
        <v>46417</v>
      </c>
      <c r="Q1854">
        <v>27</v>
      </c>
      <c r="R1854">
        <v>27</v>
      </c>
      <c r="S1854">
        <v>4</v>
      </c>
      <c r="T1854" t="str">
        <v>Wednesday</v>
      </c>
      <c r="U1854" t="str">
        <v>Wed</v>
      </c>
      <c r="V1854" t="str">
        <v>No</v>
      </c>
      <c r="W1854" t="str">
        <v>Yes</v>
      </c>
      <c r="X1854" t="str">
        <v>No</v>
      </c>
      <c r="Y1854" t="str">
        <v/>
      </c>
      <c r="Z1854">
        <v>2027</v>
      </c>
      <c r="AA1854">
        <v>2</v>
      </c>
      <c r="AB1854" t="str">
        <v>Winter</v>
      </c>
      <c r="AC1854">
        <v>31</v>
      </c>
      <c r="AD1854" t="str">
        <v>No</v>
      </c>
      <c r="AE1854" t="str">
        <v>No</v>
      </c>
      <c r="AF1854" t="str">
        <v>No</v>
      </c>
      <c r="AG1854" t="str">
        <v>No</v>
      </c>
      <c r="AH1854">
        <v>4</v>
      </c>
      <c r="AI1854" t="str">
        <v>2027-01</v>
      </c>
    </row>
    <row r="1855">
      <c r="A1855" s="1">
        <v>46415</v>
      </c>
      <c r="B1855">
        <v>20270128</v>
      </c>
      <c r="C1855">
        <v>2027</v>
      </c>
      <c r="D1855">
        <v>202701</v>
      </c>
      <c r="E1855" t="str">
        <v>2027-01</v>
      </c>
      <c r="F1855">
        <v>1</v>
      </c>
      <c r="G1855" t="str">
        <v>2027-Q1</v>
      </c>
      <c r="H1855">
        <v>1</v>
      </c>
      <c r="I1855" t="str">
        <v>January</v>
      </c>
      <c r="J1855" t="str">
        <v>Jan</v>
      </c>
      <c r="K1855" t="str">
        <v>Jan 2027</v>
      </c>
      <c r="L1855">
        <v>5</v>
      </c>
      <c r="M1855">
        <v>4</v>
      </c>
      <c r="N1855">
        <v>2027</v>
      </c>
      <c r="O1855" s="1">
        <v>46411</v>
      </c>
      <c r="P1855" s="1">
        <v>46417</v>
      </c>
      <c r="Q1855">
        <v>28</v>
      </c>
      <c r="R1855">
        <v>28</v>
      </c>
      <c r="S1855">
        <v>5</v>
      </c>
      <c r="T1855" t="str">
        <v>Thursday</v>
      </c>
      <c r="U1855" t="str">
        <v>Thu</v>
      </c>
      <c r="V1855" t="str">
        <v>No</v>
      </c>
      <c r="W1855" t="str">
        <v>Yes</v>
      </c>
      <c r="X1855" t="str">
        <v>No</v>
      </c>
      <c r="Y1855" t="str">
        <v/>
      </c>
      <c r="Z1855">
        <v>2027</v>
      </c>
      <c r="AA1855">
        <v>2</v>
      </c>
      <c r="AB1855" t="str">
        <v>Winter</v>
      </c>
      <c r="AC1855">
        <v>31</v>
      </c>
      <c r="AD1855" t="str">
        <v>No</v>
      </c>
      <c r="AE1855" t="str">
        <v>No</v>
      </c>
      <c r="AF1855" t="str">
        <v>No</v>
      </c>
      <c r="AG1855" t="str">
        <v>No</v>
      </c>
      <c r="AH1855">
        <v>4</v>
      </c>
      <c r="AI1855" t="str">
        <v>2027-01</v>
      </c>
    </row>
    <row r="1856">
      <c r="A1856" s="1">
        <v>46416</v>
      </c>
      <c r="B1856">
        <v>20270129</v>
      </c>
      <c r="C1856">
        <v>2027</v>
      </c>
      <c r="D1856">
        <v>202701</v>
      </c>
      <c r="E1856" t="str">
        <v>2027-01</v>
      </c>
      <c r="F1856">
        <v>1</v>
      </c>
      <c r="G1856" t="str">
        <v>2027-Q1</v>
      </c>
      <c r="H1856">
        <v>1</v>
      </c>
      <c r="I1856" t="str">
        <v>January</v>
      </c>
      <c r="J1856" t="str">
        <v>Jan</v>
      </c>
      <c r="K1856" t="str">
        <v>Jan 2027</v>
      </c>
      <c r="L1856">
        <v>5</v>
      </c>
      <c r="M1856">
        <v>4</v>
      </c>
      <c r="N1856">
        <v>2027</v>
      </c>
      <c r="O1856" s="1">
        <v>46411</v>
      </c>
      <c r="P1856" s="1">
        <v>46417</v>
      </c>
      <c r="Q1856">
        <v>29</v>
      </c>
      <c r="R1856">
        <v>29</v>
      </c>
      <c r="S1856">
        <v>6</v>
      </c>
      <c r="T1856" t="str">
        <v>Friday</v>
      </c>
      <c r="U1856" t="str">
        <v>Fri</v>
      </c>
      <c r="V1856" t="str">
        <v>No</v>
      </c>
      <c r="W1856" t="str">
        <v>Yes</v>
      </c>
      <c r="X1856" t="str">
        <v>No</v>
      </c>
      <c r="Y1856" t="str">
        <v/>
      </c>
      <c r="Z1856">
        <v>2027</v>
      </c>
      <c r="AA1856">
        <v>2</v>
      </c>
      <c r="AB1856" t="str">
        <v>Winter</v>
      </c>
      <c r="AC1856">
        <v>31</v>
      </c>
      <c r="AD1856" t="str">
        <v>No</v>
      </c>
      <c r="AE1856" t="str">
        <v>No</v>
      </c>
      <c r="AF1856" t="str">
        <v>No</v>
      </c>
      <c r="AG1856" t="str">
        <v>No</v>
      </c>
      <c r="AH1856">
        <v>5</v>
      </c>
      <c r="AI1856" t="str">
        <v>2027-01</v>
      </c>
    </row>
    <row r="1857">
      <c r="A1857" s="1">
        <v>46417</v>
      </c>
      <c r="B1857">
        <v>20270130</v>
      </c>
      <c r="C1857">
        <v>2027</v>
      </c>
      <c r="D1857">
        <v>202701</v>
      </c>
      <c r="E1857" t="str">
        <v>2027-01</v>
      </c>
      <c r="F1857">
        <v>1</v>
      </c>
      <c r="G1857" t="str">
        <v>2027-Q1</v>
      </c>
      <c r="H1857">
        <v>1</v>
      </c>
      <c r="I1857" t="str">
        <v>January</v>
      </c>
      <c r="J1857" t="str">
        <v>Jan</v>
      </c>
      <c r="K1857" t="str">
        <v>Jan 2027</v>
      </c>
      <c r="L1857">
        <v>5</v>
      </c>
      <c r="M1857">
        <v>4</v>
      </c>
      <c r="N1857">
        <v>2027</v>
      </c>
      <c r="O1857" s="1">
        <v>46411</v>
      </c>
      <c r="P1857" s="1">
        <v>46417</v>
      </c>
      <c r="Q1857">
        <v>30</v>
      </c>
      <c r="R1857">
        <v>30</v>
      </c>
      <c r="S1857">
        <v>7</v>
      </c>
      <c r="T1857" t="str">
        <v>Saturday</v>
      </c>
      <c r="U1857" t="str">
        <v>Sat</v>
      </c>
      <c r="V1857" t="str">
        <v>Yes</v>
      </c>
      <c r="W1857" t="str">
        <v>No</v>
      </c>
      <c r="X1857" t="str">
        <v>No</v>
      </c>
      <c r="Y1857" t="str">
        <v/>
      </c>
      <c r="Z1857">
        <v>2027</v>
      </c>
      <c r="AA1857">
        <v>2</v>
      </c>
      <c r="AB1857" t="str">
        <v>Winter</v>
      </c>
      <c r="AC1857">
        <v>31</v>
      </c>
      <c r="AD1857" t="str">
        <v>No</v>
      </c>
      <c r="AE1857" t="str">
        <v>No</v>
      </c>
      <c r="AF1857" t="str">
        <v>No</v>
      </c>
      <c r="AG1857" t="str">
        <v>No</v>
      </c>
      <c r="AH1857">
        <v>5</v>
      </c>
      <c r="AI1857" t="str">
        <v>2027-01</v>
      </c>
    </row>
    <row r="1858">
      <c r="A1858" s="1">
        <v>46418</v>
      </c>
      <c r="B1858">
        <v>20270131</v>
      </c>
      <c r="C1858">
        <v>2027</v>
      </c>
      <c r="D1858">
        <v>202701</v>
      </c>
      <c r="E1858" t="str">
        <v>2027-01</v>
      </c>
      <c r="F1858">
        <v>1</v>
      </c>
      <c r="G1858" t="str">
        <v>2027-Q1</v>
      </c>
      <c r="H1858">
        <v>1</v>
      </c>
      <c r="I1858" t="str">
        <v>January</v>
      </c>
      <c r="J1858" t="str">
        <v>Jan</v>
      </c>
      <c r="K1858" t="str">
        <v>Jan 2027</v>
      </c>
      <c r="L1858">
        <v>6</v>
      </c>
      <c r="M1858">
        <v>4</v>
      </c>
      <c r="N1858">
        <v>2027</v>
      </c>
      <c r="O1858" s="1">
        <v>46418</v>
      </c>
      <c r="P1858" s="1">
        <v>46424</v>
      </c>
      <c r="Q1858">
        <v>31</v>
      </c>
      <c r="R1858">
        <v>31</v>
      </c>
      <c r="S1858">
        <v>1</v>
      </c>
      <c r="T1858" t="str">
        <v>Sunday</v>
      </c>
      <c r="U1858" t="str">
        <v>Sun</v>
      </c>
      <c r="V1858" t="str">
        <v>Yes</v>
      </c>
      <c r="W1858" t="str">
        <v>No</v>
      </c>
      <c r="X1858" t="str">
        <v>No</v>
      </c>
      <c r="Y1858" t="str">
        <v/>
      </c>
      <c r="Z1858">
        <v>2027</v>
      </c>
      <c r="AA1858">
        <v>2</v>
      </c>
      <c r="AB1858" t="str">
        <v>Winter</v>
      </c>
      <c r="AC1858">
        <v>31</v>
      </c>
      <c r="AD1858" t="str">
        <v>No</v>
      </c>
      <c r="AE1858" t="str">
        <v>Yes</v>
      </c>
      <c r="AF1858" t="str">
        <v>No</v>
      </c>
      <c r="AG1858" t="str">
        <v>No</v>
      </c>
      <c r="AH1858">
        <v>5</v>
      </c>
      <c r="AI1858" t="str">
        <v>2027-01</v>
      </c>
    </row>
    <row r="1859">
      <c r="A1859" s="1">
        <v>46419</v>
      </c>
      <c r="B1859">
        <v>20270201</v>
      </c>
      <c r="C1859">
        <v>2027</v>
      </c>
      <c r="D1859">
        <v>202702</v>
      </c>
      <c r="E1859" t="str">
        <v>2027-02</v>
      </c>
      <c r="F1859">
        <v>1</v>
      </c>
      <c r="G1859" t="str">
        <v>2027-Q1</v>
      </c>
      <c r="H1859">
        <v>2</v>
      </c>
      <c r="I1859" t="str">
        <v>February</v>
      </c>
      <c r="J1859" t="str">
        <v>Feb</v>
      </c>
      <c r="K1859" t="str">
        <v>Feb 2027</v>
      </c>
      <c r="L1859">
        <v>6</v>
      </c>
      <c r="M1859">
        <v>5</v>
      </c>
      <c r="N1859">
        <v>2027</v>
      </c>
      <c r="O1859" s="1">
        <v>46418</v>
      </c>
      <c r="P1859" s="1">
        <v>46424</v>
      </c>
      <c r="Q1859">
        <v>1</v>
      </c>
      <c r="R1859">
        <v>32</v>
      </c>
      <c r="S1859">
        <v>2</v>
      </c>
      <c r="T1859" t="str">
        <v>Monday</v>
      </c>
      <c r="U1859" t="str">
        <v>Mon</v>
      </c>
      <c r="V1859" t="str">
        <v>No</v>
      </c>
      <c r="W1859" t="str">
        <v>Yes</v>
      </c>
      <c r="X1859" t="str">
        <v>No</v>
      </c>
      <c r="Y1859" t="str">
        <v/>
      </c>
      <c r="Z1859">
        <v>2027</v>
      </c>
      <c r="AA1859">
        <v>2</v>
      </c>
      <c r="AB1859" t="str">
        <v>Winter</v>
      </c>
      <c r="AC1859">
        <v>28</v>
      </c>
      <c r="AD1859" t="str">
        <v>Yes</v>
      </c>
      <c r="AE1859" t="str">
        <v>No</v>
      </c>
      <c r="AF1859" t="str">
        <v>No</v>
      </c>
      <c r="AG1859" t="str">
        <v>No</v>
      </c>
      <c r="AH1859">
        <v>1</v>
      </c>
      <c r="AI1859" t="str">
        <v>2027-02</v>
      </c>
    </row>
    <row r="1860">
      <c r="A1860" s="1">
        <v>46420</v>
      </c>
      <c r="B1860">
        <v>20270202</v>
      </c>
      <c r="C1860">
        <v>2027</v>
      </c>
      <c r="D1860">
        <v>202702</v>
      </c>
      <c r="E1860" t="str">
        <v>2027-02</v>
      </c>
      <c r="F1860">
        <v>1</v>
      </c>
      <c r="G1860" t="str">
        <v>2027-Q1</v>
      </c>
      <c r="H1860">
        <v>2</v>
      </c>
      <c r="I1860" t="str">
        <v>February</v>
      </c>
      <c r="J1860" t="str">
        <v>Feb</v>
      </c>
      <c r="K1860" t="str">
        <v>Feb 2027</v>
      </c>
      <c r="L1860">
        <v>6</v>
      </c>
      <c r="M1860">
        <v>5</v>
      </c>
      <c r="N1860">
        <v>2027</v>
      </c>
      <c r="O1860" s="1">
        <v>46418</v>
      </c>
      <c r="P1860" s="1">
        <v>46424</v>
      </c>
      <c r="Q1860">
        <v>2</v>
      </c>
      <c r="R1860">
        <v>33</v>
      </c>
      <c r="S1860">
        <v>3</v>
      </c>
      <c r="T1860" t="str">
        <v>Tuesday</v>
      </c>
      <c r="U1860" t="str">
        <v>Tue</v>
      </c>
      <c r="V1860" t="str">
        <v>No</v>
      </c>
      <c r="W1860" t="str">
        <v>Yes</v>
      </c>
      <c r="X1860" t="str">
        <v>No</v>
      </c>
      <c r="Y1860" t="str">
        <v/>
      </c>
      <c r="Z1860">
        <v>2027</v>
      </c>
      <c r="AA1860">
        <v>2</v>
      </c>
      <c r="AB1860" t="str">
        <v>Winter</v>
      </c>
      <c r="AC1860">
        <v>28</v>
      </c>
      <c r="AD1860" t="str">
        <v>No</v>
      </c>
      <c r="AE1860" t="str">
        <v>No</v>
      </c>
      <c r="AF1860" t="str">
        <v>No</v>
      </c>
      <c r="AG1860" t="str">
        <v>No</v>
      </c>
      <c r="AH1860">
        <v>1</v>
      </c>
      <c r="AI1860" t="str">
        <v>2027-02</v>
      </c>
    </row>
    <row r="1861">
      <c r="A1861" s="1">
        <v>46421</v>
      </c>
      <c r="B1861">
        <v>20270203</v>
      </c>
      <c r="C1861">
        <v>2027</v>
      </c>
      <c r="D1861">
        <v>202702</v>
      </c>
      <c r="E1861" t="str">
        <v>2027-02</v>
      </c>
      <c r="F1861">
        <v>1</v>
      </c>
      <c r="G1861" t="str">
        <v>2027-Q1</v>
      </c>
      <c r="H1861">
        <v>2</v>
      </c>
      <c r="I1861" t="str">
        <v>February</v>
      </c>
      <c r="J1861" t="str">
        <v>Feb</v>
      </c>
      <c r="K1861" t="str">
        <v>Feb 2027</v>
      </c>
      <c r="L1861">
        <v>6</v>
      </c>
      <c r="M1861">
        <v>5</v>
      </c>
      <c r="N1861">
        <v>2027</v>
      </c>
      <c r="O1861" s="1">
        <v>46418</v>
      </c>
      <c r="P1861" s="1">
        <v>46424</v>
      </c>
      <c r="Q1861">
        <v>3</v>
      </c>
      <c r="R1861">
        <v>34</v>
      </c>
      <c r="S1861">
        <v>4</v>
      </c>
      <c r="T1861" t="str">
        <v>Wednesday</v>
      </c>
      <c r="U1861" t="str">
        <v>Wed</v>
      </c>
      <c r="V1861" t="str">
        <v>No</v>
      </c>
      <c r="W1861" t="str">
        <v>Yes</v>
      </c>
      <c r="X1861" t="str">
        <v>No</v>
      </c>
      <c r="Y1861" t="str">
        <v/>
      </c>
      <c r="Z1861">
        <v>2027</v>
      </c>
      <c r="AA1861">
        <v>2</v>
      </c>
      <c r="AB1861" t="str">
        <v>Winter</v>
      </c>
      <c r="AC1861">
        <v>28</v>
      </c>
      <c r="AD1861" t="str">
        <v>No</v>
      </c>
      <c r="AE1861" t="str">
        <v>No</v>
      </c>
      <c r="AF1861" t="str">
        <v>No</v>
      </c>
      <c r="AG1861" t="str">
        <v>No</v>
      </c>
      <c r="AH1861">
        <v>1</v>
      </c>
      <c r="AI1861" t="str">
        <v>2027-02</v>
      </c>
    </row>
    <row r="1862">
      <c r="A1862" s="1">
        <v>46422</v>
      </c>
      <c r="B1862">
        <v>20270204</v>
      </c>
      <c r="C1862">
        <v>2027</v>
      </c>
      <c r="D1862">
        <v>202702</v>
      </c>
      <c r="E1862" t="str">
        <v>2027-02</v>
      </c>
      <c r="F1862">
        <v>1</v>
      </c>
      <c r="G1862" t="str">
        <v>2027-Q1</v>
      </c>
      <c r="H1862">
        <v>2</v>
      </c>
      <c r="I1862" t="str">
        <v>February</v>
      </c>
      <c r="J1862" t="str">
        <v>Feb</v>
      </c>
      <c r="K1862" t="str">
        <v>Feb 2027</v>
      </c>
      <c r="L1862">
        <v>6</v>
      </c>
      <c r="M1862">
        <v>5</v>
      </c>
      <c r="N1862">
        <v>2027</v>
      </c>
      <c r="O1862" s="1">
        <v>46418</v>
      </c>
      <c r="P1862" s="1">
        <v>46424</v>
      </c>
      <c r="Q1862">
        <v>4</v>
      </c>
      <c r="R1862">
        <v>35</v>
      </c>
      <c r="S1862">
        <v>5</v>
      </c>
      <c r="T1862" t="str">
        <v>Thursday</v>
      </c>
      <c r="U1862" t="str">
        <v>Thu</v>
      </c>
      <c r="V1862" t="str">
        <v>No</v>
      </c>
      <c r="W1862" t="str">
        <v>Yes</v>
      </c>
      <c r="X1862" t="str">
        <v>No</v>
      </c>
      <c r="Y1862" t="str">
        <v/>
      </c>
      <c r="Z1862">
        <v>2027</v>
      </c>
      <c r="AA1862">
        <v>2</v>
      </c>
      <c r="AB1862" t="str">
        <v>Winter</v>
      </c>
      <c r="AC1862">
        <v>28</v>
      </c>
      <c r="AD1862" t="str">
        <v>No</v>
      </c>
      <c r="AE1862" t="str">
        <v>No</v>
      </c>
      <c r="AF1862" t="str">
        <v>No</v>
      </c>
      <c r="AG1862" t="str">
        <v>No</v>
      </c>
      <c r="AH1862">
        <v>1</v>
      </c>
      <c r="AI1862" t="str">
        <v>2027-02</v>
      </c>
    </row>
    <row r="1863">
      <c r="A1863" s="1">
        <v>46423</v>
      </c>
      <c r="B1863">
        <v>20270205</v>
      </c>
      <c r="C1863">
        <v>2027</v>
      </c>
      <c r="D1863">
        <v>202702</v>
      </c>
      <c r="E1863" t="str">
        <v>2027-02</v>
      </c>
      <c r="F1863">
        <v>1</v>
      </c>
      <c r="G1863" t="str">
        <v>2027-Q1</v>
      </c>
      <c r="H1863">
        <v>2</v>
      </c>
      <c r="I1863" t="str">
        <v>February</v>
      </c>
      <c r="J1863" t="str">
        <v>Feb</v>
      </c>
      <c r="K1863" t="str">
        <v>Feb 2027</v>
      </c>
      <c r="L1863">
        <v>6</v>
      </c>
      <c r="M1863">
        <v>5</v>
      </c>
      <c r="N1863">
        <v>2027</v>
      </c>
      <c r="O1863" s="1">
        <v>46418</v>
      </c>
      <c r="P1863" s="1">
        <v>46424</v>
      </c>
      <c r="Q1863">
        <v>5</v>
      </c>
      <c r="R1863">
        <v>36</v>
      </c>
      <c r="S1863">
        <v>6</v>
      </c>
      <c r="T1863" t="str">
        <v>Friday</v>
      </c>
      <c r="U1863" t="str">
        <v>Fri</v>
      </c>
      <c r="V1863" t="str">
        <v>No</v>
      </c>
      <c r="W1863" t="str">
        <v>Yes</v>
      </c>
      <c r="X1863" t="str">
        <v>No</v>
      </c>
      <c r="Y1863" t="str">
        <v/>
      </c>
      <c r="Z1863">
        <v>2027</v>
      </c>
      <c r="AA1863">
        <v>2</v>
      </c>
      <c r="AB1863" t="str">
        <v>Winter</v>
      </c>
      <c r="AC1863">
        <v>28</v>
      </c>
      <c r="AD1863" t="str">
        <v>No</v>
      </c>
      <c r="AE1863" t="str">
        <v>No</v>
      </c>
      <c r="AF1863" t="str">
        <v>No</v>
      </c>
      <c r="AG1863" t="str">
        <v>No</v>
      </c>
      <c r="AH1863">
        <v>1</v>
      </c>
      <c r="AI1863" t="str">
        <v>2027-02</v>
      </c>
    </row>
    <row r="1864">
      <c r="A1864" s="1">
        <v>46424</v>
      </c>
      <c r="B1864">
        <v>20270206</v>
      </c>
      <c r="C1864">
        <v>2027</v>
      </c>
      <c r="D1864">
        <v>202702</v>
      </c>
      <c r="E1864" t="str">
        <v>2027-02</v>
      </c>
      <c r="F1864">
        <v>1</v>
      </c>
      <c r="G1864" t="str">
        <v>2027-Q1</v>
      </c>
      <c r="H1864">
        <v>2</v>
      </c>
      <c r="I1864" t="str">
        <v>February</v>
      </c>
      <c r="J1864" t="str">
        <v>Feb</v>
      </c>
      <c r="K1864" t="str">
        <v>Feb 2027</v>
      </c>
      <c r="L1864">
        <v>6</v>
      </c>
      <c r="M1864">
        <v>5</v>
      </c>
      <c r="N1864">
        <v>2027</v>
      </c>
      <c r="O1864" s="1">
        <v>46418</v>
      </c>
      <c r="P1864" s="1">
        <v>46424</v>
      </c>
      <c r="Q1864">
        <v>6</v>
      </c>
      <c r="R1864">
        <v>37</v>
      </c>
      <c r="S1864">
        <v>7</v>
      </c>
      <c r="T1864" t="str">
        <v>Saturday</v>
      </c>
      <c r="U1864" t="str">
        <v>Sat</v>
      </c>
      <c r="V1864" t="str">
        <v>Yes</v>
      </c>
      <c r="W1864" t="str">
        <v>No</v>
      </c>
      <c r="X1864" t="str">
        <v>No</v>
      </c>
      <c r="Y1864" t="str">
        <v/>
      </c>
      <c r="Z1864">
        <v>2027</v>
      </c>
      <c r="AA1864">
        <v>2</v>
      </c>
      <c r="AB1864" t="str">
        <v>Winter</v>
      </c>
      <c r="AC1864">
        <v>28</v>
      </c>
      <c r="AD1864" t="str">
        <v>No</v>
      </c>
      <c r="AE1864" t="str">
        <v>No</v>
      </c>
      <c r="AF1864" t="str">
        <v>No</v>
      </c>
      <c r="AG1864" t="str">
        <v>No</v>
      </c>
      <c r="AH1864">
        <v>1</v>
      </c>
      <c r="AI1864" t="str">
        <v>2027-02</v>
      </c>
    </row>
    <row r="1865">
      <c r="A1865" s="1">
        <v>46425</v>
      </c>
      <c r="B1865">
        <v>20270207</v>
      </c>
      <c r="C1865">
        <v>2027</v>
      </c>
      <c r="D1865">
        <v>202702</v>
      </c>
      <c r="E1865" t="str">
        <v>2027-02</v>
      </c>
      <c r="F1865">
        <v>1</v>
      </c>
      <c r="G1865" t="str">
        <v>2027-Q1</v>
      </c>
      <c r="H1865">
        <v>2</v>
      </c>
      <c r="I1865" t="str">
        <v>February</v>
      </c>
      <c r="J1865" t="str">
        <v>Feb</v>
      </c>
      <c r="K1865" t="str">
        <v>Feb 2027</v>
      </c>
      <c r="L1865">
        <v>7</v>
      </c>
      <c r="M1865">
        <v>5</v>
      </c>
      <c r="N1865">
        <v>2027</v>
      </c>
      <c r="O1865" s="1">
        <v>46425</v>
      </c>
      <c r="P1865" s="1">
        <v>46431</v>
      </c>
      <c r="Q1865">
        <v>7</v>
      </c>
      <c r="R1865">
        <v>38</v>
      </c>
      <c r="S1865">
        <v>1</v>
      </c>
      <c r="T1865" t="str">
        <v>Sunday</v>
      </c>
      <c r="U1865" t="str">
        <v>Sun</v>
      </c>
      <c r="V1865" t="str">
        <v>Yes</v>
      </c>
      <c r="W1865" t="str">
        <v>No</v>
      </c>
      <c r="X1865" t="str">
        <v>No</v>
      </c>
      <c r="Y1865" t="str">
        <v/>
      </c>
      <c r="Z1865">
        <v>2027</v>
      </c>
      <c r="AA1865">
        <v>2</v>
      </c>
      <c r="AB1865" t="str">
        <v>Winter</v>
      </c>
      <c r="AC1865">
        <v>28</v>
      </c>
      <c r="AD1865" t="str">
        <v>No</v>
      </c>
      <c r="AE1865" t="str">
        <v>No</v>
      </c>
      <c r="AF1865" t="str">
        <v>No</v>
      </c>
      <c r="AG1865" t="str">
        <v>No</v>
      </c>
      <c r="AH1865">
        <v>1</v>
      </c>
      <c r="AI1865" t="str">
        <v>2027-02</v>
      </c>
    </row>
    <row r="1866">
      <c r="A1866" s="1">
        <v>46426</v>
      </c>
      <c r="B1866">
        <v>20270208</v>
      </c>
      <c r="C1866">
        <v>2027</v>
      </c>
      <c r="D1866">
        <v>202702</v>
      </c>
      <c r="E1866" t="str">
        <v>2027-02</v>
      </c>
      <c r="F1866">
        <v>1</v>
      </c>
      <c r="G1866" t="str">
        <v>2027-Q1</v>
      </c>
      <c r="H1866">
        <v>2</v>
      </c>
      <c r="I1866" t="str">
        <v>February</v>
      </c>
      <c r="J1866" t="str">
        <v>Feb</v>
      </c>
      <c r="K1866" t="str">
        <v>Feb 2027</v>
      </c>
      <c r="L1866">
        <v>7</v>
      </c>
      <c r="M1866">
        <v>6</v>
      </c>
      <c r="N1866">
        <v>2027</v>
      </c>
      <c r="O1866" s="1">
        <v>46425</v>
      </c>
      <c r="P1866" s="1">
        <v>46431</v>
      </c>
      <c r="Q1866">
        <v>8</v>
      </c>
      <c r="R1866">
        <v>39</v>
      </c>
      <c r="S1866">
        <v>2</v>
      </c>
      <c r="T1866" t="str">
        <v>Monday</v>
      </c>
      <c r="U1866" t="str">
        <v>Mon</v>
      </c>
      <c r="V1866" t="str">
        <v>No</v>
      </c>
      <c r="W1866" t="str">
        <v>Yes</v>
      </c>
      <c r="X1866" t="str">
        <v>No</v>
      </c>
      <c r="Y1866" t="str">
        <v/>
      </c>
      <c r="Z1866">
        <v>2027</v>
      </c>
      <c r="AA1866">
        <v>2</v>
      </c>
      <c r="AB1866" t="str">
        <v>Winter</v>
      </c>
      <c r="AC1866">
        <v>28</v>
      </c>
      <c r="AD1866" t="str">
        <v>No</v>
      </c>
      <c r="AE1866" t="str">
        <v>No</v>
      </c>
      <c r="AF1866" t="str">
        <v>No</v>
      </c>
      <c r="AG1866" t="str">
        <v>No</v>
      </c>
      <c r="AH1866">
        <v>2</v>
      </c>
      <c r="AI1866" t="str">
        <v>2027-02</v>
      </c>
    </row>
    <row r="1867">
      <c r="A1867" s="1">
        <v>46427</v>
      </c>
      <c r="B1867">
        <v>20270209</v>
      </c>
      <c r="C1867">
        <v>2027</v>
      </c>
      <c r="D1867">
        <v>202702</v>
      </c>
      <c r="E1867" t="str">
        <v>2027-02</v>
      </c>
      <c r="F1867">
        <v>1</v>
      </c>
      <c r="G1867" t="str">
        <v>2027-Q1</v>
      </c>
      <c r="H1867">
        <v>2</v>
      </c>
      <c r="I1867" t="str">
        <v>February</v>
      </c>
      <c r="J1867" t="str">
        <v>Feb</v>
      </c>
      <c r="K1867" t="str">
        <v>Feb 2027</v>
      </c>
      <c r="L1867">
        <v>7</v>
      </c>
      <c r="M1867">
        <v>6</v>
      </c>
      <c r="N1867">
        <v>2027</v>
      </c>
      <c r="O1867" s="1">
        <v>46425</v>
      </c>
      <c r="P1867" s="1">
        <v>46431</v>
      </c>
      <c r="Q1867">
        <v>9</v>
      </c>
      <c r="R1867">
        <v>40</v>
      </c>
      <c r="S1867">
        <v>3</v>
      </c>
      <c r="T1867" t="str">
        <v>Tuesday</v>
      </c>
      <c r="U1867" t="str">
        <v>Tue</v>
      </c>
      <c r="V1867" t="str">
        <v>No</v>
      </c>
      <c r="W1867" t="str">
        <v>Yes</v>
      </c>
      <c r="X1867" t="str">
        <v>No</v>
      </c>
      <c r="Y1867" t="str">
        <v/>
      </c>
      <c r="Z1867">
        <v>2027</v>
      </c>
      <c r="AA1867">
        <v>2</v>
      </c>
      <c r="AB1867" t="str">
        <v>Winter</v>
      </c>
      <c r="AC1867">
        <v>28</v>
      </c>
      <c r="AD1867" t="str">
        <v>No</v>
      </c>
      <c r="AE1867" t="str">
        <v>No</v>
      </c>
      <c r="AF1867" t="str">
        <v>No</v>
      </c>
      <c r="AG1867" t="str">
        <v>No</v>
      </c>
      <c r="AH1867">
        <v>2</v>
      </c>
      <c r="AI1867" t="str">
        <v>2027-02</v>
      </c>
    </row>
    <row r="1868">
      <c r="A1868" s="1">
        <v>46428</v>
      </c>
      <c r="B1868">
        <v>20270210</v>
      </c>
      <c r="C1868">
        <v>2027</v>
      </c>
      <c r="D1868">
        <v>202702</v>
      </c>
      <c r="E1868" t="str">
        <v>2027-02</v>
      </c>
      <c r="F1868">
        <v>1</v>
      </c>
      <c r="G1868" t="str">
        <v>2027-Q1</v>
      </c>
      <c r="H1868">
        <v>2</v>
      </c>
      <c r="I1868" t="str">
        <v>February</v>
      </c>
      <c r="J1868" t="str">
        <v>Feb</v>
      </c>
      <c r="K1868" t="str">
        <v>Feb 2027</v>
      </c>
      <c r="L1868">
        <v>7</v>
      </c>
      <c r="M1868">
        <v>6</v>
      </c>
      <c r="N1868">
        <v>2027</v>
      </c>
      <c r="O1868" s="1">
        <v>46425</v>
      </c>
      <c r="P1868" s="1">
        <v>46431</v>
      </c>
      <c r="Q1868">
        <v>10</v>
      </c>
      <c r="R1868">
        <v>41</v>
      </c>
      <c r="S1868">
        <v>4</v>
      </c>
      <c r="T1868" t="str">
        <v>Wednesday</v>
      </c>
      <c r="U1868" t="str">
        <v>Wed</v>
      </c>
      <c r="V1868" t="str">
        <v>No</v>
      </c>
      <c r="W1868" t="str">
        <v>Yes</v>
      </c>
      <c r="X1868" t="str">
        <v>No</v>
      </c>
      <c r="Y1868" t="str">
        <v/>
      </c>
      <c r="Z1868">
        <v>2027</v>
      </c>
      <c r="AA1868">
        <v>2</v>
      </c>
      <c r="AB1868" t="str">
        <v>Winter</v>
      </c>
      <c r="AC1868">
        <v>28</v>
      </c>
      <c r="AD1868" t="str">
        <v>No</v>
      </c>
      <c r="AE1868" t="str">
        <v>No</v>
      </c>
      <c r="AF1868" t="str">
        <v>No</v>
      </c>
      <c r="AG1868" t="str">
        <v>No</v>
      </c>
      <c r="AH1868">
        <v>2</v>
      </c>
      <c r="AI1868" t="str">
        <v>2027-02</v>
      </c>
    </row>
    <row r="1869">
      <c r="A1869" s="1">
        <v>46429</v>
      </c>
      <c r="B1869">
        <v>20270211</v>
      </c>
      <c r="C1869">
        <v>2027</v>
      </c>
      <c r="D1869">
        <v>202702</v>
      </c>
      <c r="E1869" t="str">
        <v>2027-02</v>
      </c>
      <c r="F1869">
        <v>1</v>
      </c>
      <c r="G1869" t="str">
        <v>2027-Q1</v>
      </c>
      <c r="H1869">
        <v>2</v>
      </c>
      <c r="I1869" t="str">
        <v>February</v>
      </c>
      <c r="J1869" t="str">
        <v>Feb</v>
      </c>
      <c r="K1869" t="str">
        <v>Feb 2027</v>
      </c>
      <c r="L1869">
        <v>7</v>
      </c>
      <c r="M1869">
        <v>6</v>
      </c>
      <c r="N1869">
        <v>2027</v>
      </c>
      <c r="O1869" s="1">
        <v>46425</v>
      </c>
      <c r="P1869" s="1">
        <v>46431</v>
      </c>
      <c r="Q1869">
        <v>11</v>
      </c>
      <c r="R1869">
        <v>42</v>
      </c>
      <c r="S1869">
        <v>5</v>
      </c>
      <c r="T1869" t="str">
        <v>Thursday</v>
      </c>
      <c r="U1869" t="str">
        <v>Thu</v>
      </c>
      <c r="V1869" t="str">
        <v>No</v>
      </c>
      <c r="W1869" t="str">
        <v>Yes</v>
      </c>
      <c r="X1869" t="str">
        <v>No</v>
      </c>
      <c r="Y1869" t="str">
        <v/>
      </c>
      <c r="Z1869">
        <v>2027</v>
      </c>
      <c r="AA1869">
        <v>2</v>
      </c>
      <c r="AB1869" t="str">
        <v>Winter</v>
      </c>
      <c r="AC1869">
        <v>28</v>
      </c>
      <c r="AD1869" t="str">
        <v>No</v>
      </c>
      <c r="AE1869" t="str">
        <v>No</v>
      </c>
      <c r="AF1869" t="str">
        <v>No</v>
      </c>
      <c r="AG1869" t="str">
        <v>No</v>
      </c>
      <c r="AH1869">
        <v>2</v>
      </c>
      <c r="AI1869" t="str">
        <v>2027-02</v>
      </c>
    </row>
    <row r="1870">
      <c r="A1870" s="1">
        <v>46430</v>
      </c>
      <c r="B1870">
        <v>20270212</v>
      </c>
      <c r="C1870">
        <v>2027</v>
      </c>
      <c r="D1870">
        <v>202702</v>
      </c>
      <c r="E1870" t="str">
        <v>2027-02</v>
      </c>
      <c r="F1870">
        <v>1</v>
      </c>
      <c r="G1870" t="str">
        <v>2027-Q1</v>
      </c>
      <c r="H1870">
        <v>2</v>
      </c>
      <c r="I1870" t="str">
        <v>February</v>
      </c>
      <c r="J1870" t="str">
        <v>Feb</v>
      </c>
      <c r="K1870" t="str">
        <v>Feb 2027</v>
      </c>
      <c r="L1870">
        <v>7</v>
      </c>
      <c r="M1870">
        <v>6</v>
      </c>
      <c r="N1870">
        <v>2027</v>
      </c>
      <c r="O1870" s="1">
        <v>46425</v>
      </c>
      <c r="P1870" s="1">
        <v>46431</v>
      </c>
      <c r="Q1870">
        <v>12</v>
      </c>
      <c r="R1870">
        <v>43</v>
      </c>
      <c r="S1870">
        <v>6</v>
      </c>
      <c r="T1870" t="str">
        <v>Friday</v>
      </c>
      <c r="U1870" t="str">
        <v>Fri</v>
      </c>
      <c r="V1870" t="str">
        <v>No</v>
      </c>
      <c r="W1870" t="str">
        <v>Yes</v>
      </c>
      <c r="X1870" t="str">
        <v>No</v>
      </c>
      <c r="Y1870" t="str">
        <v/>
      </c>
      <c r="Z1870">
        <v>2027</v>
      </c>
      <c r="AA1870">
        <v>2</v>
      </c>
      <c r="AB1870" t="str">
        <v>Winter</v>
      </c>
      <c r="AC1870">
        <v>28</v>
      </c>
      <c r="AD1870" t="str">
        <v>No</v>
      </c>
      <c r="AE1870" t="str">
        <v>No</v>
      </c>
      <c r="AF1870" t="str">
        <v>No</v>
      </c>
      <c r="AG1870" t="str">
        <v>No</v>
      </c>
      <c r="AH1870">
        <v>2</v>
      </c>
      <c r="AI1870" t="str">
        <v>2027-02</v>
      </c>
    </row>
    <row r="1871">
      <c r="A1871" s="1">
        <v>46431</v>
      </c>
      <c r="B1871">
        <v>20270213</v>
      </c>
      <c r="C1871">
        <v>2027</v>
      </c>
      <c r="D1871">
        <v>202702</v>
      </c>
      <c r="E1871" t="str">
        <v>2027-02</v>
      </c>
      <c r="F1871">
        <v>1</v>
      </c>
      <c r="G1871" t="str">
        <v>2027-Q1</v>
      </c>
      <c r="H1871">
        <v>2</v>
      </c>
      <c r="I1871" t="str">
        <v>February</v>
      </c>
      <c r="J1871" t="str">
        <v>Feb</v>
      </c>
      <c r="K1871" t="str">
        <v>Feb 2027</v>
      </c>
      <c r="L1871">
        <v>7</v>
      </c>
      <c r="M1871">
        <v>6</v>
      </c>
      <c r="N1871">
        <v>2027</v>
      </c>
      <c r="O1871" s="1">
        <v>46425</v>
      </c>
      <c r="P1871" s="1">
        <v>46431</v>
      </c>
      <c r="Q1871">
        <v>13</v>
      </c>
      <c r="R1871">
        <v>44</v>
      </c>
      <c r="S1871">
        <v>7</v>
      </c>
      <c r="T1871" t="str">
        <v>Saturday</v>
      </c>
      <c r="U1871" t="str">
        <v>Sat</v>
      </c>
      <c r="V1871" t="str">
        <v>Yes</v>
      </c>
      <c r="W1871" t="str">
        <v>No</v>
      </c>
      <c r="X1871" t="str">
        <v>No</v>
      </c>
      <c r="Y1871" t="str">
        <v/>
      </c>
      <c r="Z1871">
        <v>2027</v>
      </c>
      <c r="AA1871">
        <v>2</v>
      </c>
      <c r="AB1871" t="str">
        <v>Winter</v>
      </c>
      <c r="AC1871">
        <v>28</v>
      </c>
      <c r="AD1871" t="str">
        <v>No</v>
      </c>
      <c r="AE1871" t="str">
        <v>No</v>
      </c>
      <c r="AF1871" t="str">
        <v>No</v>
      </c>
      <c r="AG1871" t="str">
        <v>No</v>
      </c>
      <c r="AH1871">
        <v>2</v>
      </c>
      <c r="AI1871" t="str">
        <v>2027-02</v>
      </c>
    </row>
    <row r="1872">
      <c r="A1872" s="1">
        <v>46432</v>
      </c>
      <c r="B1872">
        <v>20270214</v>
      </c>
      <c r="C1872">
        <v>2027</v>
      </c>
      <c r="D1872">
        <v>202702</v>
      </c>
      <c r="E1872" t="str">
        <v>2027-02</v>
      </c>
      <c r="F1872">
        <v>1</v>
      </c>
      <c r="G1872" t="str">
        <v>2027-Q1</v>
      </c>
      <c r="H1872">
        <v>2</v>
      </c>
      <c r="I1872" t="str">
        <v>February</v>
      </c>
      <c r="J1872" t="str">
        <v>Feb</v>
      </c>
      <c r="K1872" t="str">
        <v>Feb 2027</v>
      </c>
      <c r="L1872">
        <v>8</v>
      </c>
      <c r="M1872">
        <v>6</v>
      </c>
      <c r="N1872">
        <v>2027</v>
      </c>
      <c r="O1872" s="1">
        <v>46432</v>
      </c>
      <c r="P1872" s="1">
        <v>46438</v>
      </c>
      <c r="Q1872">
        <v>14</v>
      </c>
      <c r="R1872">
        <v>45</v>
      </c>
      <c r="S1872">
        <v>1</v>
      </c>
      <c r="T1872" t="str">
        <v>Sunday</v>
      </c>
      <c r="U1872" t="str">
        <v>Sun</v>
      </c>
      <c r="V1872" t="str">
        <v>Yes</v>
      </c>
      <c r="W1872" t="str">
        <v>No</v>
      </c>
      <c r="X1872" t="str">
        <v>No</v>
      </c>
      <c r="Y1872" t="str">
        <v/>
      </c>
      <c r="Z1872">
        <v>2027</v>
      </c>
      <c r="AA1872">
        <v>2</v>
      </c>
      <c r="AB1872" t="str">
        <v>Winter</v>
      </c>
      <c r="AC1872">
        <v>28</v>
      </c>
      <c r="AD1872" t="str">
        <v>No</v>
      </c>
      <c r="AE1872" t="str">
        <v>No</v>
      </c>
      <c r="AF1872" t="str">
        <v>No</v>
      </c>
      <c r="AG1872" t="str">
        <v>No</v>
      </c>
      <c r="AH1872">
        <v>2</v>
      </c>
      <c r="AI1872" t="str">
        <v>2027-02</v>
      </c>
    </row>
    <row r="1873">
      <c r="A1873" s="1">
        <v>46433</v>
      </c>
      <c r="B1873">
        <v>20270215</v>
      </c>
      <c r="C1873">
        <v>2027</v>
      </c>
      <c r="D1873">
        <v>202702</v>
      </c>
      <c r="E1873" t="str">
        <v>2027-02</v>
      </c>
      <c r="F1873">
        <v>1</v>
      </c>
      <c r="G1873" t="str">
        <v>2027-Q1</v>
      </c>
      <c r="H1873">
        <v>2</v>
      </c>
      <c r="I1873" t="str">
        <v>February</v>
      </c>
      <c r="J1873" t="str">
        <v>Feb</v>
      </c>
      <c r="K1873" t="str">
        <v>Feb 2027</v>
      </c>
      <c r="L1873">
        <v>8</v>
      </c>
      <c r="M1873">
        <v>7</v>
      </c>
      <c r="N1873">
        <v>2027</v>
      </c>
      <c r="O1873" s="1">
        <v>46432</v>
      </c>
      <c r="P1873" s="1">
        <v>46438</v>
      </c>
      <c r="Q1873">
        <v>15</v>
      </c>
      <c r="R1873">
        <v>46</v>
      </c>
      <c r="S1873">
        <v>2</v>
      </c>
      <c r="T1873" t="str">
        <v>Monday</v>
      </c>
      <c r="U1873" t="str">
        <v>Mon</v>
      </c>
      <c r="V1873" t="str">
        <v>No</v>
      </c>
      <c r="W1873" t="str">
        <v>Yes</v>
      </c>
      <c r="X1873" t="str">
        <v>Yes</v>
      </c>
      <c r="Y1873" t="str">
        <v>Presidents' Day</v>
      </c>
      <c r="Z1873">
        <v>2027</v>
      </c>
      <c r="AA1873">
        <v>2</v>
      </c>
      <c r="AB1873" t="str">
        <v>Winter</v>
      </c>
      <c r="AC1873">
        <v>28</v>
      </c>
      <c r="AD1873" t="str">
        <v>No</v>
      </c>
      <c r="AE1873" t="str">
        <v>No</v>
      </c>
      <c r="AF1873" t="str">
        <v>No</v>
      </c>
      <c r="AG1873" t="str">
        <v>No</v>
      </c>
      <c r="AH1873">
        <v>3</v>
      </c>
      <c r="AI1873" t="str">
        <v>2027-02</v>
      </c>
    </row>
    <row r="1874">
      <c r="A1874" s="1">
        <v>46434</v>
      </c>
      <c r="B1874">
        <v>20270216</v>
      </c>
      <c r="C1874">
        <v>2027</v>
      </c>
      <c r="D1874">
        <v>202702</v>
      </c>
      <c r="E1874" t="str">
        <v>2027-02</v>
      </c>
      <c r="F1874">
        <v>1</v>
      </c>
      <c r="G1874" t="str">
        <v>2027-Q1</v>
      </c>
      <c r="H1874">
        <v>2</v>
      </c>
      <c r="I1874" t="str">
        <v>February</v>
      </c>
      <c r="J1874" t="str">
        <v>Feb</v>
      </c>
      <c r="K1874" t="str">
        <v>Feb 2027</v>
      </c>
      <c r="L1874">
        <v>8</v>
      </c>
      <c r="M1874">
        <v>7</v>
      </c>
      <c r="N1874">
        <v>2027</v>
      </c>
      <c r="O1874" s="1">
        <v>46432</v>
      </c>
      <c r="P1874" s="1">
        <v>46438</v>
      </c>
      <c r="Q1874">
        <v>16</v>
      </c>
      <c r="R1874">
        <v>47</v>
      </c>
      <c r="S1874">
        <v>3</v>
      </c>
      <c r="T1874" t="str">
        <v>Tuesday</v>
      </c>
      <c r="U1874" t="str">
        <v>Tue</v>
      </c>
      <c r="V1874" t="str">
        <v>No</v>
      </c>
      <c r="W1874" t="str">
        <v>Yes</v>
      </c>
      <c r="X1874" t="str">
        <v>No</v>
      </c>
      <c r="Y1874" t="str">
        <v/>
      </c>
      <c r="Z1874">
        <v>2027</v>
      </c>
      <c r="AA1874">
        <v>2</v>
      </c>
      <c r="AB1874" t="str">
        <v>Winter</v>
      </c>
      <c r="AC1874">
        <v>28</v>
      </c>
      <c r="AD1874" t="str">
        <v>No</v>
      </c>
      <c r="AE1874" t="str">
        <v>No</v>
      </c>
      <c r="AF1874" t="str">
        <v>No</v>
      </c>
      <c r="AG1874" t="str">
        <v>No</v>
      </c>
      <c r="AH1874">
        <v>3</v>
      </c>
      <c r="AI1874" t="str">
        <v>2027-02</v>
      </c>
    </row>
    <row r="1875">
      <c r="A1875" s="1">
        <v>46435</v>
      </c>
      <c r="B1875">
        <v>20270217</v>
      </c>
      <c r="C1875">
        <v>2027</v>
      </c>
      <c r="D1875">
        <v>202702</v>
      </c>
      <c r="E1875" t="str">
        <v>2027-02</v>
      </c>
      <c r="F1875">
        <v>1</v>
      </c>
      <c r="G1875" t="str">
        <v>2027-Q1</v>
      </c>
      <c r="H1875">
        <v>2</v>
      </c>
      <c r="I1875" t="str">
        <v>February</v>
      </c>
      <c r="J1875" t="str">
        <v>Feb</v>
      </c>
      <c r="K1875" t="str">
        <v>Feb 2027</v>
      </c>
      <c r="L1875">
        <v>8</v>
      </c>
      <c r="M1875">
        <v>7</v>
      </c>
      <c r="N1875">
        <v>2027</v>
      </c>
      <c r="O1875" s="1">
        <v>46432</v>
      </c>
      <c r="P1875" s="1">
        <v>46438</v>
      </c>
      <c r="Q1875">
        <v>17</v>
      </c>
      <c r="R1875">
        <v>48</v>
      </c>
      <c r="S1875">
        <v>4</v>
      </c>
      <c r="T1875" t="str">
        <v>Wednesday</v>
      </c>
      <c r="U1875" t="str">
        <v>Wed</v>
      </c>
      <c r="V1875" t="str">
        <v>No</v>
      </c>
      <c r="W1875" t="str">
        <v>Yes</v>
      </c>
      <c r="X1875" t="str">
        <v>No</v>
      </c>
      <c r="Y1875" t="str">
        <v/>
      </c>
      <c r="Z1875">
        <v>2027</v>
      </c>
      <c r="AA1875">
        <v>2</v>
      </c>
      <c r="AB1875" t="str">
        <v>Winter</v>
      </c>
      <c r="AC1875">
        <v>28</v>
      </c>
      <c r="AD1875" t="str">
        <v>No</v>
      </c>
      <c r="AE1875" t="str">
        <v>No</v>
      </c>
      <c r="AF1875" t="str">
        <v>No</v>
      </c>
      <c r="AG1875" t="str">
        <v>No</v>
      </c>
      <c r="AH1875">
        <v>3</v>
      </c>
      <c r="AI1875" t="str">
        <v>2027-02</v>
      </c>
    </row>
    <row r="1876">
      <c r="A1876" s="1">
        <v>46436</v>
      </c>
      <c r="B1876">
        <v>20270218</v>
      </c>
      <c r="C1876">
        <v>2027</v>
      </c>
      <c r="D1876">
        <v>202702</v>
      </c>
      <c r="E1876" t="str">
        <v>2027-02</v>
      </c>
      <c r="F1876">
        <v>1</v>
      </c>
      <c r="G1876" t="str">
        <v>2027-Q1</v>
      </c>
      <c r="H1876">
        <v>2</v>
      </c>
      <c r="I1876" t="str">
        <v>February</v>
      </c>
      <c r="J1876" t="str">
        <v>Feb</v>
      </c>
      <c r="K1876" t="str">
        <v>Feb 2027</v>
      </c>
      <c r="L1876">
        <v>8</v>
      </c>
      <c r="M1876">
        <v>7</v>
      </c>
      <c r="N1876">
        <v>2027</v>
      </c>
      <c r="O1876" s="1">
        <v>46432</v>
      </c>
      <c r="P1876" s="1">
        <v>46438</v>
      </c>
      <c r="Q1876">
        <v>18</v>
      </c>
      <c r="R1876">
        <v>49</v>
      </c>
      <c r="S1876">
        <v>5</v>
      </c>
      <c r="T1876" t="str">
        <v>Thursday</v>
      </c>
      <c r="U1876" t="str">
        <v>Thu</v>
      </c>
      <c r="V1876" t="str">
        <v>No</v>
      </c>
      <c r="W1876" t="str">
        <v>Yes</v>
      </c>
      <c r="X1876" t="str">
        <v>No</v>
      </c>
      <c r="Y1876" t="str">
        <v/>
      </c>
      <c r="Z1876">
        <v>2027</v>
      </c>
      <c r="AA1876">
        <v>2</v>
      </c>
      <c r="AB1876" t="str">
        <v>Winter</v>
      </c>
      <c r="AC1876">
        <v>28</v>
      </c>
      <c r="AD1876" t="str">
        <v>No</v>
      </c>
      <c r="AE1876" t="str">
        <v>No</v>
      </c>
      <c r="AF1876" t="str">
        <v>No</v>
      </c>
      <c r="AG1876" t="str">
        <v>No</v>
      </c>
      <c r="AH1876">
        <v>3</v>
      </c>
      <c r="AI1876" t="str">
        <v>2027-02</v>
      </c>
    </row>
    <row r="1877">
      <c r="A1877" s="1">
        <v>46437</v>
      </c>
      <c r="B1877">
        <v>20270219</v>
      </c>
      <c r="C1877">
        <v>2027</v>
      </c>
      <c r="D1877">
        <v>202702</v>
      </c>
      <c r="E1877" t="str">
        <v>2027-02</v>
      </c>
      <c r="F1877">
        <v>1</v>
      </c>
      <c r="G1877" t="str">
        <v>2027-Q1</v>
      </c>
      <c r="H1877">
        <v>2</v>
      </c>
      <c r="I1877" t="str">
        <v>February</v>
      </c>
      <c r="J1877" t="str">
        <v>Feb</v>
      </c>
      <c r="K1877" t="str">
        <v>Feb 2027</v>
      </c>
      <c r="L1877">
        <v>8</v>
      </c>
      <c r="M1877">
        <v>7</v>
      </c>
      <c r="N1877">
        <v>2027</v>
      </c>
      <c r="O1877" s="1">
        <v>46432</v>
      </c>
      <c r="P1877" s="1">
        <v>46438</v>
      </c>
      <c r="Q1877">
        <v>19</v>
      </c>
      <c r="R1877">
        <v>50</v>
      </c>
      <c r="S1877">
        <v>6</v>
      </c>
      <c r="T1877" t="str">
        <v>Friday</v>
      </c>
      <c r="U1877" t="str">
        <v>Fri</v>
      </c>
      <c r="V1877" t="str">
        <v>No</v>
      </c>
      <c r="W1877" t="str">
        <v>Yes</v>
      </c>
      <c r="X1877" t="str">
        <v>No</v>
      </c>
      <c r="Y1877" t="str">
        <v/>
      </c>
      <c r="Z1877">
        <v>2027</v>
      </c>
      <c r="AA1877">
        <v>2</v>
      </c>
      <c r="AB1877" t="str">
        <v>Winter</v>
      </c>
      <c r="AC1877">
        <v>28</v>
      </c>
      <c r="AD1877" t="str">
        <v>No</v>
      </c>
      <c r="AE1877" t="str">
        <v>No</v>
      </c>
      <c r="AF1877" t="str">
        <v>No</v>
      </c>
      <c r="AG1877" t="str">
        <v>No</v>
      </c>
      <c r="AH1877">
        <v>3</v>
      </c>
      <c r="AI1877" t="str">
        <v>2027-02</v>
      </c>
    </row>
    <row r="1878">
      <c r="A1878" s="1">
        <v>46438</v>
      </c>
      <c r="B1878">
        <v>20270220</v>
      </c>
      <c r="C1878">
        <v>2027</v>
      </c>
      <c r="D1878">
        <v>202702</v>
      </c>
      <c r="E1878" t="str">
        <v>2027-02</v>
      </c>
      <c r="F1878">
        <v>1</v>
      </c>
      <c r="G1878" t="str">
        <v>2027-Q1</v>
      </c>
      <c r="H1878">
        <v>2</v>
      </c>
      <c r="I1878" t="str">
        <v>February</v>
      </c>
      <c r="J1878" t="str">
        <v>Feb</v>
      </c>
      <c r="K1878" t="str">
        <v>Feb 2027</v>
      </c>
      <c r="L1878">
        <v>8</v>
      </c>
      <c r="M1878">
        <v>7</v>
      </c>
      <c r="N1878">
        <v>2027</v>
      </c>
      <c r="O1878" s="1">
        <v>46432</v>
      </c>
      <c r="P1878" s="1">
        <v>46438</v>
      </c>
      <c r="Q1878">
        <v>20</v>
      </c>
      <c r="R1878">
        <v>51</v>
      </c>
      <c r="S1878">
        <v>7</v>
      </c>
      <c r="T1878" t="str">
        <v>Saturday</v>
      </c>
      <c r="U1878" t="str">
        <v>Sat</v>
      </c>
      <c r="V1878" t="str">
        <v>Yes</v>
      </c>
      <c r="W1878" t="str">
        <v>No</v>
      </c>
      <c r="X1878" t="str">
        <v>No</v>
      </c>
      <c r="Y1878" t="str">
        <v/>
      </c>
      <c r="Z1878">
        <v>2027</v>
      </c>
      <c r="AA1878">
        <v>2</v>
      </c>
      <c r="AB1878" t="str">
        <v>Winter</v>
      </c>
      <c r="AC1878">
        <v>28</v>
      </c>
      <c r="AD1878" t="str">
        <v>No</v>
      </c>
      <c r="AE1878" t="str">
        <v>No</v>
      </c>
      <c r="AF1878" t="str">
        <v>No</v>
      </c>
      <c r="AG1878" t="str">
        <v>No</v>
      </c>
      <c r="AH1878">
        <v>3</v>
      </c>
      <c r="AI1878" t="str">
        <v>2027-02</v>
      </c>
    </row>
    <row r="1879">
      <c r="A1879" s="1">
        <v>46439</v>
      </c>
      <c r="B1879">
        <v>20270221</v>
      </c>
      <c r="C1879">
        <v>2027</v>
      </c>
      <c r="D1879">
        <v>202702</v>
      </c>
      <c r="E1879" t="str">
        <v>2027-02</v>
      </c>
      <c r="F1879">
        <v>1</v>
      </c>
      <c r="G1879" t="str">
        <v>2027-Q1</v>
      </c>
      <c r="H1879">
        <v>2</v>
      </c>
      <c r="I1879" t="str">
        <v>February</v>
      </c>
      <c r="J1879" t="str">
        <v>Feb</v>
      </c>
      <c r="K1879" t="str">
        <v>Feb 2027</v>
      </c>
      <c r="L1879">
        <v>9</v>
      </c>
      <c r="M1879">
        <v>7</v>
      </c>
      <c r="N1879">
        <v>2027</v>
      </c>
      <c r="O1879" s="1">
        <v>46439</v>
      </c>
      <c r="P1879" s="1">
        <v>46445</v>
      </c>
      <c r="Q1879">
        <v>21</v>
      </c>
      <c r="R1879">
        <v>52</v>
      </c>
      <c r="S1879">
        <v>1</v>
      </c>
      <c r="T1879" t="str">
        <v>Sunday</v>
      </c>
      <c r="U1879" t="str">
        <v>Sun</v>
      </c>
      <c r="V1879" t="str">
        <v>Yes</v>
      </c>
      <c r="W1879" t="str">
        <v>No</v>
      </c>
      <c r="X1879" t="str">
        <v>No</v>
      </c>
      <c r="Y1879" t="str">
        <v/>
      </c>
      <c r="Z1879">
        <v>2027</v>
      </c>
      <c r="AA1879">
        <v>2</v>
      </c>
      <c r="AB1879" t="str">
        <v>Winter</v>
      </c>
      <c r="AC1879">
        <v>28</v>
      </c>
      <c r="AD1879" t="str">
        <v>No</v>
      </c>
      <c r="AE1879" t="str">
        <v>No</v>
      </c>
      <c r="AF1879" t="str">
        <v>No</v>
      </c>
      <c r="AG1879" t="str">
        <v>No</v>
      </c>
      <c r="AH1879">
        <v>3</v>
      </c>
      <c r="AI1879" t="str">
        <v>2027-02</v>
      </c>
    </row>
    <row r="1880">
      <c r="A1880" s="1">
        <v>46440</v>
      </c>
      <c r="B1880">
        <v>20270222</v>
      </c>
      <c r="C1880">
        <v>2027</v>
      </c>
      <c r="D1880">
        <v>202702</v>
      </c>
      <c r="E1880" t="str">
        <v>2027-02</v>
      </c>
      <c r="F1880">
        <v>1</v>
      </c>
      <c r="G1880" t="str">
        <v>2027-Q1</v>
      </c>
      <c r="H1880">
        <v>2</v>
      </c>
      <c r="I1880" t="str">
        <v>February</v>
      </c>
      <c r="J1880" t="str">
        <v>Feb</v>
      </c>
      <c r="K1880" t="str">
        <v>Feb 2027</v>
      </c>
      <c r="L1880">
        <v>9</v>
      </c>
      <c r="M1880">
        <v>8</v>
      </c>
      <c r="N1880">
        <v>2027</v>
      </c>
      <c r="O1880" s="1">
        <v>46439</v>
      </c>
      <c r="P1880" s="1">
        <v>46445</v>
      </c>
      <c r="Q1880">
        <v>22</v>
      </c>
      <c r="R1880">
        <v>53</v>
      </c>
      <c r="S1880">
        <v>2</v>
      </c>
      <c r="T1880" t="str">
        <v>Monday</v>
      </c>
      <c r="U1880" t="str">
        <v>Mon</v>
      </c>
      <c r="V1880" t="str">
        <v>No</v>
      </c>
      <c r="W1880" t="str">
        <v>Yes</v>
      </c>
      <c r="X1880" t="str">
        <v>No</v>
      </c>
      <c r="Y1880" t="str">
        <v/>
      </c>
      <c r="Z1880">
        <v>2027</v>
      </c>
      <c r="AA1880">
        <v>2</v>
      </c>
      <c r="AB1880" t="str">
        <v>Winter</v>
      </c>
      <c r="AC1880">
        <v>28</v>
      </c>
      <c r="AD1880" t="str">
        <v>No</v>
      </c>
      <c r="AE1880" t="str">
        <v>No</v>
      </c>
      <c r="AF1880" t="str">
        <v>No</v>
      </c>
      <c r="AG1880" t="str">
        <v>No</v>
      </c>
      <c r="AH1880">
        <v>4</v>
      </c>
      <c r="AI1880" t="str">
        <v>2027-02</v>
      </c>
    </row>
    <row r="1881">
      <c r="A1881" s="1">
        <v>46441</v>
      </c>
      <c r="B1881">
        <v>20270223</v>
      </c>
      <c r="C1881">
        <v>2027</v>
      </c>
      <c r="D1881">
        <v>202702</v>
      </c>
      <c r="E1881" t="str">
        <v>2027-02</v>
      </c>
      <c r="F1881">
        <v>1</v>
      </c>
      <c r="G1881" t="str">
        <v>2027-Q1</v>
      </c>
      <c r="H1881">
        <v>2</v>
      </c>
      <c r="I1881" t="str">
        <v>February</v>
      </c>
      <c r="J1881" t="str">
        <v>Feb</v>
      </c>
      <c r="K1881" t="str">
        <v>Feb 2027</v>
      </c>
      <c r="L1881">
        <v>9</v>
      </c>
      <c r="M1881">
        <v>8</v>
      </c>
      <c r="N1881">
        <v>2027</v>
      </c>
      <c r="O1881" s="1">
        <v>46439</v>
      </c>
      <c r="P1881" s="1">
        <v>46445</v>
      </c>
      <c r="Q1881">
        <v>23</v>
      </c>
      <c r="R1881">
        <v>54</v>
      </c>
      <c r="S1881">
        <v>3</v>
      </c>
      <c r="T1881" t="str">
        <v>Tuesday</v>
      </c>
      <c r="U1881" t="str">
        <v>Tue</v>
      </c>
      <c r="V1881" t="str">
        <v>No</v>
      </c>
      <c r="W1881" t="str">
        <v>Yes</v>
      </c>
      <c r="X1881" t="str">
        <v>No</v>
      </c>
      <c r="Y1881" t="str">
        <v/>
      </c>
      <c r="Z1881">
        <v>2027</v>
      </c>
      <c r="AA1881">
        <v>2</v>
      </c>
      <c r="AB1881" t="str">
        <v>Winter</v>
      </c>
      <c r="AC1881">
        <v>28</v>
      </c>
      <c r="AD1881" t="str">
        <v>No</v>
      </c>
      <c r="AE1881" t="str">
        <v>No</v>
      </c>
      <c r="AF1881" t="str">
        <v>No</v>
      </c>
      <c r="AG1881" t="str">
        <v>No</v>
      </c>
      <c r="AH1881">
        <v>4</v>
      </c>
      <c r="AI1881" t="str">
        <v>2027-02</v>
      </c>
    </row>
    <row r="1882">
      <c r="A1882" s="1">
        <v>46442</v>
      </c>
      <c r="B1882">
        <v>20270224</v>
      </c>
      <c r="C1882">
        <v>2027</v>
      </c>
      <c r="D1882">
        <v>202702</v>
      </c>
      <c r="E1882" t="str">
        <v>2027-02</v>
      </c>
      <c r="F1882">
        <v>1</v>
      </c>
      <c r="G1882" t="str">
        <v>2027-Q1</v>
      </c>
      <c r="H1882">
        <v>2</v>
      </c>
      <c r="I1882" t="str">
        <v>February</v>
      </c>
      <c r="J1882" t="str">
        <v>Feb</v>
      </c>
      <c r="K1882" t="str">
        <v>Feb 2027</v>
      </c>
      <c r="L1882">
        <v>9</v>
      </c>
      <c r="M1882">
        <v>8</v>
      </c>
      <c r="N1882">
        <v>2027</v>
      </c>
      <c r="O1882" s="1">
        <v>46439</v>
      </c>
      <c r="P1882" s="1">
        <v>46445</v>
      </c>
      <c r="Q1882">
        <v>24</v>
      </c>
      <c r="R1882">
        <v>55</v>
      </c>
      <c r="S1882">
        <v>4</v>
      </c>
      <c r="T1882" t="str">
        <v>Wednesday</v>
      </c>
      <c r="U1882" t="str">
        <v>Wed</v>
      </c>
      <c r="V1882" t="str">
        <v>No</v>
      </c>
      <c r="W1882" t="str">
        <v>Yes</v>
      </c>
      <c r="X1882" t="str">
        <v>No</v>
      </c>
      <c r="Y1882" t="str">
        <v/>
      </c>
      <c r="Z1882">
        <v>2027</v>
      </c>
      <c r="AA1882">
        <v>2</v>
      </c>
      <c r="AB1882" t="str">
        <v>Winter</v>
      </c>
      <c r="AC1882">
        <v>28</v>
      </c>
      <c r="AD1882" t="str">
        <v>No</v>
      </c>
      <c r="AE1882" t="str">
        <v>No</v>
      </c>
      <c r="AF1882" t="str">
        <v>No</v>
      </c>
      <c r="AG1882" t="str">
        <v>No</v>
      </c>
      <c r="AH1882">
        <v>4</v>
      </c>
      <c r="AI1882" t="str">
        <v>2027-02</v>
      </c>
    </row>
    <row r="1883">
      <c r="A1883" s="1">
        <v>46443</v>
      </c>
      <c r="B1883">
        <v>20270225</v>
      </c>
      <c r="C1883">
        <v>2027</v>
      </c>
      <c r="D1883">
        <v>202702</v>
      </c>
      <c r="E1883" t="str">
        <v>2027-02</v>
      </c>
      <c r="F1883">
        <v>1</v>
      </c>
      <c r="G1883" t="str">
        <v>2027-Q1</v>
      </c>
      <c r="H1883">
        <v>2</v>
      </c>
      <c r="I1883" t="str">
        <v>February</v>
      </c>
      <c r="J1883" t="str">
        <v>Feb</v>
      </c>
      <c r="K1883" t="str">
        <v>Feb 2027</v>
      </c>
      <c r="L1883">
        <v>9</v>
      </c>
      <c r="M1883">
        <v>8</v>
      </c>
      <c r="N1883">
        <v>2027</v>
      </c>
      <c r="O1883" s="1">
        <v>46439</v>
      </c>
      <c r="P1883" s="1">
        <v>46445</v>
      </c>
      <c r="Q1883">
        <v>25</v>
      </c>
      <c r="R1883">
        <v>56</v>
      </c>
      <c r="S1883">
        <v>5</v>
      </c>
      <c r="T1883" t="str">
        <v>Thursday</v>
      </c>
      <c r="U1883" t="str">
        <v>Thu</v>
      </c>
      <c r="V1883" t="str">
        <v>No</v>
      </c>
      <c r="W1883" t="str">
        <v>Yes</v>
      </c>
      <c r="X1883" t="str">
        <v>No</v>
      </c>
      <c r="Y1883" t="str">
        <v/>
      </c>
      <c r="Z1883">
        <v>2027</v>
      </c>
      <c r="AA1883">
        <v>2</v>
      </c>
      <c r="AB1883" t="str">
        <v>Winter</v>
      </c>
      <c r="AC1883">
        <v>28</v>
      </c>
      <c r="AD1883" t="str">
        <v>No</v>
      </c>
      <c r="AE1883" t="str">
        <v>No</v>
      </c>
      <c r="AF1883" t="str">
        <v>No</v>
      </c>
      <c r="AG1883" t="str">
        <v>No</v>
      </c>
      <c r="AH1883">
        <v>4</v>
      </c>
      <c r="AI1883" t="str">
        <v>2027-02</v>
      </c>
    </row>
    <row r="1884">
      <c r="A1884" s="1">
        <v>46444</v>
      </c>
      <c r="B1884">
        <v>20270226</v>
      </c>
      <c r="C1884">
        <v>2027</v>
      </c>
      <c r="D1884">
        <v>202702</v>
      </c>
      <c r="E1884" t="str">
        <v>2027-02</v>
      </c>
      <c r="F1884">
        <v>1</v>
      </c>
      <c r="G1884" t="str">
        <v>2027-Q1</v>
      </c>
      <c r="H1884">
        <v>2</v>
      </c>
      <c r="I1884" t="str">
        <v>February</v>
      </c>
      <c r="J1884" t="str">
        <v>Feb</v>
      </c>
      <c r="K1884" t="str">
        <v>Feb 2027</v>
      </c>
      <c r="L1884">
        <v>9</v>
      </c>
      <c r="M1884">
        <v>8</v>
      </c>
      <c r="N1884">
        <v>2027</v>
      </c>
      <c r="O1884" s="1">
        <v>46439</v>
      </c>
      <c r="P1884" s="1">
        <v>46445</v>
      </c>
      <c r="Q1884">
        <v>26</v>
      </c>
      <c r="R1884">
        <v>57</v>
      </c>
      <c r="S1884">
        <v>6</v>
      </c>
      <c r="T1884" t="str">
        <v>Friday</v>
      </c>
      <c r="U1884" t="str">
        <v>Fri</v>
      </c>
      <c r="V1884" t="str">
        <v>No</v>
      </c>
      <c r="W1884" t="str">
        <v>Yes</v>
      </c>
      <c r="X1884" t="str">
        <v>No</v>
      </c>
      <c r="Y1884" t="str">
        <v/>
      </c>
      <c r="Z1884">
        <v>2027</v>
      </c>
      <c r="AA1884">
        <v>2</v>
      </c>
      <c r="AB1884" t="str">
        <v>Winter</v>
      </c>
      <c r="AC1884">
        <v>28</v>
      </c>
      <c r="AD1884" t="str">
        <v>No</v>
      </c>
      <c r="AE1884" t="str">
        <v>No</v>
      </c>
      <c r="AF1884" t="str">
        <v>No</v>
      </c>
      <c r="AG1884" t="str">
        <v>No</v>
      </c>
      <c r="AH1884">
        <v>4</v>
      </c>
      <c r="AI1884" t="str">
        <v>2027-02</v>
      </c>
    </row>
    <row r="1885">
      <c r="A1885" s="1">
        <v>46445</v>
      </c>
      <c r="B1885">
        <v>20270227</v>
      </c>
      <c r="C1885">
        <v>2027</v>
      </c>
      <c r="D1885">
        <v>202702</v>
      </c>
      <c r="E1885" t="str">
        <v>2027-02</v>
      </c>
      <c r="F1885">
        <v>1</v>
      </c>
      <c r="G1885" t="str">
        <v>2027-Q1</v>
      </c>
      <c r="H1885">
        <v>2</v>
      </c>
      <c r="I1885" t="str">
        <v>February</v>
      </c>
      <c r="J1885" t="str">
        <v>Feb</v>
      </c>
      <c r="K1885" t="str">
        <v>Feb 2027</v>
      </c>
      <c r="L1885">
        <v>9</v>
      </c>
      <c r="M1885">
        <v>8</v>
      </c>
      <c r="N1885">
        <v>2027</v>
      </c>
      <c r="O1885" s="1">
        <v>46439</v>
      </c>
      <c r="P1885" s="1">
        <v>46445</v>
      </c>
      <c r="Q1885">
        <v>27</v>
      </c>
      <c r="R1885">
        <v>58</v>
      </c>
      <c r="S1885">
        <v>7</v>
      </c>
      <c r="T1885" t="str">
        <v>Saturday</v>
      </c>
      <c r="U1885" t="str">
        <v>Sat</v>
      </c>
      <c r="V1885" t="str">
        <v>Yes</v>
      </c>
      <c r="W1885" t="str">
        <v>No</v>
      </c>
      <c r="X1885" t="str">
        <v>No</v>
      </c>
      <c r="Y1885" t="str">
        <v/>
      </c>
      <c r="Z1885">
        <v>2027</v>
      </c>
      <c r="AA1885">
        <v>2</v>
      </c>
      <c r="AB1885" t="str">
        <v>Winter</v>
      </c>
      <c r="AC1885">
        <v>28</v>
      </c>
      <c r="AD1885" t="str">
        <v>No</v>
      </c>
      <c r="AE1885" t="str">
        <v>No</v>
      </c>
      <c r="AF1885" t="str">
        <v>No</v>
      </c>
      <c r="AG1885" t="str">
        <v>No</v>
      </c>
      <c r="AH1885">
        <v>4</v>
      </c>
      <c r="AI1885" t="str">
        <v>2027-02</v>
      </c>
    </row>
    <row r="1886">
      <c r="A1886" s="1">
        <v>46446</v>
      </c>
      <c r="B1886">
        <v>20270228</v>
      </c>
      <c r="C1886">
        <v>2027</v>
      </c>
      <c r="D1886">
        <v>202702</v>
      </c>
      <c r="E1886" t="str">
        <v>2027-02</v>
      </c>
      <c r="F1886">
        <v>1</v>
      </c>
      <c r="G1886" t="str">
        <v>2027-Q1</v>
      </c>
      <c r="H1886">
        <v>2</v>
      </c>
      <c r="I1886" t="str">
        <v>February</v>
      </c>
      <c r="J1886" t="str">
        <v>Feb</v>
      </c>
      <c r="K1886" t="str">
        <v>Feb 2027</v>
      </c>
      <c r="L1886">
        <v>10</v>
      </c>
      <c r="M1886">
        <v>8</v>
      </c>
      <c r="N1886">
        <v>2027</v>
      </c>
      <c r="O1886" s="1">
        <v>46446</v>
      </c>
      <c r="P1886" s="1">
        <v>46452</v>
      </c>
      <c r="Q1886">
        <v>28</v>
      </c>
      <c r="R1886">
        <v>59</v>
      </c>
      <c r="S1886">
        <v>1</v>
      </c>
      <c r="T1886" t="str">
        <v>Sunday</v>
      </c>
      <c r="U1886" t="str">
        <v>Sun</v>
      </c>
      <c r="V1886" t="str">
        <v>Yes</v>
      </c>
      <c r="W1886" t="str">
        <v>No</v>
      </c>
      <c r="X1886" t="str">
        <v>No</v>
      </c>
      <c r="Y1886" t="str">
        <v/>
      </c>
      <c r="Z1886">
        <v>2027</v>
      </c>
      <c r="AA1886">
        <v>2</v>
      </c>
      <c r="AB1886" t="str">
        <v>Winter</v>
      </c>
      <c r="AC1886">
        <v>28</v>
      </c>
      <c r="AD1886" t="str">
        <v>No</v>
      </c>
      <c r="AE1886" t="str">
        <v>Yes</v>
      </c>
      <c r="AF1886" t="str">
        <v>No</v>
      </c>
      <c r="AG1886" t="str">
        <v>No</v>
      </c>
      <c r="AH1886">
        <v>4</v>
      </c>
      <c r="AI1886" t="str">
        <v>2027-02</v>
      </c>
    </row>
    <row r="1887">
      <c r="A1887" s="1">
        <v>46447</v>
      </c>
      <c r="B1887">
        <v>20270301</v>
      </c>
      <c r="C1887">
        <v>2027</v>
      </c>
      <c r="D1887">
        <v>202703</v>
      </c>
      <c r="E1887" t="str">
        <v>2027-03</v>
      </c>
      <c r="F1887">
        <v>1</v>
      </c>
      <c r="G1887" t="str">
        <v>2027-Q1</v>
      </c>
      <c r="H1887">
        <v>3</v>
      </c>
      <c r="I1887" t="str">
        <v>March</v>
      </c>
      <c r="J1887" t="str">
        <v>Mar</v>
      </c>
      <c r="K1887" t="str">
        <v>Mar 2027</v>
      </c>
      <c r="L1887">
        <v>10</v>
      </c>
      <c r="M1887">
        <v>9</v>
      </c>
      <c r="N1887">
        <v>2027</v>
      </c>
      <c r="O1887" s="1">
        <v>46446</v>
      </c>
      <c r="P1887" s="1">
        <v>46452</v>
      </c>
      <c r="Q1887">
        <v>1</v>
      </c>
      <c r="R1887">
        <v>60</v>
      </c>
      <c r="S1887">
        <v>2</v>
      </c>
      <c r="T1887" t="str">
        <v>Monday</v>
      </c>
      <c r="U1887" t="str">
        <v>Mon</v>
      </c>
      <c r="V1887" t="str">
        <v>No</v>
      </c>
      <c r="W1887" t="str">
        <v>Yes</v>
      </c>
      <c r="X1887" t="str">
        <v>No</v>
      </c>
      <c r="Y1887" t="str">
        <v/>
      </c>
      <c r="Z1887">
        <v>2027</v>
      </c>
      <c r="AA1887">
        <v>2</v>
      </c>
      <c r="AB1887" t="str">
        <v>Spring</v>
      </c>
      <c r="AC1887">
        <v>31</v>
      </c>
      <c r="AD1887" t="str">
        <v>Yes</v>
      </c>
      <c r="AE1887" t="str">
        <v>No</v>
      </c>
      <c r="AF1887" t="str">
        <v>No</v>
      </c>
      <c r="AG1887" t="str">
        <v>No</v>
      </c>
      <c r="AH1887">
        <v>1</v>
      </c>
      <c r="AI1887" t="str">
        <v>2027-03</v>
      </c>
    </row>
    <row r="1888">
      <c r="A1888" s="1">
        <v>46448</v>
      </c>
      <c r="B1888">
        <v>20270302</v>
      </c>
      <c r="C1888">
        <v>2027</v>
      </c>
      <c r="D1888">
        <v>202703</v>
      </c>
      <c r="E1888" t="str">
        <v>2027-03</v>
      </c>
      <c r="F1888">
        <v>1</v>
      </c>
      <c r="G1888" t="str">
        <v>2027-Q1</v>
      </c>
      <c r="H1888">
        <v>3</v>
      </c>
      <c r="I1888" t="str">
        <v>March</v>
      </c>
      <c r="J1888" t="str">
        <v>Mar</v>
      </c>
      <c r="K1888" t="str">
        <v>Mar 2027</v>
      </c>
      <c r="L1888">
        <v>10</v>
      </c>
      <c r="M1888">
        <v>9</v>
      </c>
      <c r="N1888">
        <v>2027</v>
      </c>
      <c r="O1888" s="1">
        <v>46446</v>
      </c>
      <c r="P1888" s="1">
        <v>46452</v>
      </c>
      <c r="Q1888">
        <v>2</v>
      </c>
      <c r="R1888">
        <v>61</v>
      </c>
      <c r="S1888">
        <v>3</v>
      </c>
      <c r="T1888" t="str">
        <v>Tuesday</v>
      </c>
      <c r="U1888" t="str">
        <v>Tue</v>
      </c>
      <c r="V1888" t="str">
        <v>No</v>
      </c>
      <c r="W1888" t="str">
        <v>Yes</v>
      </c>
      <c r="X1888" t="str">
        <v>No</v>
      </c>
      <c r="Y1888" t="str">
        <v/>
      </c>
      <c r="Z1888">
        <v>2027</v>
      </c>
      <c r="AA1888">
        <v>2</v>
      </c>
      <c r="AB1888" t="str">
        <v>Spring</v>
      </c>
      <c r="AC1888">
        <v>31</v>
      </c>
      <c r="AD1888" t="str">
        <v>No</v>
      </c>
      <c r="AE1888" t="str">
        <v>No</v>
      </c>
      <c r="AF1888" t="str">
        <v>No</v>
      </c>
      <c r="AG1888" t="str">
        <v>No</v>
      </c>
      <c r="AH1888">
        <v>1</v>
      </c>
      <c r="AI1888" t="str">
        <v>2027-03</v>
      </c>
    </row>
    <row r="1889">
      <c r="A1889" s="1">
        <v>46449</v>
      </c>
      <c r="B1889">
        <v>20270303</v>
      </c>
      <c r="C1889">
        <v>2027</v>
      </c>
      <c r="D1889">
        <v>202703</v>
      </c>
      <c r="E1889" t="str">
        <v>2027-03</v>
      </c>
      <c r="F1889">
        <v>1</v>
      </c>
      <c r="G1889" t="str">
        <v>2027-Q1</v>
      </c>
      <c r="H1889">
        <v>3</v>
      </c>
      <c r="I1889" t="str">
        <v>March</v>
      </c>
      <c r="J1889" t="str">
        <v>Mar</v>
      </c>
      <c r="K1889" t="str">
        <v>Mar 2027</v>
      </c>
      <c r="L1889">
        <v>10</v>
      </c>
      <c r="M1889">
        <v>9</v>
      </c>
      <c r="N1889">
        <v>2027</v>
      </c>
      <c r="O1889" s="1">
        <v>46446</v>
      </c>
      <c r="P1889" s="1">
        <v>46452</v>
      </c>
      <c r="Q1889">
        <v>3</v>
      </c>
      <c r="R1889">
        <v>62</v>
      </c>
      <c r="S1889">
        <v>4</v>
      </c>
      <c r="T1889" t="str">
        <v>Wednesday</v>
      </c>
      <c r="U1889" t="str">
        <v>Wed</v>
      </c>
      <c r="V1889" t="str">
        <v>No</v>
      </c>
      <c r="W1889" t="str">
        <v>Yes</v>
      </c>
      <c r="X1889" t="str">
        <v>No</v>
      </c>
      <c r="Y1889" t="str">
        <v/>
      </c>
      <c r="Z1889">
        <v>2027</v>
      </c>
      <c r="AA1889">
        <v>2</v>
      </c>
      <c r="AB1889" t="str">
        <v>Spring</v>
      </c>
      <c r="AC1889">
        <v>31</v>
      </c>
      <c r="AD1889" t="str">
        <v>No</v>
      </c>
      <c r="AE1889" t="str">
        <v>No</v>
      </c>
      <c r="AF1889" t="str">
        <v>No</v>
      </c>
      <c r="AG1889" t="str">
        <v>No</v>
      </c>
      <c r="AH1889">
        <v>1</v>
      </c>
      <c r="AI1889" t="str">
        <v>2027-03</v>
      </c>
    </row>
    <row r="1890">
      <c r="A1890" s="1">
        <v>46450</v>
      </c>
      <c r="B1890">
        <v>20270304</v>
      </c>
      <c r="C1890">
        <v>2027</v>
      </c>
      <c r="D1890">
        <v>202703</v>
      </c>
      <c r="E1890" t="str">
        <v>2027-03</v>
      </c>
      <c r="F1890">
        <v>1</v>
      </c>
      <c r="G1890" t="str">
        <v>2027-Q1</v>
      </c>
      <c r="H1890">
        <v>3</v>
      </c>
      <c r="I1890" t="str">
        <v>March</v>
      </c>
      <c r="J1890" t="str">
        <v>Mar</v>
      </c>
      <c r="K1890" t="str">
        <v>Mar 2027</v>
      </c>
      <c r="L1890">
        <v>10</v>
      </c>
      <c r="M1890">
        <v>9</v>
      </c>
      <c r="N1890">
        <v>2027</v>
      </c>
      <c r="O1890" s="1">
        <v>46446</v>
      </c>
      <c r="P1890" s="1">
        <v>46452</v>
      </c>
      <c r="Q1890">
        <v>4</v>
      </c>
      <c r="R1890">
        <v>63</v>
      </c>
      <c r="S1890">
        <v>5</v>
      </c>
      <c r="T1890" t="str">
        <v>Thursday</v>
      </c>
      <c r="U1890" t="str">
        <v>Thu</v>
      </c>
      <c r="V1890" t="str">
        <v>No</v>
      </c>
      <c r="W1890" t="str">
        <v>Yes</v>
      </c>
      <c r="X1890" t="str">
        <v>No</v>
      </c>
      <c r="Y1890" t="str">
        <v/>
      </c>
      <c r="Z1890">
        <v>2027</v>
      </c>
      <c r="AA1890">
        <v>2</v>
      </c>
      <c r="AB1890" t="str">
        <v>Spring</v>
      </c>
      <c r="AC1890">
        <v>31</v>
      </c>
      <c r="AD1890" t="str">
        <v>No</v>
      </c>
      <c r="AE1890" t="str">
        <v>No</v>
      </c>
      <c r="AF1890" t="str">
        <v>No</v>
      </c>
      <c r="AG1890" t="str">
        <v>No</v>
      </c>
      <c r="AH1890">
        <v>1</v>
      </c>
      <c r="AI1890" t="str">
        <v>2027-03</v>
      </c>
    </row>
    <row r="1891">
      <c r="A1891" s="1">
        <v>46451</v>
      </c>
      <c r="B1891">
        <v>20270305</v>
      </c>
      <c r="C1891">
        <v>2027</v>
      </c>
      <c r="D1891">
        <v>202703</v>
      </c>
      <c r="E1891" t="str">
        <v>2027-03</v>
      </c>
      <c r="F1891">
        <v>1</v>
      </c>
      <c r="G1891" t="str">
        <v>2027-Q1</v>
      </c>
      <c r="H1891">
        <v>3</v>
      </c>
      <c r="I1891" t="str">
        <v>March</v>
      </c>
      <c r="J1891" t="str">
        <v>Mar</v>
      </c>
      <c r="K1891" t="str">
        <v>Mar 2027</v>
      </c>
      <c r="L1891">
        <v>10</v>
      </c>
      <c r="M1891">
        <v>9</v>
      </c>
      <c r="N1891">
        <v>2027</v>
      </c>
      <c r="O1891" s="1">
        <v>46446</v>
      </c>
      <c r="P1891" s="1">
        <v>46452</v>
      </c>
      <c r="Q1891">
        <v>5</v>
      </c>
      <c r="R1891">
        <v>64</v>
      </c>
      <c r="S1891">
        <v>6</v>
      </c>
      <c r="T1891" t="str">
        <v>Friday</v>
      </c>
      <c r="U1891" t="str">
        <v>Fri</v>
      </c>
      <c r="V1891" t="str">
        <v>No</v>
      </c>
      <c r="W1891" t="str">
        <v>Yes</v>
      </c>
      <c r="X1891" t="str">
        <v>No</v>
      </c>
      <c r="Y1891" t="str">
        <v/>
      </c>
      <c r="Z1891">
        <v>2027</v>
      </c>
      <c r="AA1891">
        <v>2</v>
      </c>
      <c r="AB1891" t="str">
        <v>Spring</v>
      </c>
      <c r="AC1891">
        <v>31</v>
      </c>
      <c r="AD1891" t="str">
        <v>No</v>
      </c>
      <c r="AE1891" t="str">
        <v>No</v>
      </c>
      <c r="AF1891" t="str">
        <v>No</v>
      </c>
      <c r="AG1891" t="str">
        <v>No</v>
      </c>
      <c r="AH1891">
        <v>1</v>
      </c>
      <c r="AI1891" t="str">
        <v>2027-03</v>
      </c>
    </row>
    <row r="1892">
      <c r="A1892" s="1">
        <v>46452</v>
      </c>
      <c r="B1892">
        <v>20270306</v>
      </c>
      <c r="C1892">
        <v>2027</v>
      </c>
      <c r="D1892">
        <v>202703</v>
      </c>
      <c r="E1892" t="str">
        <v>2027-03</v>
      </c>
      <c r="F1892">
        <v>1</v>
      </c>
      <c r="G1892" t="str">
        <v>2027-Q1</v>
      </c>
      <c r="H1892">
        <v>3</v>
      </c>
      <c r="I1892" t="str">
        <v>March</v>
      </c>
      <c r="J1892" t="str">
        <v>Mar</v>
      </c>
      <c r="K1892" t="str">
        <v>Mar 2027</v>
      </c>
      <c r="L1892">
        <v>10</v>
      </c>
      <c r="M1892">
        <v>9</v>
      </c>
      <c r="N1892">
        <v>2027</v>
      </c>
      <c r="O1892" s="1">
        <v>46446</v>
      </c>
      <c r="P1892" s="1">
        <v>46452</v>
      </c>
      <c r="Q1892">
        <v>6</v>
      </c>
      <c r="R1892">
        <v>65</v>
      </c>
      <c r="S1892">
        <v>7</v>
      </c>
      <c r="T1892" t="str">
        <v>Saturday</v>
      </c>
      <c r="U1892" t="str">
        <v>Sat</v>
      </c>
      <c r="V1892" t="str">
        <v>Yes</v>
      </c>
      <c r="W1892" t="str">
        <v>No</v>
      </c>
      <c r="X1892" t="str">
        <v>No</v>
      </c>
      <c r="Y1892" t="str">
        <v/>
      </c>
      <c r="Z1892">
        <v>2027</v>
      </c>
      <c r="AA1892">
        <v>2</v>
      </c>
      <c r="AB1892" t="str">
        <v>Spring</v>
      </c>
      <c r="AC1892">
        <v>31</v>
      </c>
      <c r="AD1892" t="str">
        <v>No</v>
      </c>
      <c r="AE1892" t="str">
        <v>No</v>
      </c>
      <c r="AF1892" t="str">
        <v>No</v>
      </c>
      <c r="AG1892" t="str">
        <v>No</v>
      </c>
      <c r="AH1892">
        <v>1</v>
      </c>
      <c r="AI1892" t="str">
        <v>2027-03</v>
      </c>
    </row>
    <row r="1893">
      <c r="A1893" s="1">
        <v>46453</v>
      </c>
      <c r="B1893">
        <v>20270307</v>
      </c>
      <c r="C1893">
        <v>2027</v>
      </c>
      <c r="D1893">
        <v>202703</v>
      </c>
      <c r="E1893" t="str">
        <v>2027-03</v>
      </c>
      <c r="F1893">
        <v>1</v>
      </c>
      <c r="G1893" t="str">
        <v>2027-Q1</v>
      </c>
      <c r="H1893">
        <v>3</v>
      </c>
      <c r="I1893" t="str">
        <v>March</v>
      </c>
      <c r="J1893" t="str">
        <v>Mar</v>
      </c>
      <c r="K1893" t="str">
        <v>Mar 2027</v>
      </c>
      <c r="L1893">
        <v>11</v>
      </c>
      <c r="M1893">
        <v>9</v>
      </c>
      <c r="N1893">
        <v>2027</v>
      </c>
      <c r="O1893" s="1">
        <v>46453</v>
      </c>
      <c r="P1893" s="1">
        <v>46459</v>
      </c>
      <c r="Q1893">
        <v>7</v>
      </c>
      <c r="R1893">
        <v>66</v>
      </c>
      <c r="S1893">
        <v>1</v>
      </c>
      <c r="T1893" t="str">
        <v>Sunday</v>
      </c>
      <c r="U1893" t="str">
        <v>Sun</v>
      </c>
      <c r="V1893" t="str">
        <v>Yes</v>
      </c>
      <c r="W1893" t="str">
        <v>No</v>
      </c>
      <c r="X1893" t="str">
        <v>No</v>
      </c>
      <c r="Y1893" t="str">
        <v/>
      </c>
      <c r="Z1893">
        <v>2027</v>
      </c>
      <c r="AA1893">
        <v>2</v>
      </c>
      <c r="AB1893" t="str">
        <v>Spring</v>
      </c>
      <c r="AC1893">
        <v>31</v>
      </c>
      <c r="AD1893" t="str">
        <v>No</v>
      </c>
      <c r="AE1893" t="str">
        <v>No</v>
      </c>
      <c r="AF1893" t="str">
        <v>No</v>
      </c>
      <c r="AG1893" t="str">
        <v>No</v>
      </c>
      <c r="AH1893">
        <v>1</v>
      </c>
      <c r="AI1893" t="str">
        <v>2027-03</v>
      </c>
    </row>
    <row r="1894">
      <c r="A1894" s="1">
        <v>46454</v>
      </c>
      <c r="B1894">
        <v>20270308</v>
      </c>
      <c r="C1894">
        <v>2027</v>
      </c>
      <c r="D1894">
        <v>202703</v>
      </c>
      <c r="E1894" t="str">
        <v>2027-03</v>
      </c>
      <c r="F1894">
        <v>1</v>
      </c>
      <c r="G1894" t="str">
        <v>2027-Q1</v>
      </c>
      <c r="H1894">
        <v>3</v>
      </c>
      <c r="I1894" t="str">
        <v>March</v>
      </c>
      <c r="J1894" t="str">
        <v>Mar</v>
      </c>
      <c r="K1894" t="str">
        <v>Mar 2027</v>
      </c>
      <c r="L1894">
        <v>11</v>
      </c>
      <c r="M1894">
        <v>10</v>
      </c>
      <c r="N1894">
        <v>2027</v>
      </c>
      <c r="O1894" s="1">
        <v>46453</v>
      </c>
      <c r="P1894" s="1">
        <v>46459</v>
      </c>
      <c r="Q1894">
        <v>8</v>
      </c>
      <c r="R1894">
        <v>67</v>
      </c>
      <c r="S1894">
        <v>2</v>
      </c>
      <c r="T1894" t="str">
        <v>Monday</v>
      </c>
      <c r="U1894" t="str">
        <v>Mon</v>
      </c>
      <c r="V1894" t="str">
        <v>No</v>
      </c>
      <c r="W1894" t="str">
        <v>Yes</v>
      </c>
      <c r="X1894" t="str">
        <v>No</v>
      </c>
      <c r="Y1894" t="str">
        <v/>
      </c>
      <c r="Z1894">
        <v>2027</v>
      </c>
      <c r="AA1894">
        <v>2</v>
      </c>
      <c r="AB1894" t="str">
        <v>Spring</v>
      </c>
      <c r="AC1894">
        <v>31</v>
      </c>
      <c r="AD1894" t="str">
        <v>No</v>
      </c>
      <c r="AE1894" t="str">
        <v>No</v>
      </c>
      <c r="AF1894" t="str">
        <v>No</v>
      </c>
      <c r="AG1894" t="str">
        <v>No</v>
      </c>
      <c r="AH1894">
        <v>2</v>
      </c>
      <c r="AI1894" t="str">
        <v>2027-03</v>
      </c>
    </row>
    <row r="1895">
      <c r="A1895" s="1">
        <v>46455</v>
      </c>
      <c r="B1895">
        <v>20270309</v>
      </c>
      <c r="C1895">
        <v>2027</v>
      </c>
      <c r="D1895">
        <v>202703</v>
      </c>
      <c r="E1895" t="str">
        <v>2027-03</v>
      </c>
      <c r="F1895">
        <v>1</v>
      </c>
      <c r="G1895" t="str">
        <v>2027-Q1</v>
      </c>
      <c r="H1895">
        <v>3</v>
      </c>
      <c r="I1895" t="str">
        <v>March</v>
      </c>
      <c r="J1895" t="str">
        <v>Mar</v>
      </c>
      <c r="K1895" t="str">
        <v>Mar 2027</v>
      </c>
      <c r="L1895">
        <v>11</v>
      </c>
      <c r="M1895">
        <v>10</v>
      </c>
      <c r="N1895">
        <v>2027</v>
      </c>
      <c r="O1895" s="1">
        <v>46453</v>
      </c>
      <c r="P1895" s="1">
        <v>46459</v>
      </c>
      <c r="Q1895">
        <v>9</v>
      </c>
      <c r="R1895">
        <v>68</v>
      </c>
      <c r="S1895">
        <v>3</v>
      </c>
      <c r="T1895" t="str">
        <v>Tuesday</v>
      </c>
      <c r="U1895" t="str">
        <v>Tue</v>
      </c>
      <c r="V1895" t="str">
        <v>No</v>
      </c>
      <c r="W1895" t="str">
        <v>Yes</v>
      </c>
      <c r="X1895" t="str">
        <v>No</v>
      </c>
      <c r="Y1895" t="str">
        <v/>
      </c>
      <c r="Z1895">
        <v>2027</v>
      </c>
      <c r="AA1895">
        <v>2</v>
      </c>
      <c r="AB1895" t="str">
        <v>Spring</v>
      </c>
      <c r="AC1895">
        <v>31</v>
      </c>
      <c r="AD1895" t="str">
        <v>No</v>
      </c>
      <c r="AE1895" t="str">
        <v>No</v>
      </c>
      <c r="AF1895" t="str">
        <v>No</v>
      </c>
      <c r="AG1895" t="str">
        <v>No</v>
      </c>
      <c r="AH1895">
        <v>2</v>
      </c>
      <c r="AI1895" t="str">
        <v>2027-03</v>
      </c>
    </row>
    <row r="1896">
      <c r="A1896" s="1">
        <v>46456</v>
      </c>
      <c r="B1896">
        <v>20270310</v>
      </c>
      <c r="C1896">
        <v>2027</v>
      </c>
      <c r="D1896">
        <v>202703</v>
      </c>
      <c r="E1896" t="str">
        <v>2027-03</v>
      </c>
      <c r="F1896">
        <v>1</v>
      </c>
      <c r="G1896" t="str">
        <v>2027-Q1</v>
      </c>
      <c r="H1896">
        <v>3</v>
      </c>
      <c r="I1896" t="str">
        <v>March</v>
      </c>
      <c r="J1896" t="str">
        <v>Mar</v>
      </c>
      <c r="K1896" t="str">
        <v>Mar 2027</v>
      </c>
      <c r="L1896">
        <v>11</v>
      </c>
      <c r="M1896">
        <v>10</v>
      </c>
      <c r="N1896">
        <v>2027</v>
      </c>
      <c r="O1896" s="1">
        <v>46453</v>
      </c>
      <c r="P1896" s="1">
        <v>46459</v>
      </c>
      <c r="Q1896">
        <v>10</v>
      </c>
      <c r="R1896">
        <v>69</v>
      </c>
      <c r="S1896">
        <v>4</v>
      </c>
      <c r="T1896" t="str">
        <v>Wednesday</v>
      </c>
      <c r="U1896" t="str">
        <v>Wed</v>
      </c>
      <c r="V1896" t="str">
        <v>No</v>
      </c>
      <c r="W1896" t="str">
        <v>Yes</v>
      </c>
      <c r="X1896" t="str">
        <v>No</v>
      </c>
      <c r="Y1896" t="str">
        <v/>
      </c>
      <c r="Z1896">
        <v>2027</v>
      </c>
      <c r="AA1896">
        <v>2</v>
      </c>
      <c r="AB1896" t="str">
        <v>Spring</v>
      </c>
      <c r="AC1896">
        <v>31</v>
      </c>
      <c r="AD1896" t="str">
        <v>No</v>
      </c>
      <c r="AE1896" t="str">
        <v>No</v>
      </c>
      <c r="AF1896" t="str">
        <v>No</v>
      </c>
      <c r="AG1896" t="str">
        <v>No</v>
      </c>
      <c r="AH1896">
        <v>2</v>
      </c>
      <c r="AI1896" t="str">
        <v>2027-03</v>
      </c>
    </row>
    <row r="1897">
      <c r="A1897" s="1">
        <v>46457</v>
      </c>
      <c r="B1897">
        <v>20270311</v>
      </c>
      <c r="C1897">
        <v>2027</v>
      </c>
      <c r="D1897">
        <v>202703</v>
      </c>
      <c r="E1897" t="str">
        <v>2027-03</v>
      </c>
      <c r="F1897">
        <v>1</v>
      </c>
      <c r="G1897" t="str">
        <v>2027-Q1</v>
      </c>
      <c r="H1897">
        <v>3</v>
      </c>
      <c r="I1897" t="str">
        <v>March</v>
      </c>
      <c r="J1897" t="str">
        <v>Mar</v>
      </c>
      <c r="K1897" t="str">
        <v>Mar 2027</v>
      </c>
      <c r="L1897">
        <v>11</v>
      </c>
      <c r="M1897">
        <v>10</v>
      </c>
      <c r="N1897">
        <v>2027</v>
      </c>
      <c r="O1897" s="1">
        <v>46453</v>
      </c>
      <c r="P1897" s="1">
        <v>46459</v>
      </c>
      <c r="Q1897">
        <v>11</v>
      </c>
      <c r="R1897">
        <v>70</v>
      </c>
      <c r="S1897">
        <v>5</v>
      </c>
      <c r="T1897" t="str">
        <v>Thursday</v>
      </c>
      <c r="U1897" t="str">
        <v>Thu</v>
      </c>
      <c r="V1897" t="str">
        <v>No</v>
      </c>
      <c r="W1897" t="str">
        <v>Yes</v>
      </c>
      <c r="X1897" t="str">
        <v>No</v>
      </c>
      <c r="Y1897" t="str">
        <v/>
      </c>
      <c r="Z1897">
        <v>2027</v>
      </c>
      <c r="AA1897">
        <v>2</v>
      </c>
      <c r="AB1897" t="str">
        <v>Spring</v>
      </c>
      <c r="AC1897">
        <v>31</v>
      </c>
      <c r="AD1897" t="str">
        <v>No</v>
      </c>
      <c r="AE1897" t="str">
        <v>No</v>
      </c>
      <c r="AF1897" t="str">
        <v>No</v>
      </c>
      <c r="AG1897" t="str">
        <v>No</v>
      </c>
      <c r="AH1897">
        <v>2</v>
      </c>
      <c r="AI1897" t="str">
        <v>2027-03</v>
      </c>
    </row>
    <row r="1898">
      <c r="A1898" s="1">
        <v>46458</v>
      </c>
      <c r="B1898">
        <v>20270312</v>
      </c>
      <c r="C1898">
        <v>2027</v>
      </c>
      <c r="D1898">
        <v>202703</v>
      </c>
      <c r="E1898" t="str">
        <v>2027-03</v>
      </c>
      <c r="F1898">
        <v>1</v>
      </c>
      <c r="G1898" t="str">
        <v>2027-Q1</v>
      </c>
      <c r="H1898">
        <v>3</v>
      </c>
      <c r="I1898" t="str">
        <v>March</v>
      </c>
      <c r="J1898" t="str">
        <v>Mar</v>
      </c>
      <c r="K1898" t="str">
        <v>Mar 2027</v>
      </c>
      <c r="L1898">
        <v>11</v>
      </c>
      <c r="M1898">
        <v>10</v>
      </c>
      <c r="N1898">
        <v>2027</v>
      </c>
      <c r="O1898" s="1">
        <v>46453</v>
      </c>
      <c r="P1898" s="1">
        <v>46459</v>
      </c>
      <c r="Q1898">
        <v>12</v>
      </c>
      <c r="R1898">
        <v>71</v>
      </c>
      <c r="S1898">
        <v>6</v>
      </c>
      <c r="T1898" t="str">
        <v>Friday</v>
      </c>
      <c r="U1898" t="str">
        <v>Fri</v>
      </c>
      <c r="V1898" t="str">
        <v>No</v>
      </c>
      <c r="W1898" t="str">
        <v>Yes</v>
      </c>
      <c r="X1898" t="str">
        <v>No</v>
      </c>
      <c r="Y1898" t="str">
        <v/>
      </c>
      <c r="Z1898">
        <v>2027</v>
      </c>
      <c r="AA1898">
        <v>2</v>
      </c>
      <c r="AB1898" t="str">
        <v>Spring</v>
      </c>
      <c r="AC1898">
        <v>31</v>
      </c>
      <c r="AD1898" t="str">
        <v>No</v>
      </c>
      <c r="AE1898" t="str">
        <v>No</v>
      </c>
      <c r="AF1898" t="str">
        <v>No</v>
      </c>
      <c r="AG1898" t="str">
        <v>No</v>
      </c>
      <c r="AH1898">
        <v>2</v>
      </c>
      <c r="AI1898" t="str">
        <v>2027-03</v>
      </c>
    </row>
    <row r="1899">
      <c r="A1899" s="1">
        <v>46459</v>
      </c>
      <c r="B1899">
        <v>20270313</v>
      </c>
      <c r="C1899">
        <v>2027</v>
      </c>
      <c r="D1899">
        <v>202703</v>
      </c>
      <c r="E1899" t="str">
        <v>2027-03</v>
      </c>
      <c r="F1899">
        <v>1</v>
      </c>
      <c r="G1899" t="str">
        <v>2027-Q1</v>
      </c>
      <c r="H1899">
        <v>3</v>
      </c>
      <c r="I1899" t="str">
        <v>March</v>
      </c>
      <c r="J1899" t="str">
        <v>Mar</v>
      </c>
      <c r="K1899" t="str">
        <v>Mar 2027</v>
      </c>
      <c r="L1899">
        <v>11</v>
      </c>
      <c r="M1899">
        <v>10</v>
      </c>
      <c r="N1899">
        <v>2027</v>
      </c>
      <c r="O1899" s="1">
        <v>46453</v>
      </c>
      <c r="P1899" s="1">
        <v>46459</v>
      </c>
      <c r="Q1899">
        <v>13</v>
      </c>
      <c r="R1899">
        <v>72</v>
      </c>
      <c r="S1899">
        <v>7</v>
      </c>
      <c r="T1899" t="str">
        <v>Saturday</v>
      </c>
      <c r="U1899" t="str">
        <v>Sat</v>
      </c>
      <c r="V1899" t="str">
        <v>Yes</v>
      </c>
      <c r="W1899" t="str">
        <v>No</v>
      </c>
      <c r="X1899" t="str">
        <v>No</v>
      </c>
      <c r="Y1899" t="str">
        <v/>
      </c>
      <c r="Z1899">
        <v>2027</v>
      </c>
      <c r="AA1899">
        <v>2</v>
      </c>
      <c r="AB1899" t="str">
        <v>Spring</v>
      </c>
      <c r="AC1899">
        <v>31</v>
      </c>
      <c r="AD1899" t="str">
        <v>No</v>
      </c>
      <c r="AE1899" t="str">
        <v>No</v>
      </c>
      <c r="AF1899" t="str">
        <v>No</v>
      </c>
      <c r="AG1899" t="str">
        <v>No</v>
      </c>
      <c r="AH1899">
        <v>2</v>
      </c>
      <c r="AI1899" t="str">
        <v>2027-03</v>
      </c>
    </row>
    <row r="1900">
      <c r="A1900" s="1">
        <v>46460</v>
      </c>
      <c r="B1900">
        <v>20270314</v>
      </c>
      <c r="C1900">
        <v>2027</v>
      </c>
      <c r="D1900">
        <v>202703</v>
      </c>
      <c r="E1900" t="str">
        <v>2027-03</v>
      </c>
      <c r="F1900">
        <v>1</v>
      </c>
      <c r="G1900" t="str">
        <v>2027-Q1</v>
      </c>
      <c r="H1900">
        <v>3</v>
      </c>
      <c r="I1900" t="str">
        <v>March</v>
      </c>
      <c r="J1900" t="str">
        <v>Mar</v>
      </c>
      <c r="K1900" t="str">
        <v>Mar 2027</v>
      </c>
      <c r="L1900">
        <v>12</v>
      </c>
      <c r="M1900">
        <v>10</v>
      </c>
      <c r="N1900">
        <v>2027</v>
      </c>
      <c r="O1900" s="1">
        <v>46460</v>
      </c>
      <c r="P1900" s="1">
        <v>46466</v>
      </c>
      <c r="Q1900">
        <v>14</v>
      </c>
      <c r="R1900">
        <v>73</v>
      </c>
      <c r="S1900">
        <v>1</v>
      </c>
      <c r="T1900" t="str">
        <v>Sunday</v>
      </c>
      <c r="U1900" t="str">
        <v>Sun</v>
      </c>
      <c r="V1900" t="str">
        <v>Yes</v>
      </c>
      <c r="W1900" t="str">
        <v>No</v>
      </c>
      <c r="X1900" t="str">
        <v>No</v>
      </c>
      <c r="Y1900" t="str">
        <v/>
      </c>
      <c r="Z1900">
        <v>2027</v>
      </c>
      <c r="AA1900">
        <v>2</v>
      </c>
      <c r="AB1900" t="str">
        <v>Spring</v>
      </c>
      <c r="AC1900">
        <v>31</v>
      </c>
      <c r="AD1900" t="str">
        <v>No</v>
      </c>
      <c r="AE1900" t="str">
        <v>No</v>
      </c>
      <c r="AF1900" t="str">
        <v>No</v>
      </c>
      <c r="AG1900" t="str">
        <v>No</v>
      </c>
      <c r="AH1900">
        <v>2</v>
      </c>
      <c r="AI1900" t="str">
        <v>2027-03</v>
      </c>
    </row>
    <row r="1901">
      <c r="A1901" s="1">
        <v>46461</v>
      </c>
      <c r="B1901">
        <v>20270315</v>
      </c>
      <c r="C1901">
        <v>2027</v>
      </c>
      <c r="D1901">
        <v>202703</v>
      </c>
      <c r="E1901" t="str">
        <v>2027-03</v>
      </c>
      <c r="F1901">
        <v>1</v>
      </c>
      <c r="G1901" t="str">
        <v>2027-Q1</v>
      </c>
      <c r="H1901">
        <v>3</v>
      </c>
      <c r="I1901" t="str">
        <v>March</v>
      </c>
      <c r="J1901" t="str">
        <v>Mar</v>
      </c>
      <c r="K1901" t="str">
        <v>Mar 2027</v>
      </c>
      <c r="L1901">
        <v>12</v>
      </c>
      <c r="M1901">
        <v>11</v>
      </c>
      <c r="N1901">
        <v>2027</v>
      </c>
      <c r="O1901" s="1">
        <v>46460</v>
      </c>
      <c r="P1901" s="1">
        <v>46466</v>
      </c>
      <c r="Q1901">
        <v>15</v>
      </c>
      <c r="R1901">
        <v>74</v>
      </c>
      <c r="S1901">
        <v>2</v>
      </c>
      <c r="T1901" t="str">
        <v>Monday</v>
      </c>
      <c r="U1901" t="str">
        <v>Mon</v>
      </c>
      <c r="V1901" t="str">
        <v>No</v>
      </c>
      <c r="W1901" t="str">
        <v>Yes</v>
      </c>
      <c r="X1901" t="str">
        <v>No</v>
      </c>
      <c r="Y1901" t="str">
        <v/>
      </c>
      <c r="Z1901">
        <v>2027</v>
      </c>
      <c r="AA1901">
        <v>2</v>
      </c>
      <c r="AB1901" t="str">
        <v>Spring</v>
      </c>
      <c r="AC1901">
        <v>31</v>
      </c>
      <c r="AD1901" t="str">
        <v>No</v>
      </c>
      <c r="AE1901" t="str">
        <v>No</v>
      </c>
      <c r="AF1901" t="str">
        <v>No</v>
      </c>
      <c r="AG1901" t="str">
        <v>No</v>
      </c>
      <c r="AH1901">
        <v>3</v>
      </c>
      <c r="AI1901" t="str">
        <v>2027-03</v>
      </c>
    </row>
    <row r="1902">
      <c r="A1902" s="1">
        <v>46462</v>
      </c>
      <c r="B1902">
        <v>20270316</v>
      </c>
      <c r="C1902">
        <v>2027</v>
      </c>
      <c r="D1902">
        <v>202703</v>
      </c>
      <c r="E1902" t="str">
        <v>2027-03</v>
      </c>
      <c r="F1902">
        <v>1</v>
      </c>
      <c r="G1902" t="str">
        <v>2027-Q1</v>
      </c>
      <c r="H1902">
        <v>3</v>
      </c>
      <c r="I1902" t="str">
        <v>March</v>
      </c>
      <c r="J1902" t="str">
        <v>Mar</v>
      </c>
      <c r="K1902" t="str">
        <v>Mar 2027</v>
      </c>
      <c r="L1902">
        <v>12</v>
      </c>
      <c r="M1902">
        <v>11</v>
      </c>
      <c r="N1902">
        <v>2027</v>
      </c>
      <c r="O1902" s="1">
        <v>46460</v>
      </c>
      <c r="P1902" s="1">
        <v>46466</v>
      </c>
      <c r="Q1902">
        <v>16</v>
      </c>
      <c r="R1902">
        <v>75</v>
      </c>
      <c r="S1902">
        <v>3</v>
      </c>
      <c r="T1902" t="str">
        <v>Tuesday</v>
      </c>
      <c r="U1902" t="str">
        <v>Tue</v>
      </c>
      <c r="V1902" t="str">
        <v>No</v>
      </c>
      <c r="W1902" t="str">
        <v>Yes</v>
      </c>
      <c r="X1902" t="str">
        <v>No</v>
      </c>
      <c r="Y1902" t="str">
        <v/>
      </c>
      <c r="Z1902">
        <v>2027</v>
      </c>
      <c r="AA1902">
        <v>2</v>
      </c>
      <c r="AB1902" t="str">
        <v>Spring</v>
      </c>
      <c r="AC1902">
        <v>31</v>
      </c>
      <c r="AD1902" t="str">
        <v>No</v>
      </c>
      <c r="AE1902" t="str">
        <v>No</v>
      </c>
      <c r="AF1902" t="str">
        <v>No</v>
      </c>
      <c r="AG1902" t="str">
        <v>No</v>
      </c>
      <c r="AH1902">
        <v>3</v>
      </c>
      <c r="AI1902" t="str">
        <v>2027-03</v>
      </c>
    </row>
    <row r="1903">
      <c r="A1903" s="1">
        <v>46463</v>
      </c>
      <c r="B1903">
        <v>20270317</v>
      </c>
      <c r="C1903">
        <v>2027</v>
      </c>
      <c r="D1903">
        <v>202703</v>
      </c>
      <c r="E1903" t="str">
        <v>2027-03</v>
      </c>
      <c r="F1903">
        <v>1</v>
      </c>
      <c r="G1903" t="str">
        <v>2027-Q1</v>
      </c>
      <c r="H1903">
        <v>3</v>
      </c>
      <c r="I1903" t="str">
        <v>March</v>
      </c>
      <c r="J1903" t="str">
        <v>Mar</v>
      </c>
      <c r="K1903" t="str">
        <v>Mar 2027</v>
      </c>
      <c r="L1903">
        <v>12</v>
      </c>
      <c r="M1903">
        <v>11</v>
      </c>
      <c r="N1903">
        <v>2027</v>
      </c>
      <c r="O1903" s="1">
        <v>46460</v>
      </c>
      <c r="P1903" s="1">
        <v>46466</v>
      </c>
      <c r="Q1903">
        <v>17</v>
      </c>
      <c r="R1903">
        <v>76</v>
      </c>
      <c r="S1903">
        <v>4</v>
      </c>
      <c r="T1903" t="str">
        <v>Wednesday</v>
      </c>
      <c r="U1903" t="str">
        <v>Wed</v>
      </c>
      <c r="V1903" t="str">
        <v>No</v>
      </c>
      <c r="W1903" t="str">
        <v>Yes</v>
      </c>
      <c r="X1903" t="str">
        <v>No</v>
      </c>
      <c r="Y1903" t="str">
        <v/>
      </c>
      <c r="Z1903">
        <v>2027</v>
      </c>
      <c r="AA1903">
        <v>2</v>
      </c>
      <c r="AB1903" t="str">
        <v>Spring</v>
      </c>
      <c r="AC1903">
        <v>31</v>
      </c>
      <c r="AD1903" t="str">
        <v>No</v>
      </c>
      <c r="AE1903" t="str">
        <v>No</v>
      </c>
      <c r="AF1903" t="str">
        <v>No</v>
      </c>
      <c r="AG1903" t="str">
        <v>No</v>
      </c>
      <c r="AH1903">
        <v>3</v>
      </c>
      <c r="AI1903" t="str">
        <v>2027-03</v>
      </c>
    </row>
    <row r="1904">
      <c r="A1904" s="1">
        <v>46464</v>
      </c>
      <c r="B1904">
        <v>20270318</v>
      </c>
      <c r="C1904">
        <v>2027</v>
      </c>
      <c r="D1904">
        <v>202703</v>
      </c>
      <c r="E1904" t="str">
        <v>2027-03</v>
      </c>
      <c r="F1904">
        <v>1</v>
      </c>
      <c r="G1904" t="str">
        <v>2027-Q1</v>
      </c>
      <c r="H1904">
        <v>3</v>
      </c>
      <c r="I1904" t="str">
        <v>March</v>
      </c>
      <c r="J1904" t="str">
        <v>Mar</v>
      </c>
      <c r="K1904" t="str">
        <v>Mar 2027</v>
      </c>
      <c r="L1904">
        <v>12</v>
      </c>
      <c r="M1904">
        <v>11</v>
      </c>
      <c r="N1904">
        <v>2027</v>
      </c>
      <c r="O1904" s="1">
        <v>46460</v>
      </c>
      <c r="P1904" s="1">
        <v>46466</v>
      </c>
      <c r="Q1904">
        <v>18</v>
      </c>
      <c r="R1904">
        <v>77</v>
      </c>
      <c r="S1904">
        <v>5</v>
      </c>
      <c r="T1904" t="str">
        <v>Thursday</v>
      </c>
      <c r="U1904" t="str">
        <v>Thu</v>
      </c>
      <c r="V1904" t="str">
        <v>No</v>
      </c>
      <c r="W1904" t="str">
        <v>Yes</v>
      </c>
      <c r="X1904" t="str">
        <v>No</v>
      </c>
      <c r="Y1904" t="str">
        <v/>
      </c>
      <c r="Z1904">
        <v>2027</v>
      </c>
      <c r="AA1904">
        <v>2</v>
      </c>
      <c r="AB1904" t="str">
        <v>Spring</v>
      </c>
      <c r="AC1904">
        <v>31</v>
      </c>
      <c r="AD1904" t="str">
        <v>No</v>
      </c>
      <c r="AE1904" t="str">
        <v>No</v>
      </c>
      <c r="AF1904" t="str">
        <v>No</v>
      </c>
      <c r="AG1904" t="str">
        <v>No</v>
      </c>
      <c r="AH1904">
        <v>3</v>
      </c>
      <c r="AI1904" t="str">
        <v>2027-03</v>
      </c>
    </row>
    <row r="1905">
      <c r="A1905" s="1">
        <v>46465</v>
      </c>
      <c r="B1905">
        <v>20270319</v>
      </c>
      <c r="C1905">
        <v>2027</v>
      </c>
      <c r="D1905">
        <v>202703</v>
      </c>
      <c r="E1905" t="str">
        <v>2027-03</v>
      </c>
      <c r="F1905">
        <v>1</v>
      </c>
      <c r="G1905" t="str">
        <v>2027-Q1</v>
      </c>
      <c r="H1905">
        <v>3</v>
      </c>
      <c r="I1905" t="str">
        <v>March</v>
      </c>
      <c r="J1905" t="str">
        <v>Mar</v>
      </c>
      <c r="K1905" t="str">
        <v>Mar 2027</v>
      </c>
      <c r="L1905">
        <v>12</v>
      </c>
      <c r="M1905">
        <v>11</v>
      </c>
      <c r="N1905">
        <v>2027</v>
      </c>
      <c r="O1905" s="1">
        <v>46460</v>
      </c>
      <c r="P1905" s="1">
        <v>46466</v>
      </c>
      <c r="Q1905">
        <v>19</v>
      </c>
      <c r="R1905">
        <v>78</v>
      </c>
      <c r="S1905">
        <v>6</v>
      </c>
      <c r="T1905" t="str">
        <v>Friday</v>
      </c>
      <c r="U1905" t="str">
        <v>Fri</v>
      </c>
      <c r="V1905" t="str">
        <v>No</v>
      </c>
      <c r="W1905" t="str">
        <v>Yes</v>
      </c>
      <c r="X1905" t="str">
        <v>No</v>
      </c>
      <c r="Y1905" t="str">
        <v/>
      </c>
      <c r="Z1905">
        <v>2027</v>
      </c>
      <c r="AA1905">
        <v>2</v>
      </c>
      <c r="AB1905" t="str">
        <v>Spring</v>
      </c>
      <c r="AC1905">
        <v>31</v>
      </c>
      <c r="AD1905" t="str">
        <v>No</v>
      </c>
      <c r="AE1905" t="str">
        <v>No</v>
      </c>
      <c r="AF1905" t="str">
        <v>No</v>
      </c>
      <c r="AG1905" t="str">
        <v>No</v>
      </c>
      <c r="AH1905">
        <v>3</v>
      </c>
      <c r="AI1905" t="str">
        <v>2027-03</v>
      </c>
    </row>
    <row r="1906">
      <c r="A1906" s="1">
        <v>46466</v>
      </c>
      <c r="B1906">
        <v>20270320</v>
      </c>
      <c r="C1906">
        <v>2027</v>
      </c>
      <c r="D1906">
        <v>202703</v>
      </c>
      <c r="E1906" t="str">
        <v>2027-03</v>
      </c>
      <c r="F1906">
        <v>1</v>
      </c>
      <c r="G1906" t="str">
        <v>2027-Q1</v>
      </c>
      <c r="H1906">
        <v>3</v>
      </c>
      <c r="I1906" t="str">
        <v>March</v>
      </c>
      <c r="J1906" t="str">
        <v>Mar</v>
      </c>
      <c r="K1906" t="str">
        <v>Mar 2027</v>
      </c>
      <c r="L1906">
        <v>12</v>
      </c>
      <c r="M1906">
        <v>11</v>
      </c>
      <c r="N1906">
        <v>2027</v>
      </c>
      <c r="O1906" s="1">
        <v>46460</v>
      </c>
      <c r="P1906" s="1">
        <v>46466</v>
      </c>
      <c r="Q1906">
        <v>20</v>
      </c>
      <c r="R1906">
        <v>79</v>
      </c>
      <c r="S1906">
        <v>7</v>
      </c>
      <c r="T1906" t="str">
        <v>Saturday</v>
      </c>
      <c r="U1906" t="str">
        <v>Sat</v>
      </c>
      <c r="V1906" t="str">
        <v>Yes</v>
      </c>
      <c r="W1906" t="str">
        <v>No</v>
      </c>
      <c r="X1906" t="str">
        <v>No</v>
      </c>
      <c r="Y1906" t="str">
        <v/>
      </c>
      <c r="Z1906">
        <v>2027</v>
      </c>
      <c r="AA1906">
        <v>2</v>
      </c>
      <c r="AB1906" t="str">
        <v>Spring</v>
      </c>
      <c r="AC1906">
        <v>31</v>
      </c>
      <c r="AD1906" t="str">
        <v>No</v>
      </c>
      <c r="AE1906" t="str">
        <v>No</v>
      </c>
      <c r="AF1906" t="str">
        <v>No</v>
      </c>
      <c r="AG1906" t="str">
        <v>No</v>
      </c>
      <c r="AH1906">
        <v>3</v>
      </c>
      <c r="AI1906" t="str">
        <v>2027-03</v>
      </c>
    </row>
    <row r="1907">
      <c r="A1907" s="1">
        <v>46467</v>
      </c>
      <c r="B1907">
        <v>20270321</v>
      </c>
      <c r="C1907">
        <v>2027</v>
      </c>
      <c r="D1907">
        <v>202703</v>
      </c>
      <c r="E1907" t="str">
        <v>2027-03</v>
      </c>
      <c r="F1907">
        <v>1</v>
      </c>
      <c r="G1907" t="str">
        <v>2027-Q1</v>
      </c>
      <c r="H1907">
        <v>3</v>
      </c>
      <c r="I1907" t="str">
        <v>March</v>
      </c>
      <c r="J1907" t="str">
        <v>Mar</v>
      </c>
      <c r="K1907" t="str">
        <v>Mar 2027</v>
      </c>
      <c r="L1907">
        <v>13</v>
      </c>
      <c r="M1907">
        <v>11</v>
      </c>
      <c r="N1907">
        <v>2027</v>
      </c>
      <c r="O1907" s="1">
        <v>46467</v>
      </c>
      <c r="P1907" s="1">
        <v>46473</v>
      </c>
      <c r="Q1907">
        <v>21</v>
      </c>
      <c r="R1907">
        <v>80</v>
      </c>
      <c r="S1907">
        <v>1</v>
      </c>
      <c r="T1907" t="str">
        <v>Sunday</v>
      </c>
      <c r="U1907" t="str">
        <v>Sun</v>
      </c>
      <c r="V1907" t="str">
        <v>Yes</v>
      </c>
      <c r="W1907" t="str">
        <v>No</v>
      </c>
      <c r="X1907" t="str">
        <v>No</v>
      </c>
      <c r="Y1907" t="str">
        <v/>
      </c>
      <c r="Z1907">
        <v>2027</v>
      </c>
      <c r="AA1907">
        <v>2</v>
      </c>
      <c r="AB1907" t="str">
        <v>Spring</v>
      </c>
      <c r="AC1907">
        <v>31</v>
      </c>
      <c r="AD1907" t="str">
        <v>No</v>
      </c>
      <c r="AE1907" t="str">
        <v>No</v>
      </c>
      <c r="AF1907" t="str">
        <v>No</v>
      </c>
      <c r="AG1907" t="str">
        <v>No</v>
      </c>
      <c r="AH1907">
        <v>3</v>
      </c>
      <c r="AI1907" t="str">
        <v>2027-03</v>
      </c>
    </row>
    <row r="1908">
      <c r="A1908" s="1">
        <v>46468</v>
      </c>
      <c r="B1908">
        <v>20270322</v>
      </c>
      <c r="C1908">
        <v>2027</v>
      </c>
      <c r="D1908">
        <v>202703</v>
      </c>
      <c r="E1908" t="str">
        <v>2027-03</v>
      </c>
      <c r="F1908">
        <v>1</v>
      </c>
      <c r="G1908" t="str">
        <v>2027-Q1</v>
      </c>
      <c r="H1908">
        <v>3</v>
      </c>
      <c r="I1908" t="str">
        <v>March</v>
      </c>
      <c r="J1908" t="str">
        <v>Mar</v>
      </c>
      <c r="K1908" t="str">
        <v>Mar 2027</v>
      </c>
      <c r="L1908">
        <v>13</v>
      </c>
      <c r="M1908">
        <v>12</v>
      </c>
      <c r="N1908">
        <v>2027</v>
      </c>
      <c r="O1908" s="1">
        <v>46467</v>
      </c>
      <c r="P1908" s="1">
        <v>46473</v>
      </c>
      <c r="Q1908">
        <v>22</v>
      </c>
      <c r="R1908">
        <v>81</v>
      </c>
      <c r="S1908">
        <v>2</v>
      </c>
      <c r="T1908" t="str">
        <v>Monday</v>
      </c>
      <c r="U1908" t="str">
        <v>Mon</v>
      </c>
      <c r="V1908" t="str">
        <v>No</v>
      </c>
      <c r="W1908" t="str">
        <v>Yes</v>
      </c>
      <c r="X1908" t="str">
        <v>No</v>
      </c>
      <c r="Y1908" t="str">
        <v/>
      </c>
      <c r="Z1908">
        <v>2027</v>
      </c>
      <c r="AA1908">
        <v>2</v>
      </c>
      <c r="AB1908" t="str">
        <v>Spring</v>
      </c>
      <c r="AC1908">
        <v>31</v>
      </c>
      <c r="AD1908" t="str">
        <v>No</v>
      </c>
      <c r="AE1908" t="str">
        <v>No</v>
      </c>
      <c r="AF1908" t="str">
        <v>No</v>
      </c>
      <c r="AG1908" t="str">
        <v>No</v>
      </c>
      <c r="AH1908">
        <v>4</v>
      </c>
      <c r="AI1908" t="str">
        <v>2027-03</v>
      </c>
    </row>
    <row r="1909">
      <c r="A1909" s="1">
        <v>46469</v>
      </c>
      <c r="B1909">
        <v>20270323</v>
      </c>
      <c r="C1909">
        <v>2027</v>
      </c>
      <c r="D1909">
        <v>202703</v>
      </c>
      <c r="E1909" t="str">
        <v>2027-03</v>
      </c>
      <c r="F1909">
        <v>1</v>
      </c>
      <c r="G1909" t="str">
        <v>2027-Q1</v>
      </c>
      <c r="H1909">
        <v>3</v>
      </c>
      <c r="I1909" t="str">
        <v>March</v>
      </c>
      <c r="J1909" t="str">
        <v>Mar</v>
      </c>
      <c r="K1909" t="str">
        <v>Mar 2027</v>
      </c>
      <c r="L1909">
        <v>13</v>
      </c>
      <c r="M1909">
        <v>12</v>
      </c>
      <c r="N1909">
        <v>2027</v>
      </c>
      <c r="O1909" s="1">
        <v>46467</v>
      </c>
      <c r="P1909" s="1">
        <v>46473</v>
      </c>
      <c r="Q1909">
        <v>23</v>
      </c>
      <c r="R1909">
        <v>82</v>
      </c>
      <c r="S1909">
        <v>3</v>
      </c>
      <c r="T1909" t="str">
        <v>Tuesday</v>
      </c>
      <c r="U1909" t="str">
        <v>Tue</v>
      </c>
      <c r="V1909" t="str">
        <v>No</v>
      </c>
      <c r="W1909" t="str">
        <v>Yes</v>
      </c>
      <c r="X1909" t="str">
        <v>No</v>
      </c>
      <c r="Y1909" t="str">
        <v/>
      </c>
      <c r="Z1909">
        <v>2027</v>
      </c>
      <c r="AA1909">
        <v>2</v>
      </c>
      <c r="AB1909" t="str">
        <v>Spring</v>
      </c>
      <c r="AC1909">
        <v>31</v>
      </c>
      <c r="AD1909" t="str">
        <v>No</v>
      </c>
      <c r="AE1909" t="str">
        <v>No</v>
      </c>
      <c r="AF1909" t="str">
        <v>No</v>
      </c>
      <c r="AG1909" t="str">
        <v>No</v>
      </c>
      <c r="AH1909">
        <v>4</v>
      </c>
      <c r="AI1909" t="str">
        <v>2027-03</v>
      </c>
    </row>
    <row r="1910">
      <c r="A1910" s="1">
        <v>46470</v>
      </c>
      <c r="B1910">
        <v>20270324</v>
      </c>
      <c r="C1910">
        <v>2027</v>
      </c>
      <c r="D1910">
        <v>202703</v>
      </c>
      <c r="E1910" t="str">
        <v>2027-03</v>
      </c>
      <c r="F1910">
        <v>1</v>
      </c>
      <c r="G1910" t="str">
        <v>2027-Q1</v>
      </c>
      <c r="H1910">
        <v>3</v>
      </c>
      <c r="I1910" t="str">
        <v>March</v>
      </c>
      <c r="J1910" t="str">
        <v>Mar</v>
      </c>
      <c r="K1910" t="str">
        <v>Mar 2027</v>
      </c>
      <c r="L1910">
        <v>13</v>
      </c>
      <c r="M1910">
        <v>12</v>
      </c>
      <c r="N1910">
        <v>2027</v>
      </c>
      <c r="O1910" s="1">
        <v>46467</v>
      </c>
      <c r="P1910" s="1">
        <v>46473</v>
      </c>
      <c r="Q1910">
        <v>24</v>
      </c>
      <c r="R1910">
        <v>83</v>
      </c>
      <c r="S1910">
        <v>4</v>
      </c>
      <c r="T1910" t="str">
        <v>Wednesday</v>
      </c>
      <c r="U1910" t="str">
        <v>Wed</v>
      </c>
      <c r="V1910" t="str">
        <v>No</v>
      </c>
      <c r="W1910" t="str">
        <v>Yes</v>
      </c>
      <c r="X1910" t="str">
        <v>No</v>
      </c>
      <c r="Y1910" t="str">
        <v/>
      </c>
      <c r="Z1910">
        <v>2027</v>
      </c>
      <c r="AA1910">
        <v>2</v>
      </c>
      <c r="AB1910" t="str">
        <v>Spring</v>
      </c>
      <c r="AC1910">
        <v>31</v>
      </c>
      <c r="AD1910" t="str">
        <v>No</v>
      </c>
      <c r="AE1910" t="str">
        <v>No</v>
      </c>
      <c r="AF1910" t="str">
        <v>No</v>
      </c>
      <c r="AG1910" t="str">
        <v>No</v>
      </c>
      <c r="AH1910">
        <v>4</v>
      </c>
      <c r="AI1910" t="str">
        <v>2027-03</v>
      </c>
    </row>
    <row r="1911">
      <c r="A1911" s="1">
        <v>46471</v>
      </c>
      <c r="B1911">
        <v>20270325</v>
      </c>
      <c r="C1911">
        <v>2027</v>
      </c>
      <c r="D1911">
        <v>202703</v>
      </c>
      <c r="E1911" t="str">
        <v>2027-03</v>
      </c>
      <c r="F1911">
        <v>1</v>
      </c>
      <c r="G1911" t="str">
        <v>2027-Q1</v>
      </c>
      <c r="H1911">
        <v>3</v>
      </c>
      <c r="I1911" t="str">
        <v>March</v>
      </c>
      <c r="J1911" t="str">
        <v>Mar</v>
      </c>
      <c r="K1911" t="str">
        <v>Mar 2027</v>
      </c>
      <c r="L1911">
        <v>13</v>
      </c>
      <c r="M1911">
        <v>12</v>
      </c>
      <c r="N1911">
        <v>2027</v>
      </c>
      <c r="O1911" s="1">
        <v>46467</v>
      </c>
      <c r="P1911" s="1">
        <v>46473</v>
      </c>
      <c r="Q1911">
        <v>25</v>
      </c>
      <c r="R1911">
        <v>84</v>
      </c>
      <c r="S1911">
        <v>5</v>
      </c>
      <c r="T1911" t="str">
        <v>Thursday</v>
      </c>
      <c r="U1911" t="str">
        <v>Thu</v>
      </c>
      <c r="V1911" t="str">
        <v>No</v>
      </c>
      <c r="W1911" t="str">
        <v>Yes</v>
      </c>
      <c r="X1911" t="str">
        <v>No</v>
      </c>
      <c r="Y1911" t="str">
        <v/>
      </c>
      <c r="Z1911">
        <v>2027</v>
      </c>
      <c r="AA1911">
        <v>2</v>
      </c>
      <c r="AB1911" t="str">
        <v>Spring</v>
      </c>
      <c r="AC1911">
        <v>31</v>
      </c>
      <c r="AD1911" t="str">
        <v>No</v>
      </c>
      <c r="AE1911" t="str">
        <v>No</v>
      </c>
      <c r="AF1911" t="str">
        <v>No</v>
      </c>
      <c r="AG1911" t="str">
        <v>No</v>
      </c>
      <c r="AH1911">
        <v>4</v>
      </c>
      <c r="AI1911" t="str">
        <v>2027-03</v>
      </c>
    </row>
    <row r="1912">
      <c r="A1912" s="1">
        <v>46472</v>
      </c>
      <c r="B1912">
        <v>20270326</v>
      </c>
      <c r="C1912">
        <v>2027</v>
      </c>
      <c r="D1912">
        <v>202703</v>
      </c>
      <c r="E1912" t="str">
        <v>2027-03</v>
      </c>
      <c r="F1912">
        <v>1</v>
      </c>
      <c r="G1912" t="str">
        <v>2027-Q1</v>
      </c>
      <c r="H1912">
        <v>3</v>
      </c>
      <c r="I1912" t="str">
        <v>March</v>
      </c>
      <c r="J1912" t="str">
        <v>Mar</v>
      </c>
      <c r="K1912" t="str">
        <v>Mar 2027</v>
      </c>
      <c r="L1912">
        <v>13</v>
      </c>
      <c r="M1912">
        <v>12</v>
      </c>
      <c r="N1912">
        <v>2027</v>
      </c>
      <c r="O1912" s="1">
        <v>46467</v>
      </c>
      <c r="P1912" s="1">
        <v>46473</v>
      </c>
      <c r="Q1912">
        <v>26</v>
      </c>
      <c r="R1912">
        <v>85</v>
      </c>
      <c r="S1912">
        <v>6</v>
      </c>
      <c r="T1912" t="str">
        <v>Friday</v>
      </c>
      <c r="U1912" t="str">
        <v>Fri</v>
      </c>
      <c r="V1912" t="str">
        <v>No</v>
      </c>
      <c r="W1912" t="str">
        <v>Yes</v>
      </c>
      <c r="X1912" t="str">
        <v>No</v>
      </c>
      <c r="Y1912" t="str">
        <v/>
      </c>
      <c r="Z1912">
        <v>2027</v>
      </c>
      <c r="AA1912">
        <v>2</v>
      </c>
      <c r="AB1912" t="str">
        <v>Spring</v>
      </c>
      <c r="AC1912">
        <v>31</v>
      </c>
      <c r="AD1912" t="str">
        <v>No</v>
      </c>
      <c r="AE1912" t="str">
        <v>No</v>
      </c>
      <c r="AF1912" t="str">
        <v>No</v>
      </c>
      <c r="AG1912" t="str">
        <v>No</v>
      </c>
      <c r="AH1912">
        <v>4</v>
      </c>
      <c r="AI1912" t="str">
        <v>2027-03</v>
      </c>
    </row>
    <row r="1913">
      <c r="A1913" s="1">
        <v>46473</v>
      </c>
      <c r="B1913">
        <v>20270327</v>
      </c>
      <c r="C1913">
        <v>2027</v>
      </c>
      <c r="D1913">
        <v>202703</v>
      </c>
      <c r="E1913" t="str">
        <v>2027-03</v>
      </c>
      <c r="F1913">
        <v>1</v>
      </c>
      <c r="G1913" t="str">
        <v>2027-Q1</v>
      </c>
      <c r="H1913">
        <v>3</v>
      </c>
      <c r="I1913" t="str">
        <v>March</v>
      </c>
      <c r="J1913" t="str">
        <v>Mar</v>
      </c>
      <c r="K1913" t="str">
        <v>Mar 2027</v>
      </c>
      <c r="L1913">
        <v>13</v>
      </c>
      <c r="M1913">
        <v>12</v>
      </c>
      <c r="N1913">
        <v>2027</v>
      </c>
      <c r="O1913" s="1">
        <v>46467</v>
      </c>
      <c r="P1913" s="1">
        <v>46473</v>
      </c>
      <c r="Q1913">
        <v>27</v>
      </c>
      <c r="R1913">
        <v>86</v>
      </c>
      <c r="S1913">
        <v>7</v>
      </c>
      <c r="T1913" t="str">
        <v>Saturday</v>
      </c>
      <c r="U1913" t="str">
        <v>Sat</v>
      </c>
      <c r="V1913" t="str">
        <v>Yes</v>
      </c>
      <c r="W1913" t="str">
        <v>No</v>
      </c>
      <c r="X1913" t="str">
        <v>No</v>
      </c>
      <c r="Y1913" t="str">
        <v/>
      </c>
      <c r="Z1913">
        <v>2027</v>
      </c>
      <c r="AA1913">
        <v>2</v>
      </c>
      <c r="AB1913" t="str">
        <v>Spring</v>
      </c>
      <c r="AC1913">
        <v>31</v>
      </c>
      <c r="AD1913" t="str">
        <v>No</v>
      </c>
      <c r="AE1913" t="str">
        <v>No</v>
      </c>
      <c r="AF1913" t="str">
        <v>No</v>
      </c>
      <c r="AG1913" t="str">
        <v>No</v>
      </c>
      <c r="AH1913">
        <v>4</v>
      </c>
      <c r="AI1913" t="str">
        <v>2027-03</v>
      </c>
    </row>
    <row r="1914">
      <c r="A1914" s="1">
        <v>46474</v>
      </c>
      <c r="B1914">
        <v>20270328</v>
      </c>
      <c r="C1914">
        <v>2027</v>
      </c>
      <c r="D1914">
        <v>202703</v>
      </c>
      <c r="E1914" t="str">
        <v>2027-03</v>
      </c>
      <c r="F1914">
        <v>1</v>
      </c>
      <c r="G1914" t="str">
        <v>2027-Q1</v>
      </c>
      <c r="H1914">
        <v>3</v>
      </c>
      <c r="I1914" t="str">
        <v>March</v>
      </c>
      <c r="J1914" t="str">
        <v>Mar</v>
      </c>
      <c r="K1914" t="str">
        <v>Mar 2027</v>
      </c>
      <c r="L1914">
        <v>14</v>
      </c>
      <c r="M1914">
        <v>12</v>
      </c>
      <c r="N1914">
        <v>2027</v>
      </c>
      <c r="O1914" s="1">
        <v>46474</v>
      </c>
      <c r="P1914" s="1">
        <v>46480</v>
      </c>
      <c r="Q1914">
        <v>28</v>
      </c>
      <c r="R1914">
        <v>87</v>
      </c>
      <c r="S1914">
        <v>1</v>
      </c>
      <c r="T1914" t="str">
        <v>Sunday</v>
      </c>
      <c r="U1914" t="str">
        <v>Sun</v>
      </c>
      <c r="V1914" t="str">
        <v>Yes</v>
      </c>
      <c r="W1914" t="str">
        <v>No</v>
      </c>
      <c r="X1914" t="str">
        <v>No</v>
      </c>
      <c r="Y1914" t="str">
        <v/>
      </c>
      <c r="Z1914">
        <v>2027</v>
      </c>
      <c r="AA1914">
        <v>2</v>
      </c>
      <c r="AB1914" t="str">
        <v>Spring</v>
      </c>
      <c r="AC1914">
        <v>31</v>
      </c>
      <c r="AD1914" t="str">
        <v>No</v>
      </c>
      <c r="AE1914" t="str">
        <v>No</v>
      </c>
      <c r="AF1914" t="str">
        <v>No</v>
      </c>
      <c r="AG1914" t="str">
        <v>No</v>
      </c>
      <c r="AH1914">
        <v>4</v>
      </c>
      <c r="AI1914" t="str">
        <v>2027-03</v>
      </c>
    </row>
    <row r="1915">
      <c r="A1915" s="1">
        <v>46475</v>
      </c>
      <c r="B1915">
        <v>20270329</v>
      </c>
      <c r="C1915">
        <v>2027</v>
      </c>
      <c r="D1915">
        <v>202703</v>
      </c>
      <c r="E1915" t="str">
        <v>2027-03</v>
      </c>
      <c r="F1915">
        <v>1</v>
      </c>
      <c r="G1915" t="str">
        <v>2027-Q1</v>
      </c>
      <c r="H1915">
        <v>3</v>
      </c>
      <c r="I1915" t="str">
        <v>March</v>
      </c>
      <c r="J1915" t="str">
        <v>Mar</v>
      </c>
      <c r="K1915" t="str">
        <v>Mar 2027</v>
      </c>
      <c r="L1915">
        <v>14</v>
      </c>
      <c r="M1915">
        <v>13</v>
      </c>
      <c r="N1915">
        <v>2027</v>
      </c>
      <c r="O1915" s="1">
        <v>46474</v>
      </c>
      <c r="P1915" s="1">
        <v>46480</v>
      </c>
      <c r="Q1915">
        <v>29</v>
      </c>
      <c r="R1915">
        <v>88</v>
      </c>
      <c r="S1915">
        <v>2</v>
      </c>
      <c r="T1915" t="str">
        <v>Monday</v>
      </c>
      <c r="U1915" t="str">
        <v>Mon</v>
      </c>
      <c r="V1915" t="str">
        <v>No</v>
      </c>
      <c r="W1915" t="str">
        <v>Yes</v>
      </c>
      <c r="X1915" t="str">
        <v>No</v>
      </c>
      <c r="Y1915" t="str">
        <v/>
      </c>
      <c r="Z1915">
        <v>2027</v>
      </c>
      <c r="AA1915">
        <v>2</v>
      </c>
      <c r="AB1915" t="str">
        <v>Spring</v>
      </c>
      <c r="AC1915">
        <v>31</v>
      </c>
      <c r="AD1915" t="str">
        <v>No</v>
      </c>
      <c r="AE1915" t="str">
        <v>No</v>
      </c>
      <c r="AF1915" t="str">
        <v>No</v>
      </c>
      <c r="AG1915" t="str">
        <v>No</v>
      </c>
      <c r="AH1915">
        <v>5</v>
      </c>
      <c r="AI1915" t="str">
        <v>2027-03</v>
      </c>
    </row>
    <row r="1916">
      <c r="A1916" s="1">
        <v>46476</v>
      </c>
      <c r="B1916">
        <v>20270330</v>
      </c>
      <c r="C1916">
        <v>2027</v>
      </c>
      <c r="D1916">
        <v>202703</v>
      </c>
      <c r="E1916" t="str">
        <v>2027-03</v>
      </c>
      <c r="F1916">
        <v>1</v>
      </c>
      <c r="G1916" t="str">
        <v>2027-Q1</v>
      </c>
      <c r="H1916">
        <v>3</v>
      </c>
      <c r="I1916" t="str">
        <v>March</v>
      </c>
      <c r="J1916" t="str">
        <v>Mar</v>
      </c>
      <c r="K1916" t="str">
        <v>Mar 2027</v>
      </c>
      <c r="L1916">
        <v>14</v>
      </c>
      <c r="M1916">
        <v>13</v>
      </c>
      <c r="N1916">
        <v>2027</v>
      </c>
      <c r="O1916" s="1">
        <v>46474</v>
      </c>
      <c r="P1916" s="1">
        <v>46480</v>
      </c>
      <c r="Q1916">
        <v>30</v>
      </c>
      <c r="R1916">
        <v>89</v>
      </c>
      <c r="S1916">
        <v>3</v>
      </c>
      <c r="T1916" t="str">
        <v>Tuesday</v>
      </c>
      <c r="U1916" t="str">
        <v>Tue</v>
      </c>
      <c r="V1916" t="str">
        <v>No</v>
      </c>
      <c r="W1916" t="str">
        <v>Yes</v>
      </c>
      <c r="X1916" t="str">
        <v>No</v>
      </c>
      <c r="Y1916" t="str">
        <v/>
      </c>
      <c r="Z1916">
        <v>2027</v>
      </c>
      <c r="AA1916">
        <v>2</v>
      </c>
      <c r="AB1916" t="str">
        <v>Spring</v>
      </c>
      <c r="AC1916">
        <v>31</v>
      </c>
      <c r="AD1916" t="str">
        <v>No</v>
      </c>
      <c r="AE1916" t="str">
        <v>No</v>
      </c>
      <c r="AF1916" t="str">
        <v>No</v>
      </c>
      <c r="AG1916" t="str">
        <v>No</v>
      </c>
      <c r="AH1916">
        <v>5</v>
      </c>
      <c r="AI1916" t="str">
        <v>2027-03</v>
      </c>
    </row>
    <row r="1917">
      <c r="A1917" s="1">
        <v>46477</v>
      </c>
      <c r="B1917">
        <v>20270331</v>
      </c>
      <c r="C1917">
        <v>2027</v>
      </c>
      <c r="D1917">
        <v>202703</v>
      </c>
      <c r="E1917" t="str">
        <v>2027-03</v>
      </c>
      <c r="F1917">
        <v>1</v>
      </c>
      <c r="G1917" t="str">
        <v>2027-Q1</v>
      </c>
      <c r="H1917">
        <v>3</v>
      </c>
      <c r="I1917" t="str">
        <v>March</v>
      </c>
      <c r="J1917" t="str">
        <v>Mar</v>
      </c>
      <c r="K1917" t="str">
        <v>Mar 2027</v>
      </c>
      <c r="L1917">
        <v>14</v>
      </c>
      <c r="M1917">
        <v>13</v>
      </c>
      <c r="N1917">
        <v>2027</v>
      </c>
      <c r="O1917" s="1">
        <v>46474</v>
      </c>
      <c r="P1917" s="1">
        <v>46480</v>
      </c>
      <c r="Q1917">
        <v>31</v>
      </c>
      <c r="R1917">
        <v>90</v>
      </c>
      <c r="S1917">
        <v>4</v>
      </c>
      <c r="T1917" t="str">
        <v>Wednesday</v>
      </c>
      <c r="U1917" t="str">
        <v>Wed</v>
      </c>
      <c r="V1917" t="str">
        <v>No</v>
      </c>
      <c r="W1917" t="str">
        <v>Yes</v>
      </c>
      <c r="X1917" t="str">
        <v>No</v>
      </c>
      <c r="Y1917" t="str">
        <v/>
      </c>
      <c r="Z1917">
        <v>2027</v>
      </c>
      <c r="AA1917">
        <v>2</v>
      </c>
      <c r="AB1917" t="str">
        <v>Spring</v>
      </c>
      <c r="AC1917">
        <v>31</v>
      </c>
      <c r="AD1917" t="str">
        <v>No</v>
      </c>
      <c r="AE1917" t="str">
        <v>Yes</v>
      </c>
      <c r="AF1917" t="str">
        <v>Yes</v>
      </c>
      <c r="AG1917" t="str">
        <v>No</v>
      </c>
      <c r="AH1917">
        <v>5</v>
      </c>
      <c r="AI1917" t="str">
        <v>2027-03</v>
      </c>
    </row>
    <row r="1918">
      <c r="A1918" s="1">
        <v>46478</v>
      </c>
      <c r="B1918">
        <v>20270401</v>
      </c>
      <c r="C1918">
        <v>2027</v>
      </c>
      <c r="D1918">
        <v>202704</v>
      </c>
      <c r="E1918" t="str">
        <v>2027-04</v>
      </c>
      <c r="F1918">
        <v>2</v>
      </c>
      <c r="G1918" t="str">
        <v>2027-Q2</v>
      </c>
      <c r="H1918">
        <v>4</v>
      </c>
      <c r="I1918" t="str">
        <v>April</v>
      </c>
      <c r="J1918" t="str">
        <v>Apr</v>
      </c>
      <c r="K1918" t="str">
        <v>Apr 2027</v>
      </c>
      <c r="L1918">
        <v>14</v>
      </c>
      <c r="M1918">
        <v>13</v>
      </c>
      <c r="N1918">
        <v>2027</v>
      </c>
      <c r="O1918" s="1">
        <v>46474</v>
      </c>
      <c r="P1918" s="1">
        <v>46480</v>
      </c>
      <c r="Q1918">
        <v>1</v>
      </c>
      <c r="R1918">
        <v>91</v>
      </c>
      <c r="S1918">
        <v>5</v>
      </c>
      <c r="T1918" t="str">
        <v>Thursday</v>
      </c>
      <c r="U1918" t="str">
        <v>Thu</v>
      </c>
      <c r="V1918" t="str">
        <v>No</v>
      </c>
      <c r="W1918" t="str">
        <v>Yes</v>
      </c>
      <c r="X1918" t="str">
        <v>No</v>
      </c>
      <c r="Y1918" t="str">
        <v/>
      </c>
      <c r="Z1918">
        <v>2027</v>
      </c>
      <c r="AA1918">
        <v>3</v>
      </c>
      <c r="AB1918" t="str">
        <v>Spring</v>
      </c>
      <c r="AC1918">
        <v>30</v>
      </c>
      <c r="AD1918" t="str">
        <v>Yes</v>
      </c>
      <c r="AE1918" t="str">
        <v>No</v>
      </c>
      <c r="AF1918" t="str">
        <v>No</v>
      </c>
      <c r="AG1918" t="str">
        <v>No</v>
      </c>
      <c r="AH1918">
        <v>1</v>
      </c>
      <c r="AI1918" t="str">
        <v>2027-04</v>
      </c>
    </row>
    <row r="1919">
      <c r="A1919" s="1">
        <v>46479</v>
      </c>
      <c r="B1919">
        <v>20270402</v>
      </c>
      <c r="C1919">
        <v>2027</v>
      </c>
      <c r="D1919">
        <v>202704</v>
      </c>
      <c r="E1919" t="str">
        <v>2027-04</v>
      </c>
      <c r="F1919">
        <v>2</v>
      </c>
      <c r="G1919" t="str">
        <v>2027-Q2</v>
      </c>
      <c r="H1919">
        <v>4</v>
      </c>
      <c r="I1919" t="str">
        <v>April</v>
      </c>
      <c r="J1919" t="str">
        <v>Apr</v>
      </c>
      <c r="K1919" t="str">
        <v>Apr 2027</v>
      </c>
      <c r="L1919">
        <v>14</v>
      </c>
      <c r="M1919">
        <v>13</v>
      </c>
      <c r="N1919">
        <v>2027</v>
      </c>
      <c r="O1919" s="1">
        <v>46474</v>
      </c>
      <c r="P1919" s="1">
        <v>46480</v>
      </c>
      <c r="Q1919">
        <v>2</v>
      </c>
      <c r="R1919">
        <v>92</v>
      </c>
      <c r="S1919">
        <v>6</v>
      </c>
      <c r="T1919" t="str">
        <v>Friday</v>
      </c>
      <c r="U1919" t="str">
        <v>Fri</v>
      </c>
      <c r="V1919" t="str">
        <v>No</v>
      </c>
      <c r="W1919" t="str">
        <v>Yes</v>
      </c>
      <c r="X1919" t="str">
        <v>No</v>
      </c>
      <c r="Y1919" t="str">
        <v/>
      </c>
      <c r="Z1919">
        <v>2027</v>
      </c>
      <c r="AA1919">
        <v>3</v>
      </c>
      <c r="AB1919" t="str">
        <v>Spring</v>
      </c>
      <c r="AC1919">
        <v>30</v>
      </c>
      <c r="AD1919" t="str">
        <v>No</v>
      </c>
      <c r="AE1919" t="str">
        <v>No</v>
      </c>
      <c r="AF1919" t="str">
        <v>No</v>
      </c>
      <c r="AG1919" t="str">
        <v>No</v>
      </c>
      <c r="AH1919">
        <v>1</v>
      </c>
      <c r="AI1919" t="str">
        <v>2027-04</v>
      </c>
    </row>
    <row r="1920">
      <c r="A1920" s="1">
        <v>46480</v>
      </c>
      <c r="B1920">
        <v>20270403</v>
      </c>
      <c r="C1920">
        <v>2027</v>
      </c>
      <c r="D1920">
        <v>202704</v>
      </c>
      <c r="E1920" t="str">
        <v>2027-04</v>
      </c>
      <c r="F1920">
        <v>2</v>
      </c>
      <c r="G1920" t="str">
        <v>2027-Q2</v>
      </c>
      <c r="H1920">
        <v>4</v>
      </c>
      <c r="I1920" t="str">
        <v>April</v>
      </c>
      <c r="J1920" t="str">
        <v>Apr</v>
      </c>
      <c r="K1920" t="str">
        <v>Apr 2027</v>
      </c>
      <c r="L1920">
        <v>14</v>
      </c>
      <c r="M1920">
        <v>13</v>
      </c>
      <c r="N1920">
        <v>2027</v>
      </c>
      <c r="O1920" s="1">
        <v>46474</v>
      </c>
      <c r="P1920" s="1">
        <v>46480</v>
      </c>
      <c r="Q1920">
        <v>3</v>
      </c>
      <c r="R1920">
        <v>93</v>
      </c>
      <c r="S1920">
        <v>7</v>
      </c>
      <c r="T1920" t="str">
        <v>Saturday</v>
      </c>
      <c r="U1920" t="str">
        <v>Sat</v>
      </c>
      <c r="V1920" t="str">
        <v>Yes</v>
      </c>
      <c r="W1920" t="str">
        <v>No</v>
      </c>
      <c r="X1920" t="str">
        <v>No</v>
      </c>
      <c r="Y1920" t="str">
        <v/>
      </c>
      <c r="Z1920">
        <v>2027</v>
      </c>
      <c r="AA1920">
        <v>3</v>
      </c>
      <c r="AB1920" t="str">
        <v>Spring</v>
      </c>
      <c r="AC1920">
        <v>30</v>
      </c>
      <c r="AD1920" t="str">
        <v>No</v>
      </c>
      <c r="AE1920" t="str">
        <v>No</v>
      </c>
      <c r="AF1920" t="str">
        <v>No</v>
      </c>
      <c r="AG1920" t="str">
        <v>No</v>
      </c>
      <c r="AH1920">
        <v>1</v>
      </c>
      <c r="AI1920" t="str">
        <v>2027-04</v>
      </c>
    </row>
    <row r="1921">
      <c r="A1921" s="1">
        <v>46481</v>
      </c>
      <c r="B1921">
        <v>20270404</v>
      </c>
      <c r="C1921">
        <v>2027</v>
      </c>
      <c r="D1921">
        <v>202704</v>
      </c>
      <c r="E1921" t="str">
        <v>2027-04</v>
      </c>
      <c r="F1921">
        <v>2</v>
      </c>
      <c r="G1921" t="str">
        <v>2027-Q2</v>
      </c>
      <c r="H1921">
        <v>4</v>
      </c>
      <c r="I1921" t="str">
        <v>April</v>
      </c>
      <c r="J1921" t="str">
        <v>Apr</v>
      </c>
      <c r="K1921" t="str">
        <v>Apr 2027</v>
      </c>
      <c r="L1921">
        <v>15</v>
      </c>
      <c r="M1921">
        <v>13</v>
      </c>
      <c r="N1921">
        <v>2027</v>
      </c>
      <c r="O1921" s="1">
        <v>46481</v>
      </c>
      <c r="P1921" s="1">
        <v>46487</v>
      </c>
      <c r="Q1921">
        <v>4</v>
      </c>
      <c r="R1921">
        <v>94</v>
      </c>
      <c r="S1921">
        <v>1</v>
      </c>
      <c r="T1921" t="str">
        <v>Sunday</v>
      </c>
      <c r="U1921" t="str">
        <v>Sun</v>
      </c>
      <c r="V1921" t="str">
        <v>Yes</v>
      </c>
      <c r="W1921" t="str">
        <v>No</v>
      </c>
      <c r="X1921" t="str">
        <v>No</v>
      </c>
      <c r="Y1921" t="str">
        <v/>
      </c>
      <c r="Z1921">
        <v>2027</v>
      </c>
      <c r="AA1921">
        <v>3</v>
      </c>
      <c r="AB1921" t="str">
        <v>Spring</v>
      </c>
      <c r="AC1921">
        <v>30</v>
      </c>
      <c r="AD1921" t="str">
        <v>No</v>
      </c>
      <c r="AE1921" t="str">
        <v>No</v>
      </c>
      <c r="AF1921" t="str">
        <v>No</v>
      </c>
      <c r="AG1921" t="str">
        <v>No</v>
      </c>
      <c r="AH1921">
        <v>1</v>
      </c>
      <c r="AI1921" t="str">
        <v>2027-04</v>
      </c>
    </row>
    <row r="1922">
      <c r="A1922" s="1">
        <v>46482</v>
      </c>
      <c r="B1922">
        <v>20270405</v>
      </c>
      <c r="C1922">
        <v>2027</v>
      </c>
      <c r="D1922">
        <v>202704</v>
      </c>
      <c r="E1922" t="str">
        <v>2027-04</v>
      </c>
      <c r="F1922">
        <v>2</v>
      </c>
      <c r="G1922" t="str">
        <v>2027-Q2</v>
      </c>
      <c r="H1922">
        <v>4</v>
      </c>
      <c r="I1922" t="str">
        <v>April</v>
      </c>
      <c r="J1922" t="str">
        <v>Apr</v>
      </c>
      <c r="K1922" t="str">
        <v>Apr 2027</v>
      </c>
      <c r="L1922">
        <v>15</v>
      </c>
      <c r="M1922">
        <v>14</v>
      </c>
      <c r="N1922">
        <v>2027</v>
      </c>
      <c r="O1922" s="1">
        <v>46481</v>
      </c>
      <c r="P1922" s="1">
        <v>46487</v>
      </c>
      <c r="Q1922">
        <v>5</v>
      </c>
      <c r="R1922">
        <v>95</v>
      </c>
      <c r="S1922">
        <v>2</v>
      </c>
      <c r="T1922" t="str">
        <v>Monday</v>
      </c>
      <c r="U1922" t="str">
        <v>Mon</v>
      </c>
      <c r="V1922" t="str">
        <v>No</v>
      </c>
      <c r="W1922" t="str">
        <v>Yes</v>
      </c>
      <c r="X1922" t="str">
        <v>No</v>
      </c>
      <c r="Y1922" t="str">
        <v/>
      </c>
      <c r="Z1922">
        <v>2027</v>
      </c>
      <c r="AA1922">
        <v>3</v>
      </c>
      <c r="AB1922" t="str">
        <v>Spring</v>
      </c>
      <c r="AC1922">
        <v>30</v>
      </c>
      <c r="AD1922" t="str">
        <v>No</v>
      </c>
      <c r="AE1922" t="str">
        <v>No</v>
      </c>
      <c r="AF1922" t="str">
        <v>No</v>
      </c>
      <c r="AG1922" t="str">
        <v>No</v>
      </c>
      <c r="AH1922">
        <v>1</v>
      </c>
      <c r="AI1922" t="str">
        <v>2027-04</v>
      </c>
    </row>
    <row r="1923">
      <c r="A1923" s="1">
        <v>46483</v>
      </c>
      <c r="B1923">
        <v>20270406</v>
      </c>
      <c r="C1923">
        <v>2027</v>
      </c>
      <c r="D1923">
        <v>202704</v>
      </c>
      <c r="E1923" t="str">
        <v>2027-04</v>
      </c>
      <c r="F1923">
        <v>2</v>
      </c>
      <c r="G1923" t="str">
        <v>2027-Q2</v>
      </c>
      <c r="H1923">
        <v>4</v>
      </c>
      <c r="I1923" t="str">
        <v>April</v>
      </c>
      <c r="J1923" t="str">
        <v>Apr</v>
      </c>
      <c r="K1923" t="str">
        <v>Apr 2027</v>
      </c>
      <c r="L1923">
        <v>15</v>
      </c>
      <c r="M1923">
        <v>14</v>
      </c>
      <c r="N1923">
        <v>2027</v>
      </c>
      <c r="O1923" s="1">
        <v>46481</v>
      </c>
      <c r="P1923" s="1">
        <v>46487</v>
      </c>
      <c r="Q1923">
        <v>6</v>
      </c>
      <c r="R1923">
        <v>96</v>
      </c>
      <c r="S1923">
        <v>3</v>
      </c>
      <c r="T1923" t="str">
        <v>Tuesday</v>
      </c>
      <c r="U1923" t="str">
        <v>Tue</v>
      </c>
      <c r="V1923" t="str">
        <v>No</v>
      </c>
      <c r="W1923" t="str">
        <v>Yes</v>
      </c>
      <c r="X1923" t="str">
        <v>No</v>
      </c>
      <c r="Y1923" t="str">
        <v/>
      </c>
      <c r="Z1923">
        <v>2027</v>
      </c>
      <c r="AA1923">
        <v>3</v>
      </c>
      <c r="AB1923" t="str">
        <v>Spring</v>
      </c>
      <c r="AC1923">
        <v>30</v>
      </c>
      <c r="AD1923" t="str">
        <v>No</v>
      </c>
      <c r="AE1923" t="str">
        <v>No</v>
      </c>
      <c r="AF1923" t="str">
        <v>No</v>
      </c>
      <c r="AG1923" t="str">
        <v>No</v>
      </c>
      <c r="AH1923">
        <v>1</v>
      </c>
      <c r="AI1923" t="str">
        <v>2027-04</v>
      </c>
    </row>
    <row r="1924">
      <c r="A1924" s="1">
        <v>46484</v>
      </c>
      <c r="B1924">
        <v>20270407</v>
      </c>
      <c r="C1924">
        <v>2027</v>
      </c>
      <c r="D1924">
        <v>202704</v>
      </c>
      <c r="E1924" t="str">
        <v>2027-04</v>
      </c>
      <c r="F1924">
        <v>2</v>
      </c>
      <c r="G1924" t="str">
        <v>2027-Q2</v>
      </c>
      <c r="H1924">
        <v>4</v>
      </c>
      <c r="I1924" t="str">
        <v>April</v>
      </c>
      <c r="J1924" t="str">
        <v>Apr</v>
      </c>
      <c r="K1924" t="str">
        <v>Apr 2027</v>
      </c>
      <c r="L1924">
        <v>15</v>
      </c>
      <c r="M1924">
        <v>14</v>
      </c>
      <c r="N1924">
        <v>2027</v>
      </c>
      <c r="O1924" s="1">
        <v>46481</v>
      </c>
      <c r="P1924" s="1">
        <v>46487</v>
      </c>
      <c r="Q1924">
        <v>7</v>
      </c>
      <c r="R1924">
        <v>97</v>
      </c>
      <c r="S1924">
        <v>4</v>
      </c>
      <c r="T1924" t="str">
        <v>Wednesday</v>
      </c>
      <c r="U1924" t="str">
        <v>Wed</v>
      </c>
      <c r="V1924" t="str">
        <v>No</v>
      </c>
      <c r="W1924" t="str">
        <v>Yes</v>
      </c>
      <c r="X1924" t="str">
        <v>No</v>
      </c>
      <c r="Y1924" t="str">
        <v/>
      </c>
      <c r="Z1924">
        <v>2027</v>
      </c>
      <c r="AA1924">
        <v>3</v>
      </c>
      <c r="AB1924" t="str">
        <v>Spring</v>
      </c>
      <c r="AC1924">
        <v>30</v>
      </c>
      <c r="AD1924" t="str">
        <v>No</v>
      </c>
      <c r="AE1924" t="str">
        <v>No</v>
      </c>
      <c r="AF1924" t="str">
        <v>No</v>
      </c>
      <c r="AG1924" t="str">
        <v>No</v>
      </c>
      <c r="AH1924">
        <v>1</v>
      </c>
      <c r="AI1924" t="str">
        <v>2027-04</v>
      </c>
    </row>
    <row r="1925">
      <c r="A1925" s="1">
        <v>46485</v>
      </c>
      <c r="B1925">
        <v>20270408</v>
      </c>
      <c r="C1925">
        <v>2027</v>
      </c>
      <c r="D1925">
        <v>202704</v>
      </c>
      <c r="E1925" t="str">
        <v>2027-04</v>
      </c>
      <c r="F1925">
        <v>2</v>
      </c>
      <c r="G1925" t="str">
        <v>2027-Q2</v>
      </c>
      <c r="H1925">
        <v>4</v>
      </c>
      <c r="I1925" t="str">
        <v>April</v>
      </c>
      <c r="J1925" t="str">
        <v>Apr</v>
      </c>
      <c r="K1925" t="str">
        <v>Apr 2027</v>
      </c>
      <c r="L1925">
        <v>15</v>
      </c>
      <c r="M1925">
        <v>14</v>
      </c>
      <c r="N1925">
        <v>2027</v>
      </c>
      <c r="O1925" s="1">
        <v>46481</v>
      </c>
      <c r="P1925" s="1">
        <v>46487</v>
      </c>
      <c r="Q1925">
        <v>8</v>
      </c>
      <c r="R1925">
        <v>98</v>
      </c>
      <c r="S1925">
        <v>5</v>
      </c>
      <c r="T1925" t="str">
        <v>Thursday</v>
      </c>
      <c r="U1925" t="str">
        <v>Thu</v>
      </c>
      <c r="V1925" t="str">
        <v>No</v>
      </c>
      <c r="W1925" t="str">
        <v>Yes</v>
      </c>
      <c r="X1925" t="str">
        <v>No</v>
      </c>
      <c r="Y1925" t="str">
        <v/>
      </c>
      <c r="Z1925">
        <v>2027</v>
      </c>
      <c r="AA1925">
        <v>3</v>
      </c>
      <c r="AB1925" t="str">
        <v>Spring</v>
      </c>
      <c r="AC1925">
        <v>30</v>
      </c>
      <c r="AD1925" t="str">
        <v>No</v>
      </c>
      <c r="AE1925" t="str">
        <v>No</v>
      </c>
      <c r="AF1925" t="str">
        <v>No</v>
      </c>
      <c r="AG1925" t="str">
        <v>No</v>
      </c>
      <c r="AH1925">
        <v>2</v>
      </c>
      <c r="AI1925" t="str">
        <v>2027-04</v>
      </c>
    </row>
    <row r="1926">
      <c r="A1926" s="1">
        <v>46486</v>
      </c>
      <c r="B1926">
        <v>20270409</v>
      </c>
      <c r="C1926">
        <v>2027</v>
      </c>
      <c r="D1926">
        <v>202704</v>
      </c>
      <c r="E1926" t="str">
        <v>2027-04</v>
      </c>
      <c r="F1926">
        <v>2</v>
      </c>
      <c r="G1926" t="str">
        <v>2027-Q2</v>
      </c>
      <c r="H1926">
        <v>4</v>
      </c>
      <c r="I1926" t="str">
        <v>April</v>
      </c>
      <c r="J1926" t="str">
        <v>Apr</v>
      </c>
      <c r="K1926" t="str">
        <v>Apr 2027</v>
      </c>
      <c r="L1926">
        <v>15</v>
      </c>
      <c r="M1926">
        <v>14</v>
      </c>
      <c r="N1926">
        <v>2027</v>
      </c>
      <c r="O1926" s="1">
        <v>46481</v>
      </c>
      <c r="P1926" s="1">
        <v>46487</v>
      </c>
      <c r="Q1926">
        <v>9</v>
      </c>
      <c r="R1926">
        <v>99</v>
      </c>
      <c r="S1926">
        <v>6</v>
      </c>
      <c r="T1926" t="str">
        <v>Friday</v>
      </c>
      <c r="U1926" t="str">
        <v>Fri</v>
      </c>
      <c r="V1926" t="str">
        <v>No</v>
      </c>
      <c r="W1926" t="str">
        <v>Yes</v>
      </c>
      <c r="X1926" t="str">
        <v>No</v>
      </c>
      <c r="Y1926" t="str">
        <v/>
      </c>
      <c r="Z1926">
        <v>2027</v>
      </c>
      <c r="AA1926">
        <v>3</v>
      </c>
      <c r="AB1926" t="str">
        <v>Spring</v>
      </c>
      <c r="AC1926">
        <v>30</v>
      </c>
      <c r="AD1926" t="str">
        <v>No</v>
      </c>
      <c r="AE1926" t="str">
        <v>No</v>
      </c>
      <c r="AF1926" t="str">
        <v>No</v>
      </c>
      <c r="AG1926" t="str">
        <v>No</v>
      </c>
      <c r="AH1926">
        <v>2</v>
      </c>
      <c r="AI1926" t="str">
        <v>2027-04</v>
      </c>
    </row>
    <row r="1927">
      <c r="A1927" s="1">
        <v>46487</v>
      </c>
      <c r="B1927">
        <v>20270410</v>
      </c>
      <c r="C1927">
        <v>2027</v>
      </c>
      <c r="D1927">
        <v>202704</v>
      </c>
      <c r="E1927" t="str">
        <v>2027-04</v>
      </c>
      <c r="F1927">
        <v>2</v>
      </c>
      <c r="G1927" t="str">
        <v>2027-Q2</v>
      </c>
      <c r="H1927">
        <v>4</v>
      </c>
      <c r="I1927" t="str">
        <v>April</v>
      </c>
      <c r="J1927" t="str">
        <v>Apr</v>
      </c>
      <c r="K1927" t="str">
        <v>Apr 2027</v>
      </c>
      <c r="L1927">
        <v>15</v>
      </c>
      <c r="M1927">
        <v>14</v>
      </c>
      <c r="N1927">
        <v>2027</v>
      </c>
      <c r="O1927" s="1">
        <v>46481</v>
      </c>
      <c r="P1927" s="1">
        <v>46487</v>
      </c>
      <c r="Q1927">
        <v>10</v>
      </c>
      <c r="R1927">
        <v>100</v>
      </c>
      <c r="S1927">
        <v>7</v>
      </c>
      <c r="T1927" t="str">
        <v>Saturday</v>
      </c>
      <c r="U1927" t="str">
        <v>Sat</v>
      </c>
      <c r="V1927" t="str">
        <v>Yes</v>
      </c>
      <c r="W1927" t="str">
        <v>No</v>
      </c>
      <c r="X1927" t="str">
        <v>No</v>
      </c>
      <c r="Y1927" t="str">
        <v/>
      </c>
      <c r="Z1927">
        <v>2027</v>
      </c>
      <c r="AA1927">
        <v>3</v>
      </c>
      <c r="AB1927" t="str">
        <v>Spring</v>
      </c>
      <c r="AC1927">
        <v>30</v>
      </c>
      <c r="AD1927" t="str">
        <v>No</v>
      </c>
      <c r="AE1927" t="str">
        <v>No</v>
      </c>
      <c r="AF1927" t="str">
        <v>No</v>
      </c>
      <c r="AG1927" t="str">
        <v>No</v>
      </c>
      <c r="AH1927">
        <v>2</v>
      </c>
      <c r="AI1927" t="str">
        <v>2027-04</v>
      </c>
    </row>
    <row r="1928">
      <c r="A1928" s="1">
        <v>46488</v>
      </c>
      <c r="B1928">
        <v>20270411</v>
      </c>
      <c r="C1928">
        <v>2027</v>
      </c>
      <c r="D1928">
        <v>202704</v>
      </c>
      <c r="E1928" t="str">
        <v>2027-04</v>
      </c>
      <c r="F1928">
        <v>2</v>
      </c>
      <c r="G1928" t="str">
        <v>2027-Q2</v>
      </c>
      <c r="H1928">
        <v>4</v>
      </c>
      <c r="I1928" t="str">
        <v>April</v>
      </c>
      <c r="J1928" t="str">
        <v>Apr</v>
      </c>
      <c r="K1928" t="str">
        <v>Apr 2027</v>
      </c>
      <c r="L1928">
        <v>16</v>
      </c>
      <c r="M1928">
        <v>14</v>
      </c>
      <c r="N1928">
        <v>2027</v>
      </c>
      <c r="O1928" s="1">
        <v>46488</v>
      </c>
      <c r="P1928" s="1">
        <v>46494</v>
      </c>
      <c r="Q1928">
        <v>11</v>
      </c>
      <c r="R1928">
        <v>101</v>
      </c>
      <c r="S1928">
        <v>1</v>
      </c>
      <c r="T1928" t="str">
        <v>Sunday</v>
      </c>
      <c r="U1928" t="str">
        <v>Sun</v>
      </c>
      <c r="V1928" t="str">
        <v>Yes</v>
      </c>
      <c r="W1928" t="str">
        <v>No</v>
      </c>
      <c r="X1928" t="str">
        <v>No</v>
      </c>
      <c r="Y1928" t="str">
        <v/>
      </c>
      <c r="Z1928">
        <v>2027</v>
      </c>
      <c r="AA1928">
        <v>3</v>
      </c>
      <c r="AB1928" t="str">
        <v>Spring</v>
      </c>
      <c r="AC1928">
        <v>30</v>
      </c>
      <c r="AD1928" t="str">
        <v>No</v>
      </c>
      <c r="AE1928" t="str">
        <v>No</v>
      </c>
      <c r="AF1928" t="str">
        <v>No</v>
      </c>
      <c r="AG1928" t="str">
        <v>No</v>
      </c>
      <c r="AH1928">
        <v>2</v>
      </c>
      <c r="AI1928" t="str">
        <v>2027-04</v>
      </c>
    </row>
    <row r="1929">
      <c r="A1929" s="1">
        <v>46489</v>
      </c>
      <c r="B1929">
        <v>20270412</v>
      </c>
      <c r="C1929">
        <v>2027</v>
      </c>
      <c r="D1929">
        <v>202704</v>
      </c>
      <c r="E1929" t="str">
        <v>2027-04</v>
      </c>
      <c r="F1929">
        <v>2</v>
      </c>
      <c r="G1929" t="str">
        <v>2027-Q2</v>
      </c>
      <c r="H1929">
        <v>4</v>
      </c>
      <c r="I1929" t="str">
        <v>April</v>
      </c>
      <c r="J1929" t="str">
        <v>Apr</v>
      </c>
      <c r="K1929" t="str">
        <v>Apr 2027</v>
      </c>
      <c r="L1929">
        <v>16</v>
      </c>
      <c r="M1929">
        <v>15</v>
      </c>
      <c r="N1929">
        <v>2027</v>
      </c>
      <c r="O1929" s="1">
        <v>46488</v>
      </c>
      <c r="P1929" s="1">
        <v>46494</v>
      </c>
      <c r="Q1929">
        <v>12</v>
      </c>
      <c r="R1929">
        <v>102</v>
      </c>
      <c r="S1929">
        <v>2</v>
      </c>
      <c r="T1929" t="str">
        <v>Monday</v>
      </c>
      <c r="U1929" t="str">
        <v>Mon</v>
      </c>
      <c r="V1929" t="str">
        <v>No</v>
      </c>
      <c r="W1929" t="str">
        <v>Yes</v>
      </c>
      <c r="X1929" t="str">
        <v>No</v>
      </c>
      <c r="Y1929" t="str">
        <v/>
      </c>
      <c r="Z1929">
        <v>2027</v>
      </c>
      <c r="AA1929">
        <v>3</v>
      </c>
      <c r="AB1929" t="str">
        <v>Spring</v>
      </c>
      <c r="AC1929">
        <v>30</v>
      </c>
      <c r="AD1929" t="str">
        <v>No</v>
      </c>
      <c r="AE1929" t="str">
        <v>No</v>
      </c>
      <c r="AF1929" t="str">
        <v>No</v>
      </c>
      <c r="AG1929" t="str">
        <v>No</v>
      </c>
      <c r="AH1929">
        <v>2</v>
      </c>
      <c r="AI1929" t="str">
        <v>2027-04</v>
      </c>
    </row>
    <row r="1930">
      <c r="A1930" s="1">
        <v>46490</v>
      </c>
      <c r="B1930">
        <v>20270413</v>
      </c>
      <c r="C1930">
        <v>2027</v>
      </c>
      <c r="D1930">
        <v>202704</v>
      </c>
      <c r="E1930" t="str">
        <v>2027-04</v>
      </c>
      <c r="F1930">
        <v>2</v>
      </c>
      <c r="G1930" t="str">
        <v>2027-Q2</v>
      </c>
      <c r="H1930">
        <v>4</v>
      </c>
      <c r="I1930" t="str">
        <v>April</v>
      </c>
      <c r="J1930" t="str">
        <v>Apr</v>
      </c>
      <c r="K1930" t="str">
        <v>Apr 2027</v>
      </c>
      <c r="L1930">
        <v>16</v>
      </c>
      <c r="M1930">
        <v>15</v>
      </c>
      <c r="N1930">
        <v>2027</v>
      </c>
      <c r="O1930" s="1">
        <v>46488</v>
      </c>
      <c r="P1930" s="1">
        <v>46494</v>
      </c>
      <c r="Q1930">
        <v>13</v>
      </c>
      <c r="R1930">
        <v>103</v>
      </c>
      <c r="S1930">
        <v>3</v>
      </c>
      <c r="T1930" t="str">
        <v>Tuesday</v>
      </c>
      <c r="U1930" t="str">
        <v>Tue</v>
      </c>
      <c r="V1930" t="str">
        <v>No</v>
      </c>
      <c r="W1930" t="str">
        <v>Yes</v>
      </c>
      <c r="X1930" t="str">
        <v>No</v>
      </c>
      <c r="Y1930" t="str">
        <v/>
      </c>
      <c r="Z1930">
        <v>2027</v>
      </c>
      <c r="AA1930">
        <v>3</v>
      </c>
      <c r="AB1930" t="str">
        <v>Spring</v>
      </c>
      <c r="AC1930">
        <v>30</v>
      </c>
      <c r="AD1930" t="str">
        <v>No</v>
      </c>
      <c r="AE1930" t="str">
        <v>No</v>
      </c>
      <c r="AF1930" t="str">
        <v>No</v>
      </c>
      <c r="AG1930" t="str">
        <v>No</v>
      </c>
      <c r="AH1930">
        <v>2</v>
      </c>
      <c r="AI1930" t="str">
        <v>2027-04</v>
      </c>
    </row>
    <row r="1931">
      <c r="A1931" s="1">
        <v>46491</v>
      </c>
      <c r="B1931">
        <v>20270414</v>
      </c>
      <c r="C1931">
        <v>2027</v>
      </c>
      <c r="D1931">
        <v>202704</v>
      </c>
      <c r="E1931" t="str">
        <v>2027-04</v>
      </c>
      <c r="F1931">
        <v>2</v>
      </c>
      <c r="G1931" t="str">
        <v>2027-Q2</v>
      </c>
      <c r="H1931">
        <v>4</v>
      </c>
      <c r="I1931" t="str">
        <v>April</v>
      </c>
      <c r="J1931" t="str">
        <v>Apr</v>
      </c>
      <c r="K1931" t="str">
        <v>Apr 2027</v>
      </c>
      <c r="L1931">
        <v>16</v>
      </c>
      <c r="M1931">
        <v>15</v>
      </c>
      <c r="N1931">
        <v>2027</v>
      </c>
      <c r="O1931" s="1">
        <v>46488</v>
      </c>
      <c r="P1931" s="1">
        <v>46494</v>
      </c>
      <c r="Q1931">
        <v>14</v>
      </c>
      <c r="R1931">
        <v>104</v>
      </c>
      <c r="S1931">
        <v>4</v>
      </c>
      <c r="T1931" t="str">
        <v>Wednesday</v>
      </c>
      <c r="U1931" t="str">
        <v>Wed</v>
      </c>
      <c r="V1931" t="str">
        <v>No</v>
      </c>
      <c r="W1931" t="str">
        <v>Yes</v>
      </c>
      <c r="X1931" t="str">
        <v>No</v>
      </c>
      <c r="Y1931" t="str">
        <v/>
      </c>
      <c r="Z1931">
        <v>2027</v>
      </c>
      <c r="AA1931">
        <v>3</v>
      </c>
      <c r="AB1931" t="str">
        <v>Spring</v>
      </c>
      <c r="AC1931">
        <v>30</v>
      </c>
      <c r="AD1931" t="str">
        <v>No</v>
      </c>
      <c r="AE1931" t="str">
        <v>No</v>
      </c>
      <c r="AF1931" t="str">
        <v>No</v>
      </c>
      <c r="AG1931" t="str">
        <v>No</v>
      </c>
      <c r="AH1931">
        <v>2</v>
      </c>
      <c r="AI1931" t="str">
        <v>2027-04</v>
      </c>
    </row>
    <row r="1932">
      <c r="A1932" s="1">
        <v>46492</v>
      </c>
      <c r="B1932">
        <v>20270415</v>
      </c>
      <c r="C1932">
        <v>2027</v>
      </c>
      <c r="D1932">
        <v>202704</v>
      </c>
      <c r="E1932" t="str">
        <v>2027-04</v>
      </c>
      <c r="F1932">
        <v>2</v>
      </c>
      <c r="G1932" t="str">
        <v>2027-Q2</v>
      </c>
      <c r="H1932">
        <v>4</v>
      </c>
      <c r="I1932" t="str">
        <v>April</v>
      </c>
      <c r="J1932" t="str">
        <v>Apr</v>
      </c>
      <c r="K1932" t="str">
        <v>Apr 2027</v>
      </c>
      <c r="L1932">
        <v>16</v>
      </c>
      <c r="M1932">
        <v>15</v>
      </c>
      <c r="N1932">
        <v>2027</v>
      </c>
      <c r="O1932" s="1">
        <v>46488</v>
      </c>
      <c r="P1932" s="1">
        <v>46494</v>
      </c>
      <c r="Q1932">
        <v>15</v>
      </c>
      <c r="R1932">
        <v>105</v>
      </c>
      <c r="S1932">
        <v>5</v>
      </c>
      <c r="T1932" t="str">
        <v>Thursday</v>
      </c>
      <c r="U1932" t="str">
        <v>Thu</v>
      </c>
      <c r="V1932" t="str">
        <v>No</v>
      </c>
      <c r="W1932" t="str">
        <v>Yes</v>
      </c>
      <c r="X1932" t="str">
        <v>No</v>
      </c>
      <c r="Y1932" t="str">
        <v/>
      </c>
      <c r="Z1932">
        <v>2027</v>
      </c>
      <c r="AA1932">
        <v>3</v>
      </c>
      <c r="AB1932" t="str">
        <v>Spring</v>
      </c>
      <c r="AC1932">
        <v>30</v>
      </c>
      <c r="AD1932" t="str">
        <v>No</v>
      </c>
      <c r="AE1932" t="str">
        <v>No</v>
      </c>
      <c r="AF1932" t="str">
        <v>No</v>
      </c>
      <c r="AG1932" t="str">
        <v>No</v>
      </c>
      <c r="AH1932">
        <v>3</v>
      </c>
      <c r="AI1932" t="str">
        <v>2027-04</v>
      </c>
    </row>
    <row r="1933">
      <c r="A1933" s="1">
        <v>46493</v>
      </c>
      <c r="B1933">
        <v>20270416</v>
      </c>
      <c r="C1933">
        <v>2027</v>
      </c>
      <c r="D1933">
        <v>202704</v>
      </c>
      <c r="E1933" t="str">
        <v>2027-04</v>
      </c>
      <c r="F1933">
        <v>2</v>
      </c>
      <c r="G1933" t="str">
        <v>2027-Q2</v>
      </c>
      <c r="H1933">
        <v>4</v>
      </c>
      <c r="I1933" t="str">
        <v>April</v>
      </c>
      <c r="J1933" t="str">
        <v>Apr</v>
      </c>
      <c r="K1933" t="str">
        <v>Apr 2027</v>
      </c>
      <c r="L1933">
        <v>16</v>
      </c>
      <c r="M1933">
        <v>15</v>
      </c>
      <c r="N1933">
        <v>2027</v>
      </c>
      <c r="O1933" s="1">
        <v>46488</v>
      </c>
      <c r="P1933" s="1">
        <v>46494</v>
      </c>
      <c r="Q1933">
        <v>16</v>
      </c>
      <c r="R1933">
        <v>106</v>
      </c>
      <c r="S1933">
        <v>6</v>
      </c>
      <c r="T1933" t="str">
        <v>Friday</v>
      </c>
      <c r="U1933" t="str">
        <v>Fri</v>
      </c>
      <c r="V1933" t="str">
        <v>No</v>
      </c>
      <c r="W1933" t="str">
        <v>Yes</v>
      </c>
      <c r="X1933" t="str">
        <v>No</v>
      </c>
      <c r="Y1933" t="str">
        <v/>
      </c>
      <c r="Z1933">
        <v>2027</v>
      </c>
      <c r="AA1933">
        <v>3</v>
      </c>
      <c r="AB1933" t="str">
        <v>Spring</v>
      </c>
      <c r="AC1933">
        <v>30</v>
      </c>
      <c r="AD1933" t="str">
        <v>No</v>
      </c>
      <c r="AE1933" t="str">
        <v>No</v>
      </c>
      <c r="AF1933" t="str">
        <v>No</v>
      </c>
      <c r="AG1933" t="str">
        <v>No</v>
      </c>
      <c r="AH1933">
        <v>3</v>
      </c>
      <c r="AI1933" t="str">
        <v>2027-04</v>
      </c>
    </row>
    <row r="1934">
      <c r="A1934" s="1">
        <v>46494</v>
      </c>
      <c r="B1934">
        <v>20270417</v>
      </c>
      <c r="C1934">
        <v>2027</v>
      </c>
      <c r="D1934">
        <v>202704</v>
      </c>
      <c r="E1934" t="str">
        <v>2027-04</v>
      </c>
      <c r="F1934">
        <v>2</v>
      </c>
      <c r="G1934" t="str">
        <v>2027-Q2</v>
      </c>
      <c r="H1934">
        <v>4</v>
      </c>
      <c r="I1934" t="str">
        <v>April</v>
      </c>
      <c r="J1934" t="str">
        <v>Apr</v>
      </c>
      <c r="K1934" t="str">
        <v>Apr 2027</v>
      </c>
      <c r="L1934">
        <v>16</v>
      </c>
      <c r="M1934">
        <v>15</v>
      </c>
      <c r="N1934">
        <v>2027</v>
      </c>
      <c r="O1934" s="1">
        <v>46488</v>
      </c>
      <c r="P1934" s="1">
        <v>46494</v>
      </c>
      <c r="Q1934">
        <v>17</v>
      </c>
      <c r="R1934">
        <v>107</v>
      </c>
      <c r="S1934">
        <v>7</v>
      </c>
      <c r="T1934" t="str">
        <v>Saturday</v>
      </c>
      <c r="U1934" t="str">
        <v>Sat</v>
      </c>
      <c r="V1934" t="str">
        <v>Yes</v>
      </c>
      <c r="W1934" t="str">
        <v>No</v>
      </c>
      <c r="X1934" t="str">
        <v>No</v>
      </c>
      <c r="Y1934" t="str">
        <v/>
      </c>
      <c r="Z1934">
        <v>2027</v>
      </c>
      <c r="AA1934">
        <v>3</v>
      </c>
      <c r="AB1934" t="str">
        <v>Spring</v>
      </c>
      <c r="AC1934">
        <v>30</v>
      </c>
      <c r="AD1934" t="str">
        <v>No</v>
      </c>
      <c r="AE1934" t="str">
        <v>No</v>
      </c>
      <c r="AF1934" t="str">
        <v>No</v>
      </c>
      <c r="AG1934" t="str">
        <v>No</v>
      </c>
      <c r="AH1934">
        <v>3</v>
      </c>
      <c r="AI1934" t="str">
        <v>2027-04</v>
      </c>
    </row>
    <row r="1935">
      <c r="A1935" s="1">
        <v>46495</v>
      </c>
      <c r="B1935">
        <v>20270418</v>
      </c>
      <c r="C1935">
        <v>2027</v>
      </c>
      <c r="D1935">
        <v>202704</v>
      </c>
      <c r="E1935" t="str">
        <v>2027-04</v>
      </c>
      <c r="F1935">
        <v>2</v>
      </c>
      <c r="G1935" t="str">
        <v>2027-Q2</v>
      </c>
      <c r="H1935">
        <v>4</v>
      </c>
      <c r="I1935" t="str">
        <v>April</v>
      </c>
      <c r="J1935" t="str">
        <v>Apr</v>
      </c>
      <c r="K1935" t="str">
        <v>Apr 2027</v>
      </c>
      <c r="L1935">
        <v>17</v>
      </c>
      <c r="M1935">
        <v>15</v>
      </c>
      <c r="N1935">
        <v>2027</v>
      </c>
      <c r="O1935" s="1">
        <v>46495</v>
      </c>
      <c r="P1935" s="1">
        <v>46501</v>
      </c>
      <c r="Q1935">
        <v>18</v>
      </c>
      <c r="R1935">
        <v>108</v>
      </c>
      <c r="S1935">
        <v>1</v>
      </c>
      <c r="T1935" t="str">
        <v>Sunday</v>
      </c>
      <c r="U1935" t="str">
        <v>Sun</v>
      </c>
      <c r="V1935" t="str">
        <v>Yes</v>
      </c>
      <c r="W1935" t="str">
        <v>No</v>
      </c>
      <c r="X1935" t="str">
        <v>No</v>
      </c>
      <c r="Y1935" t="str">
        <v/>
      </c>
      <c r="Z1935">
        <v>2027</v>
      </c>
      <c r="AA1935">
        <v>3</v>
      </c>
      <c r="AB1935" t="str">
        <v>Spring</v>
      </c>
      <c r="AC1935">
        <v>30</v>
      </c>
      <c r="AD1935" t="str">
        <v>No</v>
      </c>
      <c r="AE1935" t="str">
        <v>No</v>
      </c>
      <c r="AF1935" t="str">
        <v>No</v>
      </c>
      <c r="AG1935" t="str">
        <v>No</v>
      </c>
      <c r="AH1935">
        <v>3</v>
      </c>
      <c r="AI1935" t="str">
        <v>2027-04</v>
      </c>
    </row>
    <row r="1936">
      <c r="A1936" s="1">
        <v>46496</v>
      </c>
      <c r="B1936">
        <v>20270419</v>
      </c>
      <c r="C1936">
        <v>2027</v>
      </c>
      <c r="D1936">
        <v>202704</v>
      </c>
      <c r="E1936" t="str">
        <v>2027-04</v>
      </c>
      <c r="F1936">
        <v>2</v>
      </c>
      <c r="G1936" t="str">
        <v>2027-Q2</v>
      </c>
      <c r="H1936">
        <v>4</v>
      </c>
      <c r="I1936" t="str">
        <v>April</v>
      </c>
      <c r="J1936" t="str">
        <v>Apr</v>
      </c>
      <c r="K1936" t="str">
        <v>Apr 2027</v>
      </c>
      <c r="L1936">
        <v>17</v>
      </c>
      <c r="M1936">
        <v>16</v>
      </c>
      <c r="N1936">
        <v>2027</v>
      </c>
      <c r="O1936" s="1">
        <v>46495</v>
      </c>
      <c r="P1936" s="1">
        <v>46501</v>
      </c>
      <c r="Q1936">
        <v>19</v>
      </c>
      <c r="R1936">
        <v>109</v>
      </c>
      <c r="S1936">
        <v>2</v>
      </c>
      <c r="T1936" t="str">
        <v>Monday</v>
      </c>
      <c r="U1936" t="str">
        <v>Mon</v>
      </c>
      <c r="V1936" t="str">
        <v>No</v>
      </c>
      <c r="W1936" t="str">
        <v>Yes</v>
      </c>
      <c r="X1936" t="str">
        <v>No</v>
      </c>
      <c r="Y1936" t="str">
        <v/>
      </c>
      <c r="Z1936">
        <v>2027</v>
      </c>
      <c r="AA1936">
        <v>3</v>
      </c>
      <c r="AB1936" t="str">
        <v>Spring</v>
      </c>
      <c r="AC1936">
        <v>30</v>
      </c>
      <c r="AD1936" t="str">
        <v>No</v>
      </c>
      <c r="AE1936" t="str">
        <v>No</v>
      </c>
      <c r="AF1936" t="str">
        <v>No</v>
      </c>
      <c r="AG1936" t="str">
        <v>No</v>
      </c>
      <c r="AH1936">
        <v>3</v>
      </c>
      <c r="AI1936" t="str">
        <v>2027-04</v>
      </c>
    </row>
    <row r="1937">
      <c r="A1937" s="1">
        <v>46497</v>
      </c>
      <c r="B1937">
        <v>20270420</v>
      </c>
      <c r="C1937">
        <v>2027</v>
      </c>
      <c r="D1937">
        <v>202704</v>
      </c>
      <c r="E1937" t="str">
        <v>2027-04</v>
      </c>
      <c r="F1937">
        <v>2</v>
      </c>
      <c r="G1937" t="str">
        <v>2027-Q2</v>
      </c>
      <c r="H1937">
        <v>4</v>
      </c>
      <c r="I1937" t="str">
        <v>April</v>
      </c>
      <c r="J1937" t="str">
        <v>Apr</v>
      </c>
      <c r="K1937" t="str">
        <v>Apr 2027</v>
      </c>
      <c r="L1937">
        <v>17</v>
      </c>
      <c r="M1937">
        <v>16</v>
      </c>
      <c r="N1937">
        <v>2027</v>
      </c>
      <c r="O1937" s="1">
        <v>46495</v>
      </c>
      <c r="P1937" s="1">
        <v>46501</v>
      </c>
      <c r="Q1937">
        <v>20</v>
      </c>
      <c r="R1937">
        <v>110</v>
      </c>
      <c r="S1937">
        <v>3</v>
      </c>
      <c r="T1937" t="str">
        <v>Tuesday</v>
      </c>
      <c r="U1937" t="str">
        <v>Tue</v>
      </c>
      <c r="V1937" t="str">
        <v>No</v>
      </c>
      <c r="W1937" t="str">
        <v>Yes</v>
      </c>
      <c r="X1937" t="str">
        <v>No</v>
      </c>
      <c r="Y1937" t="str">
        <v/>
      </c>
      <c r="Z1937">
        <v>2027</v>
      </c>
      <c r="AA1937">
        <v>3</v>
      </c>
      <c r="AB1937" t="str">
        <v>Spring</v>
      </c>
      <c r="AC1937">
        <v>30</v>
      </c>
      <c r="AD1937" t="str">
        <v>No</v>
      </c>
      <c r="AE1937" t="str">
        <v>No</v>
      </c>
      <c r="AF1937" t="str">
        <v>No</v>
      </c>
      <c r="AG1937" t="str">
        <v>No</v>
      </c>
      <c r="AH1937">
        <v>3</v>
      </c>
      <c r="AI1937" t="str">
        <v>2027-04</v>
      </c>
    </row>
    <row r="1938">
      <c r="A1938" s="1">
        <v>46498</v>
      </c>
      <c r="B1938">
        <v>20270421</v>
      </c>
      <c r="C1938">
        <v>2027</v>
      </c>
      <c r="D1938">
        <v>202704</v>
      </c>
      <c r="E1938" t="str">
        <v>2027-04</v>
      </c>
      <c r="F1938">
        <v>2</v>
      </c>
      <c r="G1938" t="str">
        <v>2027-Q2</v>
      </c>
      <c r="H1938">
        <v>4</v>
      </c>
      <c r="I1938" t="str">
        <v>April</v>
      </c>
      <c r="J1938" t="str">
        <v>Apr</v>
      </c>
      <c r="K1938" t="str">
        <v>Apr 2027</v>
      </c>
      <c r="L1938">
        <v>17</v>
      </c>
      <c r="M1938">
        <v>16</v>
      </c>
      <c r="N1938">
        <v>2027</v>
      </c>
      <c r="O1938" s="1">
        <v>46495</v>
      </c>
      <c r="P1938" s="1">
        <v>46501</v>
      </c>
      <c r="Q1938">
        <v>21</v>
      </c>
      <c r="R1938">
        <v>111</v>
      </c>
      <c r="S1938">
        <v>4</v>
      </c>
      <c r="T1938" t="str">
        <v>Wednesday</v>
      </c>
      <c r="U1938" t="str">
        <v>Wed</v>
      </c>
      <c r="V1938" t="str">
        <v>No</v>
      </c>
      <c r="W1938" t="str">
        <v>Yes</v>
      </c>
      <c r="X1938" t="str">
        <v>No</v>
      </c>
      <c r="Y1938" t="str">
        <v/>
      </c>
      <c r="Z1938">
        <v>2027</v>
      </c>
      <c r="AA1938">
        <v>3</v>
      </c>
      <c r="AB1938" t="str">
        <v>Spring</v>
      </c>
      <c r="AC1938">
        <v>30</v>
      </c>
      <c r="AD1938" t="str">
        <v>No</v>
      </c>
      <c r="AE1938" t="str">
        <v>No</v>
      </c>
      <c r="AF1938" t="str">
        <v>No</v>
      </c>
      <c r="AG1938" t="str">
        <v>No</v>
      </c>
      <c r="AH1938">
        <v>3</v>
      </c>
      <c r="AI1938" t="str">
        <v>2027-04</v>
      </c>
    </row>
    <row r="1939">
      <c r="A1939" s="1">
        <v>46499</v>
      </c>
      <c r="B1939">
        <v>20270422</v>
      </c>
      <c r="C1939">
        <v>2027</v>
      </c>
      <c r="D1939">
        <v>202704</v>
      </c>
      <c r="E1939" t="str">
        <v>2027-04</v>
      </c>
      <c r="F1939">
        <v>2</v>
      </c>
      <c r="G1939" t="str">
        <v>2027-Q2</v>
      </c>
      <c r="H1939">
        <v>4</v>
      </c>
      <c r="I1939" t="str">
        <v>April</v>
      </c>
      <c r="J1939" t="str">
        <v>Apr</v>
      </c>
      <c r="K1939" t="str">
        <v>Apr 2027</v>
      </c>
      <c r="L1939">
        <v>17</v>
      </c>
      <c r="M1939">
        <v>16</v>
      </c>
      <c r="N1939">
        <v>2027</v>
      </c>
      <c r="O1939" s="1">
        <v>46495</v>
      </c>
      <c r="P1939" s="1">
        <v>46501</v>
      </c>
      <c r="Q1939">
        <v>22</v>
      </c>
      <c r="R1939">
        <v>112</v>
      </c>
      <c r="S1939">
        <v>5</v>
      </c>
      <c r="T1939" t="str">
        <v>Thursday</v>
      </c>
      <c r="U1939" t="str">
        <v>Thu</v>
      </c>
      <c r="V1939" t="str">
        <v>No</v>
      </c>
      <c r="W1939" t="str">
        <v>Yes</v>
      </c>
      <c r="X1939" t="str">
        <v>No</v>
      </c>
      <c r="Y1939" t="str">
        <v/>
      </c>
      <c r="Z1939">
        <v>2027</v>
      </c>
      <c r="AA1939">
        <v>3</v>
      </c>
      <c r="AB1939" t="str">
        <v>Spring</v>
      </c>
      <c r="AC1939">
        <v>30</v>
      </c>
      <c r="AD1939" t="str">
        <v>No</v>
      </c>
      <c r="AE1939" t="str">
        <v>No</v>
      </c>
      <c r="AF1939" t="str">
        <v>No</v>
      </c>
      <c r="AG1939" t="str">
        <v>No</v>
      </c>
      <c r="AH1939">
        <v>4</v>
      </c>
      <c r="AI1939" t="str">
        <v>2027-04</v>
      </c>
    </row>
    <row r="1940">
      <c r="A1940" s="1">
        <v>46500</v>
      </c>
      <c r="B1940">
        <v>20270423</v>
      </c>
      <c r="C1940">
        <v>2027</v>
      </c>
      <c r="D1940">
        <v>202704</v>
      </c>
      <c r="E1940" t="str">
        <v>2027-04</v>
      </c>
      <c r="F1940">
        <v>2</v>
      </c>
      <c r="G1940" t="str">
        <v>2027-Q2</v>
      </c>
      <c r="H1940">
        <v>4</v>
      </c>
      <c r="I1940" t="str">
        <v>April</v>
      </c>
      <c r="J1940" t="str">
        <v>Apr</v>
      </c>
      <c r="K1940" t="str">
        <v>Apr 2027</v>
      </c>
      <c r="L1940">
        <v>17</v>
      </c>
      <c r="M1940">
        <v>16</v>
      </c>
      <c r="N1940">
        <v>2027</v>
      </c>
      <c r="O1940" s="1">
        <v>46495</v>
      </c>
      <c r="P1940" s="1">
        <v>46501</v>
      </c>
      <c r="Q1940">
        <v>23</v>
      </c>
      <c r="R1940">
        <v>113</v>
      </c>
      <c r="S1940">
        <v>6</v>
      </c>
      <c r="T1940" t="str">
        <v>Friday</v>
      </c>
      <c r="U1940" t="str">
        <v>Fri</v>
      </c>
      <c r="V1940" t="str">
        <v>No</v>
      </c>
      <c r="W1940" t="str">
        <v>Yes</v>
      </c>
      <c r="X1940" t="str">
        <v>No</v>
      </c>
      <c r="Y1940" t="str">
        <v/>
      </c>
      <c r="Z1940">
        <v>2027</v>
      </c>
      <c r="AA1940">
        <v>3</v>
      </c>
      <c r="AB1940" t="str">
        <v>Spring</v>
      </c>
      <c r="AC1940">
        <v>30</v>
      </c>
      <c r="AD1940" t="str">
        <v>No</v>
      </c>
      <c r="AE1940" t="str">
        <v>No</v>
      </c>
      <c r="AF1940" t="str">
        <v>No</v>
      </c>
      <c r="AG1940" t="str">
        <v>No</v>
      </c>
      <c r="AH1940">
        <v>4</v>
      </c>
      <c r="AI1940" t="str">
        <v>2027-04</v>
      </c>
    </row>
    <row r="1941">
      <c r="A1941" s="1">
        <v>46501</v>
      </c>
      <c r="B1941">
        <v>20270424</v>
      </c>
      <c r="C1941">
        <v>2027</v>
      </c>
      <c r="D1941">
        <v>202704</v>
      </c>
      <c r="E1941" t="str">
        <v>2027-04</v>
      </c>
      <c r="F1941">
        <v>2</v>
      </c>
      <c r="G1941" t="str">
        <v>2027-Q2</v>
      </c>
      <c r="H1941">
        <v>4</v>
      </c>
      <c r="I1941" t="str">
        <v>April</v>
      </c>
      <c r="J1941" t="str">
        <v>Apr</v>
      </c>
      <c r="K1941" t="str">
        <v>Apr 2027</v>
      </c>
      <c r="L1941">
        <v>17</v>
      </c>
      <c r="M1941">
        <v>16</v>
      </c>
      <c r="N1941">
        <v>2027</v>
      </c>
      <c r="O1941" s="1">
        <v>46495</v>
      </c>
      <c r="P1941" s="1">
        <v>46501</v>
      </c>
      <c r="Q1941">
        <v>24</v>
      </c>
      <c r="R1941">
        <v>114</v>
      </c>
      <c r="S1941">
        <v>7</v>
      </c>
      <c r="T1941" t="str">
        <v>Saturday</v>
      </c>
      <c r="U1941" t="str">
        <v>Sat</v>
      </c>
      <c r="V1941" t="str">
        <v>Yes</v>
      </c>
      <c r="W1941" t="str">
        <v>No</v>
      </c>
      <c r="X1941" t="str">
        <v>No</v>
      </c>
      <c r="Y1941" t="str">
        <v/>
      </c>
      <c r="Z1941">
        <v>2027</v>
      </c>
      <c r="AA1941">
        <v>3</v>
      </c>
      <c r="AB1941" t="str">
        <v>Spring</v>
      </c>
      <c r="AC1941">
        <v>30</v>
      </c>
      <c r="AD1941" t="str">
        <v>No</v>
      </c>
      <c r="AE1941" t="str">
        <v>No</v>
      </c>
      <c r="AF1941" t="str">
        <v>No</v>
      </c>
      <c r="AG1941" t="str">
        <v>No</v>
      </c>
      <c r="AH1941">
        <v>4</v>
      </c>
      <c r="AI1941" t="str">
        <v>2027-04</v>
      </c>
    </row>
    <row r="1942">
      <c r="A1942" s="1">
        <v>46502</v>
      </c>
      <c r="B1942">
        <v>20270425</v>
      </c>
      <c r="C1942">
        <v>2027</v>
      </c>
      <c r="D1942">
        <v>202704</v>
      </c>
      <c r="E1942" t="str">
        <v>2027-04</v>
      </c>
      <c r="F1942">
        <v>2</v>
      </c>
      <c r="G1942" t="str">
        <v>2027-Q2</v>
      </c>
      <c r="H1942">
        <v>4</v>
      </c>
      <c r="I1942" t="str">
        <v>April</v>
      </c>
      <c r="J1942" t="str">
        <v>Apr</v>
      </c>
      <c r="K1942" t="str">
        <v>Apr 2027</v>
      </c>
      <c r="L1942">
        <v>18</v>
      </c>
      <c r="M1942">
        <v>16</v>
      </c>
      <c r="N1942">
        <v>2027</v>
      </c>
      <c r="O1942" s="1">
        <v>46502</v>
      </c>
      <c r="P1942" s="1">
        <v>46508</v>
      </c>
      <c r="Q1942">
        <v>25</v>
      </c>
      <c r="R1942">
        <v>115</v>
      </c>
      <c r="S1942">
        <v>1</v>
      </c>
      <c r="T1942" t="str">
        <v>Sunday</v>
      </c>
      <c r="U1942" t="str">
        <v>Sun</v>
      </c>
      <c r="V1942" t="str">
        <v>Yes</v>
      </c>
      <c r="W1942" t="str">
        <v>No</v>
      </c>
      <c r="X1942" t="str">
        <v>No</v>
      </c>
      <c r="Y1942" t="str">
        <v/>
      </c>
      <c r="Z1942">
        <v>2027</v>
      </c>
      <c r="AA1942">
        <v>3</v>
      </c>
      <c r="AB1942" t="str">
        <v>Spring</v>
      </c>
      <c r="AC1942">
        <v>30</v>
      </c>
      <c r="AD1942" t="str">
        <v>No</v>
      </c>
      <c r="AE1942" t="str">
        <v>No</v>
      </c>
      <c r="AF1942" t="str">
        <v>No</v>
      </c>
      <c r="AG1942" t="str">
        <v>No</v>
      </c>
      <c r="AH1942">
        <v>4</v>
      </c>
      <c r="AI1942" t="str">
        <v>2027-04</v>
      </c>
    </row>
    <row r="1943">
      <c r="A1943" s="1">
        <v>46503</v>
      </c>
      <c r="B1943">
        <v>20270426</v>
      </c>
      <c r="C1943">
        <v>2027</v>
      </c>
      <c r="D1943">
        <v>202704</v>
      </c>
      <c r="E1943" t="str">
        <v>2027-04</v>
      </c>
      <c r="F1943">
        <v>2</v>
      </c>
      <c r="G1943" t="str">
        <v>2027-Q2</v>
      </c>
      <c r="H1943">
        <v>4</v>
      </c>
      <c r="I1943" t="str">
        <v>April</v>
      </c>
      <c r="J1943" t="str">
        <v>Apr</v>
      </c>
      <c r="K1943" t="str">
        <v>Apr 2027</v>
      </c>
      <c r="L1943">
        <v>18</v>
      </c>
      <c r="M1943">
        <v>17</v>
      </c>
      <c r="N1943">
        <v>2027</v>
      </c>
      <c r="O1943" s="1">
        <v>46502</v>
      </c>
      <c r="P1943" s="1">
        <v>46508</v>
      </c>
      <c r="Q1943">
        <v>26</v>
      </c>
      <c r="R1943">
        <v>116</v>
      </c>
      <c r="S1943">
        <v>2</v>
      </c>
      <c r="T1943" t="str">
        <v>Monday</v>
      </c>
      <c r="U1943" t="str">
        <v>Mon</v>
      </c>
      <c r="V1943" t="str">
        <v>No</v>
      </c>
      <c r="W1943" t="str">
        <v>Yes</v>
      </c>
      <c r="X1943" t="str">
        <v>No</v>
      </c>
      <c r="Y1943" t="str">
        <v/>
      </c>
      <c r="Z1943">
        <v>2027</v>
      </c>
      <c r="AA1943">
        <v>3</v>
      </c>
      <c r="AB1943" t="str">
        <v>Spring</v>
      </c>
      <c r="AC1943">
        <v>30</v>
      </c>
      <c r="AD1943" t="str">
        <v>No</v>
      </c>
      <c r="AE1943" t="str">
        <v>No</v>
      </c>
      <c r="AF1943" t="str">
        <v>No</v>
      </c>
      <c r="AG1943" t="str">
        <v>No</v>
      </c>
      <c r="AH1943">
        <v>4</v>
      </c>
      <c r="AI1943" t="str">
        <v>2027-04</v>
      </c>
    </row>
    <row r="1944">
      <c r="A1944" s="1">
        <v>46504</v>
      </c>
      <c r="B1944">
        <v>20270427</v>
      </c>
      <c r="C1944">
        <v>2027</v>
      </c>
      <c r="D1944">
        <v>202704</v>
      </c>
      <c r="E1944" t="str">
        <v>2027-04</v>
      </c>
      <c r="F1944">
        <v>2</v>
      </c>
      <c r="G1944" t="str">
        <v>2027-Q2</v>
      </c>
      <c r="H1944">
        <v>4</v>
      </c>
      <c r="I1944" t="str">
        <v>April</v>
      </c>
      <c r="J1944" t="str">
        <v>Apr</v>
      </c>
      <c r="K1944" t="str">
        <v>Apr 2027</v>
      </c>
      <c r="L1944">
        <v>18</v>
      </c>
      <c r="M1944">
        <v>17</v>
      </c>
      <c r="N1944">
        <v>2027</v>
      </c>
      <c r="O1944" s="1">
        <v>46502</v>
      </c>
      <c r="P1944" s="1">
        <v>46508</v>
      </c>
      <c r="Q1944">
        <v>27</v>
      </c>
      <c r="R1944">
        <v>117</v>
      </c>
      <c r="S1944">
        <v>3</v>
      </c>
      <c r="T1944" t="str">
        <v>Tuesday</v>
      </c>
      <c r="U1944" t="str">
        <v>Tue</v>
      </c>
      <c r="V1944" t="str">
        <v>No</v>
      </c>
      <c r="W1944" t="str">
        <v>Yes</v>
      </c>
      <c r="X1944" t="str">
        <v>No</v>
      </c>
      <c r="Y1944" t="str">
        <v/>
      </c>
      <c r="Z1944">
        <v>2027</v>
      </c>
      <c r="AA1944">
        <v>3</v>
      </c>
      <c r="AB1944" t="str">
        <v>Spring</v>
      </c>
      <c r="AC1944">
        <v>30</v>
      </c>
      <c r="AD1944" t="str">
        <v>No</v>
      </c>
      <c r="AE1944" t="str">
        <v>No</v>
      </c>
      <c r="AF1944" t="str">
        <v>No</v>
      </c>
      <c r="AG1944" t="str">
        <v>No</v>
      </c>
      <c r="AH1944">
        <v>4</v>
      </c>
      <c r="AI1944" t="str">
        <v>2027-04</v>
      </c>
    </row>
    <row r="1945">
      <c r="A1945" s="1">
        <v>46505</v>
      </c>
      <c r="B1945">
        <v>20270428</v>
      </c>
      <c r="C1945">
        <v>2027</v>
      </c>
      <c r="D1945">
        <v>202704</v>
      </c>
      <c r="E1945" t="str">
        <v>2027-04</v>
      </c>
      <c r="F1945">
        <v>2</v>
      </c>
      <c r="G1945" t="str">
        <v>2027-Q2</v>
      </c>
      <c r="H1945">
        <v>4</v>
      </c>
      <c r="I1945" t="str">
        <v>April</v>
      </c>
      <c r="J1945" t="str">
        <v>Apr</v>
      </c>
      <c r="K1945" t="str">
        <v>Apr 2027</v>
      </c>
      <c r="L1945">
        <v>18</v>
      </c>
      <c r="M1945">
        <v>17</v>
      </c>
      <c r="N1945">
        <v>2027</v>
      </c>
      <c r="O1945" s="1">
        <v>46502</v>
      </c>
      <c r="P1945" s="1">
        <v>46508</v>
      </c>
      <c r="Q1945">
        <v>28</v>
      </c>
      <c r="R1945">
        <v>118</v>
      </c>
      <c r="S1945">
        <v>4</v>
      </c>
      <c r="T1945" t="str">
        <v>Wednesday</v>
      </c>
      <c r="U1945" t="str">
        <v>Wed</v>
      </c>
      <c r="V1945" t="str">
        <v>No</v>
      </c>
      <c r="W1945" t="str">
        <v>Yes</v>
      </c>
      <c r="X1945" t="str">
        <v>No</v>
      </c>
      <c r="Y1945" t="str">
        <v/>
      </c>
      <c r="Z1945">
        <v>2027</v>
      </c>
      <c r="AA1945">
        <v>3</v>
      </c>
      <c r="AB1945" t="str">
        <v>Spring</v>
      </c>
      <c r="AC1945">
        <v>30</v>
      </c>
      <c r="AD1945" t="str">
        <v>No</v>
      </c>
      <c r="AE1945" t="str">
        <v>No</v>
      </c>
      <c r="AF1945" t="str">
        <v>No</v>
      </c>
      <c r="AG1945" t="str">
        <v>No</v>
      </c>
      <c r="AH1945">
        <v>4</v>
      </c>
      <c r="AI1945" t="str">
        <v>2027-04</v>
      </c>
    </row>
    <row r="1946">
      <c r="A1946" s="1">
        <v>46506</v>
      </c>
      <c r="B1946">
        <v>20270429</v>
      </c>
      <c r="C1946">
        <v>2027</v>
      </c>
      <c r="D1946">
        <v>202704</v>
      </c>
      <c r="E1946" t="str">
        <v>2027-04</v>
      </c>
      <c r="F1946">
        <v>2</v>
      </c>
      <c r="G1946" t="str">
        <v>2027-Q2</v>
      </c>
      <c r="H1946">
        <v>4</v>
      </c>
      <c r="I1946" t="str">
        <v>April</v>
      </c>
      <c r="J1946" t="str">
        <v>Apr</v>
      </c>
      <c r="K1946" t="str">
        <v>Apr 2027</v>
      </c>
      <c r="L1946">
        <v>18</v>
      </c>
      <c r="M1946">
        <v>17</v>
      </c>
      <c r="N1946">
        <v>2027</v>
      </c>
      <c r="O1946" s="1">
        <v>46502</v>
      </c>
      <c r="P1946" s="1">
        <v>46508</v>
      </c>
      <c r="Q1946">
        <v>29</v>
      </c>
      <c r="R1946">
        <v>119</v>
      </c>
      <c r="S1946">
        <v>5</v>
      </c>
      <c r="T1946" t="str">
        <v>Thursday</v>
      </c>
      <c r="U1946" t="str">
        <v>Thu</v>
      </c>
      <c r="V1946" t="str">
        <v>No</v>
      </c>
      <c r="W1946" t="str">
        <v>Yes</v>
      </c>
      <c r="X1946" t="str">
        <v>No</v>
      </c>
      <c r="Y1946" t="str">
        <v/>
      </c>
      <c r="Z1946">
        <v>2027</v>
      </c>
      <c r="AA1946">
        <v>3</v>
      </c>
      <c r="AB1946" t="str">
        <v>Spring</v>
      </c>
      <c r="AC1946">
        <v>30</v>
      </c>
      <c r="AD1946" t="str">
        <v>No</v>
      </c>
      <c r="AE1946" t="str">
        <v>No</v>
      </c>
      <c r="AF1946" t="str">
        <v>No</v>
      </c>
      <c r="AG1946" t="str">
        <v>No</v>
      </c>
      <c r="AH1946">
        <v>5</v>
      </c>
      <c r="AI1946" t="str">
        <v>2027-04</v>
      </c>
    </row>
    <row r="1947">
      <c r="A1947" s="1">
        <v>46507</v>
      </c>
      <c r="B1947">
        <v>20270430</v>
      </c>
      <c r="C1947">
        <v>2027</v>
      </c>
      <c r="D1947">
        <v>202704</v>
      </c>
      <c r="E1947" t="str">
        <v>2027-04</v>
      </c>
      <c r="F1947">
        <v>2</v>
      </c>
      <c r="G1947" t="str">
        <v>2027-Q2</v>
      </c>
      <c r="H1947">
        <v>4</v>
      </c>
      <c r="I1947" t="str">
        <v>April</v>
      </c>
      <c r="J1947" t="str">
        <v>Apr</v>
      </c>
      <c r="K1947" t="str">
        <v>Apr 2027</v>
      </c>
      <c r="L1947">
        <v>18</v>
      </c>
      <c r="M1947">
        <v>17</v>
      </c>
      <c r="N1947">
        <v>2027</v>
      </c>
      <c r="O1947" s="1">
        <v>46502</v>
      </c>
      <c r="P1947" s="1">
        <v>46508</v>
      </c>
      <c r="Q1947">
        <v>30</v>
      </c>
      <c r="R1947">
        <v>120</v>
      </c>
      <c r="S1947">
        <v>6</v>
      </c>
      <c r="T1947" t="str">
        <v>Friday</v>
      </c>
      <c r="U1947" t="str">
        <v>Fri</v>
      </c>
      <c r="V1947" t="str">
        <v>No</v>
      </c>
      <c r="W1947" t="str">
        <v>Yes</v>
      </c>
      <c r="X1947" t="str">
        <v>No</v>
      </c>
      <c r="Y1947" t="str">
        <v/>
      </c>
      <c r="Z1947">
        <v>2027</v>
      </c>
      <c r="AA1947">
        <v>3</v>
      </c>
      <c r="AB1947" t="str">
        <v>Spring</v>
      </c>
      <c r="AC1947">
        <v>30</v>
      </c>
      <c r="AD1947" t="str">
        <v>No</v>
      </c>
      <c r="AE1947" t="str">
        <v>Yes</v>
      </c>
      <c r="AF1947" t="str">
        <v>No</v>
      </c>
      <c r="AG1947" t="str">
        <v>No</v>
      </c>
      <c r="AH1947">
        <v>5</v>
      </c>
      <c r="AI1947" t="str">
        <v>2027-04</v>
      </c>
    </row>
    <row r="1948">
      <c r="A1948" s="1">
        <v>46508</v>
      </c>
      <c r="B1948">
        <v>20270501</v>
      </c>
      <c r="C1948">
        <v>2027</v>
      </c>
      <c r="D1948">
        <v>202705</v>
      </c>
      <c r="E1948" t="str">
        <v>2027-05</v>
      </c>
      <c r="F1948">
        <v>2</v>
      </c>
      <c r="G1948" t="str">
        <v>2027-Q2</v>
      </c>
      <c r="H1948">
        <v>5</v>
      </c>
      <c r="I1948" t="str">
        <v>May</v>
      </c>
      <c r="J1948" t="str">
        <v>May</v>
      </c>
      <c r="K1948" t="str">
        <v>May 2027</v>
      </c>
      <c r="L1948">
        <v>18</v>
      </c>
      <c r="M1948">
        <v>17</v>
      </c>
      <c r="N1948">
        <v>2027</v>
      </c>
      <c r="O1948" s="1">
        <v>46502</v>
      </c>
      <c r="P1948" s="1">
        <v>46508</v>
      </c>
      <c r="Q1948">
        <v>1</v>
      </c>
      <c r="R1948">
        <v>121</v>
      </c>
      <c r="S1948">
        <v>7</v>
      </c>
      <c r="T1948" t="str">
        <v>Saturday</v>
      </c>
      <c r="U1948" t="str">
        <v>Sat</v>
      </c>
      <c r="V1948" t="str">
        <v>Yes</v>
      </c>
      <c r="W1948" t="str">
        <v>No</v>
      </c>
      <c r="X1948" t="str">
        <v>No</v>
      </c>
      <c r="Y1948" t="str">
        <v/>
      </c>
      <c r="Z1948">
        <v>2027</v>
      </c>
      <c r="AA1948">
        <v>3</v>
      </c>
      <c r="AB1948" t="str">
        <v>Spring</v>
      </c>
      <c r="AC1948">
        <v>31</v>
      </c>
      <c r="AD1948" t="str">
        <v>Yes</v>
      </c>
      <c r="AE1948" t="str">
        <v>No</v>
      </c>
      <c r="AF1948" t="str">
        <v>No</v>
      </c>
      <c r="AG1948" t="str">
        <v>No</v>
      </c>
      <c r="AH1948">
        <v>1</v>
      </c>
      <c r="AI1948" t="str">
        <v>2027-05</v>
      </c>
    </row>
    <row r="1949">
      <c r="A1949" s="1">
        <v>46509</v>
      </c>
      <c r="B1949">
        <v>20270502</v>
      </c>
      <c r="C1949">
        <v>2027</v>
      </c>
      <c r="D1949">
        <v>202705</v>
      </c>
      <c r="E1949" t="str">
        <v>2027-05</v>
      </c>
      <c r="F1949">
        <v>2</v>
      </c>
      <c r="G1949" t="str">
        <v>2027-Q2</v>
      </c>
      <c r="H1949">
        <v>5</v>
      </c>
      <c r="I1949" t="str">
        <v>May</v>
      </c>
      <c r="J1949" t="str">
        <v>May</v>
      </c>
      <c r="K1949" t="str">
        <v>May 2027</v>
      </c>
      <c r="L1949">
        <v>19</v>
      </c>
      <c r="M1949">
        <v>17</v>
      </c>
      <c r="N1949">
        <v>2027</v>
      </c>
      <c r="O1949" s="1">
        <v>46509</v>
      </c>
      <c r="P1949" s="1">
        <v>46515</v>
      </c>
      <c r="Q1949">
        <v>2</v>
      </c>
      <c r="R1949">
        <v>122</v>
      </c>
      <c r="S1949">
        <v>1</v>
      </c>
      <c r="T1949" t="str">
        <v>Sunday</v>
      </c>
      <c r="U1949" t="str">
        <v>Sun</v>
      </c>
      <c r="V1949" t="str">
        <v>Yes</v>
      </c>
      <c r="W1949" t="str">
        <v>No</v>
      </c>
      <c r="X1949" t="str">
        <v>No</v>
      </c>
      <c r="Y1949" t="str">
        <v/>
      </c>
      <c r="Z1949">
        <v>2027</v>
      </c>
      <c r="AA1949">
        <v>3</v>
      </c>
      <c r="AB1949" t="str">
        <v>Spring</v>
      </c>
      <c r="AC1949">
        <v>31</v>
      </c>
      <c r="AD1949" t="str">
        <v>No</v>
      </c>
      <c r="AE1949" t="str">
        <v>No</v>
      </c>
      <c r="AF1949" t="str">
        <v>No</v>
      </c>
      <c r="AG1949" t="str">
        <v>No</v>
      </c>
      <c r="AH1949">
        <v>1</v>
      </c>
      <c r="AI1949" t="str">
        <v>2027-05</v>
      </c>
    </row>
    <row r="1950">
      <c r="A1950" s="1">
        <v>46510</v>
      </c>
      <c r="B1950">
        <v>20270503</v>
      </c>
      <c r="C1950">
        <v>2027</v>
      </c>
      <c r="D1950">
        <v>202705</v>
      </c>
      <c r="E1950" t="str">
        <v>2027-05</v>
      </c>
      <c r="F1950">
        <v>2</v>
      </c>
      <c r="G1950" t="str">
        <v>2027-Q2</v>
      </c>
      <c r="H1950">
        <v>5</v>
      </c>
      <c r="I1950" t="str">
        <v>May</v>
      </c>
      <c r="J1950" t="str">
        <v>May</v>
      </c>
      <c r="K1950" t="str">
        <v>May 2027</v>
      </c>
      <c r="L1950">
        <v>19</v>
      </c>
      <c r="M1950">
        <v>18</v>
      </c>
      <c r="N1950">
        <v>2027</v>
      </c>
      <c r="O1950" s="1">
        <v>46509</v>
      </c>
      <c r="P1950" s="1">
        <v>46515</v>
      </c>
      <c r="Q1950">
        <v>3</v>
      </c>
      <c r="R1950">
        <v>123</v>
      </c>
      <c r="S1950">
        <v>2</v>
      </c>
      <c r="T1950" t="str">
        <v>Monday</v>
      </c>
      <c r="U1950" t="str">
        <v>Mon</v>
      </c>
      <c r="V1950" t="str">
        <v>No</v>
      </c>
      <c r="W1950" t="str">
        <v>Yes</v>
      </c>
      <c r="X1950" t="str">
        <v>No</v>
      </c>
      <c r="Y1950" t="str">
        <v/>
      </c>
      <c r="Z1950">
        <v>2027</v>
      </c>
      <c r="AA1950">
        <v>3</v>
      </c>
      <c r="AB1950" t="str">
        <v>Spring</v>
      </c>
      <c r="AC1950">
        <v>31</v>
      </c>
      <c r="AD1950" t="str">
        <v>No</v>
      </c>
      <c r="AE1950" t="str">
        <v>No</v>
      </c>
      <c r="AF1950" t="str">
        <v>No</v>
      </c>
      <c r="AG1950" t="str">
        <v>No</v>
      </c>
      <c r="AH1950">
        <v>1</v>
      </c>
      <c r="AI1950" t="str">
        <v>2027-05</v>
      </c>
    </row>
    <row r="1951">
      <c r="A1951" s="1">
        <v>46511</v>
      </c>
      <c r="B1951">
        <v>20270504</v>
      </c>
      <c r="C1951">
        <v>2027</v>
      </c>
      <c r="D1951">
        <v>202705</v>
      </c>
      <c r="E1951" t="str">
        <v>2027-05</v>
      </c>
      <c r="F1951">
        <v>2</v>
      </c>
      <c r="G1951" t="str">
        <v>2027-Q2</v>
      </c>
      <c r="H1951">
        <v>5</v>
      </c>
      <c r="I1951" t="str">
        <v>May</v>
      </c>
      <c r="J1951" t="str">
        <v>May</v>
      </c>
      <c r="K1951" t="str">
        <v>May 2027</v>
      </c>
      <c r="L1951">
        <v>19</v>
      </c>
      <c r="M1951">
        <v>18</v>
      </c>
      <c r="N1951">
        <v>2027</v>
      </c>
      <c r="O1951" s="1">
        <v>46509</v>
      </c>
      <c r="P1951" s="1">
        <v>46515</v>
      </c>
      <c r="Q1951">
        <v>4</v>
      </c>
      <c r="R1951">
        <v>124</v>
      </c>
      <c r="S1951">
        <v>3</v>
      </c>
      <c r="T1951" t="str">
        <v>Tuesday</v>
      </c>
      <c r="U1951" t="str">
        <v>Tue</v>
      </c>
      <c r="V1951" t="str">
        <v>No</v>
      </c>
      <c r="W1951" t="str">
        <v>Yes</v>
      </c>
      <c r="X1951" t="str">
        <v>No</v>
      </c>
      <c r="Y1951" t="str">
        <v/>
      </c>
      <c r="Z1951">
        <v>2027</v>
      </c>
      <c r="AA1951">
        <v>3</v>
      </c>
      <c r="AB1951" t="str">
        <v>Spring</v>
      </c>
      <c r="AC1951">
        <v>31</v>
      </c>
      <c r="AD1951" t="str">
        <v>No</v>
      </c>
      <c r="AE1951" t="str">
        <v>No</v>
      </c>
      <c r="AF1951" t="str">
        <v>No</v>
      </c>
      <c r="AG1951" t="str">
        <v>No</v>
      </c>
      <c r="AH1951">
        <v>1</v>
      </c>
      <c r="AI1951" t="str">
        <v>2027-05</v>
      </c>
    </row>
    <row r="1952">
      <c r="A1952" s="1">
        <v>46512</v>
      </c>
      <c r="B1952">
        <v>20270505</v>
      </c>
      <c r="C1952">
        <v>2027</v>
      </c>
      <c r="D1952">
        <v>202705</v>
      </c>
      <c r="E1952" t="str">
        <v>2027-05</v>
      </c>
      <c r="F1952">
        <v>2</v>
      </c>
      <c r="G1952" t="str">
        <v>2027-Q2</v>
      </c>
      <c r="H1952">
        <v>5</v>
      </c>
      <c r="I1952" t="str">
        <v>May</v>
      </c>
      <c r="J1952" t="str">
        <v>May</v>
      </c>
      <c r="K1952" t="str">
        <v>May 2027</v>
      </c>
      <c r="L1952">
        <v>19</v>
      </c>
      <c r="M1952">
        <v>18</v>
      </c>
      <c r="N1952">
        <v>2027</v>
      </c>
      <c r="O1952" s="1">
        <v>46509</v>
      </c>
      <c r="P1952" s="1">
        <v>46515</v>
      </c>
      <c r="Q1952">
        <v>5</v>
      </c>
      <c r="R1952">
        <v>125</v>
      </c>
      <c r="S1952">
        <v>4</v>
      </c>
      <c r="T1952" t="str">
        <v>Wednesday</v>
      </c>
      <c r="U1952" t="str">
        <v>Wed</v>
      </c>
      <c r="V1952" t="str">
        <v>No</v>
      </c>
      <c r="W1952" t="str">
        <v>Yes</v>
      </c>
      <c r="X1952" t="str">
        <v>No</v>
      </c>
      <c r="Y1952" t="str">
        <v/>
      </c>
      <c r="Z1952">
        <v>2027</v>
      </c>
      <c r="AA1952">
        <v>3</v>
      </c>
      <c r="AB1952" t="str">
        <v>Spring</v>
      </c>
      <c r="AC1952">
        <v>31</v>
      </c>
      <c r="AD1952" t="str">
        <v>No</v>
      </c>
      <c r="AE1952" t="str">
        <v>No</v>
      </c>
      <c r="AF1952" t="str">
        <v>No</v>
      </c>
      <c r="AG1952" t="str">
        <v>No</v>
      </c>
      <c r="AH1952">
        <v>1</v>
      </c>
      <c r="AI1952" t="str">
        <v>2027-05</v>
      </c>
    </row>
    <row r="1953">
      <c r="A1953" s="1">
        <v>46513</v>
      </c>
      <c r="B1953">
        <v>20270506</v>
      </c>
      <c r="C1953">
        <v>2027</v>
      </c>
      <c r="D1953">
        <v>202705</v>
      </c>
      <c r="E1953" t="str">
        <v>2027-05</v>
      </c>
      <c r="F1953">
        <v>2</v>
      </c>
      <c r="G1953" t="str">
        <v>2027-Q2</v>
      </c>
      <c r="H1953">
        <v>5</v>
      </c>
      <c r="I1953" t="str">
        <v>May</v>
      </c>
      <c r="J1953" t="str">
        <v>May</v>
      </c>
      <c r="K1953" t="str">
        <v>May 2027</v>
      </c>
      <c r="L1953">
        <v>19</v>
      </c>
      <c r="M1953">
        <v>18</v>
      </c>
      <c r="N1953">
        <v>2027</v>
      </c>
      <c r="O1953" s="1">
        <v>46509</v>
      </c>
      <c r="P1953" s="1">
        <v>46515</v>
      </c>
      <c r="Q1953">
        <v>6</v>
      </c>
      <c r="R1953">
        <v>126</v>
      </c>
      <c r="S1953">
        <v>5</v>
      </c>
      <c r="T1953" t="str">
        <v>Thursday</v>
      </c>
      <c r="U1953" t="str">
        <v>Thu</v>
      </c>
      <c r="V1953" t="str">
        <v>No</v>
      </c>
      <c r="W1953" t="str">
        <v>Yes</v>
      </c>
      <c r="X1953" t="str">
        <v>No</v>
      </c>
      <c r="Y1953" t="str">
        <v/>
      </c>
      <c r="Z1953">
        <v>2027</v>
      </c>
      <c r="AA1953">
        <v>3</v>
      </c>
      <c r="AB1953" t="str">
        <v>Spring</v>
      </c>
      <c r="AC1953">
        <v>31</v>
      </c>
      <c r="AD1953" t="str">
        <v>No</v>
      </c>
      <c r="AE1953" t="str">
        <v>No</v>
      </c>
      <c r="AF1953" t="str">
        <v>No</v>
      </c>
      <c r="AG1953" t="str">
        <v>No</v>
      </c>
      <c r="AH1953">
        <v>1</v>
      </c>
      <c r="AI1953" t="str">
        <v>2027-05</v>
      </c>
    </row>
    <row r="1954">
      <c r="A1954" s="1">
        <v>46514</v>
      </c>
      <c r="B1954">
        <v>20270507</v>
      </c>
      <c r="C1954">
        <v>2027</v>
      </c>
      <c r="D1954">
        <v>202705</v>
      </c>
      <c r="E1954" t="str">
        <v>2027-05</v>
      </c>
      <c r="F1954">
        <v>2</v>
      </c>
      <c r="G1954" t="str">
        <v>2027-Q2</v>
      </c>
      <c r="H1954">
        <v>5</v>
      </c>
      <c r="I1954" t="str">
        <v>May</v>
      </c>
      <c r="J1954" t="str">
        <v>May</v>
      </c>
      <c r="K1954" t="str">
        <v>May 2027</v>
      </c>
      <c r="L1954">
        <v>19</v>
      </c>
      <c r="M1954">
        <v>18</v>
      </c>
      <c r="N1954">
        <v>2027</v>
      </c>
      <c r="O1954" s="1">
        <v>46509</v>
      </c>
      <c r="P1954" s="1">
        <v>46515</v>
      </c>
      <c r="Q1954">
        <v>7</v>
      </c>
      <c r="R1954">
        <v>127</v>
      </c>
      <c r="S1954">
        <v>6</v>
      </c>
      <c r="T1954" t="str">
        <v>Friday</v>
      </c>
      <c r="U1954" t="str">
        <v>Fri</v>
      </c>
      <c r="V1954" t="str">
        <v>No</v>
      </c>
      <c r="W1954" t="str">
        <v>Yes</v>
      </c>
      <c r="X1954" t="str">
        <v>No</v>
      </c>
      <c r="Y1954" t="str">
        <v/>
      </c>
      <c r="Z1954">
        <v>2027</v>
      </c>
      <c r="AA1954">
        <v>3</v>
      </c>
      <c r="AB1954" t="str">
        <v>Spring</v>
      </c>
      <c r="AC1954">
        <v>31</v>
      </c>
      <c r="AD1954" t="str">
        <v>No</v>
      </c>
      <c r="AE1954" t="str">
        <v>No</v>
      </c>
      <c r="AF1954" t="str">
        <v>No</v>
      </c>
      <c r="AG1954" t="str">
        <v>No</v>
      </c>
      <c r="AH1954">
        <v>1</v>
      </c>
      <c r="AI1954" t="str">
        <v>2027-05</v>
      </c>
    </row>
    <row r="1955">
      <c r="A1955" s="1">
        <v>46515</v>
      </c>
      <c r="B1955">
        <v>20270508</v>
      </c>
      <c r="C1955">
        <v>2027</v>
      </c>
      <c r="D1955">
        <v>202705</v>
      </c>
      <c r="E1955" t="str">
        <v>2027-05</v>
      </c>
      <c r="F1955">
        <v>2</v>
      </c>
      <c r="G1955" t="str">
        <v>2027-Q2</v>
      </c>
      <c r="H1955">
        <v>5</v>
      </c>
      <c r="I1955" t="str">
        <v>May</v>
      </c>
      <c r="J1955" t="str">
        <v>May</v>
      </c>
      <c r="K1955" t="str">
        <v>May 2027</v>
      </c>
      <c r="L1955">
        <v>19</v>
      </c>
      <c r="M1955">
        <v>18</v>
      </c>
      <c r="N1955">
        <v>2027</v>
      </c>
      <c r="O1955" s="1">
        <v>46509</v>
      </c>
      <c r="P1955" s="1">
        <v>46515</v>
      </c>
      <c r="Q1955">
        <v>8</v>
      </c>
      <c r="R1955">
        <v>128</v>
      </c>
      <c r="S1955">
        <v>7</v>
      </c>
      <c r="T1955" t="str">
        <v>Saturday</v>
      </c>
      <c r="U1955" t="str">
        <v>Sat</v>
      </c>
      <c r="V1955" t="str">
        <v>Yes</v>
      </c>
      <c r="W1955" t="str">
        <v>No</v>
      </c>
      <c r="X1955" t="str">
        <v>No</v>
      </c>
      <c r="Y1955" t="str">
        <v/>
      </c>
      <c r="Z1955">
        <v>2027</v>
      </c>
      <c r="AA1955">
        <v>3</v>
      </c>
      <c r="AB1955" t="str">
        <v>Spring</v>
      </c>
      <c r="AC1955">
        <v>31</v>
      </c>
      <c r="AD1955" t="str">
        <v>No</v>
      </c>
      <c r="AE1955" t="str">
        <v>No</v>
      </c>
      <c r="AF1955" t="str">
        <v>No</v>
      </c>
      <c r="AG1955" t="str">
        <v>No</v>
      </c>
      <c r="AH1955">
        <v>2</v>
      </c>
      <c r="AI1955" t="str">
        <v>2027-05</v>
      </c>
    </row>
    <row r="1956">
      <c r="A1956" s="1">
        <v>46516</v>
      </c>
      <c r="B1956">
        <v>20270509</v>
      </c>
      <c r="C1956">
        <v>2027</v>
      </c>
      <c r="D1956">
        <v>202705</v>
      </c>
      <c r="E1956" t="str">
        <v>2027-05</v>
      </c>
      <c r="F1956">
        <v>2</v>
      </c>
      <c r="G1956" t="str">
        <v>2027-Q2</v>
      </c>
      <c r="H1956">
        <v>5</v>
      </c>
      <c r="I1956" t="str">
        <v>May</v>
      </c>
      <c r="J1956" t="str">
        <v>May</v>
      </c>
      <c r="K1956" t="str">
        <v>May 2027</v>
      </c>
      <c r="L1956">
        <v>20</v>
      </c>
      <c r="M1956">
        <v>18</v>
      </c>
      <c r="N1956">
        <v>2027</v>
      </c>
      <c r="O1956" s="1">
        <v>46516</v>
      </c>
      <c r="P1956" s="1">
        <v>46522</v>
      </c>
      <c r="Q1956">
        <v>9</v>
      </c>
      <c r="R1956">
        <v>129</v>
      </c>
      <c r="S1956">
        <v>1</v>
      </c>
      <c r="T1956" t="str">
        <v>Sunday</v>
      </c>
      <c r="U1956" t="str">
        <v>Sun</v>
      </c>
      <c r="V1956" t="str">
        <v>Yes</v>
      </c>
      <c r="W1956" t="str">
        <v>No</v>
      </c>
      <c r="X1956" t="str">
        <v>No</v>
      </c>
      <c r="Y1956" t="str">
        <v/>
      </c>
      <c r="Z1956">
        <v>2027</v>
      </c>
      <c r="AA1956">
        <v>3</v>
      </c>
      <c r="AB1956" t="str">
        <v>Spring</v>
      </c>
      <c r="AC1956">
        <v>31</v>
      </c>
      <c r="AD1956" t="str">
        <v>No</v>
      </c>
      <c r="AE1956" t="str">
        <v>No</v>
      </c>
      <c r="AF1956" t="str">
        <v>No</v>
      </c>
      <c r="AG1956" t="str">
        <v>No</v>
      </c>
      <c r="AH1956">
        <v>2</v>
      </c>
      <c r="AI1956" t="str">
        <v>2027-05</v>
      </c>
    </row>
    <row r="1957">
      <c r="A1957" s="1">
        <v>46517</v>
      </c>
      <c r="B1957">
        <v>20270510</v>
      </c>
      <c r="C1957">
        <v>2027</v>
      </c>
      <c r="D1957">
        <v>202705</v>
      </c>
      <c r="E1957" t="str">
        <v>2027-05</v>
      </c>
      <c r="F1957">
        <v>2</v>
      </c>
      <c r="G1957" t="str">
        <v>2027-Q2</v>
      </c>
      <c r="H1957">
        <v>5</v>
      </c>
      <c r="I1957" t="str">
        <v>May</v>
      </c>
      <c r="J1957" t="str">
        <v>May</v>
      </c>
      <c r="K1957" t="str">
        <v>May 2027</v>
      </c>
      <c r="L1957">
        <v>20</v>
      </c>
      <c r="M1957">
        <v>19</v>
      </c>
      <c r="N1957">
        <v>2027</v>
      </c>
      <c r="O1957" s="1">
        <v>46516</v>
      </c>
      <c r="P1957" s="1">
        <v>46522</v>
      </c>
      <c r="Q1957">
        <v>10</v>
      </c>
      <c r="R1957">
        <v>130</v>
      </c>
      <c r="S1957">
        <v>2</v>
      </c>
      <c r="T1957" t="str">
        <v>Monday</v>
      </c>
      <c r="U1957" t="str">
        <v>Mon</v>
      </c>
      <c r="V1957" t="str">
        <v>No</v>
      </c>
      <c r="W1957" t="str">
        <v>Yes</v>
      </c>
      <c r="X1957" t="str">
        <v>No</v>
      </c>
      <c r="Y1957" t="str">
        <v/>
      </c>
      <c r="Z1957">
        <v>2027</v>
      </c>
      <c r="AA1957">
        <v>3</v>
      </c>
      <c r="AB1957" t="str">
        <v>Spring</v>
      </c>
      <c r="AC1957">
        <v>31</v>
      </c>
      <c r="AD1957" t="str">
        <v>No</v>
      </c>
      <c r="AE1957" t="str">
        <v>No</v>
      </c>
      <c r="AF1957" t="str">
        <v>No</v>
      </c>
      <c r="AG1957" t="str">
        <v>No</v>
      </c>
      <c r="AH1957">
        <v>2</v>
      </c>
      <c r="AI1957" t="str">
        <v>2027-05</v>
      </c>
    </row>
    <row r="1958">
      <c r="A1958" s="1">
        <v>46518</v>
      </c>
      <c r="B1958">
        <v>20270511</v>
      </c>
      <c r="C1958">
        <v>2027</v>
      </c>
      <c r="D1958">
        <v>202705</v>
      </c>
      <c r="E1958" t="str">
        <v>2027-05</v>
      </c>
      <c r="F1958">
        <v>2</v>
      </c>
      <c r="G1958" t="str">
        <v>2027-Q2</v>
      </c>
      <c r="H1958">
        <v>5</v>
      </c>
      <c r="I1958" t="str">
        <v>May</v>
      </c>
      <c r="J1958" t="str">
        <v>May</v>
      </c>
      <c r="K1958" t="str">
        <v>May 2027</v>
      </c>
      <c r="L1958">
        <v>20</v>
      </c>
      <c r="M1958">
        <v>19</v>
      </c>
      <c r="N1958">
        <v>2027</v>
      </c>
      <c r="O1958" s="1">
        <v>46516</v>
      </c>
      <c r="P1958" s="1">
        <v>46522</v>
      </c>
      <c r="Q1958">
        <v>11</v>
      </c>
      <c r="R1958">
        <v>131</v>
      </c>
      <c r="S1958">
        <v>3</v>
      </c>
      <c r="T1958" t="str">
        <v>Tuesday</v>
      </c>
      <c r="U1958" t="str">
        <v>Tue</v>
      </c>
      <c r="V1958" t="str">
        <v>No</v>
      </c>
      <c r="W1958" t="str">
        <v>Yes</v>
      </c>
      <c r="X1958" t="str">
        <v>No</v>
      </c>
      <c r="Y1958" t="str">
        <v/>
      </c>
      <c r="Z1958">
        <v>2027</v>
      </c>
      <c r="AA1958">
        <v>3</v>
      </c>
      <c r="AB1958" t="str">
        <v>Spring</v>
      </c>
      <c r="AC1958">
        <v>31</v>
      </c>
      <c r="AD1958" t="str">
        <v>No</v>
      </c>
      <c r="AE1958" t="str">
        <v>No</v>
      </c>
      <c r="AF1958" t="str">
        <v>No</v>
      </c>
      <c r="AG1958" t="str">
        <v>No</v>
      </c>
      <c r="AH1958">
        <v>2</v>
      </c>
      <c r="AI1958" t="str">
        <v>2027-05</v>
      </c>
    </row>
    <row r="1959">
      <c r="A1959" s="1">
        <v>46519</v>
      </c>
      <c r="B1959">
        <v>20270512</v>
      </c>
      <c r="C1959">
        <v>2027</v>
      </c>
      <c r="D1959">
        <v>202705</v>
      </c>
      <c r="E1959" t="str">
        <v>2027-05</v>
      </c>
      <c r="F1959">
        <v>2</v>
      </c>
      <c r="G1959" t="str">
        <v>2027-Q2</v>
      </c>
      <c r="H1959">
        <v>5</v>
      </c>
      <c r="I1959" t="str">
        <v>May</v>
      </c>
      <c r="J1959" t="str">
        <v>May</v>
      </c>
      <c r="K1959" t="str">
        <v>May 2027</v>
      </c>
      <c r="L1959">
        <v>20</v>
      </c>
      <c r="M1959">
        <v>19</v>
      </c>
      <c r="N1959">
        <v>2027</v>
      </c>
      <c r="O1959" s="1">
        <v>46516</v>
      </c>
      <c r="P1959" s="1">
        <v>46522</v>
      </c>
      <c r="Q1959">
        <v>12</v>
      </c>
      <c r="R1959">
        <v>132</v>
      </c>
      <c r="S1959">
        <v>4</v>
      </c>
      <c r="T1959" t="str">
        <v>Wednesday</v>
      </c>
      <c r="U1959" t="str">
        <v>Wed</v>
      </c>
      <c r="V1959" t="str">
        <v>No</v>
      </c>
      <c r="W1959" t="str">
        <v>Yes</v>
      </c>
      <c r="X1959" t="str">
        <v>No</v>
      </c>
      <c r="Y1959" t="str">
        <v/>
      </c>
      <c r="Z1959">
        <v>2027</v>
      </c>
      <c r="AA1959">
        <v>3</v>
      </c>
      <c r="AB1959" t="str">
        <v>Spring</v>
      </c>
      <c r="AC1959">
        <v>31</v>
      </c>
      <c r="AD1959" t="str">
        <v>No</v>
      </c>
      <c r="AE1959" t="str">
        <v>No</v>
      </c>
      <c r="AF1959" t="str">
        <v>No</v>
      </c>
      <c r="AG1959" t="str">
        <v>No</v>
      </c>
      <c r="AH1959">
        <v>2</v>
      </c>
      <c r="AI1959" t="str">
        <v>2027-05</v>
      </c>
    </row>
    <row r="1960">
      <c r="A1960" s="1">
        <v>46520</v>
      </c>
      <c r="B1960">
        <v>20270513</v>
      </c>
      <c r="C1960">
        <v>2027</v>
      </c>
      <c r="D1960">
        <v>202705</v>
      </c>
      <c r="E1960" t="str">
        <v>2027-05</v>
      </c>
      <c r="F1960">
        <v>2</v>
      </c>
      <c r="G1960" t="str">
        <v>2027-Q2</v>
      </c>
      <c r="H1960">
        <v>5</v>
      </c>
      <c r="I1960" t="str">
        <v>May</v>
      </c>
      <c r="J1960" t="str">
        <v>May</v>
      </c>
      <c r="K1960" t="str">
        <v>May 2027</v>
      </c>
      <c r="L1960">
        <v>20</v>
      </c>
      <c r="M1960">
        <v>19</v>
      </c>
      <c r="N1960">
        <v>2027</v>
      </c>
      <c r="O1960" s="1">
        <v>46516</v>
      </c>
      <c r="P1960" s="1">
        <v>46522</v>
      </c>
      <c r="Q1960">
        <v>13</v>
      </c>
      <c r="R1960">
        <v>133</v>
      </c>
      <c r="S1960">
        <v>5</v>
      </c>
      <c r="T1960" t="str">
        <v>Thursday</v>
      </c>
      <c r="U1960" t="str">
        <v>Thu</v>
      </c>
      <c r="V1960" t="str">
        <v>No</v>
      </c>
      <c r="W1960" t="str">
        <v>Yes</v>
      </c>
      <c r="X1960" t="str">
        <v>No</v>
      </c>
      <c r="Y1960" t="str">
        <v/>
      </c>
      <c r="Z1960">
        <v>2027</v>
      </c>
      <c r="AA1960">
        <v>3</v>
      </c>
      <c r="AB1960" t="str">
        <v>Spring</v>
      </c>
      <c r="AC1960">
        <v>31</v>
      </c>
      <c r="AD1960" t="str">
        <v>No</v>
      </c>
      <c r="AE1960" t="str">
        <v>No</v>
      </c>
      <c r="AF1960" t="str">
        <v>No</v>
      </c>
      <c r="AG1960" t="str">
        <v>No</v>
      </c>
      <c r="AH1960">
        <v>2</v>
      </c>
      <c r="AI1960" t="str">
        <v>2027-05</v>
      </c>
    </row>
    <row r="1961">
      <c r="A1961" s="1">
        <v>46521</v>
      </c>
      <c r="B1961">
        <v>20270514</v>
      </c>
      <c r="C1961">
        <v>2027</v>
      </c>
      <c r="D1961">
        <v>202705</v>
      </c>
      <c r="E1961" t="str">
        <v>2027-05</v>
      </c>
      <c r="F1961">
        <v>2</v>
      </c>
      <c r="G1961" t="str">
        <v>2027-Q2</v>
      </c>
      <c r="H1961">
        <v>5</v>
      </c>
      <c r="I1961" t="str">
        <v>May</v>
      </c>
      <c r="J1961" t="str">
        <v>May</v>
      </c>
      <c r="K1961" t="str">
        <v>May 2027</v>
      </c>
      <c r="L1961">
        <v>20</v>
      </c>
      <c r="M1961">
        <v>19</v>
      </c>
      <c r="N1961">
        <v>2027</v>
      </c>
      <c r="O1961" s="1">
        <v>46516</v>
      </c>
      <c r="P1961" s="1">
        <v>46522</v>
      </c>
      <c r="Q1961">
        <v>14</v>
      </c>
      <c r="R1961">
        <v>134</v>
      </c>
      <c r="S1961">
        <v>6</v>
      </c>
      <c r="T1961" t="str">
        <v>Friday</v>
      </c>
      <c r="U1961" t="str">
        <v>Fri</v>
      </c>
      <c r="V1961" t="str">
        <v>No</v>
      </c>
      <c r="W1961" t="str">
        <v>Yes</v>
      </c>
      <c r="X1961" t="str">
        <v>No</v>
      </c>
      <c r="Y1961" t="str">
        <v/>
      </c>
      <c r="Z1961">
        <v>2027</v>
      </c>
      <c r="AA1961">
        <v>3</v>
      </c>
      <c r="AB1961" t="str">
        <v>Spring</v>
      </c>
      <c r="AC1961">
        <v>31</v>
      </c>
      <c r="AD1961" t="str">
        <v>No</v>
      </c>
      <c r="AE1961" t="str">
        <v>No</v>
      </c>
      <c r="AF1961" t="str">
        <v>No</v>
      </c>
      <c r="AG1961" t="str">
        <v>No</v>
      </c>
      <c r="AH1961">
        <v>2</v>
      </c>
      <c r="AI1961" t="str">
        <v>2027-05</v>
      </c>
    </row>
    <row r="1962">
      <c r="A1962" s="1">
        <v>46522</v>
      </c>
      <c r="B1962">
        <v>20270515</v>
      </c>
      <c r="C1962">
        <v>2027</v>
      </c>
      <c r="D1962">
        <v>202705</v>
      </c>
      <c r="E1962" t="str">
        <v>2027-05</v>
      </c>
      <c r="F1962">
        <v>2</v>
      </c>
      <c r="G1962" t="str">
        <v>2027-Q2</v>
      </c>
      <c r="H1962">
        <v>5</v>
      </c>
      <c r="I1962" t="str">
        <v>May</v>
      </c>
      <c r="J1962" t="str">
        <v>May</v>
      </c>
      <c r="K1962" t="str">
        <v>May 2027</v>
      </c>
      <c r="L1962">
        <v>20</v>
      </c>
      <c r="M1962">
        <v>19</v>
      </c>
      <c r="N1962">
        <v>2027</v>
      </c>
      <c r="O1962" s="1">
        <v>46516</v>
      </c>
      <c r="P1962" s="1">
        <v>46522</v>
      </c>
      <c r="Q1962">
        <v>15</v>
      </c>
      <c r="R1962">
        <v>135</v>
      </c>
      <c r="S1962">
        <v>7</v>
      </c>
      <c r="T1962" t="str">
        <v>Saturday</v>
      </c>
      <c r="U1962" t="str">
        <v>Sat</v>
      </c>
      <c r="V1962" t="str">
        <v>Yes</v>
      </c>
      <c r="W1962" t="str">
        <v>No</v>
      </c>
      <c r="X1962" t="str">
        <v>No</v>
      </c>
      <c r="Y1962" t="str">
        <v/>
      </c>
      <c r="Z1962">
        <v>2027</v>
      </c>
      <c r="AA1962">
        <v>3</v>
      </c>
      <c r="AB1962" t="str">
        <v>Spring</v>
      </c>
      <c r="AC1962">
        <v>31</v>
      </c>
      <c r="AD1962" t="str">
        <v>No</v>
      </c>
      <c r="AE1962" t="str">
        <v>No</v>
      </c>
      <c r="AF1962" t="str">
        <v>No</v>
      </c>
      <c r="AG1962" t="str">
        <v>No</v>
      </c>
      <c r="AH1962">
        <v>3</v>
      </c>
      <c r="AI1962" t="str">
        <v>2027-05</v>
      </c>
    </row>
    <row r="1963">
      <c r="A1963" s="1">
        <v>46523</v>
      </c>
      <c r="B1963">
        <v>20270516</v>
      </c>
      <c r="C1963">
        <v>2027</v>
      </c>
      <c r="D1963">
        <v>202705</v>
      </c>
      <c r="E1963" t="str">
        <v>2027-05</v>
      </c>
      <c r="F1963">
        <v>2</v>
      </c>
      <c r="G1963" t="str">
        <v>2027-Q2</v>
      </c>
      <c r="H1963">
        <v>5</v>
      </c>
      <c r="I1963" t="str">
        <v>May</v>
      </c>
      <c r="J1963" t="str">
        <v>May</v>
      </c>
      <c r="K1963" t="str">
        <v>May 2027</v>
      </c>
      <c r="L1963">
        <v>21</v>
      </c>
      <c r="M1963">
        <v>19</v>
      </c>
      <c r="N1963">
        <v>2027</v>
      </c>
      <c r="O1963" s="1">
        <v>46523</v>
      </c>
      <c r="P1963" s="1">
        <v>46529</v>
      </c>
      <c r="Q1963">
        <v>16</v>
      </c>
      <c r="R1963">
        <v>136</v>
      </c>
      <c r="S1963">
        <v>1</v>
      </c>
      <c r="T1963" t="str">
        <v>Sunday</v>
      </c>
      <c r="U1963" t="str">
        <v>Sun</v>
      </c>
      <c r="V1963" t="str">
        <v>Yes</v>
      </c>
      <c r="W1963" t="str">
        <v>No</v>
      </c>
      <c r="X1963" t="str">
        <v>No</v>
      </c>
      <c r="Y1963" t="str">
        <v/>
      </c>
      <c r="Z1963">
        <v>2027</v>
      </c>
      <c r="AA1963">
        <v>3</v>
      </c>
      <c r="AB1963" t="str">
        <v>Spring</v>
      </c>
      <c r="AC1963">
        <v>31</v>
      </c>
      <c r="AD1963" t="str">
        <v>No</v>
      </c>
      <c r="AE1963" t="str">
        <v>No</v>
      </c>
      <c r="AF1963" t="str">
        <v>No</v>
      </c>
      <c r="AG1963" t="str">
        <v>No</v>
      </c>
      <c r="AH1963">
        <v>3</v>
      </c>
      <c r="AI1963" t="str">
        <v>2027-05</v>
      </c>
    </row>
    <row r="1964">
      <c r="A1964" s="1">
        <v>46524</v>
      </c>
      <c r="B1964">
        <v>20270517</v>
      </c>
      <c r="C1964">
        <v>2027</v>
      </c>
      <c r="D1964">
        <v>202705</v>
      </c>
      <c r="E1964" t="str">
        <v>2027-05</v>
      </c>
      <c r="F1964">
        <v>2</v>
      </c>
      <c r="G1964" t="str">
        <v>2027-Q2</v>
      </c>
      <c r="H1964">
        <v>5</v>
      </c>
      <c r="I1964" t="str">
        <v>May</v>
      </c>
      <c r="J1964" t="str">
        <v>May</v>
      </c>
      <c r="K1964" t="str">
        <v>May 2027</v>
      </c>
      <c r="L1964">
        <v>21</v>
      </c>
      <c r="M1964">
        <v>20</v>
      </c>
      <c r="N1964">
        <v>2027</v>
      </c>
      <c r="O1964" s="1">
        <v>46523</v>
      </c>
      <c r="P1964" s="1">
        <v>46529</v>
      </c>
      <c r="Q1964">
        <v>17</v>
      </c>
      <c r="R1964">
        <v>137</v>
      </c>
      <c r="S1964">
        <v>2</v>
      </c>
      <c r="T1964" t="str">
        <v>Monday</v>
      </c>
      <c r="U1964" t="str">
        <v>Mon</v>
      </c>
      <c r="V1964" t="str">
        <v>No</v>
      </c>
      <c r="W1964" t="str">
        <v>Yes</v>
      </c>
      <c r="X1964" t="str">
        <v>No</v>
      </c>
      <c r="Y1964" t="str">
        <v/>
      </c>
      <c r="Z1964">
        <v>2027</v>
      </c>
      <c r="AA1964">
        <v>3</v>
      </c>
      <c r="AB1964" t="str">
        <v>Spring</v>
      </c>
      <c r="AC1964">
        <v>31</v>
      </c>
      <c r="AD1964" t="str">
        <v>No</v>
      </c>
      <c r="AE1964" t="str">
        <v>No</v>
      </c>
      <c r="AF1964" t="str">
        <v>No</v>
      </c>
      <c r="AG1964" t="str">
        <v>No</v>
      </c>
      <c r="AH1964">
        <v>3</v>
      </c>
      <c r="AI1964" t="str">
        <v>2027-05</v>
      </c>
    </row>
    <row r="1965">
      <c r="A1965" s="1">
        <v>46525</v>
      </c>
      <c r="B1965">
        <v>20270518</v>
      </c>
      <c r="C1965">
        <v>2027</v>
      </c>
      <c r="D1965">
        <v>202705</v>
      </c>
      <c r="E1965" t="str">
        <v>2027-05</v>
      </c>
      <c r="F1965">
        <v>2</v>
      </c>
      <c r="G1965" t="str">
        <v>2027-Q2</v>
      </c>
      <c r="H1965">
        <v>5</v>
      </c>
      <c r="I1965" t="str">
        <v>May</v>
      </c>
      <c r="J1965" t="str">
        <v>May</v>
      </c>
      <c r="K1965" t="str">
        <v>May 2027</v>
      </c>
      <c r="L1965">
        <v>21</v>
      </c>
      <c r="M1965">
        <v>20</v>
      </c>
      <c r="N1965">
        <v>2027</v>
      </c>
      <c r="O1965" s="1">
        <v>46523</v>
      </c>
      <c r="P1965" s="1">
        <v>46529</v>
      </c>
      <c r="Q1965">
        <v>18</v>
      </c>
      <c r="R1965">
        <v>138</v>
      </c>
      <c r="S1965">
        <v>3</v>
      </c>
      <c r="T1965" t="str">
        <v>Tuesday</v>
      </c>
      <c r="U1965" t="str">
        <v>Tue</v>
      </c>
      <c r="V1965" t="str">
        <v>No</v>
      </c>
      <c r="W1965" t="str">
        <v>Yes</v>
      </c>
      <c r="X1965" t="str">
        <v>No</v>
      </c>
      <c r="Y1965" t="str">
        <v/>
      </c>
      <c r="Z1965">
        <v>2027</v>
      </c>
      <c r="AA1965">
        <v>3</v>
      </c>
      <c r="AB1965" t="str">
        <v>Spring</v>
      </c>
      <c r="AC1965">
        <v>31</v>
      </c>
      <c r="AD1965" t="str">
        <v>No</v>
      </c>
      <c r="AE1965" t="str">
        <v>No</v>
      </c>
      <c r="AF1965" t="str">
        <v>No</v>
      </c>
      <c r="AG1965" t="str">
        <v>No</v>
      </c>
      <c r="AH1965">
        <v>3</v>
      </c>
      <c r="AI1965" t="str">
        <v>2027-05</v>
      </c>
    </row>
    <row r="1966">
      <c r="A1966" s="1">
        <v>46526</v>
      </c>
      <c r="B1966">
        <v>20270519</v>
      </c>
      <c r="C1966">
        <v>2027</v>
      </c>
      <c r="D1966">
        <v>202705</v>
      </c>
      <c r="E1966" t="str">
        <v>2027-05</v>
      </c>
      <c r="F1966">
        <v>2</v>
      </c>
      <c r="G1966" t="str">
        <v>2027-Q2</v>
      </c>
      <c r="H1966">
        <v>5</v>
      </c>
      <c r="I1966" t="str">
        <v>May</v>
      </c>
      <c r="J1966" t="str">
        <v>May</v>
      </c>
      <c r="K1966" t="str">
        <v>May 2027</v>
      </c>
      <c r="L1966">
        <v>21</v>
      </c>
      <c r="M1966">
        <v>20</v>
      </c>
      <c r="N1966">
        <v>2027</v>
      </c>
      <c r="O1966" s="1">
        <v>46523</v>
      </c>
      <c r="P1966" s="1">
        <v>46529</v>
      </c>
      <c r="Q1966">
        <v>19</v>
      </c>
      <c r="R1966">
        <v>139</v>
      </c>
      <c r="S1966">
        <v>4</v>
      </c>
      <c r="T1966" t="str">
        <v>Wednesday</v>
      </c>
      <c r="U1966" t="str">
        <v>Wed</v>
      </c>
      <c r="V1966" t="str">
        <v>No</v>
      </c>
      <c r="W1966" t="str">
        <v>Yes</v>
      </c>
      <c r="X1966" t="str">
        <v>No</v>
      </c>
      <c r="Y1966" t="str">
        <v/>
      </c>
      <c r="Z1966">
        <v>2027</v>
      </c>
      <c r="AA1966">
        <v>3</v>
      </c>
      <c r="AB1966" t="str">
        <v>Spring</v>
      </c>
      <c r="AC1966">
        <v>31</v>
      </c>
      <c r="AD1966" t="str">
        <v>No</v>
      </c>
      <c r="AE1966" t="str">
        <v>No</v>
      </c>
      <c r="AF1966" t="str">
        <v>No</v>
      </c>
      <c r="AG1966" t="str">
        <v>No</v>
      </c>
      <c r="AH1966">
        <v>3</v>
      </c>
      <c r="AI1966" t="str">
        <v>2027-05</v>
      </c>
    </row>
    <row r="1967">
      <c r="A1967" s="1">
        <v>46527</v>
      </c>
      <c r="B1967">
        <v>20270520</v>
      </c>
      <c r="C1967">
        <v>2027</v>
      </c>
      <c r="D1967">
        <v>202705</v>
      </c>
      <c r="E1967" t="str">
        <v>2027-05</v>
      </c>
      <c r="F1967">
        <v>2</v>
      </c>
      <c r="G1967" t="str">
        <v>2027-Q2</v>
      </c>
      <c r="H1967">
        <v>5</v>
      </c>
      <c r="I1967" t="str">
        <v>May</v>
      </c>
      <c r="J1967" t="str">
        <v>May</v>
      </c>
      <c r="K1967" t="str">
        <v>May 2027</v>
      </c>
      <c r="L1967">
        <v>21</v>
      </c>
      <c r="M1967">
        <v>20</v>
      </c>
      <c r="N1967">
        <v>2027</v>
      </c>
      <c r="O1967" s="1">
        <v>46523</v>
      </c>
      <c r="P1967" s="1">
        <v>46529</v>
      </c>
      <c r="Q1967">
        <v>20</v>
      </c>
      <c r="R1967">
        <v>140</v>
      </c>
      <c r="S1967">
        <v>5</v>
      </c>
      <c r="T1967" t="str">
        <v>Thursday</v>
      </c>
      <c r="U1967" t="str">
        <v>Thu</v>
      </c>
      <c r="V1967" t="str">
        <v>No</v>
      </c>
      <c r="W1967" t="str">
        <v>Yes</v>
      </c>
      <c r="X1967" t="str">
        <v>No</v>
      </c>
      <c r="Y1967" t="str">
        <v/>
      </c>
      <c r="Z1967">
        <v>2027</v>
      </c>
      <c r="AA1967">
        <v>3</v>
      </c>
      <c r="AB1967" t="str">
        <v>Spring</v>
      </c>
      <c r="AC1967">
        <v>31</v>
      </c>
      <c r="AD1967" t="str">
        <v>No</v>
      </c>
      <c r="AE1967" t="str">
        <v>No</v>
      </c>
      <c r="AF1967" t="str">
        <v>No</v>
      </c>
      <c r="AG1967" t="str">
        <v>No</v>
      </c>
      <c r="AH1967">
        <v>3</v>
      </c>
      <c r="AI1967" t="str">
        <v>2027-05</v>
      </c>
    </row>
    <row r="1968">
      <c r="A1968" s="1">
        <v>46528</v>
      </c>
      <c r="B1968">
        <v>20270521</v>
      </c>
      <c r="C1968">
        <v>2027</v>
      </c>
      <c r="D1968">
        <v>202705</v>
      </c>
      <c r="E1968" t="str">
        <v>2027-05</v>
      </c>
      <c r="F1968">
        <v>2</v>
      </c>
      <c r="G1968" t="str">
        <v>2027-Q2</v>
      </c>
      <c r="H1968">
        <v>5</v>
      </c>
      <c r="I1968" t="str">
        <v>May</v>
      </c>
      <c r="J1968" t="str">
        <v>May</v>
      </c>
      <c r="K1968" t="str">
        <v>May 2027</v>
      </c>
      <c r="L1968">
        <v>21</v>
      </c>
      <c r="M1968">
        <v>20</v>
      </c>
      <c r="N1968">
        <v>2027</v>
      </c>
      <c r="O1968" s="1">
        <v>46523</v>
      </c>
      <c r="P1968" s="1">
        <v>46529</v>
      </c>
      <c r="Q1968">
        <v>21</v>
      </c>
      <c r="R1968">
        <v>141</v>
      </c>
      <c r="S1968">
        <v>6</v>
      </c>
      <c r="T1968" t="str">
        <v>Friday</v>
      </c>
      <c r="U1968" t="str">
        <v>Fri</v>
      </c>
      <c r="V1968" t="str">
        <v>No</v>
      </c>
      <c r="W1968" t="str">
        <v>Yes</v>
      </c>
      <c r="X1968" t="str">
        <v>No</v>
      </c>
      <c r="Y1968" t="str">
        <v/>
      </c>
      <c r="Z1968">
        <v>2027</v>
      </c>
      <c r="AA1968">
        <v>3</v>
      </c>
      <c r="AB1968" t="str">
        <v>Spring</v>
      </c>
      <c r="AC1968">
        <v>31</v>
      </c>
      <c r="AD1968" t="str">
        <v>No</v>
      </c>
      <c r="AE1968" t="str">
        <v>No</v>
      </c>
      <c r="AF1968" t="str">
        <v>No</v>
      </c>
      <c r="AG1968" t="str">
        <v>No</v>
      </c>
      <c r="AH1968">
        <v>3</v>
      </c>
      <c r="AI1968" t="str">
        <v>2027-05</v>
      </c>
    </row>
    <row r="1969">
      <c r="A1969" s="1">
        <v>46529</v>
      </c>
      <c r="B1969">
        <v>20270522</v>
      </c>
      <c r="C1969">
        <v>2027</v>
      </c>
      <c r="D1969">
        <v>202705</v>
      </c>
      <c r="E1969" t="str">
        <v>2027-05</v>
      </c>
      <c r="F1969">
        <v>2</v>
      </c>
      <c r="G1969" t="str">
        <v>2027-Q2</v>
      </c>
      <c r="H1969">
        <v>5</v>
      </c>
      <c r="I1969" t="str">
        <v>May</v>
      </c>
      <c r="J1969" t="str">
        <v>May</v>
      </c>
      <c r="K1969" t="str">
        <v>May 2027</v>
      </c>
      <c r="L1969">
        <v>21</v>
      </c>
      <c r="M1969">
        <v>20</v>
      </c>
      <c r="N1969">
        <v>2027</v>
      </c>
      <c r="O1969" s="1">
        <v>46523</v>
      </c>
      <c r="P1969" s="1">
        <v>46529</v>
      </c>
      <c r="Q1969">
        <v>22</v>
      </c>
      <c r="R1969">
        <v>142</v>
      </c>
      <c r="S1969">
        <v>7</v>
      </c>
      <c r="T1969" t="str">
        <v>Saturday</v>
      </c>
      <c r="U1969" t="str">
        <v>Sat</v>
      </c>
      <c r="V1969" t="str">
        <v>Yes</v>
      </c>
      <c r="W1969" t="str">
        <v>No</v>
      </c>
      <c r="X1969" t="str">
        <v>No</v>
      </c>
      <c r="Y1969" t="str">
        <v/>
      </c>
      <c r="Z1969">
        <v>2027</v>
      </c>
      <c r="AA1969">
        <v>3</v>
      </c>
      <c r="AB1969" t="str">
        <v>Spring</v>
      </c>
      <c r="AC1969">
        <v>31</v>
      </c>
      <c r="AD1969" t="str">
        <v>No</v>
      </c>
      <c r="AE1969" t="str">
        <v>No</v>
      </c>
      <c r="AF1969" t="str">
        <v>No</v>
      </c>
      <c r="AG1969" t="str">
        <v>No</v>
      </c>
      <c r="AH1969">
        <v>4</v>
      </c>
      <c r="AI1969" t="str">
        <v>2027-05</v>
      </c>
    </row>
    <row r="1970">
      <c r="A1970" s="1">
        <v>46530</v>
      </c>
      <c r="B1970">
        <v>20270523</v>
      </c>
      <c r="C1970">
        <v>2027</v>
      </c>
      <c r="D1970">
        <v>202705</v>
      </c>
      <c r="E1970" t="str">
        <v>2027-05</v>
      </c>
      <c r="F1970">
        <v>2</v>
      </c>
      <c r="G1970" t="str">
        <v>2027-Q2</v>
      </c>
      <c r="H1970">
        <v>5</v>
      </c>
      <c r="I1970" t="str">
        <v>May</v>
      </c>
      <c r="J1970" t="str">
        <v>May</v>
      </c>
      <c r="K1970" t="str">
        <v>May 2027</v>
      </c>
      <c r="L1970">
        <v>22</v>
      </c>
      <c r="M1970">
        <v>20</v>
      </c>
      <c r="N1970">
        <v>2027</v>
      </c>
      <c r="O1970" s="1">
        <v>46530</v>
      </c>
      <c r="P1970" s="1">
        <v>46536</v>
      </c>
      <c r="Q1970">
        <v>23</v>
      </c>
      <c r="R1970">
        <v>143</v>
      </c>
      <c r="S1970">
        <v>1</v>
      </c>
      <c r="T1970" t="str">
        <v>Sunday</v>
      </c>
      <c r="U1970" t="str">
        <v>Sun</v>
      </c>
      <c r="V1970" t="str">
        <v>Yes</v>
      </c>
      <c r="W1970" t="str">
        <v>No</v>
      </c>
      <c r="X1970" t="str">
        <v>No</v>
      </c>
      <c r="Y1970" t="str">
        <v/>
      </c>
      <c r="Z1970">
        <v>2027</v>
      </c>
      <c r="AA1970">
        <v>3</v>
      </c>
      <c r="AB1970" t="str">
        <v>Spring</v>
      </c>
      <c r="AC1970">
        <v>31</v>
      </c>
      <c r="AD1970" t="str">
        <v>No</v>
      </c>
      <c r="AE1970" t="str">
        <v>No</v>
      </c>
      <c r="AF1970" t="str">
        <v>No</v>
      </c>
      <c r="AG1970" t="str">
        <v>No</v>
      </c>
      <c r="AH1970">
        <v>4</v>
      </c>
      <c r="AI1970" t="str">
        <v>2027-05</v>
      </c>
    </row>
    <row r="1971">
      <c r="A1971" s="1">
        <v>46531</v>
      </c>
      <c r="B1971">
        <v>20270524</v>
      </c>
      <c r="C1971">
        <v>2027</v>
      </c>
      <c r="D1971">
        <v>202705</v>
      </c>
      <c r="E1971" t="str">
        <v>2027-05</v>
      </c>
      <c r="F1971">
        <v>2</v>
      </c>
      <c r="G1971" t="str">
        <v>2027-Q2</v>
      </c>
      <c r="H1971">
        <v>5</v>
      </c>
      <c r="I1971" t="str">
        <v>May</v>
      </c>
      <c r="J1971" t="str">
        <v>May</v>
      </c>
      <c r="K1971" t="str">
        <v>May 2027</v>
      </c>
      <c r="L1971">
        <v>22</v>
      </c>
      <c r="M1971">
        <v>21</v>
      </c>
      <c r="N1971">
        <v>2027</v>
      </c>
      <c r="O1971" s="1">
        <v>46530</v>
      </c>
      <c r="P1971" s="1">
        <v>46536</v>
      </c>
      <c r="Q1971">
        <v>24</v>
      </c>
      <c r="R1971">
        <v>144</v>
      </c>
      <c r="S1971">
        <v>2</v>
      </c>
      <c r="T1971" t="str">
        <v>Monday</v>
      </c>
      <c r="U1971" t="str">
        <v>Mon</v>
      </c>
      <c r="V1971" t="str">
        <v>No</v>
      </c>
      <c r="W1971" t="str">
        <v>Yes</v>
      </c>
      <c r="X1971" t="str">
        <v>No</v>
      </c>
      <c r="Y1971" t="str">
        <v/>
      </c>
      <c r="Z1971">
        <v>2027</v>
      </c>
      <c r="AA1971">
        <v>3</v>
      </c>
      <c r="AB1971" t="str">
        <v>Spring</v>
      </c>
      <c r="AC1971">
        <v>31</v>
      </c>
      <c r="AD1971" t="str">
        <v>No</v>
      </c>
      <c r="AE1971" t="str">
        <v>No</v>
      </c>
      <c r="AF1971" t="str">
        <v>No</v>
      </c>
      <c r="AG1971" t="str">
        <v>No</v>
      </c>
      <c r="AH1971">
        <v>4</v>
      </c>
      <c r="AI1971" t="str">
        <v>2027-05</v>
      </c>
    </row>
    <row r="1972">
      <c r="A1972" s="1">
        <v>46532</v>
      </c>
      <c r="B1972">
        <v>20270525</v>
      </c>
      <c r="C1972">
        <v>2027</v>
      </c>
      <c r="D1972">
        <v>202705</v>
      </c>
      <c r="E1972" t="str">
        <v>2027-05</v>
      </c>
      <c r="F1972">
        <v>2</v>
      </c>
      <c r="G1972" t="str">
        <v>2027-Q2</v>
      </c>
      <c r="H1972">
        <v>5</v>
      </c>
      <c r="I1972" t="str">
        <v>May</v>
      </c>
      <c r="J1972" t="str">
        <v>May</v>
      </c>
      <c r="K1972" t="str">
        <v>May 2027</v>
      </c>
      <c r="L1972">
        <v>22</v>
      </c>
      <c r="M1972">
        <v>21</v>
      </c>
      <c r="N1972">
        <v>2027</v>
      </c>
      <c r="O1972" s="1">
        <v>46530</v>
      </c>
      <c r="P1972" s="1">
        <v>46536</v>
      </c>
      <c r="Q1972">
        <v>25</v>
      </c>
      <c r="R1972">
        <v>145</v>
      </c>
      <c r="S1972">
        <v>3</v>
      </c>
      <c r="T1972" t="str">
        <v>Tuesday</v>
      </c>
      <c r="U1972" t="str">
        <v>Tue</v>
      </c>
      <c r="V1972" t="str">
        <v>No</v>
      </c>
      <c r="W1972" t="str">
        <v>Yes</v>
      </c>
      <c r="X1972" t="str">
        <v>No</v>
      </c>
      <c r="Y1972" t="str">
        <v/>
      </c>
      <c r="Z1972">
        <v>2027</v>
      </c>
      <c r="AA1972">
        <v>3</v>
      </c>
      <c r="AB1972" t="str">
        <v>Spring</v>
      </c>
      <c r="AC1972">
        <v>31</v>
      </c>
      <c r="AD1972" t="str">
        <v>No</v>
      </c>
      <c r="AE1972" t="str">
        <v>No</v>
      </c>
      <c r="AF1972" t="str">
        <v>No</v>
      </c>
      <c r="AG1972" t="str">
        <v>No</v>
      </c>
      <c r="AH1972">
        <v>4</v>
      </c>
      <c r="AI1972" t="str">
        <v>2027-05</v>
      </c>
    </row>
    <row r="1973">
      <c r="A1973" s="1">
        <v>46533</v>
      </c>
      <c r="B1973">
        <v>20270526</v>
      </c>
      <c r="C1973">
        <v>2027</v>
      </c>
      <c r="D1973">
        <v>202705</v>
      </c>
      <c r="E1973" t="str">
        <v>2027-05</v>
      </c>
      <c r="F1973">
        <v>2</v>
      </c>
      <c r="G1973" t="str">
        <v>2027-Q2</v>
      </c>
      <c r="H1973">
        <v>5</v>
      </c>
      <c r="I1973" t="str">
        <v>May</v>
      </c>
      <c r="J1973" t="str">
        <v>May</v>
      </c>
      <c r="K1973" t="str">
        <v>May 2027</v>
      </c>
      <c r="L1973">
        <v>22</v>
      </c>
      <c r="M1973">
        <v>21</v>
      </c>
      <c r="N1973">
        <v>2027</v>
      </c>
      <c r="O1973" s="1">
        <v>46530</v>
      </c>
      <c r="P1973" s="1">
        <v>46536</v>
      </c>
      <c r="Q1973">
        <v>26</v>
      </c>
      <c r="R1973">
        <v>146</v>
      </c>
      <c r="S1973">
        <v>4</v>
      </c>
      <c r="T1973" t="str">
        <v>Wednesday</v>
      </c>
      <c r="U1973" t="str">
        <v>Wed</v>
      </c>
      <c r="V1973" t="str">
        <v>No</v>
      </c>
      <c r="W1973" t="str">
        <v>Yes</v>
      </c>
      <c r="X1973" t="str">
        <v>No</v>
      </c>
      <c r="Y1973" t="str">
        <v/>
      </c>
      <c r="Z1973">
        <v>2027</v>
      </c>
      <c r="AA1973">
        <v>3</v>
      </c>
      <c r="AB1973" t="str">
        <v>Spring</v>
      </c>
      <c r="AC1973">
        <v>31</v>
      </c>
      <c r="AD1973" t="str">
        <v>No</v>
      </c>
      <c r="AE1973" t="str">
        <v>No</v>
      </c>
      <c r="AF1973" t="str">
        <v>No</v>
      </c>
      <c r="AG1973" t="str">
        <v>No</v>
      </c>
      <c r="AH1973">
        <v>4</v>
      </c>
      <c r="AI1973" t="str">
        <v>2027-05</v>
      </c>
    </row>
    <row r="1974">
      <c r="A1974" s="1">
        <v>46534</v>
      </c>
      <c r="B1974">
        <v>20270527</v>
      </c>
      <c r="C1974">
        <v>2027</v>
      </c>
      <c r="D1974">
        <v>202705</v>
      </c>
      <c r="E1974" t="str">
        <v>2027-05</v>
      </c>
      <c r="F1974">
        <v>2</v>
      </c>
      <c r="G1974" t="str">
        <v>2027-Q2</v>
      </c>
      <c r="H1974">
        <v>5</v>
      </c>
      <c r="I1974" t="str">
        <v>May</v>
      </c>
      <c r="J1974" t="str">
        <v>May</v>
      </c>
      <c r="K1974" t="str">
        <v>May 2027</v>
      </c>
      <c r="L1974">
        <v>22</v>
      </c>
      <c r="M1974">
        <v>21</v>
      </c>
      <c r="N1974">
        <v>2027</v>
      </c>
      <c r="O1974" s="1">
        <v>46530</v>
      </c>
      <c r="P1974" s="1">
        <v>46536</v>
      </c>
      <c r="Q1974">
        <v>27</v>
      </c>
      <c r="R1974">
        <v>147</v>
      </c>
      <c r="S1974">
        <v>5</v>
      </c>
      <c r="T1974" t="str">
        <v>Thursday</v>
      </c>
      <c r="U1974" t="str">
        <v>Thu</v>
      </c>
      <c r="V1974" t="str">
        <v>No</v>
      </c>
      <c r="W1974" t="str">
        <v>Yes</v>
      </c>
      <c r="X1974" t="str">
        <v>No</v>
      </c>
      <c r="Y1974" t="str">
        <v/>
      </c>
      <c r="Z1974">
        <v>2027</v>
      </c>
      <c r="AA1974">
        <v>3</v>
      </c>
      <c r="AB1974" t="str">
        <v>Spring</v>
      </c>
      <c r="AC1974">
        <v>31</v>
      </c>
      <c r="AD1974" t="str">
        <v>No</v>
      </c>
      <c r="AE1974" t="str">
        <v>No</v>
      </c>
      <c r="AF1974" t="str">
        <v>No</v>
      </c>
      <c r="AG1974" t="str">
        <v>No</v>
      </c>
      <c r="AH1974">
        <v>4</v>
      </c>
      <c r="AI1974" t="str">
        <v>2027-05</v>
      </c>
    </row>
    <row r="1975">
      <c r="A1975" s="1">
        <v>46535</v>
      </c>
      <c r="B1975">
        <v>20270528</v>
      </c>
      <c r="C1975">
        <v>2027</v>
      </c>
      <c r="D1975">
        <v>202705</v>
      </c>
      <c r="E1975" t="str">
        <v>2027-05</v>
      </c>
      <c r="F1975">
        <v>2</v>
      </c>
      <c r="G1975" t="str">
        <v>2027-Q2</v>
      </c>
      <c r="H1975">
        <v>5</v>
      </c>
      <c r="I1975" t="str">
        <v>May</v>
      </c>
      <c r="J1975" t="str">
        <v>May</v>
      </c>
      <c r="K1975" t="str">
        <v>May 2027</v>
      </c>
      <c r="L1975">
        <v>22</v>
      </c>
      <c r="M1975">
        <v>21</v>
      </c>
      <c r="N1975">
        <v>2027</v>
      </c>
      <c r="O1975" s="1">
        <v>46530</v>
      </c>
      <c r="P1975" s="1">
        <v>46536</v>
      </c>
      <c r="Q1975">
        <v>28</v>
      </c>
      <c r="R1975">
        <v>148</v>
      </c>
      <c r="S1975">
        <v>6</v>
      </c>
      <c r="T1975" t="str">
        <v>Friday</v>
      </c>
      <c r="U1975" t="str">
        <v>Fri</v>
      </c>
      <c r="V1975" t="str">
        <v>No</v>
      </c>
      <c r="W1975" t="str">
        <v>Yes</v>
      </c>
      <c r="X1975" t="str">
        <v>No</v>
      </c>
      <c r="Y1975" t="str">
        <v/>
      </c>
      <c r="Z1975">
        <v>2027</v>
      </c>
      <c r="AA1975">
        <v>3</v>
      </c>
      <c r="AB1975" t="str">
        <v>Spring</v>
      </c>
      <c r="AC1975">
        <v>31</v>
      </c>
      <c r="AD1975" t="str">
        <v>No</v>
      </c>
      <c r="AE1975" t="str">
        <v>No</v>
      </c>
      <c r="AF1975" t="str">
        <v>No</v>
      </c>
      <c r="AG1975" t="str">
        <v>No</v>
      </c>
      <c r="AH1975">
        <v>4</v>
      </c>
      <c r="AI1975" t="str">
        <v>2027-05</v>
      </c>
    </row>
    <row r="1976">
      <c r="A1976" s="1">
        <v>46536</v>
      </c>
      <c r="B1976">
        <v>20270529</v>
      </c>
      <c r="C1976">
        <v>2027</v>
      </c>
      <c r="D1976">
        <v>202705</v>
      </c>
      <c r="E1976" t="str">
        <v>2027-05</v>
      </c>
      <c r="F1976">
        <v>2</v>
      </c>
      <c r="G1976" t="str">
        <v>2027-Q2</v>
      </c>
      <c r="H1976">
        <v>5</v>
      </c>
      <c r="I1976" t="str">
        <v>May</v>
      </c>
      <c r="J1976" t="str">
        <v>May</v>
      </c>
      <c r="K1976" t="str">
        <v>May 2027</v>
      </c>
      <c r="L1976">
        <v>22</v>
      </c>
      <c r="M1976">
        <v>21</v>
      </c>
      <c r="N1976">
        <v>2027</v>
      </c>
      <c r="O1976" s="1">
        <v>46530</v>
      </c>
      <c r="P1976" s="1">
        <v>46536</v>
      </c>
      <c r="Q1976">
        <v>29</v>
      </c>
      <c r="R1976">
        <v>149</v>
      </c>
      <c r="S1976">
        <v>7</v>
      </c>
      <c r="T1976" t="str">
        <v>Saturday</v>
      </c>
      <c r="U1976" t="str">
        <v>Sat</v>
      </c>
      <c r="V1976" t="str">
        <v>Yes</v>
      </c>
      <c r="W1976" t="str">
        <v>No</v>
      </c>
      <c r="X1976" t="str">
        <v>No</v>
      </c>
      <c r="Y1976" t="str">
        <v/>
      </c>
      <c r="Z1976">
        <v>2027</v>
      </c>
      <c r="AA1976">
        <v>3</v>
      </c>
      <c r="AB1976" t="str">
        <v>Spring</v>
      </c>
      <c r="AC1976">
        <v>31</v>
      </c>
      <c r="AD1976" t="str">
        <v>No</v>
      </c>
      <c r="AE1976" t="str">
        <v>No</v>
      </c>
      <c r="AF1976" t="str">
        <v>No</v>
      </c>
      <c r="AG1976" t="str">
        <v>No</v>
      </c>
      <c r="AH1976">
        <v>5</v>
      </c>
      <c r="AI1976" t="str">
        <v>2027-05</v>
      </c>
    </row>
    <row r="1977">
      <c r="A1977" s="1">
        <v>46537</v>
      </c>
      <c r="B1977">
        <v>20270530</v>
      </c>
      <c r="C1977">
        <v>2027</v>
      </c>
      <c r="D1977">
        <v>202705</v>
      </c>
      <c r="E1977" t="str">
        <v>2027-05</v>
      </c>
      <c r="F1977">
        <v>2</v>
      </c>
      <c r="G1977" t="str">
        <v>2027-Q2</v>
      </c>
      <c r="H1977">
        <v>5</v>
      </c>
      <c r="I1977" t="str">
        <v>May</v>
      </c>
      <c r="J1977" t="str">
        <v>May</v>
      </c>
      <c r="K1977" t="str">
        <v>May 2027</v>
      </c>
      <c r="L1977">
        <v>23</v>
      </c>
      <c r="M1977">
        <v>21</v>
      </c>
      <c r="N1977">
        <v>2027</v>
      </c>
      <c r="O1977" s="1">
        <v>46537</v>
      </c>
      <c r="P1977" s="1">
        <v>46543</v>
      </c>
      <c r="Q1977">
        <v>30</v>
      </c>
      <c r="R1977">
        <v>150</v>
      </c>
      <c r="S1977">
        <v>1</v>
      </c>
      <c r="T1977" t="str">
        <v>Sunday</v>
      </c>
      <c r="U1977" t="str">
        <v>Sun</v>
      </c>
      <c r="V1977" t="str">
        <v>Yes</v>
      </c>
      <c r="W1977" t="str">
        <v>No</v>
      </c>
      <c r="X1977" t="str">
        <v>No</v>
      </c>
      <c r="Y1977" t="str">
        <v/>
      </c>
      <c r="Z1977">
        <v>2027</v>
      </c>
      <c r="AA1977">
        <v>3</v>
      </c>
      <c r="AB1977" t="str">
        <v>Spring</v>
      </c>
      <c r="AC1977">
        <v>31</v>
      </c>
      <c r="AD1977" t="str">
        <v>No</v>
      </c>
      <c r="AE1977" t="str">
        <v>No</v>
      </c>
      <c r="AF1977" t="str">
        <v>No</v>
      </c>
      <c r="AG1977" t="str">
        <v>No</v>
      </c>
      <c r="AH1977">
        <v>5</v>
      </c>
      <c r="AI1977" t="str">
        <v>2027-05</v>
      </c>
    </row>
    <row r="1978">
      <c r="A1978" s="1">
        <v>46538</v>
      </c>
      <c r="B1978">
        <v>20270531</v>
      </c>
      <c r="C1978">
        <v>2027</v>
      </c>
      <c r="D1978">
        <v>202705</v>
      </c>
      <c r="E1978" t="str">
        <v>2027-05</v>
      </c>
      <c r="F1978">
        <v>2</v>
      </c>
      <c r="G1978" t="str">
        <v>2027-Q2</v>
      </c>
      <c r="H1978">
        <v>5</v>
      </c>
      <c r="I1978" t="str">
        <v>May</v>
      </c>
      <c r="J1978" t="str">
        <v>May</v>
      </c>
      <c r="K1978" t="str">
        <v>May 2027</v>
      </c>
      <c r="L1978">
        <v>23</v>
      </c>
      <c r="M1978">
        <v>22</v>
      </c>
      <c r="N1978">
        <v>2027</v>
      </c>
      <c r="O1978" s="1">
        <v>46537</v>
      </c>
      <c r="P1978" s="1">
        <v>46543</v>
      </c>
      <c r="Q1978">
        <v>31</v>
      </c>
      <c r="R1978">
        <v>151</v>
      </c>
      <c r="S1978">
        <v>2</v>
      </c>
      <c r="T1978" t="str">
        <v>Monday</v>
      </c>
      <c r="U1978" t="str">
        <v>Mon</v>
      </c>
      <c r="V1978" t="str">
        <v>No</v>
      </c>
      <c r="W1978" t="str">
        <v>Yes</v>
      </c>
      <c r="X1978" t="str">
        <v>Yes</v>
      </c>
      <c r="Y1978" t="str">
        <v>Memorial Day</v>
      </c>
      <c r="Z1978">
        <v>2027</v>
      </c>
      <c r="AA1978">
        <v>3</v>
      </c>
      <c r="AB1978" t="str">
        <v>Spring</v>
      </c>
      <c r="AC1978">
        <v>31</v>
      </c>
      <c r="AD1978" t="str">
        <v>No</v>
      </c>
      <c r="AE1978" t="str">
        <v>Yes</v>
      </c>
      <c r="AF1978" t="str">
        <v>No</v>
      </c>
      <c r="AG1978" t="str">
        <v>No</v>
      </c>
      <c r="AH1978">
        <v>5</v>
      </c>
      <c r="AI1978" t="str">
        <v>2027-05</v>
      </c>
    </row>
    <row r="1979">
      <c r="A1979" s="1">
        <v>46539</v>
      </c>
      <c r="B1979">
        <v>20270601</v>
      </c>
      <c r="C1979">
        <v>2027</v>
      </c>
      <c r="D1979">
        <v>202706</v>
      </c>
      <c r="E1979" t="str">
        <v>2027-06</v>
      </c>
      <c r="F1979">
        <v>2</v>
      </c>
      <c r="G1979" t="str">
        <v>2027-Q2</v>
      </c>
      <c r="H1979">
        <v>6</v>
      </c>
      <c r="I1979" t="str">
        <v>June</v>
      </c>
      <c r="J1979" t="str">
        <v>Jun</v>
      </c>
      <c r="K1979" t="str">
        <v>Jun 2027</v>
      </c>
      <c r="L1979">
        <v>23</v>
      </c>
      <c r="M1979">
        <v>22</v>
      </c>
      <c r="N1979">
        <v>2027</v>
      </c>
      <c r="O1979" s="1">
        <v>46537</v>
      </c>
      <c r="P1979" s="1">
        <v>46543</v>
      </c>
      <c r="Q1979">
        <v>1</v>
      </c>
      <c r="R1979">
        <v>152</v>
      </c>
      <c r="S1979">
        <v>3</v>
      </c>
      <c r="T1979" t="str">
        <v>Tuesday</v>
      </c>
      <c r="U1979" t="str">
        <v>Tue</v>
      </c>
      <c r="V1979" t="str">
        <v>No</v>
      </c>
      <c r="W1979" t="str">
        <v>Yes</v>
      </c>
      <c r="X1979" t="str">
        <v>No</v>
      </c>
      <c r="Y1979" t="str">
        <v/>
      </c>
      <c r="Z1979">
        <v>2027</v>
      </c>
      <c r="AA1979">
        <v>3</v>
      </c>
      <c r="AB1979" t="str">
        <v>Summer</v>
      </c>
      <c r="AC1979">
        <v>30</v>
      </c>
      <c r="AD1979" t="str">
        <v>Yes</v>
      </c>
      <c r="AE1979" t="str">
        <v>No</v>
      </c>
      <c r="AF1979" t="str">
        <v>No</v>
      </c>
      <c r="AG1979" t="str">
        <v>No</v>
      </c>
      <c r="AH1979">
        <v>1</v>
      </c>
      <c r="AI1979" t="str">
        <v>2027-06</v>
      </c>
    </row>
    <row r="1980">
      <c r="A1980" s="1">
        <v>46540</v>
      </c>
      <c r="B1980">
        <v>20270602</v>
      </c>
      <c r="C1980">
        <v>2027</v>
      </c>
      <c r="D1980">
        <v>202706</v>
      </c>
      <c r="E1980" t="str">
        <v>2027-06</v>
      </c>
      <c r="F1980">
        <v>2</v>
      </c>
      <c r="G1980" t="str">
        <v>2027-Q2</v>
      </c>
      <c r="H1980">
        <v>6</v>
      </c>
      <c r="I1980" t="str">
        <v>June</v>
      </c>
      <c r="J1980" t="str">
        <v>Jun</v>
      </c>
      <c r="K1980" t="str">
        <v>Jun 2027</v>
      </c>
      <c r="L1980">
        <v>23</v>
      </c>
      <c r="M1980">
        <v>22</v>
      </c>
      <c r="N1980">
        <v>2027</v>
      </c>
      <c r="O1980" s="1">
        <v>46537</v>
      </c>
      <c r="P1980" s="1">
        <v>46543</v>
      </c>
      <c r="Q1980">
        <v>2</v>
      </c>
      <c r="R1980">
        <v>153</v>
      </c>
      <c r="S1980">
        <v>4</v>
      </c>
      <c r="T1980" t="str">
        <v>Wednesday</v>
      </c>
      <c r="U1980" t="str">
        <v>Wed</v>
      </c>
      <c r="V1980" t="str">
        <v>No</v>
      </c>
      <c r="W1980" t="str">
        <v>Yes</v>
      </c>
      <c r="X1980" t="str">
        <v>No</v>
      </c>
      <c r="Y1980" t="str">
        <v/>
      </c>
      <c r="Z1980">
        <v>2027</v>
      </c>
      <c r="AA1980">
        <v>3</v>
      </c>
      <c r="AB1980" t="str">
        <v>Summer</v>
      </c>
      <c r="AC1980">
        <v>30</v>
      </c>
      <c r="AD1980" t="str">
        <v>No</v>
      </c>
      <c r="AE1980" t="str">
        <v>No</v>
      </c>
      <c r="AF1980" t="str">
        <v>No</v>
      </c>
      <c r="AG1980" t="str">
        <v>No</v>
      </c>
      <c r="AH1980">
        <v>1</v>
      </c>
      <c r="AI1980" t="str">
        <v>2027-06</v>
      </c>
    </row>
    <row r="1981">
      <c r="A1981" s="1">
        <v>46541</v>
      </c>
      <c r="B1981">
        <v>20270603</v>
      </c>
      <c r="C1981">
        <v>2027</v>
      </c>
      <c r="D1981">
        <v>202706</v>
      </c>
      <c r="E1981" t="str">
        <v>2027-06</v>
      </c>
      <c r="F1981">
        <v>2</v>
      </c>
      <c r="G1981" t="str">
        <v>2027-Q2</v>
      </c>
      <c r="H1981">
        <v>6</v>
      </c>
      <c r="I1981" t="str">
        <v>June</v>
      </c>
      <c r="J1981" t="str">
        <v>Jun</v>
      </c>
      <c r="K1981" t="str">
        <v>Jun 2027</v>
      </c>
      <c r="L1981">
        <v>23</v>
      </c>
      <c r="M1981">
        <v>22</v>
      </c>
      <c r="N1981">
        <v>2027</v>
      </c>
      <c r="O1981" s="1">
        <v>46537</v>
      </c>
      <c r="P1981" s="1">
        <v>46543</v>
      </c>
      <c r="Q1981">
        <v>3</v>
      </c>
      <c r="R1981">
        <v>154</v>
      </c>
      <c r="S1981">
        <v>5</v>
      </c>
      <c r="T1981" t="str">
        <v>Thursday</v>
      </c>
      <c r="U1981" t="str">
        <v>Thu</v>
      </c>
      <c r="V1981" t="str">
        <v>No</v>
      </c>
      <c r="W1981" t="str">
        <v>Yes</v>
      </c>
      <c r="X1981" t="str">
        <v>No</v>
      </c>
      <c r="Y1981" t="str">
        <v/>
      </c>
      <c r="Z1981">
        <v>2027</v>
      </c>
      <c r="AA1981">
        <v>3</v>
      </c>
      <c r="AB1981" t="str">
        <v>Summer</v>
      </c>
      <c r="AC1981">
        <v>30</v>
      </c>
      <c r="AD1981" t="str">
        <v>No</v>
      </c>
      <c r="AE1981" t="str">
        <v>No</v>
      </c>
      <c r="AF1981" t="str">
        <v>No</v>
      </c>
      <c r="AG1981" t="str">
        <v>No</v>
      </c>
      <c r="AH1981">
        <v>1</v>
      </c>
      <c r="AI1981" t="str">
        <v>2027-06</v>
      </c>
    </row>
    <row r="1982">
      <c r="A1982" s="1">
        <v>46542</v>
      </c>
      <c r="B1982">
        <v>20270604</v>
      </c>
      <c r="C1982">
        <v>2027</v>
      </c>
      <c r="D1982">
        <v>202706</v>
      </c>
      <c r="E1982" t="str">
        <v>2027-06</v>
      </c>
      <c r="F1982">
        <v>2</v>
      </c>
      <c r="G1982" t="str">
        <v>2027-Q2</v>
      </c>
      <c r="H1982">
        <v>6</v>
      </c>
      <c r="I1982" t="str">
        <v>June</v>
      </c>
      <c r="J1982" t="str">
        <v>Jun</v>
      </c>
      <c r="K1982" t="str">
        <v>Jun 2027</v>
      </c>
      <c r="L1982">
        <v>23</v>
      </c>
      <c r="M1982">
        <v>22</v>
      </c>
      <c r="N1982">
        <v>2027</v>
      </c>
      <c r="O1982" s="1">
        <v>46537</v>
      </c>
      <c r="P1982" s="1">
        <v>46543</v>
      </c>
      <c r="Q1982">
        <v>4</v>
      </c>
      <c r="R1982">
        <v>155</v>
      </c>
      <c r="S1982">
        <v>6</v>
      </c>
      <c r="T1982" t="str">
        <v>Friday</v>
      </c>
      <c r="U1982" t="str">
        <v>Fri</v>
      </c>
      <c r="V1982" t="str">
        <v>No</v>
      </c>
      <c r="W1982" t="str">
        <v>Yes</v>
      </c>
      <c r="X1982" t="str">
        <v>No</v>
      </c>
      <c r="Y1982" t="str">
        <v/>
      </c>
      <c r="Z1982">
        <v>2027</v>
      </c>
      <c r="AA1982">
        <v>3</v>
      </c>
      <c r="AB1982" t="str">
        <v>Summer</v>
      </c>
      <c r="AC1982">
        <v>30</v>
      </c>
      <c r="AD1982" t="str">
        <v>No</v>
      </c>
      <c r="AE1982" t="str">
        <v>No</v>
      </c>
      <c r="AF1982" t="str">
        <v>No</v>
      </c>
      <c r="AG1982" t="str">
        <v>No</v>
      </c>
      <c r="AH1982">
        <v>1</v>
      </c>
      <c r="AI1982" t="str">
        <v>2027-06</v>
      </c>
    </row>
    <row r="1983">
      <c r="A1983" s="1">
        <v>46543</v>
      </c>
      <c r="B1983">
        <v>20270605</v>
      </c>
      <c r="C1983">
        <v>2027</v>
      </c>
      <c r="D1983">
        <v>202706</v>
      </c>
      <c r="E1983" t="str">
        <v>2027-06</v>
      </c>
      <c r="F1983">
        <v>2</v>
      </c>
      <c r="G1983" t="str">
        <v>2027-Q2</v>
      </c>
      <c r="H1983">
        <v>6</v>
      </c>
      <c r="I1983" t="str">
        <v>June</v>
      </c>
      <c r="J1983" t="str">
        <v>Jun</v>
      </c>
      <c r="K1983" t="str">
        <v>Jun 2027</v>
      </c>
      <c r="L1983">
        <v>23</v>
      </c>
      <c r="M1983">
        <v>22</v>
      </c>
      <c r="N1983">
        <v>2027</v>
      </c>
      <c r="O1983" s="1">
        <v>46537</v>
      </c>
      <c r="P1983" s="1">
        <v>46543</v>
      </c>
      <c r="Q1983">
        <v>5</v>
      </c>
      <c r="R1983">
        <v>156</v>
      </c>
      <c r="S1983">
        <v>7</v>
      </c>
      <c r="T1983" t="str">
        <v>Saturday</v>
      </c>
      <c r="U1983" t="str">
        <v>Sat</v>
      </c>
      <c r="V1983" t="str">
        <v>Yes</v>
      </c>
      <c r="W1983" t="str">
        <v>No</v>
      </c>
      <c r="X1983" t="str">
        <v>No</v>
      </c>
      <c r="Y1983" t="str">
        <v/>
      </c>
      <c r="Z1983">
        <v>2027</v>
      </c>
      <c r="AA1983">
        <v>3</v>
      </c>
      <c r="AB1983" t="str">
        <v>Summer</v>
      </c>
      <c r="AC1983">
        <v>30</v>
      </c>
      <c r="AD1983" t="str">
        <v>No</v>
      </c>
      <c r="AE1983" t="str">
        <v>No</v>
      </c>
      <c r="AF1983" t="str">
        <v>No</v>
      </c>
      <c r="AG1983" t="str">
        <v>No</v>
      </c>
      <c r="AH1983">
        <v>1</v>
      </c>
      <c r="AI1983" t="str">
        <v>2027-06</v>
      </c>
    </row>
    <row r="1984">
      <c r="A1984" s="1">
        <v>46544</v>
      </c>
      <c r="B1984">
        <v>20270606</v>
      </c>
      <c r="C1984">
        <v>2027</v>
      </c>
      <c r="D1984">
        <v>202706</v>
      </c>
      <c r="E1984" t="str">
        <v>2027-06</v>
      </c>
      <c r="F1984">
        <v>2</v>
      </c>
      <c r="G1984" t="str">
        <v>2027-Q2</v>
      </c>
      <c r="H1984">
        <v>6</v>
      </c>
      <c r="I1984" t="str">
        <v>June</v>
      </c>
      <c r="J1984" t="str">
        <v>Jun</v>
      </c>
      <c r="K1984" t="str">
        <v>Jun 2027</v>
      </c>
      <c r="L1984">
        <v>24</v>
      </c>
      <c r="M1984">
        <v>22</v>
      </c>
      <c r="N1984">
        <v>2027</v>
      </c>
      <c r="O1984" s="1">
        <v>46544</v>
      </c>
      <c r="P1984" s="1">
        <v>46550</v>
      </c>
      <c r="Q1984">
        <v>6</v>
      </c>
      <c r="R1984">
        <v>157</v>
      </c>
      <c r="S1984">
        <v>1</v>
      </c>
      <c r="T1984" t="str">
        <v>Sunday</v>
      </c>
      <c r="U1984" t="str">
        <v>Sun</v>
      </c>
      <c r="V1984" t="str">
        <v>Yes</v>
      </c>
      <c r="W1984" t="str">
        <v>No</v>
      </c>
      <c r="X1984" t="str">
        <v>No</v>
      </c>
      <c r="Y1984" t="str">
        <v/>
      </c>
      <c r="Z1984">
        <v>2027</v>
      </c>
      <c r="AA1984">
        <v>3</v>
      </c>
      <c r="AB1984" t="str">
        <v>Summer</v>
      </c>
      <c r="AC1984">
        <v>30</v>
      </c>
      <c r="AD1984" t="str">
        <v>No</v>
      </c>
      <c r="AE1984" t="str">
        <v>No</v>
      </c>
      <c r="AF1984" t="str">
        <v>No</v>
      </c>
      <c r="AG1984" t="str">
        <v>No</v>
      </c>
      <c r="AH1984">
        <v>1</v>
      </c>
      <c r="AI1984" t="str">
        <v>2027-06</v>
      </c>
    </row>
    <row r="1985">
      <c r="A1985" s="1">
        <v>46545</v>
      </c>
      <c r="B1985">
        <v>20270607</v>
      </c>
      <c r="C1985">
        <v>2027</v>
      </c>
      <c r="D1985">
        <v>202706</v>
      </c>
      <c r="E1985" t="str">
        <v>2027-06</v>
      </c>
      <c r="F1985">
        <v>2</v>
      </c>
      <c r="G1985" t="str">
        <v>2027-Q2</v>
      </c>
      <c r="H1985">
        <v>6</v>
      </c>
      <c r="I1985" t="str">
        <v>June</v>
      </c>
      <c r="J1985" t="str">
        <v>Jun</v>
      </c>
      <c r="K1985" t="str">
        <v>Jun 2027</v>
      </c>
      <c r="L1985">
        <v>24</v>
      </c>
      <c r="M1985">
        <v>23</v>
      </c>
      <c r="N1985">
        <v>2027</v>
      </c>
      <c r="O1985" s="1">
        <v>46544</v>
      </c>
      <c r="P1985" s="1">
        <v>46550</v>
      </c>
      <c r="Q1985">
        <v>7</v>
      </c>
      <c r="R1985">
        <v>158</v>
      </c>
      <c r="S1985">
        <v>2</v>
      </c>
      <c r="T1985" t="str">
        <v>Monday</v>
      </c>
      <c r="U1985" t="str">
        <v>Mon</v>
      </c>
      <c r="V1985" t="str">
        <v>No</v>
      </c>
      <c r="W1985" t="str">
        <v>Yes</v>
      </c>
      <c r="X1985" t="str">
        <v>No</v>
      </c>
      <c r="Y1985" t="str">
        <v/>
      </c>
      <c r="Z1985">
        <v>2027</v>
      </c>
      <c r="AA1985">
        <v>3</v>
      </c>
      <c r="AB1985" t="str">
        <v>Summer</v>
      </c>
      <c r="AC1985">
        <v>30</v>
      </c>
      <c r="AD1985" t="str">
        <v>No</v>
      </c>
      <c r="AE1985" t="str">
        <v>No</v>
      </c>
      <c r="AF1985" t="str">
        <v>No</v>
      </c>
      <c r="AG1985" t="str">
        <v>No</v>
      </c>
      <c r="AH1985">
        <v>1</v>
      </c>
      <c r="AI1985" t="str">
        <v>2027-06</v>
      </c>
    </row>
    <row r="1986">
      <c r="A1986" s="1">
        <v>46546</v>
      </c>
      <c r="B1986">
        <v>20270608</v>
      </c>
      <c r="C1986">
        <v>2027</v>
      </c>
      <c r="D1986">
        <v>202706</v>
      </c>
      <c r="E1986" t="str">
        <v>2027-06</v>
      </c>
      <c r="F1986">
        <v>2</v>
      </c>
      <c r="G1986" t="str">
        <v>2027-Q2</v>
      </c>
      <c r="H1986">
        <v>6</v>
      </c>
      <c r="I1986" t="str">
        <v>June</v>
      </c>
      <c r="J1986" t="str">
        <v>Jun</v>
      </c>
      <c r="K1986" t="str">
        <v>Jun 2027</v>
      </c>
      <c r="L1986">
        <v>24</v>
      </c>
      <c r="M1986">
        <v>23</v>
      </c>
      <c r="N1986">
        <v>2027</v>
      </c>
      <c r="O1986" s="1">
        <v>46544</v>
      </c>
      <c r="P1986" s="1">
        <v>46550</v>
      </c>
      <c r="Q1986">
        <v>8</v>
      </c>
      <c r="R1986">
        <v>159</v>
      </c>
      <c r="S1986">
        <v>3</v>
      </c>
      <c r="T1986" t="str">
        <v>Tuesday</v>
      </c>
      <c r="U1986" t="str">
        <v>Tue</v>
      </c>
      <c r="V1986" t="str">
        <v>No</v>
      </c>
      <c r="W1986" t="str">
        <v>Yes</v>
      </c>
      <c r="X1986" t="str">
        <v>No</v>
      </c>
      <c r="Y1986" t="str">
        <v/>
      </c>
      <c r="Z1986">
        <v>2027</v>
      </c>
      <c r="AA1986">
        <v>3</v>
      </c>
      <c r="AB1986" t="str">
        <v>Summer</v>
      </c>
      <c r="AC1986">
        <v>30</v>
      </c>
      <c r="AD1986" t="str">
        <v>No</v>
      </c>
      <c r="AE1986" t="str">
        <v>No</v>
      </c>
      <c r="AF1986" t="str">
        <v>No</v>
      </c>
      <c r="AG1986" t="str">
        <v>No</v>
      </c>
      <c r="AH1986">
        <v>2</v>
      </c>
      <c r="AI1986" t="str">
        <v>2027-06</v>
      </c>
    </row>
    <row r="1987">
      <c r="A1987" s="1">
        <v>46547</v>
      </c>
      <c r="B1987">
        <v>20270609</v>
      </c>
      <c r="C1987">
        <v>2027</v>
      </c>
      <c r="D1987">
        <v>202706</v>
      </c>
      <c r="E1987" t="str">
        <v>2027-06</v>
      </c>
      <c r="F1987">
        <v>2</v>
      </c>
      <c r="G1987" t="str">
        <v>2027-Q2</v>
      </c>
      <c r="H1987">
        <v>6</v>
      </c>
      <c r="I1987" t="str">
        <v>June</v>
      </c>
      <c r="J1987" t="str">
        <v>Jun</v>
      </c>
      <c r="K1987" t="str">
        <v>Jun 2027</v>
      </c>
      <c r="L1987">
        <v>24</v>
      </c>
      <c r="M1987">
        <v>23</v>
      </c>
      <c r="N1987">
        <v>2027</v>
      </c>
      <c r="O1987" s="1">
        <v>46544</v>
      </c>
      <c r="P1987" s="1">
        <v>46550</v>
      </c>
      <c r="Q1987">
        <v>9</v>
      </c>
      <c r="R1987">
        <v>160</v>
      </c>
      <c r="S1987">
        <v>4</v>
      </c>
      <c r="T1987" t="str">
        <v>Wednesday</v>
      </c>
      <c r="U1987" t="str">
        <v>Wed</v>
      </c>
      <c r="V1987" t="str">
        <v>No</v>
      </c>
      <c r="W1987" t="str">
        <v>Yes</v>
      </c>
      <c r="X1987" t="str">
        <v>No</v>
      </c>
      <c r="Y1987" t="str">
        <v/>
      </c>
      <c r="Z1987">
        <v>2027</v>
      </c>
      <c r="AA1987">
        <v>3</v>
      </c>
      <c r="AB1987" t="str">
        <v>Summer</v>
      </c>
      <c r="AC1987">
        <v>30</v>
      </c>
      <c r="AD1987" t="str">
        <v>No</v>
      </c>
      <c r="AE1987" t="str">
        <v>No</v>
      </c>
      <c r="AF1987" t="str">
        <v>No</v>
      </c>
      <c r="AG1987" t="str">
        <v>No</v>
      </c>
      <c r="AH1987">
        <v>2</v>
      </c>
      <c r="AI1987" t="str">
        <v>2027-06</v>
      </c>
    </row>
    <row r="1988">
      <c r="A1988" s="1">
        <v>46548</v>
      </c>
      <c r="B1988">
        <v>20270610</v>
      </c>
      <c r="C1988">
        <v>2027</v>
      </c>
      <c r="D1988">
        <v>202706</v>
      </c>
      <c r="E1988" t="str">
        <v>2027-06</v>
      </c>
      <c r="F1988">
        <v>2</v>
      </c>
      <c r="G1988" t="str">
        <v>2027-Q2</v>
      </c>
      <c r="H1988">
        <v>6</v>
      </c>
      <c r="I1988" t="str">
        <v>June</v>
      </c>
      <c r="J1988" t="str">
        <v>Jun</v>
      </c>
      <c r="K1988" t="str">
        <v>Jun 2027</v>
      </c>
      <c r="L1988">
        <v>24</v>
      </c>
      <c r="M1988">
        <v>23</v>
      </c>
      <c r="N1988">
        <v>2027</v>
      </c>
      <c r="O1988" s="1">
        <v>46544</v>
      </c>
      <c r="P1988" s="1">
        <v>46550</v>
      </c>
      <c r="Q1988">
        <v>10</v>
      </c>
      <c r="R1988">
        <v>161</v>
      </c>
      <c r="S1988">
        <v>5</v>
      </c>
      <c r="T1988" t="str">
        <v>Thursday</v>
      </c>
      <c r="U1988" t="str">
        <v>Thu</v>
      </c>
      <c r="V1988" t="str">
        <v>No</v>
      </c>
      <c r="W1988" t="str">
        <v>Yes</v>
      </c>
      <c r="X1988" t="str">
        <v>No</v>
      </c>
      <c r="Y1988" t="str">
        <v/>
      </c>
      <c r="Z1988">
        <v>2027</v>
      </c>
      <c r="AA1988">
        <v>3</v>
      </c>
      <c r="AB1988" t="str">
        <v>Summer</v>
      </c>
      <c r="AC1988">
        <v>30</v>
      </c>
      <c r="AD1988" t="str">
        <v>No</v>
      </c>
      <c r="AE1988" t="str">
        <v>No</v>
      </c>
      <c r="AF1988" t="str">
        <v>No</v>
      </c>
      <c r="AG1988" t="str">
        <v>No</v>
      </c>
      <c r="AH1988">
        <v>2</v>
      </c>
      <c r="AI1988" t="str">
        <v>2027-06</v>
      </c>
    </row>
    <row r="1989">
      <c r="A1989" s="1">
        <v>46549</v>
      </c>
      <c r="B1989">
        <v>20270611</v>
      </c>
      <c r="C1989">
        <v>2027</v>
      </c>
      <c r="D1989">
        <v>202706</v>
      </c>
      <c r="E1989" t="str">
        <v>2027-06</v>
      </c>
      <c r="F1989">
        <v>2</v>
      </c>
      <c r="G1989" t="str">
        <v>2027-Q2</v>
      </c>
      <c r="H1989">
        <v>6</v>
      </c>
      <c r="I1989" t="str">
        <v>June</v>
      </c>
      <c r="J1989" t="str">
        <v>Jun</v>
      </c>
      <c r="K1989" t="str">
        <v>Jun 2027</v>
      </c>
      <c r="L1989">
        <v>24</v>
      </c>
      <c r="M1989">
        <v>23</v>
      </c>
      <c r="N1989">
        <v>2027</v>
      </c>
      <c r="O1989" s="1">
        <v>46544</v>
      </c>
      <c r="P1989" s="1">
        <v>46550</v>
      </c>
      <c r="Q1989">
        <v>11</v>
      </c>
      <c r="R1989">
        <v>162</v>
      </c>
      <c r="S1989">
        <v>6</v>
      </c>
      <c r="T1989" t="str">
        <v>Friday</v>
      </c>
      <c r="U1989" t="str">
        <v>Fri</v>
      </c>
      <c r="V1989" t="str">
        <v>No</v>
      </c>
      <c r="W1989" t="str">
        <v>Yes</v>
      </c>
      <c r="X1989" t="str">
        <v>No</v>
      </c>
      <c r="Y1989" t="str">
        <v/>
      </c>
      <c r="Z1989">
        <v>2027</v>
      </c>
      <c r="AA1989">
        <v>3</v>
      </c>
      <c r="AB1989" t="str">
        <v>Summer</v>
      </c>
      <c r="AC1989">
        <v>30</v>
      </c>
      <c r="AD1989" t="str">
        <v>No</v>
      </c>
      <c r="AE1989" t="str">
        <v>No</v>
      </c>
      <c r="AF1989" t="str">
        <v>No</v>
      </c>
      <c r="AG1989" t="str">
        <v>No</v>
      </c>
      <c r="AH1989">
        <v>2</v>
      </c>
      <c r="AI1989" t="str">
        <v>2027-06</v>
      </c>
    </row>
    <row r="1990">
      <c r="A1990" s="1">
        <v>46550</v>
      </c>
      <c r="B1990">
        <v>20270612</v>
      </c>
      <c r="C1990">
        <v>2027</v>
      </c>
      <c r="D1990">
        <v>202706</v>
      </c>
      <c r="E1990" t="str">
        <v>2027-06</v>
      </c>
      <c r="F1990">
        <v>2</v>
      </c>
      <c r="G1990" t="str">
        <v>2027-Q2</v>
      </c>
      <c r="H1990">
        <v>6</v>
      </c>
      <c r="I1990" t="str">
        <v>June</v>
      </c>
      <c r="J1990" t="str">
        <v>Jun</v>
      </c>
      <c r="K1990" t="str">
        <v>Jun 2027</v>
      </c>
      <c r="L1990">
        <v>24</v>
      </c>
      <c r="M1990">
        <v>23</v>
      </c>
      <c r="N1990">
        <v>2027</v>
      </c>
      <c r="O1990" s="1">
        <v>46544</v>
      </c>
      <c r="P1990" s="1">
        <v>46550</v>
      </c>
      <c r="Q1990">
        <v>12</v>
      </c>
      <c r="R1990">
        <v>163</v>
      </c>
      <c r="S1990">
        <v>7</v>
      </c>
      <c r="T1990" t="str">
        <v>Saturday</v>
      </c>
      <c r="U1990" t="str">
        <v>Sat</v>
      </c>
      <c r="V1990" t="str">
        <v>Yes</v>
      </c>
      <c r="W1990" t="str">
        <v>No</v>
      </c>
      <c r="X1990" t="str">
        <v>No</v>
      </c>
      <c r="Y1990" t="str">
        <v/>
      </c>
      <c r="Z1990">
        <v>2027</v>
      </c>
      <c r="AA1990">
        <v>3</v>
      </c>
      <c r="AB1990" t="str">
        <v>Summer</v>
      </c>
      <c r="AC1990">
        <v>30</v>
      </c>
      <c r="AD1990" t="str">
        <v>No</v>
      </c>
      <c r="AE1990" t="str">
        <v>No</v>
      </c>
      <c r="AF1990" t="str">
        <v>No</v>
      </c>
      <c r="AG1990" t="str">
        <v>No</v>
      </c>
      <c r="AH1990">
        <v>2</v>
      </c>
      <c r="AI1990" t="str">
        <v>2027-06</v>
      </c>
    </row>
    <row r="1991">
      <c r="A1991" s="1">
        <v>46551</v>
      </c>
      <c r="B1991">
        <v>20270613</v>
      </c>
      <c r="C1991">
        <v>2027</v>
      </c>
      <c r="D1991">
        <v>202706</v>
      </c>
      <c r="E1991" t="str">
        <v>2027-06</v>
      </c>
      <c r="F1991">
        <v>2</v>
      </c>
      <c r="G1991" t="str">
        <v>2027-Q2</v>
      </c>
      <c r="H1991">
        <v>6</v>
      </c>
      <c r="I1991" t="str">
        <v>June</v>
      </c>
      <c r="J1991" t="str">
        <v>Jun</v>
      </c>
      <c r="K1991" t="str">
        <v>Jun 2027</v>
      </c>
      <c r="L1991">
        <v>25</v>
      </c>
      <c r="M1991">
        <v>23</v>
      </c>
      <c r="N1991">
        <v>2027</v>
      </c>
      <c r="O1991" s="1">
        <v>46551</v>
      </c>
      <c r="P1991" s="1">
        <v>46557</v>
      </c>
      <c r="Q1991">
        <v>13</v>
      </c>
      <c r="R1991">
        <v>164</v>
      </c>
      <c r="S1991">
        <v>1</v>
      </c>
      <c r="T1991" t="str">
        <v>Sunday</v>
      </c>
      <c r="U1991" t="str">
        <v>Sun</v>
      </c>
      <c r="V1991" t="str">
        <v>Yes</v>
      </c>
      <c r="W1991" t="str">
        <v>No</v>
      </c>
      <c r="X1991" t="str">
        <v>No</v>
      </c>
      <c r="Y1991" t="str">
        <v/>
      </c>
      <c r="Z1991">
        <v>2027</v>
      </c>
      <c r="AA1991">
        <v>3</v>
      </c>
      <c r="AB1991" t="str">
        <v>Summer</v>
      </c>
      <c r="AC1991">
        <v>30</v>
      </c>
      <c r="AD1991" t="str">
        <v>No</v>
      </c>
      <c r="AE1991" t="str">
        <v>No</v>
      </c>
      <c r="AF1991" t="str">
        <v>No</v>
      </c>
      <c r="AG1991" t="str">
        <v>No</v>
      </c>
      <c r="AH1991">
        <v>2</v>
      </c>
      <c r="AI1991" t="str">
        <v>2027-06</v>
      </c>
    </row>
    <row r="1992">
      <c r="A1992" s="1">
        <v>46552</v>
      </c>
      <c r="B1992">
        <v>20270614</v>
      </c>
      <c r="C1992">
        <v>2027</v>
      </c>
      <c r="D1992">
        <v>202706</v>
      </c>
      <c r="E1992" t="str">
        <v>2027-06</v>
      </c>
      <c r="F1992">
        <v>2</v>
      </c>
      <c r="G1992" t="str">
        <v>2027-Q2</v>
      </c>
      <c r="H1992">
        <v>6</v>
      </c>
      <c r="I1992" t="str">
        <v>June</v>
      </c>
      <c r="J1992" t="str">
        <v>Jun</v>
      </c>
      <c r="K1992" t="str">
        <v>Jun 2027</v>
      </c>
      <c r="L1992">
        <v>25</v>
      </c>
      <c r="M1992">
        <v>24</v>
      </c>
      <c r="N1992">
        <v>2027</v>
      </c>
      <c r="O1992" s="1">
        <v>46551</v>
      </c>
      <c r="P1992" s="1">
        <v>46557</v>
      </c>
      <c r="Q1992">
        <v>14</v>
      </c>
      <c r="R1992">
        <v>165</v>
      </c>
      <c r="S1992">
        <v>2</v>
      </c>
      <c r="T1992" t="str">
        <v>Monday</v>
      </c>
      <c r="U1992" t="str">
        <v>Mon</v>
      </c>
      <c r="V1992" t="str">
        <v>No</v>
      </c>
      <c r="W1992" t="str">
        <v>Yes</v>
      </c>
      <c r="X1992" t="str">
        <v>No</v>
      </c>
      <c r="Y1992" t="str">
        <v/>
      </c>
      <c r="Z1992">
        <v>2027</v>
      </c>
      <c r="AA1992">
        <v>3</v>
      </c>
      <c r="AB1992" t="str">
        <v>Summer</v>
      </c>
      <c r="AC1992">
        <v>30</v>
      </c>
      <c r="AD1992" t="str">
        <v>No</v>
      </c>
      <c r="AE1992" t="str">
        <v>No</v>
      </c>
      <c r="AF1992" t="str">
        <v>No</v>
      </c>
      <c r="AG1992" t="str">
        <v>No</v>
      </c>
      <c r="AH1992">
        <v>2</v>
      </c>
      <c r="AI1992" t="str">
        <v>2027-06</v>
      </c>
    </row>
    <row r="1993">
      <c r="A1993" s="1">
        <v>46553</v>
      </c>
      <c r="B1993">
        <v>20270615</v>
      </c>
      <c r="C1993">
        <v>2027</v>
      </c>
      <c r="D1993">
        <v>202706</v>
      </c>
      <c r="E1993" t="str">
        <v>2027-06</v>
      </c>
      <c r="F1993">
        <v>2</v>
      </c>
      <c r="G1993" t="str">
        <v>2027-Q2</v>
      </c>
      <c r="H1993">
        <v>6</v>
      </c>
      <c r="I1993" t="str">
        <v>June</v>
      </c>
      <c r="J1993" t="str">
        <v>Jun</v>
      </c>
      <c r="K1993" t="str">
        <v>Jun 2027</v>
      </c>
      <c r="L1993">
        <v>25</v>
      </c>
      <c r="M1993">
        <v>24</v>
      </c>
      <c r="N1993">
        <v>2027</v>
      </c>
      <c r="O1993" s="1">
        <v>46551</v>
      </c>
      <c r="P1993" s="1">
        <v>46557</v>
      </c>
      <c r="Q1993">
        <v>15</v>
      </c>
      <c r="R1993">
        <v>166</v>
      </c>
      <c r="S1993">
        <v>3</v>
      </c>
      <c r="T1993" t="str">
        <v>Tuesday</v>
      </c>
      <c r="U1993" t="str">
        <v>Tue</v>
      </c>
      <c r="V1993" t="str">
        <v>No</v>
      </c>
      <c r="W1993" t="str">
        <v>Yes</v>
      </c>
      <c r="X1993" t="str">
        <v>No</v>
      </c>
      <c r="Y1993" t="str">
        <v/>
      </c>
      <c r="Z1993">
        <v>2027</v>
      </c>
      <c r="AA1993">
        <v>3</v>
      </c>
      <c r="AB1993" t="str">
        <v>Summer</v>
      </c>
      <c r="AC1993">
        <v>30</v>
      </c>
      <c r="AD1993" t="str">
        <v>No</v>
      </c>
      <c r="AE1993" t="str">
        <v>No</v>
      </c>
      <c r="AF1993" t="str">
        <v>No</v>
      </c>
      <c r="AG1993" t="str">
        <v>No</v>
      </c>
      <c r="AH1993">
        <v>3</v>
      </c>
      <c r="AI1993" t="str">
        <v>2027-06</v>
      </c>
    </row>
    <row r="1994">
      <c r="A1994" s="1">
        <v>46554</v>
      </c>
      <c r="B1994">
        <v>20270616</v>
      </c>
      <c r="C1994">
        <v>2027</v>
      </c>
      <c r="D1994">
        <v>202706</v>
      </c>
      <c r="E1994" t="str">
        <v>2027-06</v>
      </c>
      <c r="F1994">
        <v>2</v>
      </c>
      <c r="G1994" t="str">
        <v>2027-Q2</v>
      </c>
      <c r="H1994">
        <v>6</v>
      </c>
      <c r="I1994" t="str">
        <v>June</v>
      </c>
      <c r="J1994" t="str">
        <v>Jun</v>
      </c>
      <c r="K1994" t="str">
        <v>Jun 2027</v>
      </c>
      <c r="L1994">
        <v>25</v>
      </c>
      <c r="M1994">
        <v>24</v>
      </c>
      <c r="N1994">
        <v>2027</v>
      </c>
      <c r="O1994" s="1">
        <v>46551</v>
      </c>
      <c r="P1994" s="1">
        <v>46557</v>
      </c>
      <c r="Q1994">
        <v>16</v>
      </c>
      <c r="R1994">
        <v>167</v>
      </c>
      <c r="S1994">
        <v>4</v>
      </c>
      <c r="T1994" t="str">
        <v>Wednesday</v>
      </c>
      <c r="U1994" t="str">
        <v>Wed</v>
      </c>
      <c r="V1994" t="str">
        <v>No</v>
      </c>
      <c r="W1994" t="str">
        <v>Yes</v>
      </c>
      <c r="X1994" t="str">
        <v>No</v>
      </c>
      <c r="Y1994" t="str">
        <v/>
      </c>
      <c r="Z1994">
        <v>2027</v>
      </c>
      <c r="AA1994">
        <v>3</v>
      </c>
      <c r="AB1994" t="str">
        <v>Summer</v>
      </c>
      <c r="AC1994">
        <v>30</v>
      </c>
      <c r="AD1994" t="str">
        <v>No</v>
      </c>
      <c r="AE1994" t="str">
        <v>No</v>
      </c>
      <c r="AF1994" t="str">
        <v>No</v>
      </c>
      <c r="AG1994" t="str">
        <v>No</v>
      </c>
      <c r="AH1994">
        <v>3</v>
      </c>
      <c r="AI1994" t="str">
        <v>2027-06</v>
      </c>
    </row>
    <row r="1995">
      <c r="A1995" s="1">
        <v>46555</v>
      </c>
      <c r="B1995">
        <v>20270617</v>
      </c>
      <c r="C1995">
        <v>2027</v>
      </c>
      <c r="D1995">
        <v>202706</v>
      </c>
      <c r="E1995" t="str">
        <v>2027-06</v>
      </c>
      <c r="F1995">
        <v>2</v>
      </c>
      <c r="G1995" t="str">
        <v>2027-Q2</v>
      </c>
      <c r="H1995">
        <v>6</v>
      </c>
      <c r="I1995" t="str">
        <v>June</v>
      </c>
      <c r="J1995" t="str">
        <v>Jun</v>
      </c>
      <c r="K1995" t="str">
        <v>Jun 2027</v>
      </c>
      <c r="L1995">
        <v>25</v>
      </c>
      <c r="M1995">
        <v>24</v>
      </c>
      <c r="N1995">
        <v>2027</v>
      </c>
      <c r="O1995" s="1">
        <v>46551</v>
      </c>
      <c r="P1995" s="1">
        <v>46557</v>
      </c>
      <c r="Q1995">
        <v>17</v>
      </c>
      <c r="R1995">
        <v>168</v>
      </c>
      <c r="S1995">
        <v>5</v>
      </c>
      <c r="T1995" t="str">
        <v>Thursday</v>
      </c>
      <c r="U1995" t="str">
        <v>Thu</v>
      </c>
      <c r="V1995" t="str">
        <v>No</v>
      </c>
      <c r="W1995" t="str">
        <v>Yes</v>
      </c>
      <c r="X1995" t="str">
        <v>No</v>
      </c>
      <c r="Y1995" t="str">
        <v/>
      </c>
      <c r="Z1995">
        <v>2027</v>
      </c>
      <c r="AA1995">
        <v>3</v>
      </c>
      <c r="AB1995" t="str">
        <v>Summer</v>
      </c>
      <c r="AC1995">
        <v>30</v>
      </c>
      <c r="AD1995" t="str">
        <v>No</v>
      </c>
      <c r="AE1995" t="str">
        <v>No</v>
      </c>
      <c r="AF1995" t="str">
        <v>No</v>
      </c>
      <c r="AG1995" t="str">
        <v>No</v>
      </c>
      <c r="AH1995">
        <v>3</v>
      </c>
      <c r="AI1995" t="str">
        <v>2027-06</v>
      </c>
    </row>
    <row r="1996">
      <c r="A1996" s="1">
        <v>46556</v>
      </c>
      <c r="B1996">
        <v>20270618</v>
      </c>
      <c r="C1996">
        <v>2027</v>
      </c>
      <c r="D1996">
        <v>202706</v>
      </c>
      <c r="E1996" t="str">
        <v>2027-06</v>
      </c>
      <c r="F1996">
        <v>2</v>
      </c>
      <c r="G1996" t="str">
        <v>2027-Q2</v>
      </c>
      <c r="H1996">
        <v>6</v>
      </c>
      <c r="I1996" t="str">
        <v>June</v>
      </c>
      <c r="J1996" t="str">
        <v>Jun</v>
      </c>
      <c r="K1996" t="str">
        <v>Jun 2027</v>
      </c>
      <c r="L1996">
        <v>25</v>
      </c>
      <c r="M1996">
        <v>24</v>
      </c>
      <c r="N1996">
        <v>2027</v>
      </c>
      <c r="O1996" s="1">
        <v>46551</v>
      </c>
      <c r="P1996" s="1">
        <v>46557</v>
      </c>
      <c r="Q1996">
        <v>18</v>
      </c>
      <c r="R1996">
        <v>169</v>
      </c>
      <c r="S1996">
        <v>6</v>
      </c>
      <c r="T1996" t="str">
        <v>Friday</v>
      </c>
      <c r="U1996" t="str">
        <v>Fri</v>
      </c>
      <c r="V1996" t="str">
        <v>No</v>
      </c>
      <c r="W1996" t="str">
        <v>Yes</v>
      </c>
      <c r="X1996" t="str">
        <v>Yes</v>
      </c>
      <c r="Y1996" t="str">
        <v>Juneteenth (observed)</v>
      </c>
      <c r="Z1996">
        <v>2027</v>
      </c>
      <c r="AA1996">
        <v>3</v>
      </c>
      <c r="AB1996" t="str">
        <v>Summer</v>
      </c>
      <c r="AC1996">
        <v>30</v>
      </c>
      <c r="AD1996" t="str">
        <v>No</v>
      </c>
      <c r="AE1996" t="str">
        <v>No</v>
      </c>
      <c r="AF1996" t="str">
        <v>No</v>
      </c>
      <c r="AG1996" t="str">
        <v>No</v>
      </c>
      <c r="AH1996">
        <v>3</v>
      </c>
      <c r="AI1996" t="str">
        <v>2027-06</v>
      </c>
    </row>
    <row r="1997">
      <c r="A1997" s="1">
        <v>46557</v>
      </c>
      <c r="B1997">
        <v>20270619</v>
      </c>
      <c r="C1997">
        <v>2027</v>
      </c>
      <c r="D1997">
        <v>202706</v>
      </c>
      <c r="E1997" t="str">
        <v>2027-06</v>
      </c>
      <c r="F1997">
        <v>2</v>
      </c>
      <c r="G1997" t="str">
        <v>2027-Q2</v>
      </c>
      <c r="H1997">
        <v>6</v>
      </c>
      <c r="I1997" t="str">
        <v>June</v>
      </c>
      <c r="J1997" t="str">
        <v>Jun</v>
      </c>
      <c r="K1997" t="str">
        <v>Jun 2027</v>
      </c>
      <c r="L1997">
        <v>25</v>
      </c>
      <c r="M1997">
        <v>24</v>
      </c>
      <c r="N1997">
        <v>2027</v>
      </c>
      <c r="O1997" s="1">
        <v>46551</v>
      </c>
      <c r="P1997" s="1">
        <v>46557</v>
      </c>
      <c r="Q1997">
        <v>19</v>
      </c>
      <c r="R1997">
        <v>170</v>
      </c>
      <c r="S1997">
        <v>7</v>
      </c>
      <c r="T1997" t="str">
        <v>Saturday</v>
      </c>
      <c r="U1997" t="str">
        <v>Sat</v>
      </c>
      <c r="V1997" t="str">
        <v>Yes</v>
      </c>
      <c r="W1997" t="str">
        <v>No</v>
      </c>
      <c r="X1997" t="str">
        <v>Yes</v>
      </c>
      <c r="Y1997" t="str">
        <v>Juneteenth</v>
      </c>
      <c r="Z1997">
        <v>2027</v>
      </c>
      <c r="AA1997">
        <v>3</v>
      </c>
      <c r="AB1997" t="str">
        <v>Summer</v>
      </c>
      <c r="AC1997">
        <v>30</v>
      </c>
      <c r="AD1997" t="str">
        <v>No</v>
      </c>
      <c r="AE1997" t="str">
        <v>No</v>
      </c>
      <c r="AF1997" t="str">
        <v>No</v>
      </c>
      <c r="AG1997" t="str">
        <v>No</v>
      </c>
      <c r="AH1997">
        <v>3</v>
      </c>
      <c r="AI1997" t="str">
        <v>2027-06</v>
      </c>
    </row>
    <row r="1998">
      <c r="A1998" s="1">
        <v>46558</v>
      </c>
      <c r="B1998">
        <v>20270620</v>
      </c>
      <c r="C1998">
        <v>2027</v>
      </c>
      <c r="D1998">
        <v>202706</v>
      </c>
      <c r="E1998" t="str">
        <v>2027-06</v>
      </c>
      <c r="F1998">
        <v>2</v>
      </c>
      <c r="G1998" t="str">
        <v>2027-Q2</v>
      </c>
      <c r="H1998">
        <v>6</v>
      </c>
      <c r="I1998" t="str">
        <v>June</v>
      </c>
      <c r="J1998" t="str">
        <v>Jun</v>
      </c>
      <c r="K1998" t="str">
        <v>Jun 2027</v>
      </c>
      <c r="L1998">
        <v>26</v>
      </c>
      <c r="M1998">
        <v>24</v>
      </c>
      <c r="N1998">
        <v>2027</v>
      </c>
      <c r="O1998" s="1">
        <v>46558</v>
      </c>
      <c r="P1998" s="1">
        <v>46564</v>
      </c>
      <c r="Q1998">
        <v>20</v>
      </c>
      <c r="R1998">
        <v>171</v>
      </c>
      <c r="S1998">
        <v>1</v>
      </c>
      <c r="T1998" t="str">
        <v>Sunday</v>
      </c>
      <c r="U1998" t="str">
        <v>Sun</v>
      </c>
      <c r="V1998" t="str">
        <v>Yes</v>
      </c>
      <c r="W1998" t="str">
        <v>No</v>
      </c>
      <c r="X1998" t="str">
        <v>No</v>
      </c>
      <c r="Y1998" t="str">
        <v/>
      </c>
      <c r="Z1998">
        <v>2027</v>
      </c>
      <c r="AA1998">
        <v>3</v>
      </c>
      <c r="AB1998" t="str">
        <v>Summer</v>
      </c>
      <c r="AC1998">
        <v>30</v>
      </c>
      <c r="AD1998" t="str">
        <v>No</v>
      </c>
      <c r="AE1998" t="str">
        <v>No</v>
      </c>
      <c r="AF1998" t="str">
        <v>No</v>
      </c>
      <c r="AG1998" t="str">
        <v>No</v>
      </c>
      <c r="AH1998">
        <v>3</v>
      </c>
      <c r="AI1998" t="str">
        <v>2027-06</v>
      </c>
    </row>
    <row r="1999">
      <c r="A1999" s="1">
        <v>46559</v>
      </c>
      <c r="B1999">
        <v>20270621</v>
      </c>
      <c r="C1999">
        <v>2027</v>
      </c>
      <c r="D1999">
        <v>202706</v>
      </c>
      <c r="E1999" t="str">
        <v>2027-06</v>
      </c>
      <c r="F1999">
        <v>2</v>
      </c>
      <c r="G1999" t="str">
        <v>2027-Q2</v>
      </c>
      <c r="H1999">
        <v>6</v>
      </c>
      <c r="I1999" t="str">
        <v>June</v>
      </c>
      <c r="J1999" t="str">
        <v>Jun</v>
      </c>
      <c r="K1999" t="str">
        <v>Jun 2027</v>
      </c>
      <c r="L1999">
        <v>26</v>
      </c>
      <c r="M1999">
        <v>25</v>
      </c>
      <c r="N1999">
        <v>2027</v>
      </c>
      <c r="O1999" s="1">
        <v>46558</v>
      </c>
      <c r="P1999" s="1">
        <v>46564</v>
      </c>
      <c r="Q1999">
        <v>21</v>
      </c>
      <c r="R1999">
        <v>172</v>
      </c>
      <c r="S1999">
        <v>2</v>
      </c>
      <c r="T1999" t="str">
        <v>Monday</v>
      </c>
      <c r="U1999" t="str">
        <v>Mon</v>
      </c>
      <c r="V1999" t="str">
        <v>No</v>
      </c>
      <c r="W1999" t="str">
        <v>Yes</v>
      </c>
      <c r="X1999" t="str">
        <v>No</v>
      </c>
      <c r="Y1999" t="str">
        <v/>
      </c>
      <c r="Z1999">
        <v>2027</v>
      </c>
      <c r="AA1999">
        <v>3</v>
      </c>
      <c r="AB1999" t="str">
        <v>Summer</v>
      </c>
      <c r="AC1999">
        <v>30</v>
      </c>
      <c r="AD1999" t="str">
        <v>No</v>
      </c>
      <c r="AE1999" t="str">
        <v>No</v>
      </c>
      <c r="AF1999" t="str">
        <v>No</v>
      </c>
      <c r="AG1999" t="str">
        <v>No</v>
      </c>
      <c r="AH1999">
        <v>3</v>
      </c>
      <c r="AI1999" t="str">
        <v>2027-06</v>
      </c>
    </row>
    <row r="2000">
      <c r="A2000" s="1">
        <v>46560</v>
      </c>
      <c r="B2000">
        <v>20270622</v>
      </c>
      <c r="C2000">
        <v>2027</v>
      </c>
      <c r="D2000">
        <v>202706</v>
      </c>
      <c r="E2000" t="str">
        <v>2027-06</v>
      </c>
      <c r="F2000">
        <v>2</v>
      </c>
      <c r="G2000" t="str">
        <v>2027-Q2</v>
      </c>
      <c r="H2000">
        <v>6</v>
      </c>
      <c r="I2000" t="str">
        <v>June</v>
      </c>
      <c r="J2000" t="str">
        <v>Jun</v>
      </c>
      <c r="K2000" t="str">
        <v>Jun 2027</v>
      </c>
      <c r="L2000">
        <v>26</v>
      </c>
      <c r="M2000">
        <v>25</v>
      </c>
      <c r="N2000">
        <v>2027</v>
      </c>
      <c r="O2000" s="1">
        <v>46558</v>
      </c>
      <c r="P2000" s="1">
        <v>46564</v>
      </c>
      <c r="Q2000">
        <v>22</v>
      </c>
      <c r="R2000">
        <v>173</v>
      </c>
      <c r="S2000">
        <v>3</v>
      </c>
      <c r="T2000" t="str">
        <v>Tuesday</v>
      </c>
      <c r="U2000" t="str">
        <v>Tue</v>
      </c>
      <c r="V2000" t="str">
        <v>No</v>
      </c>
      <c r="W2000" t="str">
        <v>Yes</v>
      </c>
      <c r="X2000" t="str">
        <v>No</v>
      </c>
      <c r="Y2000" t="str">
        <v/>
      </c>
      <c r="Z2000">
        <v>2027</v>
      </c>
      <c r="AA2000">
        <v>3</v>
      </c>
      <c r="AB2000" t="str">
        <v>Summer</v>
      </c>
      <c r="AC2000">
        <v>30</v>
      </c>
      <c r="AD2000" t="str">
        <v>No</v>
      </c>
      <c r="AE2000" t="str">
        <v>No</v>
      </c>
      <c r="AF2000" t="str">
        <v>No</v>
      </c>
      <c r="AG2000" t="str">
        <v>No</v>
      </c>
      <c r="AH2000">
        <v>4</v>
      </c>
      <c r="AI2000" t="str">
        <v>2027-06</v>
      </c>
    </row>
    <row r="2001">
      <c r="A2001" s="1">
        <v>46561</v>
      </c>
      <c r="B2001">
        <v>20270623</v>
      </c>
      <c r="C2001">
        <v>2027</v>
      </c>
      <c r="D2001">
        <v>202706</v>
      </c>
      <c r="E2001" t="str">
        <v>2027-06</v>
      </c>
      <c r="F2001">
        <v>2</v>
      </c>
      <c r="G2001" t="str">
        <v>2027-Q2</v>
      </c>
      <c r="H2001">
        <v>6</v>
      </c>
      <c r="I2001" t="str">
        <v>June</v>
      </c>
      <c r="J2001" t="str">
        <v>Jun</v>
      </c>
      <c r="K2001" t="str">
        <v>Jun 2027</v>
      </c>
      <c r="L2001">
        <v>26</v>
      </c>
      <c r="M2001">
        <v>25</v>
      </c>
      <c r="N2001">
        <v>2027</v>
      </c>
      <c r="O2001" s="1">
        <v>46558</v>
      </c>
      <c r="P2001" s="1">
        <v>46564</v>
      </c>
      <c r="Q2001">
        <v>23</v>
      </c>
      <c r="R2001">
        <v>174</v>
      </c>
      <c r="S2001">
        <v>4</v>
      </c>
      <c r="T2001" t="str">
        <v>Wednesday</v>
      </c>
      <c r="U2001" t="str">
        <v>Wed</v>
      </c>
      <c r="V2001" t="str">
        <v>No</v>
      </c>
      <c r="W2001" t="str">
        <v>Yes</v>
      </c>
      <c r="X2001" t="str">
        <v>No</v>
      </c>
      <c r="Y2001" t="str">
        <v/>
      </c>
      <c r="Z2001">
        <v>2027</v>
      </c>
      <c r="AA2001">
        <v>3</v>
      </c>
      <c r="AB2001" t="str">
        <v>Summer</v>
      </c>
      <c r="AC2001">
        <v>30</v>
      </c>
      <c r="AD2001" t="str">
        <v>No</v>
      </c>
      <c r="AE2001" t="str">
        <v>No</v>
      </c>
      <c r="AF2001" t="str">
        <v>No</v>
      </c>
      <c r="AG2001" t="str">
        <v>No</v>
      </c>
      <c r="AH2001">
        <v>4</v>
      </c>
      <c r="AI2001" t="str">
        <v>2027-06</v>
      </c>
    </row>
    <row r="2002">
      <c r="A2002" s="1">
        <v>46562</v>
      </c>
      <c r="B2002">
        <v>20270624</v>
      </c>
      <c r="C2002">
        <v>2027</v>
      </c>
      <c r="D2002">
        <v>202706</v>
      </c>
      <c r="E2002" t="str">
        <v>2027-06</v>
      </c>
      <c r="F2002">
        <v>2</v>
      </c>
      <c r="G2002" t="str">
        <v>2027-Q2</v>
      </c>
      <c r="H2002">
        <v>6</v>
      </c>
      <c r="I2002" t="str">
        <v>June</v>
      </c>
      <c r="J2002" t="str">
        <v>Jun</v>
      </c>
      <c r="K2002" t="str">
        <v>Jun 2027</v>
      </c>
      <c r="L2002">
        <v>26</v>
      </c>
      <c r="M2002">
        <v>25</v>
      </c>
      <c r="N2002">
        <v>2027</v>
      </c>
      <c r="O2002" s="1">
        <v>46558</v>
      </c>
      <c r="P2002" s="1">
        <v>46564</v>
      </c>
      <c r="Q2002">
        <v>24</v>
      </c>
      <c r="R2002">
        <v>175</v>
      </c>
      <c r="S2002">
        <v>5</v>
      </c>
      <c r="T2002" t="str">
        <v>Thursday</v>
      </c>
      <c r="U2002" t="str">
        <v>Thu</v>
      </c>
      <c r="V2002" t="str">
        <v>No</v>
      </c>
      <c r="W2002" t="str">
        <v>Yes</v>
      </c>
      <c r="X2002" t="str">
        <v>No</v>
      </c>
      <c r="Y2002" t="str">
        <v/>
      </c>
      <c r="Z2002">
        <v>2027</v>
      </c>
      <c r="AA2002">
        <v>3</v>
      </c>
      <c r="AB2002" t="str">
        <v>Summer</v>
      </c>
      <c r="AC2002">
        <v>30</v>
      </c>
      <c r="AD2002" t="str">
        <v>No</v>
      </c>
      <c r="AE2002" t="str">
        <v>No</v>
      </c>
      <c r="AF2002" t="str">
        <v>No</v>
      </c>
      <c r="AG2002" t="str">
        <v>No</v>
      </c>
      <c r="AH2002">
        <v>4</v>
      </c>
      <c r="AI2002" t="str">
        <v>2027-06</v>
      </c>
    </row>
    <row r="2003">
      <c r="A2003" s="1">
        <v>46563</v>
      </c>
      <c r="B2003">
        <v>20270625</v>
      </c>
      <c r="C2003">
        <v>2027</v>
      </c>
      <c r="D2003">
        <v>202706</v>
      </c>
      <c r="E2003" t="str">
        <v>2027-06</v>
      </c>
      <c r="F2003">
        <v>2</v>
      </c>
      <c r="G2003" t="str">
        <v>2027-Q2</v>
      </c>
      <c r="H2003">
        <v>6</v>
      </c>
      <c r="I2003" t="str">
        <v>June</v>
      </c>
      <c r="J2003" t="str">
        <v>Jun</v>
      </c>
      <c r="K2003" t="str">
        <v>Jun 2027</v>
      </c>
      <c r="L2003">
        <v>26</v>
      </c>
      <c r="M2003">
        <v>25</v>
      </c>
      <c r="N2003">
        <v>2027</v>
      </c>
      <c r="O2003" s="1">
        <v>46558</v>
      </c>
      <c r="P2003" s="1">
        <v>46564</v>
      </c>
      <c r="Q2003">
        <v>25</v>
      </c>
      <c r="R2003">
        <v>176</v>
      </c>
      <c r="S2003">
        <v>6</v>
      </c>
      <c r="T2003" t="str">
        <v>Friday</v>
      </c>
      <c r="U2003" t="str">
        <v>Fri</v>
      </c>
      <c r="V2003" t="str">
        <v>No</v>
      </c>
      <c r="W2003" t="str">
        <v>Yes</v>
      </c>
      <c r="X2003" t="str">
        <v>No</v>
      </c>
      <c r="Y2003" t="str">
        <v/>
      </c>
      <c r="Z2003">
        <v>2027</v>
      </c>
      <c r="AA2003">
        <v>3</v>
      </c>
      <c r="AB2003" t="str">
        <v>Summer</v>
      </c>
      <c r="AC2003">
        <v>30</v>
      </c>
      <c r="AD2003" t="str">
        <v>No</v>
      </c>
      <c r="AE2003" t="str">
        <v>No</v>
      </c>
      <c r="AF2003" t="str">
        <v>No</v>
      </c>
      <c r="AG2003" t="str">
        <v>No</v>
      </c>
      <c r="AH2003">
        <v>4</v>
      </c>
      <c r="AI2003" t="str">
        <v>2027-06</v>
      </c>
    </row>
    <row r="2004">
      <c r="A2004" s="1">
        <v>46564</v>
      </c>
      <c r="B2004">
        <v>20270626</v>
      </c>
      <c r="C2004">
        <v>2027</v>
      </c>
      <c r="D2004">
        <v>202706</v>
      </c>
      <c r="E2004" t="str">
        <v>2027-06</v>
      </c>
      <c r="F2004">
        <v>2</v>
      </c>
      <c r="G2004" t="str">
        <v>2027-Q2</v>
      </c>
      <c r="H2004">
        <v>6</v>
      </c>
      <c r="I2004" t="str">
        <v>June</v>
      </c>
      <c r="J2004" t="str">
        <v>Jun</v>
      </c>
      <c r="K2004" t="str">
        <v>Jun 2027</v>
      </c>
      <c r="L2004">
        <v>26</v>
      </c>
      <c r="M2004">
        <v>25</v>
      </c>
      <c r="N2004">
        <v>2027</v>
      </c>
      <c r="O2004" s="1">
        <v>46558</v>
      </c>
      <c r="P2004" s="1">
        <v>46564</v>
      </c>
      <c r="Q2004">
        <v>26</v>
      </c>
      <c r="R2004">
        <v>177</v>
      </c>
      <c r="S2004">
        <v>7</v>
      </c>
      <c r="T2004" t="str">
        <v>Saturday</v>
      </c>
      <c r="U2004" t="str">
        <v>Sat</v>
      </c>
      <c r="V2004" t="str">
        <v>Yes</v>
      </c>
      <c r="W2004" t="str">
        <v>No</v>
      </c>
      <c r="X2004" t="str">
        <v>No</v>
      </c>
      <c r="Y2004" t="str">
        <v/>
      </c>
      <c r="Z2004">
        <v>2027</v>
      </c>
      <c r="AA2004">
        <v>3</v>
      </c>
      <c r="AB2004" t="str">
        <v>Summer</v>
      </c>
      <c r="AC2004">
        <v>30</v>
      </c>
      <c r="AD2004" t="str">
        <v>No</v>
      </c>
      <c r="AE2004" t="str">
        <v>No</v>
      </c>
      <c r="AF2004" t="str">
        <v>No</v>
      </c>
      <c r="AG2004" t="str">
        <v>No</v>
      </c>
      <c r="AH2004">
        <v>4</v>
      </c>
      <c r="AI2004" t="str">
        <v>2027-06</v>
      </c>
    </row>
    <row r="2005">
      <c r="A2005" s="1">
        <v>46565</v>
      </c>
      <c r="B2005">
        <v>20270627</v>
      </c>
      <c r="C2005">
        <v>2027</v>
      </c>
      <c r="D2005">
        <v>202706</v>
      </c>
      <c r="E2005" t="str">
        <v>2027-06</v>
      </c>
      <c r="F2005">
        <v>2</v>
      </c>
      <c r="G2005" t="str">
        <v>2027-Q2</v>
      </c>
      <c r="H2005">
        <v>6</v>
      </c>
      <c r="I2005" t="str">
        <v>June</v>
      </c>
      <c r="J2005" t="str">
        <v>Jun</v>
      </c>
      <c r="K2005" t="str">
        <v>Jun 2027</v>
      </c>
      <c r="L2005">
        <v>27</v>
      </c>
      <c r="M2005">
        <v>25</v>
      </c>
      <c r="N2005">
        <v>2027</v>
      </c>
      <c r="O2005" s="1">
        <v>46565</v>
      </c>
      <c r="P2005" s="1">
        <v>46571</v>
      </c>
      <c r="Q2005">
        <v>27</v>
      </c>
      <c r="R2005">
        <v>178</v>
      </c>
      <c r="S2005">
        <v>1</v>
      </c>
      <c r="T2005" t="str">
        <v>Sunday</v>
      </c>
      <c r="U2005" t="str">
        <v>Sun</v>
      </c>
      <c r="V2005" t="str">
        <v>Yes</v>
      </c>
      <c r="W2005" t="str">
        <v>No</v>
      </c>
      <c r="X2005" t="str">
        <v>No</v>
      </c>
      <c r="Y2005" t="str">
        <v/>
      </c>
      <c r="Z2005">
        <v>2027</v>
      </c>
      <c r="AA2005">
        <v>3</v>
      </c>
      <c r="AB2005" t="str">
        <v>Summer</v>
      </c>
      <c r="AC2005">
        <v>30</v>
      </c>
      <c r="AD2005" t="str">
        <v>No</v>
      </c>
      <c r="AE2005" t="str">
        <v>No</v>
      </c>
      <c r="AF2005" t="str">
        <v>No</v>
      </c>
      <c r="AG2005" t="str">
        <v>No</v>
      </c>
      <c r="AH2005">
        <v>4</v>
      </c>
      <c r="AI2005" t="str">
        <v>2027-06</v>
      </c>
    </row>
    <row r="2006">
      <c r="A2006" s="1">
        <v>46566</v>
      </c>
      <c r="B2006">
        <v>20270628</v>
      </c>
      <c r="C2006">
        <v>2027</v>
      </c>
      <c r="D2006">
        <v>202706</v>
      </c>
      <c r="E2006" t="str">
        <v>2027-06</v>
      </c>
      <c r="F2006">
        <v>2</v>
      </c>
      <c r="G2006" t="str">
        <v>2027-Q2</v>
      </c>
      <c r="H2006">
        <v>6</v>
      </c>
      <c r="I2006" t="str">
        <v>June</v>
      </c>
      <c r="J2006" t="str">
        <v>Jun</v>
      </c>
      <c r="K2006" t="str">
        <v>Jun 2027</v>
      </c>
      <c r="L2006">
        <v>27</v>
      </c>
      <c r="M2006">
        <v>26</v>
      </c>
      <c r="N2006">
        <v>2027</v>
      </c>
      <c r="O2006" s="1">
        <v>46565</v>
      </c>
      <c r="P2006" s="1">
        <v>46571</v>
      </c>
      <c r="Q2006">
        <v>28</v>
      </c>
      <c r="R2006">
        <v>179</v>
      </c>
      <c r="S2006">
        <v>2</v>
      </c>
      <c r="T2006" t="str">
        <v>Monday</v>
      </c>
      <c r="U2006" t="str">
        <v>Mon</v>
      </c>
      <c r="V2006" t="str">
        <v>No</v>
      </c>
      <c r="W2006" t="str">
        <v>Yes</v>
      </c>
      <c r="X2006" t="str">
        <v>No</v>
      </c>
      <c r="Y2006" t="str">
        <v/>
      </c>
      <c r="Z2006">
        <v>2027</v>
      </c>
      <c r="AA2006">
        <v>3</v>
      </c>
      <c r="AB2006" t="str">
        <v>Summer</v>
      </c>
      <c r="AC2006">
        <v>30</v>
      </c>
      <c r="AD2006" t="str">
        <v>No</v>
      </c>
      <c r="AE2006" t="str">
        <v>No</v>
      </c>
      <c r="AF2006" t="str">
        <v>No</v>
      </c>
      <c r="AG2006" t="str">
        <v>No</v>
      </c>
      <c r="AH2006">
        <v>4</v>
      </c>
      <c r="AI2006" t="str">
        <v>2027-06</v>
      </c>
    </row>
    <row r="2007">
      <c r="A2007" s="1">
        <v>46567</v>
      </c>
      <c r="B2007">
        <v>20270629</v>
      </c>
      <c r="C2007">
        <v>2027</v>
      </c>
      <c r="D2007">
        <v>202706</v>
      </c>
      <c r="E2007" t="str">
        <v>2027-06</v>
      </c>
      <c r="F2007">
        <v>2</v>
      </c>
      <c r="G2007" t="str">
        <v>2027-Q2</v>
      </c>
      <c r="H2007">
        <v>6</v>
      </c>
      <c r="I2007" t="str">
        <v>June</v>
      </c>
      <c r="J2007" t="str">
        <v>Jun</v>
      </c>
      <c r="K2007" t="str">
        <v>Jun 2027</v>
      </c>
      <c r="L2007">
        <v>27</v>
      </c>
      <c r="M2007">
        <v>26</v>
      </c>
      <c r="N2007">
        <v>2027</v>
      </c>
      <c r="O2007" s="1">
        <v>46565</v>
      </c>
      <c r="P2007" s="1">
        <v>46571</v>
      </c>
      <c r="Q2007">
        <v>29</v>
      </c>
      <c r="R2007">
        <v>180</v>
      </c>
      <c r="S2007">
        <v>3</v>
      </c>
      <c r="T2007" t="str">
        <v>Tuesday</v>
      </c>
      <c r="U2007" t="str">
        <v>Tue</v>
      </c>
      <c r="V2007" t="str">
        <v>No</v>
      </c>
      <c r="W2007" t="str">
        <v>Yes</v>
      </c>
      <c r="X2007" t="str">
        <v>No</v>
      </c>
      <c r="Y2007" t="str">
        <v/>
      </c>
      <c r="Z2007">
        <v>2027</v>
      </c>
      <c r="AA2007">
        <v>3</v>
      </c>
      <c r="AB2007" t="str">
        <v>Summer</v>
      </c>
      <c r="AC2007">
        <v>30</v>
      </c>
      <c r="AD2007" t="str">
        <v>No</v>
      </c>
      <c r="AE2007" t="str">
        <v>No</v>
      </c>
      <c r="AF2007" t="str">
        <v>No</v>
      </c>
      <c r="AG2007" t="str">
        <v>No</v>
      </c>
      <c r="AH2007">
        <v>5</v>
      </c>
      <c r="AI2007" t="str">
        <v>2027-06</v>
      </c>
    </row>
    <row r="2008">
      <c r="A2008" s="1">
        <v>46568</v>
      </c>
      <c r="B2008">
        <v>20270630</v>
      </c>
      <c r="C2008">
        <v>2027</v>
      </c>
      <c r="D2008">
        <v>202706</v>
      </c>
      <c r="E2008" t="str">
        <v>2027-06</v>
      </c>
      <c r="F2008">
        <v>2</v>
      </c>
      <c r="G2008" t="str">
        <v>2027-Q2</v>
      </c>
      <c r="H2008">
        <v>6</v>
      </c>
      <c r="I2008" t="str">
        <v>June</v>
      </c>
      <c r="J2008" t="str">
        <v>Jun</v>
      </c>
      <c r="K2008" t="str">
        <v>Jun 2027</v>
      </c>
      <c r="L2008">
        <v>27</v>
      </c>
      <c r="M2008">
        <v>26</v>
      </c>
      <c r="N2008">
        <v>2027</v>
      </c>
      <c r="O2008" s="1">
        <v>46565</v>
      </c>
      <c r="P2008" s="1">
        <v>46571</v>
      </c>
      <c r="Q2008">
        <v>30</v>
      </c>
      <c r="R2008">
        <v>181</v>
      </c>
      <c r="S2008">
        <v>4</v>
      </c>
      <c r="T2008" t="str">
        <v>Wednesday</v>
      </c>
      <c r="U2008" t="str">
        <v>Wed</v>
      </c>
      <c r="V2008" t="str">
        <v>No</v>
      </c>
      <c r="W2008" t="str">
        <v>Yes</v>
      </c>
      <c r="X2008" t="str">
        <v>No</v>
      </c>
      <c r="Y2008" t="str">
        <v/>
      </c>
      <c r="Z2008">
        <v>2027</v>
      </c>
      <c r="AA2008">
        <v>3</v>
      </c>
      <c r="AB2008" t="str">
        <v>Summer</v>
      </c>
      <c r="AC2008">
        <v>30</v>
      </c>
      <c r="AD2008" t="str">
        <v>No</v>
      </c>
      <c r="AE2008" t="str">
        <v>Yes</v>
      </c>
      <c r="AF2008" t="str">
        <v>Yes</v>
      </c>
      <c r="AG2008" t="str">
        <v>No</v>
      </c>
      <c r="AH2008">
        <v>5</v>
      </c>
      <c r="AI2008" t="str">
        <v>2027-06</v>
      </c>
    </row>
    <row r="2009">
      <c r="A2009" s="1">
        <v>46569</v>
      </c>
      <c r="B2009">
        <v>20270701</v>
      </c>
      <c r="C2009">
        <v>2027</v>
      </c>
      <c r="D2009">
        <v>202707</v>
      </c>
      <c r="E2009" t="str">
        <v>2027-07</v>
      </c>
      <c r="F2009">
        <v>3</v>
      </c>
      <c r="G2009" t="str">
        <v>2027-Q3</v>
      </c>
      <c r="H2009">
        <v>7</v>
      </c>
      <c r="I2009" t="str">
        <v>July</v>
      </c>
      <c r="J2009" t="str">
        <v>Jul</v>
      </c>
      <c r="K2009" t="str">
        <v>Jul 2027</v>
      </c>
      <c r="L2009">
        <v>27</v>
      </c>
      <c r="M2009">
        <v>26</v>
      </c>
      <c r="N2009">
        <v>2027</v>
      </c>
      <c r="O2009" s="1">
        <v>46565</v>
      </c>
      <c r="P2009" s="1">
        <v>46571</v>
      </c>
      <c r="Q2009">
        <v>1</v>
      </c>
      <c r="R2009">
        <v>182</v>
      </c>
      <c r="S2009">
        <v>5</v>
      </c>
      <c r="T2009" t="str">
        <v>Thursday</v>
      </c>
      <c r="U2009" t="str">
        <v>Thu</v>
      </c>
      <c r="V2009" t="str">
        <v>No</v>
      </c>
      <c r="W2009" t="str">
        <v>Yes</v>
      </c>
      <c r="X2009" t="str">
        <v>No</v>
      </c>
      <c r="Y2009" t="str">
        <v/>
      </c>
      <c r="Z2009">
        <v>2027</v>
      </c>
      <c r="AA2009">
        <v>4</v>
      </c>
      <c r="AB2009" t="str">
        <v>Summer</v>
      </c>
      <c r="AC2009">
        <v>31</v>
      </c>
      <c r="AD2009" t="str">
        <v>Yes</v>
      </c>
      <c r="AE2009" t="str">
        <v>No</v>
      </c>
      <c r="AF2009" t="str">
        <v>No</v>
      </c>
      <c r="AG2009" t="str">
        <v>No</v>
      </c>
      <c r="AH2009">
        <v>1</v>
      </c>
      <c r="AI2009" t="str">
        <v>2027-07</v>
      </c>
    </row>
    <row r="2010">
      <c r="A2010" s="1">
        <v>46570</v>
      </c>
      <c r="B2010">
        <v>20270702</v>
      </c>
      <c r="C2010">
        <v>2027</v>
      </c>
      <c r="D2010">
        <v>202707</v>
      </c>
      <c r="E2010" t="str">
        <v>2027-07</v>
      </c>
      <c r="F2010">
        <v>3</v>
      </c>
      <c r="G2010" t="str">
        <v>2027-Q3</v>
      </c>
      <c r="H2010">
        <v>7</v>
      </c>
      <c r="I2010" t="str">
        <v>July</v>
      </c>
      <c r="J2010" t="str">
        <v>Jul</v>
      </c>
      <c r="K2010" t="str">
        <v>Jul 2027</v>
      </c>
      <c r="L2010">
        <v>27</v>
      </c>
      <c r="M2010">
        <v>26</v>
      </c>
      <c r="N2010">
        <v>2027</v>
      </c>
      <c r="O2010" s="1">
        <v>46565</v>
      </c>
      <c r="P2010" s="1">
        <v>46571</v>
      </c>
      <c r="Q2010">
        <v>2</v>
      </c>
      <c r="R2010">
        <v>183</v>
      </c>
      <c r="S2010">
        <v>6</v>
      </c>
      <c r="T2010" t="str">
        <v>Friday</v>
      </c>
      <c r="U2010" t="str">
        <v>Fri</v>
      </c>
      <c r="V2010" t="str">
        <v>No</v>
      </c>
      <c r="W2010" t="str">
        <v>Yes</v>
      </c>
      <c r="X2010" t="str">
        <v>No</v>
      </c>
      <c r="Y2010" t="str">
        <v/>
      </c>
      <c r="Z2010">
        <v>2027</v>
      </c>
      <c r="AA2010">
        <v>4</v>
      </c>
      <c r="AB2010" t="str">
        <v>Summer</v>
      </c>
      <c r="AC2010">
        <v>31</v>
      </c>
      <c r="AD2010" t="str">
        <v>No</v>
      </c>
      <c r="AE2010" t="str">
        <v>No</v>
      </c>
      <c r="AF2010" t="str">
        <v>No</v>
      </c>
      <c r="AG2010" t="str">
        <v>No</v>
      </c>
      <c r="AH2010">
        <v>1</v>
      </c>
      <c r="AI2010" t="str">
        <v>2027-07</v>
      </c>
    </row>
    <row r="2011">
      <c r="A2011" s="1">
        <v>46571</v>
      </c>
      <c r="B2011">
        <v>20270703</v>
      </c>
      <c r="C2011">
        <v>2027</v>
      </c>
      <c r="D2011">
        <v>202707</v>
      </c>
      <c r="E2011" t="str">
        <v>2027-07</v>
      </c>
      <c r="F2011">
        <v>3</v>
      </c>
      <c r="G2011" t="str">
        <v>2027-Q3</v>
      </c>
      <c r="H2011">
        <v>7</v>
      </c>
      <c r="I2011" t="str">
        <v>July</v>
      </c>
      <c r="J2011" t="str">
        <v>Jul</v>
      </c>
      <c r="K2011" t="str">
        <v>Jul 2027</v>
      </c>
      <c r="L2011">
        <v>27</v>
      </c>
      <c r="M2011">
        <v>26</v>
      </c>
      <c r="N2011">
        <v>2027</v>
      </c>
      <c r="O2011" s="1">
        <v>46565</v>
      </c>
      <c r="P2011" s="1">
        <v>46571</v>
      </c>
      <c r="Q2011">
        <v>3</v>
      </c>
      <c r="R2011">
        <v>184</v>
      </c>
      <c r="S2011">
        <v>7</v>
      </c>
      <c r="T2011" t="str">
        <v>Saturday</v>
      </c>
      <c r="U2011" t="str">
        <v>Sat</v>
      </c>
      <c r="V2011" t="str">
        <v>Yes</v>
      </c>
      <c r="W2011" t="str">
        <v>No</v>
      </c>
      <c r="X2011" t="str">
        <v>No</v>
      </c>
      <c r="Y2011" t="str">
        <v/>
      </c>
      <c r="Z2011">
        <v>2027</v>
      </c>
      <c r="AA2011">
        <v>4</v>
      </c>
      <c r="AB2011" t="str">
        <v>Summer</v>
      </c>
      <c r="AC2011">
        <v>31</v>
      </c>
      <c r="AD2011" t="str">
        <v>No</v>
      </c>
      <c r="AE2011" t="str">
        <v>No</v>
      </c>
      <c r="AF2011" t="str">
        <v>No</v>
      </c>
      <c r="AG2011" t="str">
        <v>No</v>
      </c>
      <c r="AH2011">
        <v>1</v>
      </c>
      <c r="AI2011" t="str">
        <v>2027-07</v>
      </c>
    </row>
    <row r="2012">
      <c r="A2012" s="1">
        <v>46572</v>
      </c>
      <c r="B2012">
        <v>20270704</v>
      </c>
      <c r="C2012">
        <v>2027</v>
      </c>
      <c r="D2012">
        <v>202707</v>
      </c>
      <c r="E2012" t="str">
        <v>2027-07</v>
      </c>
      <c r="F2012">
        <v>3</v>
      </c>
      <c r="G2012" t="str">
        <v>2027-Q3</v>
      </c>
      <c r="H2012">
        <v>7</v>
      </c>
      <c r="I2012" t="str">
        <v>July</v>
      </c>
      <c r="J2012" t="str">
        <v>Jul</v>
      </c>
      <c r="K2012" t="str">
        <v>Jul 2027</v>
      </c>
      <c r="L2012">
        <v>28</v>
      </c>
      <c r="M2012">
        <v>26</v>
      </c>
      <c r="N2012">
        <v>2027</v>
      </c>
      <c r="O2012" s="1">
        <v>46572</v>
      </c>
      <c r="P2012" s="1">
        <v>46578</v>
      </c>
      <c r="Q2012">
        <v>4</v>
      </c>
      <c r="R2012">
        <v>185</v>
      </c>
      <c r="S2012">
        <v>1</v>
      </c>
      <c r="T2012" t="str">
        <v>Sunday</v>
      </c>
      <c r="U2012" t="str">
        <v>Sun</v>
      </c>
      <c r="V2012" t="str">
        <v>Yes</v>
      </c>
      <c r="W2012" t="str">
        <v>No</v>
      </c>
      <c r="X2012" t="str">
        <v>Yes</v>
      </c>
      <c r="Y2012" t="str">
        <v>Independence Day</v>
      </c>
      <c r="Z2012">
        <v>2027</v>
      </c>
      <c r="AA2012">
        <v>4</v>
      </c>
      <c r="AB2012" t="str">
        <v>Summer</v>
      </c>
      <c r="AC2012">
        <v>31</v>
      </c>
      <c r="AD2012" t="str">
        <v>No</v>
      </c>
      <c r="AE2012" t="str">
        <v>No</v>
      </c>
      <c r="AF2012" t="str">
        <v>No</v>
      </c>
      <c r="AG2012" t="str">
        <v>No</v>
      </c>
      <c r="AH2012">
        <v>1</v>
      </c>
      <c r="AI2012" t="str">
        <v>2027-07</v>
      </c>
    </row>
    <row r="2013">
      <c r="A2013" s="1">
        <v>46573</v>
      </c>
      <c r="B2013">
        <v>20270705</v>
      </c>
      <c r="C2013">
        <v>2027</v>
      </c>
      <c r="D2013">
        <v>202707</v>
      </c>
      <c r="E2013" t="str">
        <v>2027-07</v>
      </c>
      <c r="F2013">
        <v>3</v>
      </c>
      <c r="G2013" t="str">
        <v>2027-Q3</v>
      </c>
      <c r="H2013">
        <v>7</v>
      </c>
      <c r="I2013" t="str">
        <v>July</v>
      </c>
      <c r="J2013" t="str">
        <v>Jul</v>
      </c>
      <c r="K2013" t="str">
        <v>Jul 2027</v>
      </c>
      <c r="L2013">
        <v>28</v>
      </c>
      <c r="M2013">
        <v>27</v>
      </c>
      <c r="N2013">
        <v>2027</v>
      </c>
      <c r="O2013" s="1">
        <v>46572</v>
      </c>
      <c r="P2013" s="1">
        <v>46578</v>
      </c>
      <c r="Q2013">
        <v>5</v>
      </c>
      <c r="R2013">
        <v>186</v>
      </c>
      <c r="S2013">
        <v>2</v>
      </c>
      <c r="T2013" t="str">
        <v>Monday</v>
      </c>
      <c r="U2013" t="str">
        <v>Mon</v>
      </c>
      <c r="V2013" t="str">
        <v>No</v>
      </c>
      <c r="W2013" t="str">
        <v>Yes</v>
      </c>
      <c r="X2013" t="str">
        <v>Yes</v>
      </c>
      <c r="Y2013" t="str">
        <v>Independence Day (observed)</v>
      </c>
      <c r="Z2013">
        <v>2027</v>
      </c>
      <c r="AA2013">
        <v>4</v>
      </c>
      <c r="AB2013" t="str">
        <v>Summer</v>
      </c>
      <c r="AC2013">
        <v>31</v>
      </c>
      <c r="AD2013" t="str">
        <v>No</v>
      </c>
      <c r="AE2013" t="str">
        <v>No</v>
      </c>
      <c r="AF2013" t="str">
        <v>No</v>
      </c>
      <c r="AG2013" t="str">
        <v>No</v>
      </c>
      <c r="AH2013">
        <v>1</v>
      </c>
      <c r="AI2013" t="str">
        <v>2027-07</v>
      </c>
    </row>
    <row r="2014">
      <c r="A2014" s="1">
        <v>46574</v>
      </c>
      <c r="B2014">
        <v>20270706</v>
      </c>
      <c r="C2014">
        <v>2027</v>
      </c>
      <c r="D2014">
        <v>202707</v>
      </c>
      <c r="E2014" t="str">
        <v>2027-07</v>
      </c>
      <c r="F2014">
        <v>3</v>
      </c>
      <c r="G2014" t="str">
        <v>2027-Q3</v>
      </c>
      <c r="H2014">
        <v>7</v>
      </c>
      <c r="I2014" t="str">
        <v>July</v>
      </c>
      <c r="J2014" t="str">
        <v>Jul</v>
      </c>
      <c r="K2014" t="str">
        <v>Jul 2027</v>
      </c>
      <c r="L2014">
        <v>28</v>
      </c>
      <c r="M2014">
        <v>27</v>
      </c>
      <c r="N2014">
        <v>2027</v>
      </c>
      <c r="O2014" s="1">
        <v>46572</v>
      </c>
      <c r="P2014" s="1">
        <v>46578</v>
      </c>
      <c r="Q2014">
        <v>6</v>
      </c>
      <c r="R2014">
        <v>187</v>
      </c>
      <c r="S2014">
        <v>3</v>
      </c>
      <c r="T2014" t="str">
        <v>Tuesday</v>
      </c>
      <c r="U2014" t="str">
        <v>Tue</v>
      </c>
      <c r="V2014" t="str">
        <v>No</v>
      </c>
      <c r="W2014" t="str">
        <v>Yes</v>
      </c>
      <c r="X2014" t="str">
        <v>No</v>
      </c>
      <c r="Y2014" t="str">
        <v/>
      </c>
      <c r="Z2014">
        <v>2027</v>
      </c>
      <c r="AA2014">
        <v>4</v>
      </c>
      <c r="AB2014" t="str">
        <v>Summer</v>
      </c>
      <c r="AC2014">
        <v>31</v>
      </c>
      <c r="AD2014" t="str">
        <v>No</v>
      </c>
      <c r="AE2014" t="str">
        <v>No</v>
      </c>
      <c r="AF2014" t="str">
        <v>No</v>
      </c>
      <c r="AG2014" t="str">
        <v>No</v>
      </c>
      <c r="AH2014">
        <v>1</v>
      </c>
      <c r="AI2014" t="str">
        <v>2027-07</v>
      </c>
    </row>
    <row r="2015">
      <c r="A2015" s="1">
        <v>46575</v>
      </c>
      <c r="B2015">
        <v>20270707</v>
      </c>
      <c r="C2015">
        <v>2027</v>
      </c>
      <c r="D2015">
        <v>202707</v>
      </c>
      <c r="E2015" t="str">
        <v>2027-07</v>
      </c>
      <c r="F2015">
        <v>3</v>
      </c>
      <c r="G2015" t="str">
        <v>2027-Q3</v>
      </c>
      <c r="H2015">
        <v>7</v>
      </c>
      <c r="I2015" t="str">
        <v>July</v>
      </c>
      <c r="J2015" t="str">
        <v>Jul</v>
      </c>
      <c r="K2015" t="str">
        <v>Jul 2027</v>
      </c>
      <c r="L2015">
        <v>28</v>
      </c>
      <c r="M2015">
        <v>27</v>
      </c>
      <c r="N2015">
        <v>2027</v>
      </c>
      <c r="O2015" s="1">
        <v>46572</v>
      </c>
      <c r="P2015" s="1">
        <v>46578</v>
      </c>
      <c r="Q2015">
        <v>7</v>
      </c>
      <c r="R2015">
        <v>188</v>
      </c>
      <c r="S2015">
        <v>4</v>
      </c>
      <c r="T2015" t="str">
        <v>Wednesday</v>
      </c>
      <c r="U2015" t="str">
        <v>Wed</v>
      </c>
      <c r="V2015" t="str">
        <v>No</v>
      </c>
      <c r="W2015" t="str">
        <v>Yes</v>
      </c>
      <c r="X2015" t="str">
        <v>No</v>
      </c>
      <c r="Y2015" t="str">
        <v/>
      </c>
      <c r="Z2015">
        <v>2027</v>
      </c>
      <c r="AA2015">
        <v>4</v>
      </c>
      <c r="AB2015" t="str">
        <v>Summer</v>
      </c>
      <c r="AC2015">
        <v>31</v>
      </c>
      <c r="AD2015" t="str">
        <v>No</v>
      </c>
      <c r="AE2015" t="str">
        <v>No</v>
      </c>
      <c r="AF2015" t="str">
        <v>No</v>
      </c>
      <c r="AG2015" t="str">
        <v>No</v>
      </c>
      <c r="AH2015">
        <v>1</v>
      </c>
      <c r="AI2015" t="str">
        <v>2027-07</v>
      </c>
    </row>
    <row r="2016">
      <c r="A2016" s="1">
        <v>46576</v>
      </c>
      <c r="B2016">
        <v>20270708</v>
      </c>
      <c r="C2016">
        <v>2027</v>
      </c>
      <c r="D2016">
        <v>202707</v>
      </c>
      <c r="E2016" t="str">
        <v>2027-07</v>
      </c>
      <c r="F2016">
        <v>3</v>
      </c>
      <c r="G2016" t="str">
        <v>2027-Q3</v>
      </c>
      <c r="H2016">
        <v>7</v>
      </c>
      <c r="I2016" t="str">
        <v>July</v>
      </c>
      <c r="J2016" t="str">
        <v>Jul</v>
      </c>
      <c r="K2016" t="str">
        <v>Jul 2027</v>
      </c>
      <c r="L2016">
        <v>28</v>
      </c>
      <c r="M2016">
        <v>27</v>
      </c>
      <c r="N2016">
        <v>2027</v>
      </c>
      <c r="O2016" s="1">
        <v>46572</v>
      </c>
      <c r="P2016" s="1">
        <v>46578</v>
      </c>
      <c r="Q2016">
        <v>8</v>
      </c>
      <c r="R2016">
        <v>189</v>
      </c>
      <c r="S2016">
        <v>5</v>
      </c>
      <c r="T2016" t="str">
        <v>Thursday</v>
      </c>
      <c r="U2016" t="str">
        <v>Thu</v>
      </c>
      <c r="V2016" t="str">
        <v>No</v>
      </c>
      <c r="W2016" t="str">
        <v>Yes</v>
      </c>
      <c r="X2016" t="str">
        <v>No</v>
      </c>
      <c r="Y2016" t="str">
        <v/>
      </c>
      <c r="Z2016">
        <v>2027</v>
      </c>
      <c r="AA2016">
        <v>4</v>
      </c>
      <c r="AB2016" t="str">
        <v>Summer</v>
      </c>
      <c r="AC2016">
        <v>31</v>
      </c>
      <c r="AD2016" t="str">
        <v>No</v>
      </c>
      <c r="AE2016" t="str">
        <v>No</v>
      </c>
      <c r="AF2016" t="str">
        <v>No</v>
      </c>
      <c r="AG2016" t="str">
        <v>No</v>
      </c>
      <c r="AH2016">
        <v>2</v>
      </c>
      <c r="AI2016" t="str">
        <v>2027-07</v>
      </c>
    </row>
    <row r="2017">
      <c r="A2017" s="1">
        <v>46577</v>
      </c>
      <c r="B2017">
        <v>20270709</v>
      </c>
      <c r="C2017">
        <v>2027</v>
      </c>
      <c r="D2017">
        <v>202707</v>
      </c>
      <c r="E2017" t="str">
        <v>2027-07</v>
      </c>
      <c r="F2017">
        <v>3</v>
      </c>
      <c r="G2017" t="str">
        <v>2027-Q3</v>
      </c>
      <c r="H2017">
        <v>7</v>
      </c>
      <c r="I2017" t="str">
        <v>July</v>
      </c>
      <c r="J2017" t="str">
        <v>Jul</v>
      </c>
      <c r="K2017" t="str">
        <v>Jul 2027</v>
      </c>
      <c r="L2017">
        <v>28</v>
      </c>
      <c r="M2017">
        <v>27</v>
      </c>
      <c r="N2017">
        <v>2027</v>
      </c>
      <c r="O2017" s="1">
        <v>46572</v>
      </c>
      <c r="P2017" s="1">
        <v>46578</v>
      </c>
      <c r="Q2017">
        <v>9</v>
      </c>
      <c r="R2017">
        <v>190</v>
      </c>
      <c r="S2017">
        <v>6</v>
      </c>
      <c r="T2017" t="str">
        <v>Friday</v>
      </c>
      <c r="U2017" t="str">
        <v>Fri</v>
      </c>
      <c r="V2017" t="str">
        <v>No</v>
      </c>
      <c r="W2017" t="str">
        <v>Yes</v>
      </c>
      <c r="X2017" t="str">
        <v>No</v>
      </c>
      <c r="Y2017" t="str">
        <v/>
      </c>
      <c r="Z2017">
        <v>2027</v>
      </c>
      <c r="AA2017">
        <v>4</v>
      </c>
      <c r="AB2017" t="str">
        <v>Summer</v>
      </c>
      <c r="AC2017">
        <v>31</v>
      </c>
      <c r="AD2017" t="str">
        <v>No</v>
      </c>
      <c r="AE2017" t="str">
        <v>No</v>
      </c>
      <c r="AF2017" t="str">
        <v>No</v>
      </c>
      <c r="AG2017" t="str">
        <v>No</v>
      </c>
      <c r="AH2017">
        <v>2</v>
      </c>
      <c r="AI2017" t="str">
        <v>2027-07</v>
      </c>
    </row>
    <row r="2018">
      <c r="A2018" s="1">
        <v>46578</v>
      </c>
      <c r="B2018">
        <v>20270710</v>
      </c>
      <c r="C2018">
        <v>2027</v>
      </c>
      <c r="D2018">
        <v>202707</v>
      </c>
      <c r="E2018" t="str">
        <v>2027-07</v>
      </c>
      <c r="F2018">
        <v>3</v>
      </c>
      <c r="G2018" t="str">
        <v>2027-Q3</v>
      </c>
      <c r="H2018">
        <v>7</v>
      </c>
      <c r="I2018" t="str">
        <v>July</v>
      </c>
      <c r="J2018" t="str">
        <v>Jul</v>
      </c>
      <c r="K2018" t="str">
        <v>Jul 2027</v>
      </c>
      <c r="L2018">
        <v>28</v>
      </c>
      <c r="M2018">
        <v>27</v>
      </c>
      <c r="N2018">
        <v>2027</v>
      </c>
      <c r="O2018" s="1">
        <v>46572</v>
      </c>
      <c r="P2018" s="1">
        <v>46578</v>
      </c>
      <c r="Q2018">
        <v>10</v>
      </c>
      <c r="R2018">
        <v>191</v>
      </c>
      <c r="S2018">
        <v>7</v>
      </c>
      <c r="T2018" t="str">
        <v>Saturday</v>
      </c>
      <c r="U2018" t="str">
        <v>Sat</v>
      </c>
      <c r="V2018" t="str">
        <v>Yes</v>
      </c>
      <c r="W2018" t="str">
        <v>No</v>
      </c>
      <c r="X2018" t="str">
        <v>No</v>
      </c>
      <c r="Y2018" t="str">
        <v/>
      </c>
      <c r="Z2018">
        <v>2027</v>
      </c>
      <c r="AA2018">
        <v>4</v>
      </c>
      <c r="AB2018" t="str">
        <v>Summer</v>
      </c>
      <c r="AC2018">
        <v>31</v>
      </c>
      <c r="AD2018" t="str">
        <v>No</v>
      </c>
      <c r="AE2018" t="str">
        <v>No</v>
      </c>
      <c r="AF2018" t="str">
        <v>No</v>
      </c>
      <c r="AG2018" t="str">
        <v>No</v>
      </c>
      <c r="AH2018">
        <v>2</v>
      </c>
      <c r="AI2018" t="str">
        <v>2027-07</v>
      </c>
    </row>
    <row r="2019">
      <c r="A2019" s="1">
        <v>46579</v>
      </c>
      <c r="B2019">
        <v>20270711</v>
      </c>
      <c r="C2019">
        <v>2027</v>
      </c>
      <c r="D2019">
        <v>202707</v>
      </c>
      <c r="E2019" t="str">
        <v>2027-07</v>
      </c>
      <c r="F2019">
        <v>3</v>
      </c>
      <c r="G2019" t="str">
        <v>2027-Q3</v>
      </c>
      <c r="H2019">
        <v>7</v>
      </c>
      <c r="I2019" t="str">
        <v>July</v>
      </c>
      <c r="J2019" t="str">
        <v>Jul</v>
      </c>
      <c r="K2019" t="str">
        <v>Jul 2027</v>
      </c>
      <c r="L2019">
        <v>29</v>
      </c>
      <c r="M2019">
        <v>27</v>
      </c>
      <c r="N2019">
        <v>2027</v>
      </c>
      <c r="O2019" s="1">
        <v>46579</v>
      </c>
      <c r="P2019" s="1">
        <v>46585</v>
      </c>
      <c r="Q2019">
        <v>11</v>
      </c>
      <c r="R2019">
        <v>192</v>
      </c>
      <c r="S2019">
        <v>1</v>
      </c>
      <c r="T2019" t="str">
        <v>Sunday</v>
      </c>
      <c r="U2019" t="str">
        <v>Sun</v>
      </c>
      <c r="V2019" t="str">
        <v>Yes</v>
      </c>
      <c r="W2019" t="str">
        <v>No</v>
      </c>
      <c r="X2019" t="str">
        <v>No</v>
      </c>
      <c r="Y2019" t="str">
        <v/>
      </c>
      <c r="Z2019">
        <v>2027</v>
      </c>
      <c r="AA2019">
        <v>4</v>
      </c>
      <c r="AB2019" t="str">
        <v>Summer</v>
      </c>
      <c r="AC2019">
        <v>31</v>
      </c>
      <c r="AD2019" t="str">
        <v>No</v>
      </c>
      <c r="AE2019" t="str">
        <v>No</v>
      </c>
      <c r="AF2019" t="str">
        <v>No</v>
      </c>
      <c r="AG2019" t="str">
        <v>No</v>
      </c>
      <c r="AH2019">
        <v>2</v>
      </c>
      <c r="AI2019" t="str">
        <v>2027-07</v>
      </c>
    </row>
    <row r="2020">
      <c r="A2020" s="1">
        <v>46580</v>
      </c>
      <c r="B2020">
        <v>20270712</v>
      </c>
      <c r="C2020">
        <v>2027</v>
      </c>
      <c r="D2020">
        <v>202707</v>
      </c>
      <c r="E2020" t="str">
        <v>2027-07</v>
      </c>
      <c r="F2020">
        <v>3</v>
      </c>
      <c r="G2020" t="str">
        <v>2027-Q3</v>
      </c>
      <c r="H2020">
        <v>7</v>
      </c>
      <c r="I2020" t="str">
        <v>July</v>
      </c>
      <c r="J2020" t="str">
        <v>Jul</v>
      </c>
      <c r="K2020" t="str">
        <v>Jul 2027</v>
      </c>
      <c r="L2020">
        <v>29</v>
      </c>
      <c r="M2020">
        <v>28</v>
      </c>
      <c r="N2020">
        <v>2027</v>
      </c>
      <c r="O2020" s="1">
        <v>46579</v>
      </c>
      <c r="P2020" s="1">
        <v>46585</v>
      </c>
      <c r="Q2020">
        <v>12</v>
      </c>
      <c r="R2020">
        <v>193</v>
      </c>
      <c r="S2020">
        <v>2</v>
      </c>
      <c r="T2020" t="str">
        <v>Monday</v>
      </c>
      <c r="U2020" t="str">
        <v>Mon</v>
      </c>
      <c r="V2020" t="str">
        <v>No</v>
      </c>
      <c r="W2020" t="str">
        <v>Yes</v>
      </c>
      <c r="X2020" t="str">
        <v>No</v>
      </c>
      <c r="Y2020" t="str">
        <v/>
      </c>
      <c r="Z2020">
        <v>2027</v>
      </c>
      <c r="AA2020">
        <v>4</v>
      </c>
      <c r="AB2020" t="str">
        <v>Summer</v>
      </c>
      <c r="AC2020">
        <v>31</v>
      </c>
      <c r="AD2020" t="str">
        <v>No</v>
      </c>
      <c r="AE2020" t="str">
        <v>No</v>
      </c>
      <c r="AF2020" t="str">
        <v>No</v>
      </c>
      <c r="AG2020" t="str">
        <v>No</v>
      </c>
      <c r="AH2020">
        <v>2</v>
      </c>
      <c r="AI2020" t="str">
        <v>2027-07</v>
      </c>
    </row>
    <row r="2021">
      <c r="A2021" s="1">
        <v>46581</v>
      </c>
      <c r="B2021">
        <v>20270713</v>
      </c>
      <c r="C2021">
        <v>2027</v>
      </c>
      <c r="D2021">
        <v>202707</v>
      </c>
      <c r="E2021" t="str">
        <v>2027-07</v>
      </c>
      <c r="F2021">
        <v>3</v>
      </c>
      <c r="G2021" t="str">
        <v>2027-Q3</v>
      </c>
      <c r="H2021">
        <v>7</v>
      </c>
      <c r="I2021" t="str">
        <v>July</v>
      </c>
      <c r="J2021" t="str">
        <v>Jul</v>
      </c>
      <c r="K2021" t="str">
        <v>Jul 2027</v>
      </c>
      <c r="L2021">
        <v>29</v>
      </c>
      <c r="M2021">
        <v>28</v>
      </c>
      <c r="N2021">
        <v>2027</v>
      </c>
      <c r="O2021" s="1">
        <v>46579</v>
      </c>
      <c r="P2021" s="1">
        <v>46585</v>
      </c>
      <c r="Q2021">
        <v>13</v>
      </c>
      <c r="R2021">
        <v>194</v>
      </c>
      <c r="S2021">
        <v>3</v>
      </c>
      <c r="T2021" t="str">
        <v>Tuesday</v>
      </c>
      <c r="U2021" t="str">
        <v>Tue</v>
      </c>
      <c r="V2021" t="str">
        <v>No</v>
      </c>
      <c r="W2021" t="str">
        <v>Yes</v>
      </c>
      <c r="X2021" t="str">
        <v>No</v>
      </c>
      <c r="Y2021" t="str">
        <v/>
      </c>
      <c r="Z2021">
        <v>2027</v>
      </c>
      <c r="AA2021">
        <v>4</v>
      </c>
      <c r="AB2021" t="str">
        <v>Summer</v>
      </c>
      <c r="AC2021">
        <v>31</v>
      </c>
      <c r="AD2021" t="str">
        <v>No</v>
      </c>
      <c r="AE2021" t="str">
        <v>No</v>
      </c>
      <c r="AF2021" t="str">
        <v>No</v>
      </c>
      <c r="AG2021" t="str">
        <v>No</v>
      </c>
      <c r="AH2021">
        <v>2</v>
      </c>
      <c r="AI2021" t="str">
        <v>2027-07</v>
      </c>
    </row>
    <row r="2022">
      <c r="A2022" s="1">
        <v>46582</v>
      </c>
      <c r="B2022">
        <v>20270714</v>
      </c>
      <c r="C2022">
        <v>2027</v>
      </c>
      <c r="D2022">
        <v>202707</v>
      </c>
      <c r="E2022" t="str">
        <v>2027-07</v>
      </c>
      <c r="F2022">
        <v>3</v>
      </c>
      <c r="G2022" t="str">
        <v>2027-Q3</v>
      </c>
      <c r="H2022">
        <v>7</v>
      </c>
      <c r="I2022" t="str">
        <v>July</v>
      </c>
      <c r="J2022" t="str">
        <v>Jul</v>
      </c>
      <c r="K2022" t="str">
        <v>Jul 2027</v>
      </c>
      <c r="L2022">
        <v>29</v>
      </c>
      <c r="M2022">
        <v>28</v>
      </c>
      <c r="N2022">
        <v>2027</v>
      </c>
      <c r="O2022" s="1">
        <v>46579</v>
      </c>
      <c r="P2022" s="1">
        <v>46585</v>
      </c>
      <c r="Q2022">
        <v>14</v>
      </c>
      <c r="R2022">
        <v>195</v>
      </c>
      <c r="S2022">
        <v>4</v>
      </c>
      <c r="T2022" t="str">
        <v>Wednesday</v>
      </c>
      <c r="U2022" t="str">
        <v>Wed</v>
      </c>
      <c r="V2022" t="str">
        <v>No</v>
      </c>
      <c r="W2022" t="str">
        <v>Yes</v>
      </c>
      <c r="X2022" t="str">
        <v>No</v>
      </c>
      <c r="Y2022" t="str">
        <v/>
      </c>
      <c r="Z2022">
        <v>2027</v>
      </c>
      <c r="AA2022">
        <v>4</v>
      </c>
      <c r="AB2022" t="str">
        <v>Summer</v>
      </c>
      <c r="AC2022">
        <v>31</v>
      </c>
      <c r="AD2022" t="str">
        <v>No</v>
      </c>
      <c r="AE2022" t="str">
        <v>No</v>
      </c>
      <c r="AF2022" t="str">
        <v>No</v>
      </c>
      <c r="AG2022" t="str">
        <v>No</v>
      </c>
      <c r="AH2022">
        <v>2</v>
      </c>
      <c r="AI2022" t="str">
        <v>2027-07</v>
      </c>
    </row>
    <row r="2023">
      <c r="A2023" s="1">
        <v>46583</v>
      </c>
      <c r="B2023">
        <v>20270715</v>
      </c>
      <c r="C2023">
        <v>2027</v>
      </c>
      <c r="D2023">
        <v>202707</v>
      </c>
      <c r="E2023" t="str">
        <v>2027-07</v>
      </c>
      <c r="F2023">
        <v>3</v>
      </c>
      <c r="G2023" t="str">
        <v>2027-Q3</v>
      </c>
      <c r="H2023">
        <v>7</v>
      </c>
      <c r="I2023" t="str">
        <v>July</v>
      </c>
      <c r="J2023" t="str">
        <v>Jul</v>
      </c>
      <c r="K2023" t="str">
        <v>Jul 2027</v>
      </c>
      <c r="L2023">
        <v>29</v>
      </c>
      <c r="M2023">
        <v>28</v>
      </c>
      <c r="N2023">
        <v>2027</v>
      </c>
      <c r="O2023" s="1">
        <v>46579</v>
      </c>
      <c r="P2023" s="1">
        <v>46585</v>
      </c>
      <c r="Q2023">
        <v>15</v>
      </c>
      <c r="R2023">
        <v>196</v>
      </c>
      <c r="S2023">
        <v>5</v>
      </c>
      <c r="T2023" t="str">
        <v>Thursday</v>
      </c>
      <c r="U2023" t="str">
        <v>Thu</v>
      </c>
      <c r="V2023" t="str">
        <v>No</v>
      </c>
      <c r="W2023" t="str">
        <v>Yes</v>
      </c>
      <c r="X2023" t="str">
        <v>No</v>
      </c>
      <c r="Y2023" t="str">
        <v/>
      </c>
      <c r="Z2023">
        <v>2027</v>
      </c>
      <c r="AA2023">
        <v>4</v>
      </c>
      <c r="AB2023" t="str">
        <v>Summer</v>
      </c>
      <c r="AC2023">
        <v>31</v>
      </c>
      <c r="AD2023" t="str">
        <v>No</v>
      </c>
      <c r="AE2023" t="str">
        <v>No</v>
      </c>
      <c r="AF2023" t="str">
        <v>No</v>
      </c>
      <c r="AG2023" t="str">
        <v>No</v>
      </c>
      <c r="AH2023">
        <v>3</v>
      </c>
      <c r="AI2023" t="str">
        <v>2027-07</v>
      </c>
    </row>
    <row r="2024">
      <c r="A2024" s="1">
        <v>46584</v>
      </c>
      <c r="B2024">
        <v>20270716</v>
      </c>
      <c r="C2024">
        <v>2027</v>
      </c>
      <c r="D2024">
        <v>202707</v>
      </c>
      <c r="E2024" t="str">
        <v>2027-07</v>
      </c>
      <c r="F2024">
        <v>3</v>
      </c>
      <c r="G2024" t="str">
        <v>2027-Q3</v>
      </c>
      <c r="H2024">
        <v>7</v>
      </c>
      <c r="I2024" t="str">
        <v>July</v>
      </c>
      <c r="J2024" t="str">
        <v>Jul</v>
      </c>
      <c r="K2024" t="str">
        <v>Jul 2027</v>
      </c>
      <c r="L2024">
        <v>29</v>
      </c>
      <c r="M2024">
        <v>28</v>
      </c>
      <c r="N2024">
        <v>2027</v>
      </c>
      <c r="O2024" s="1">
        <v>46579</v>
      </c>
      <c r="P2024" s="1">
        <v>46585</v>
      </c>
      <c r="Q2024">
        <v>16</v>
      </c>
      <c r="R2024">
        <v>197</v>
      </c>
      <c r="S2024">
        <v>6</v>
      </c>
      <c r="T2024" t="str">
        <v>Friday</v>
      </c>
      <c r="U2024" t="str">
        <v>Fri</v>
      </c>
      <c r="V2024" t="str">
        <v>No</v>
      </c>
      <c r="W2024" t="str">
        <v>Yes</v>
      </c>
      <c r="X2024" t="str">
        <v>No</v>
      </c>
      <c r="Y2024" t="str">
        <v/>
      </c>
      <c r="Z2024">
        <v>2027</v>
      </c>
      <c r="AA2024">
        <v>4</v>
      </c>
      <c r="AB2024" t="str">
        <v>Summer</v>
      </c>
      <c r="AC2024">
        <v>31</v>
      </c>
      <c r="AD2024" t="str">
        <v>No</v>
      </c>
      <c r="AE2024" t="str">
        <v>No</v>
      </c>
      <c r="AF2024" t="str">
        <v>No</v>
      </c>
      <c r="AG2024" t="str">
        <v>No</v>
      </c>
      <c r="AH2024">
        <v>3</v>
      </c>
      <c r="AI2024" t="str">
        <v>2027-07</v>
      </c>
    </row>
    <row r="2025">
      <c r="A2025" s="1">
        <v>46585</v>
      </c>
      <c r="B2025">
        <v>20270717</v>
      </c>
      <c r="C2025">
        <v>2027</v>
      </c>
      <c r="D2025">
        <v>202707</v>
      </c>
      <c r="E2025" t="str">
        <v>2027-07</v>
      </c>
      <c r="F2025">
        <v>3</v>
      </c>
      <c r="G2025" t="str">
        <v>2027-Q3</v>
      </c>
      <c r="H2025">
        <v>7</v>
      </c>
      <c r="I2025" t="str">
        <v>July</v>
      </c>
      <c r="J2025" t="str">
        <v>Jul</v>
      </c>
      <c r="K2025" t="str">
        <v>Jul 2027</v>
      </c>
      <c r="L2025">
        <v>29</v>
      </c>
      <c r="M2025">
        <v>28</v>
      </c>
      <c r="N2025">
        <v>2027</v>
      </c>
      <c r="O2025" s="1">
        <v>46579</v>
      </c>
      <c r="P2025" s="1">
        <v>46585</v>
      </c>
      <c r="Q2025">
        <v>17</v>
      </c>
      <c r="R2025">
        <v>198</v>
      </c>
      <c r="S2025">
        <v>7</v>
      </c>
      <c r="T2025" t="str">
        <v>Saturday</v>
      </c>
      <c r="U2025" t="str">
        <v>Sat</v>
      </c>
      <c r="V2025" t="str">
        <v>Yes</v>
      </c>
      <c r="W2025" t="str">
        <v>No</v>
      </c>
      <c r="X2025" t="str">
        <v>No</v>
      </c>
      <c r="Y2025" t="str">
        <v/>
      </c>
      <c r="Z2025">
        <v>2027</v>
      </c>
      <c r="AA2025">
        <v>4</v>
      </c>
      <c r="AB2025" t="str">
        <v>Summer</v>
      </c>
      <c r="AC2025">
        <v>31</v>
      </c>
      <c r="AD2025" t="str">
        <v>No</v>
      </c>
      <c r="AE2025" t="str">
        <v>No</v>
      </c>
      <c r="AF2025" t="str">
        <v>No</v>
      </c>
      <c r="AG2025" t="str">
        <v>No</v>
      </c>
      <c r="AH2025">
        <v>3</v>
      </c>
      <c r="AI2025" t="str">
        <v>2027-07</v>
      </c>
    </row>
    <row r="2026">
      <c r="A2026" s="1">
        <v>46586</v>
      </c>
      <c r="B2026">
        <v>20270718</v>
      </c>
      <c r="C2026">
        <v>2027</v>
      </c>
      <c r="D2026">
        <v>202707</v>
      </c>
      <c r="E2026" t="str">
        <v>2027-07</v>
      </c>
      <c r="F2026">
        <v>3</v>
      </c>
      <c r="G2026" t="str">
        <v>2027-Q3</v>
      </c>
      <c r="H2026">
        <v>7</v>
      </c>
      <c r="I2026" t="str">
        <v>July</v>
      </c>
      <c r="J2026" t="str">
        <v>Jul</v>
      </c>
      <c r="K2026" t="str">
        <v>Jul 2027</v>
      </c>
      <c r="L2026">
        <v>30</v>
      </c>
      <c r="M2026">
        <v>28</v>
      </c>
      <c r="N2026">
        <v>2027</v>
      </c>
      <c r="O2026" s="1">
        <v>46586</v>
      </c>
      <c r="P2026" s="1">
        <v>46592</v>
      </c>
      <c r="Q2026">
        <v>18</v>
      </c>
      <c r="R2026">
        <v>199</v>
      </c>
      <c r="S2026">
        <v>1</v>
      </c>
      <c r="T2026" t="str">
        <v>Sunday</v>
      </c>
      <c r="U2026" t="str">
        <v>Sun</v>
      </c>
      <c r="V2026" t="str">
        <v>Yes</v>
      </c>
      <c r="W2026" t="str">
        <v>No</v>
      </c>
      <c r="X2026" t="str">
        <v>No</v>
      </c>
      <c r="Y2026" t="str">
        <v/>
      </c>
      <c r="Z2026">
        <v>2027</v>
      </c>
      <c r="AA2026">
        <v>4</v>
      </c>
      <c r="AB2026" t="str">
        <v>Summer</v>
      </c>
      <c r="AC2026">
        <v>31</v>
      </c>
      <c r="AD2026" t="str">
        <v>No</v>
      </c>
      <c r="AE2026" t="str">
        <v>No</v>
      </c>
      <c r="AF2026" t="str">
        <v>No</v>
      </c>
      <c r="AG2026" t="str">
        <v>No</v>
      </c>
      <c r="AH2026">
        <v>3</v>
      </c>
      <c r="AI2026" t="str">
        <v>2027-07</v>
      </c>
    </row>
    <row r="2027">
      <c r="A2027" s="1">
        <v>46587</v>
      </c>
      <c r="B2027">
        <v>20270719</v>
      </c>
      <c r="C2027">
        <v>2027</v>
      </c>
      <c r="D2027">
        <v>202707</v>
      </c>
      <c r="E2027" t="str">
        <v>2027-07</v>
      </c>
      <c r="F2027">
        <v>3</v>
      </c>
      <c r="G2027" t="str">
        <v>2027-Q3</v>
      </c>
      <c r="H2027">
        <v>7</v>
      </c>
      <c r="I2027" t="str">
        <v>July</v>
      </c>
      <c r="J2027" t="str">
        <v>Jul</v>
      </c>
      <c r="K2027" t="str">
        <v>Jul 2027</v>
      </c>
      <c r="L2027">
        <v>30</v>
      </c>
      <c r="M2027">
        <v>29</v>
      </c>
      <c r="N2027">
        <v>2027</v>
      </c>
      <c r="O2027" s="1">
        <v>46586</v>
      </c>
      <c r="P2027" s="1">
        <v>46592</v>
      </c>
      <c r="Q2027">
        <v>19</v>
      </c>
      <c r="R2027">
        <v>200</v>
      </c>
      <c r="S2027">
        <v>2</v>
      </c>
      <c r="T2027" t="str">
        <v>Monday</v>
      </c>
      <c r="U2027" t="str">
        <v>Mon</v>
      </c>
      <c r="V2027" t="str">
        <v>No</v>
      </c>
      <c r="W2027" t="str">
        <v>Yes</v>
      </c>
      <c r="X2027" t="str">
        <v>No</v>
      </c>
      <c r="Y2027" t="str">
        <v/>
      </c>
      <c r="Z2027">
        <v>2027</v>
      </c>
      <c r="AA2027">
        <v>4</v>
      </c>
      <c r="AB2027" t="str">
        <v>Summer</v>
      </c>
      <c r="AC2027">
        <v>31</v>
      </c>
      <c r="AD2027" t="str">
        <v>No</v>
      </c>
      <c r="AE2027" t="str">
        <v>No</v>
      </c>
      <c r="AF2027" t="str">
        <v>No</v>
      </c>
      <c r="AG2027" t="str">
        <v>No</v>
      </c>
      <c r="AH2027">
        <v>3</v>
      </c>
      <c r="AI2027" t="str">
        <v>2027-07</v>
      </c>
    </row>
    <row r="2028">
      <c r="A2028" s="1">
        <v>46588</v>
      </c>
      <c r="B2028">
        <v>20270720</v>
      </c>
      <c r="C2028">
        <v>2027</v>
      </c>
      <c r="D2028">
        <v>202707</v>
      </c>
      <c r="E2028" t="str">
        <v>2027-07</v>
      </c>
      <c r="F2028">
        <v>3</v>
      </c>
      <c r="G2028" t="str">
        <v>2027-Q3</v>
      </c>
      <c r="H2028">
        <v>7</v>
      </c>
      <c r="I2028" t="str">
        <v>July</v>
      </c>
      <c r="J2028" t="str">
        <v>Jul</v>
      </c>
      <c r="K2028" t="str">
        <v>Jul 2027</v>
      </c>
      <c r="L2028">
        <v>30</v>
      </c>
      <c r="M2028">
        <v>29</v>
      </c>
      <c r="N2028">
        <v>2027</v>
      </c>
      <c r="O2028" s="1">
        <v>46586</v>
      </c>
      <c r="P2028" s="1">
        <v>46592</v>
      </c>
      <c r="Q2028">
        <v>20</v>
      </c>
      <c r="R2028">
        <v>201</v>
      </c>
      <c r="S2028">
        <v>3</v>
      </c>
      <c r="T2028" t="str">
        <v>Tuesday</v>
      </c>
      <c r="U2028" t="str">
        <v>Tue</v>
      </c>
      <c r="V2028" t="str">
        <v>No</v>
      </c>
      <c r="W2028" t="str">
        <v>Yes</v>
      </c>
      <c r="X2028" t="str">
        <v>No</v>
      </c>
      <c r="Y2028" t="str">
        <v/>
      </c>
      <c r="Z2028">
        <v>2027</v>
      </c>
      <c r="AA2028">
        <v>4</v>
      </c>
      <c r="AB2028" t="str">
        <v>Summer</v>
      </c>
      <c r="AC2028">
        <v>31</v>
      </c>
      <c r="AD2028" t="str">
        <v>No</v>
      </c>
      <c r="AE2028" t="str">
        <v>No</v>
      </c>
      <c r="AF2028" t="str">
        <v>No</v>
      </c>
      <c r="AG2028" t="str">
        <v>No</v>
      </c>
      <c r="AH2028">
        <v>3</v>
      </c>
      <c r="AI2028" t="str">
        <v>2027-07</v>
      </c>
    </row>
    <row r="2029">
      <c r="A2029" s="1">
        <v>46589</v>
      </c>
      <c r="B2029">
        <v>20270721</v>
      </c>
      <c r="C2029">
        <v>2027</v>
      </c>
      <c r="D2029">
        <v>202707</v>
      </c>
      <c r="E2029" t="str">
        <v>2027-07</v>
      </c>
      <c r="F2029">
        <v>3</v>
      </c>
      <c r="G2029" t="str">
        <v>2027-Q3</v>
      </c>
      <c r="H2029">
        <v>7</v>
      </c>
      <c r="I2029" t="str">
        <v>July</v>
      </c>
      <c r="J2029" t="str">
        <v>Jul</v>
      </c>
      <c r="K2029" t="str">
        <v>Jul 2027</v>
      </c>
      <c r="L2029">
        <v>30</v>
      </c>
      <c r="M2029">
        <v>29</v>
      </c>
      <c r="N2029">
        <v>2027</v>
      </c>
      <c r="O2029" s="1">
        <v>46586</v>
      </c>
      <c r="P2029" s="1">
        <v>46592</v>
      </c>
      <c r="Q2029">
        <v>21</v>
      </c>
      <c r="R2029">
        <v>202</v>
      </c>
      <c r="S2029">
        <v>4</v>
      </c>
      <c r="T2029" t="str">
        <v>Wednesday</v>
      </c>
      <c r="U2029" t="str">
        <v>Wed</v>
      </c>
      <c r="V2029" t="str">
        <v>No</v>
      </c>
      <c r="W2029" t="str">
        <v>Yes</v>
      </c>
      <c r="X2029" t="str">
        <v>No</v>
      </c>
      <c r="Y2029" t="str">
        <v/>
      </c>
      <c r="Z2029">
        <v>2027</v>
      </c>
      <c r="AA2029">
        <v>4</v>
      </c>
      <c r="AB2029" t="str">
        <v>Summer</v>
      </c>
      <c r="AC2029">
        <v>31</v>
      </c>
      <c r="AD2029" t="str">
        <v>No</v>
      </c>
      <c r="AE2029" t="str">
        <v>No</v>
      </c>
      <c r="AF2029" t="str">
        <v>No</v>
      </c>
      <c r="AG2029" t="str">
        <v>No</v>
      </c>
      <c r="AH2029">
        <v>3</v>
      </c>
      <c r="AI2029" t="str">
        <v>2027-07</v>
      </c>
    </row>
    <row r="2030">
      <c r="A2030" s="1">
        <v>46590</v>
      </c>
      <c r="B2030">
        <v>20270722</v>
      </c>
      <c r="C2030">
        <v>2027</v>
      </c>
      <c r="D2030">
        <v>202707</v>
      </c>
      <c r="E2030" t="str">
        <v>2027-07</v>
      </c>
      <c r="F2030">
        <v>3</v>
      </c>
      <c r="G2030" t="str">
        <v>2027-Q3</v>
      </c>
      <c r="H2030">
        <v>7</v>
      </c>
      <c r="I2030" t="str">
        <v>July</v>
      </c>
      <c r="J2030" t="str">
        <v>Jul</v>
      </c>
      <c r="K2030" t="str">
        <v>Jul 2027</v>
      </c>
      <c r="L2030">
        <v>30</v>
      </c>
      <c r="M2030">
        <v>29</v>
      </c>
      <c r="N2030">
        <v>2027</v>
      </c>
      <c r="O2030" s="1">
        <v>46586</v>
      </c>
      <c r="P2030" s="1">
        <v>46592</v>
      </c>
      <c r="Q2030">
        <v>22</v>
      </c>
      <c r="R2030">
        <v>203</v>
      </c>
      <c r="S2030">
        <v>5</v>
      </c>
      <c r="T2030" t="str">
        <v>Thursday</v>
      </c>
      <c r="U2030" t="str">
        <v>Thu</v>
      </c>
      <c r="V2030" t="str">
        <v>No</v>
      </c>
      <c r="W2030" t="str">
        <v>Yes</v>
      </c>
      <c r="X2030" t="str">
        <v>No</v>
      </c>
      <c r="Y2030" t="str">
        <v/>
      </c>
      <c r="Z2030">
        <v>2027</v>
      </c>
      <c r="AA2030">
        <v>4</v>
      </c>
      <c r="AB2030" t="str">
        <v>Summer</v>
      </c>
      <c r="AC2030">
        <v>31</v>
      </c>
      <c r="AD2030" t="str">
        <v>No</v>
      </c>
      <c r="AE2030" t="str">
        <v>No</v>
      </c>
      <c r="AF2030" t="str">
        <v>No</v>
      </c>
      <c r="AG2030" t="str">
        <v>No</v>
      </c>
      <c r="AH2030">
        <v>4</v>
      </c>
      <c r="AI2030" t="str">
        <v>2027-07</v>
      </c>
    </row>
    <row r="2031">
      <c r="A2031" s="1">
        <v>46591</v>
      </c>
      <c r="B2031">
        <v>20270723</v>
      </c>
      <c r="C2031">
        <v>2027</v>
      </c>
      <c r="D2031">
        <v>202707</v>
      </c>
      <c r="E2031" t="str">
        <v>2027-07</v>
      </c>
      <c r="F2031">
        <v>3</v>
      </c>
      <c r="G2031" t="str">
        <v>2027-Q3</v>
      </c>
      <c r="H2031">
        <v>7</v>
      </c>
      <c r="I2031" t="str">
        <v>July</v>
      </c>
      <c r="J2031" t="str">
        <v>Jul</v>
      </c>
      <c r="K2031" t="str">
        <v>Jul 2027</v>
      </c>
      <c r="L2031">
        <v>30</v>
      </c>
      <c r="M2031">
        <v>29</v>
      </c>
      <c r="N2031">
        <v>2027</v>
      </c>
      <c r="O2031" s="1">
        <v>46586</v>
      </c>
      <c r="P2031" s="1">
        <v>46592</v>
      </c>
      <c r="Q2031">
        <v>23</v>
      </c>
      <c r="R2031">
        <v>204</v>
      </c>
      <c r="S2031">
        <v>6</v>
      </c>
      <c r="T2031" t="str">
        <v>Friday</v>
      </c>
      <c r="U2031" t="str">
        <v>Fri</v>
      </c>
      <c r="V2031" t="str">
        <v>No</v>
      </c>
      <c r="W2031" t="str">
        <v>Yes</v>
      </c>
      <c r="X2031" t="str">
        <v>No</v>
      </c>
      <c r="Y2031" t="str">
        <v/>
      </c>
      <c r="Z2031">
        <v>2027</v>
      </c>
      <c r="AA2031">
        <v>4</v>
      </c>
      <c r="AB2031" t="str">
        <v>Summer</v>
      </c>
      <c r="AC2031">
        <v>31</v>
      </c>
      <c r="AD2031" t="str">
        <v>No</v>
      </c>
      <c r="AE2031" t="str">
        <v>No</v>
      </c>
      <c r="AF2031" t="str">
        <v>No</v>
      </c>
      <c r="AG2031" t="str">
        <v>No</v>
      </c>
      <c r="AH2031">
        <v>4</v>
      </c>
      <c r="AI2031" t="str">
        <v>2027-07</v>
      </c>
    </row>
    <row r="2032">
      <c r="A2032" s="1">
        <v>46592</v>
      </c>
      <c r="B2032">
        <v>20270724</v>
      </c>
      <c r="C2032">
        <v>2027</v>
      </c>
      <c r="D2032">
        <v>202707</v>
      </c>
      <c r="E2032" t="str">
        <v>2027-07</v>
      </c>
      <c r="F2032">
        <v>3</v>
      </c>
      <c r="G2032" t="str">
        <v>2027-Q3</v>
      </c>
      <c r="H2032">
        <v>7</v>
      </c>
      <c r="I2032" t="str">
        <v>July</v>
      </c>
      <c r="J2032" t="str">
        <v>Jul</v>
      </c>
      <c r="K2032" t="str">
        <v>Jul 2027</v>
      </c>
      <c r="L2032">
        <v>30</v>
      </c>
      <c r="M2032">
        <v>29</v>
      </c>
      <c r="N2032">
        <v>2027</v>
      </c>
      <c r="O2032" s="1">
        <v>46586</v>
      </c>
      <c r="P2032" s="1">
        <v>46592</v>
      </c>
      <c r="Q2032">
        <v>24</v>
      </c>
      <c r="R2032">
        <v>205</v>
      </c>
      <c r="S2032">
        <v>7</v>
      </c>
      <c r="T2032" t="str">
        <v>Saturday</v>
      </c>
      <c r="U2032" t="str">
        <v>Sat</v>
      </c>
      <c r="V2032" t="str">
        <v>Yes</v>
      </c>
      <c r="W2032" t="str">
        <v>No</v>
      </c>
      <c r="X2032" t="str">
        <v>No</v>
      </c>
      <c r="Y2032" t="str">
        <v/>
      </c>
      <c r="Z2032">
        <v>2027</v>
      </c>
      <c r="AA2032">
        <v>4</v>
      </c>
      <c r="AB2032" t="str">
        <v>Summer</v>
      </c>
      <c r="AC2032">
        <v>31</v>
      </c>
      <c r="AD2032" t="str">
        <v>No</v>
      </c>
      <c r="AE2032" t="str">
        <v>No</v>
      </c>
      <c r="AF2032" t="str">
        <v>No</v>
      </c>
      <c r="AG2032" t="str">
        <v>No</v>
      </c>
      <c r="AH2032">
        <v>4</v>
      </c>
      <c r="AI2032" t="str">
        <v>2027-07</v>
      </c>
    </row>
    <row r="2033">
      <c r="A2033" s="1">
        <v>46593</v>
      </c>
      <c r="B2033">
        <v>20270725</v>
      </c>
      <c r="C2033">
        <v>2027</v>
      </c>
      <c r="D2033">
        <v>202707</v>
      </c>
      <c r="E2033" t="str">
        <v>2027-07</v>
      </c>
      <c r="F2033">
        <v>3</v>
      </c>
      <c r="G2033" t="str">
        <v>2027-Q3</v>
      </c>
      <c r="H2033">
        <v>7</v>
      </c>
      <c r="I2033" t="str">
        <v>July</v>
      </c>
      <c r="J2033" t="str">
        <v>Jul</v>
      </c>
      <c r="K2033" t="str">
        <v>Jul 2027</v>
      </c>
      <c r="L2033">
        <v>31</v>
      </c>
      <c r="M2033">
        <v>29</v>
      </c>
      <c r="N2033">
        <v>2027</v>
      </c>
      <c r="O2033" s="1">
        <v>46593</v>
      </c>
      <c r="P2033" s="1">
        <v>46599</v>
      </c>
      <c r="Q2033">
        <v>25</v>
      </c>
      <c r="R2033">
        <v>206</v>
      </c>
      <c r="S2033">
        <v>1</v>
      </c>
      <c r="T2033" t="str">
        <v>Sunday</v>
      </c>
      <c r="U2033" t="str">
        <v>Sun</v>
      </c>
      <c r="V2033" t="str">
        <v>Yes</v>
      </c>
      <c r="W2033" t="str">
        <v>No</v>
      </c>
      <c r="X2033" t="str">
        <v>No</v>
      </c>
      <c r="Y2033" t="str">
        <v/>
      </c>
      <c r="Z2033">
        <v>2027</v>
      </c>
      <c r="AA2033">
        <v>4</v>
      </c>
      <c r="AB2033" t="str">
        <v>Summer</v>
      </c>
      <c r="AC2033">
        <v>31</v>
      </c>
      <c r="AD2033" t="str">
        <v>No</v>
      </c>
      <c r="AE2033" t="str">
        <v>No</v>
      </c>
      <c r="AF2033" t="str">
        <v>No</v>
      </c>
      <c r="AG2033" t="str">
        <v>No</v>
      </c>
      <c r="AH2033">
        <v>4</v>
      </c>
      <c r="AI2033" t="str">
        <v>2027-07</v>
      </c>
    </row>
    <row r="2034">
      <c r="A2034" s="1">
        <v>46594</v>
      </c>
      <c r="B2034">
        <v>20270726</v>
      </c>
      <c r="C2034">
        <v>2027</v>
      </c>
      <c r="D2034">
        <v>202707</v>
      </c>
      <c r="E2034" t="str">
        <v>2027-07</v>
      </c>
      <c r="F2034">
        <v>3</v>
      </c>
      <c r="G2034" t="str">
        <v>2027-Q3</v>
      </c>
      <c r="H2034">
        <v>7</v>
      </c>
      <c r="I2034" t="str">
        <v>July</v>
      </c>
      <c r="J2034" t="str">
        <v>Jul</v>
      </c>
      <c r="K2034" t="str">
        <v>Jul 2027</v>
      </c>
      <c r="L2034">
        <v>31</v>
      </c>
      <c r="M2034">
        <v>30</v>
      </c>
      <c r="N2034">
        <v>2027</v>
      </c>
      <c r="O2034" s="1">
        <v>46593</v>
      </c>
      <c r="P2034" s="1">
        <v>46599</v>
      </c>
      <c r="Q2034">
        <v>26</v>
      </c>
      <c r="R2034">
        <v>207</v>
      </c>
      <c r="S2034">
        <v>2</v>
      </c>
      <c r="T2034" t="str">
        <v>Monday</v>
      </c>
      <c r="U2034" t="str">
        <v>Mon</v>
      </c>
      <c r="V2034" t="str">
        <v>No</v>
      </c>
      <c r="W2034" t="str">
        <v>Yes</v>
      </c>
      <c r="X2034" t="str">
        <v>No</v>
      </c>
      <c r="Y2034" t="str">
        <v/>
      </c>
      <c r="Z2034">
        <v>2027</v>
      </c>
      <c r="AA2034">
        <v>4</v>
      </c>
      <c r="AB2034" t="str">
        <v>Summer</v>
      </c>
      <c r="AC2034">
        <v>31</v>
      </c>
      <c r="AD2034" t="str">
        <v>No</v>
      </c>
      <c r="AE2034" t="str">
        <v>No</v>
      </c>
      <c r="AF2034" t="str">
        <v>No</v>
      </c>
      <c r="AG2034" t="str">
        <v>No</v>
      </c>
      <c r="AH2034">
        <v>4</v>
      </c>
      <c r="AI2034" t="str">
        <v>2027-07</v>
      </c>
    </row>
    <row r="2035">
      <c r="A2035" s="1">
        <v>46595</v>
      </c>
      <c r="B2035">
        <v>20270727</v>
      </c>
      <c r="C2035">
        <v>2027</v>
      </c>
      <c r="D2035">
        <v>202707</v>
      </c>
      <c r="E2035" t="str">
        <v>2027-07</v>
      </c>
      <c r="F2035">
        <v>3</v>
      </c>
      <c r="G2035" t="str">
        <v>2027-Q3</v>
      </c>
      <c r="H2035">
        <v>7</v>
      </c>
      <c r="I2035" t="str">
        <v>July</v>
      </c>
      <c r="J2035" t="str">
        <v>Jul</v>
      </c>
      <c r="K2035" t="str">
        <v>Jul 2027</v>
      </c>
      <c r="L2035">
        <v>31</v>
      </c>
      <c r="M2035">
        <v>30</v>
      </c>
      <c r="N2035">
        <v>2027</v>
      </c>
      <c r="O2035" s="1">
        <v>46593</v>
      </c>
      <c r="P2035" s="1">
        <v>46599</v>
      </c>
      <c r="Q2035">
        <v>27</v>
      </c>
      <c r="R2035">
        <v>208</v>
      </c>
      <c r="S2035">
        <v>3</v>
      </c>
      <c r="T2035" t="str">
        <v>Tuesday</v>
      </c>
      <c r="U2035" t="str">
        <v>Tue</v>
      </c>
      <c r="V2035" t="str">
        <v>No</v>
      </c>
      <c r="W2035" t="str">
        <v>Yes</v>
      </c>
      <c r="X2035" t="str">
        <v>No</v>
      </c>
      <c r="Y2035" t="str">
        <v/>
      </c>
      <c r="Z2035">
        <v>2027</v>
      </c>
      <c r="AA2035">
        <v>4</v>
      </c>
      <c r="AB2035" t="str">
        <v>Summer</v>
      </c>
      <c r="AC2035">
        <v>31</v>
      </c>
      <c r="AD2035" t="str">
        <v>No</v>
      </c>
      <c r="AE2035" t="str">
        <v>No</v>
      </c>
      <c r="AF2035" t="str">
        <v>No</v>
      </c>
      <c r="AG2035" t="str">
        <v>No</v>
      </c>
      <c r="AH2035">
        <v>4</v>
      </c>
      <c r="AI2035" t="str">
        <v>2027-07</v>
      </c>
    </row>
    <row r="2036">
      <c r="A2036" s="1">
        <v>46596</v>
      </c>
      <c r="B2036">
        <v>20270728</v>
      </c>
      <c r="C2036">
        <v>2027</v>
      </c>
      <c r="D2036">
        <v>202707</v>
      </c>
      <c r="E2036" t="str">
        <v>2027-07</v>
      </c>
      <c r="F2036">
        <v>3</v>
      </c>
      <c r="G2036" t="str">
        <v>2027-Q3</v>
      </c>
      <c r="H2036">
        <v>7</v>
      </c>
      <c r="I2036" t="str">
        <v>July</v>
      </c>
      <c r="J2036" t="str">
        <v>Jul</v>
      </c>
      <c r="K2036" t="str">
        <v>Jul 2027</v>
      </c>
      <c r="L2036">
        <v>31</v>
      </c>
      <c r="M2036">
        <v>30</v>
      </c>
      <c r="N2036">
        <v>2027</v>
      </c>
      <c r="O2036" s="1">
        <v>46593</v>
      </c>
      <c r="P2036" s="1">
        <v>46599</v>
      </c>
      <c r="Q2036">
        <v>28</v>
      </c>
      <c r="R2036">
        <v>209</v>
      </c>
      <c r="S2036">
        <v>4</v>
      </c>
      <c r="T2036" t="str">
        <v>Wednesday</v>
      </c>
      <c r="U2036" t="str">
        <v>Wed</v>
      </c>
      <c r="V2036" t="str">
        <v>No</v>
      </c>
      <c r="W2036" t="str">
        <v>Yes</v>
      </c>
      <c r="X2036" t="str">
        <v>No</v>
      </c>
      <c r="Y2036" t="str">
        <v/>
      </c>
      <c r="Z2036">
        <v>2027</v>
      </c>
      <c r="AA2036">
        <v>4</v>
      </c>
      <c r="AB2036" t="str">
        <v>Summer</v>
      </c>
      <c r="AC2036">
        <v>31</v>
      </c>
      <c r="AD2036" t="str">
        <v>No</v>
      </c>
      <c r="AE2036" t="str">
        <v>No</v>
      </c>
      <c r="AF2036" t="str">
        <v>No</v>
      </c>
      <c r="AG2036" t="str">
        <v>No</v>
      </c>
      <c r="AH2036">
        <v>4</v>
      </c>
      <c r="AI2036" t="str">
        <v>2027-07</v>
      </c>
    </row>
    <row r="2037">
      <c r="A2037" s="1">
        <v>46597</v>
      </c>
      <c r="B2037">
        <v>20270729</v>
      </c>
      <c r="C2037">
        <v>2027</v>
      </c>
      <c r="D2037">
        <v>202707</v>
      </c>
      <c r="E2037" t="str">
        <v>2027-07</v>
      </c>
      <c r="F2037">
        <v>3</v>
      </c>
      <c r="G2037" t="str">
        <v>2027-Q3</v>
      </c>
      <c r="H2037">
        <v>7</v>
      </c>
      <c r="I2037" t="str">
        <v>July</v>
      </c>
      <c r="J2037" t="str">
        <v>Jul</v>
      </c>
      <c r="K2037" t="str">
        <v>Jul 2027</v>
      </c>
      <c r="L2037">
        <v>31</v>
      </c>
      <c r="M2037">
        <v>30</v>
      </c>
      <c r="N2037">
        <v>2027</v>
      </c>
      <c r="O2037" s="1">
        <v>46593</v>
      </c>
      <c r="P2037" s="1">
        <v>46599</v>
      </c>
      <c r="Q2037">
        <v>29</v>
      </c>
      <c r="R2037">
        <v>210</v>
      </c>
      <c r="S2037">
        <v>5</v>
      </c>
      <c r="T2037" t="str">
        <v>Thursday</v>
      </c>
      <c r="U2037" t="str">
        <v>Thu</v>
      </c>
      <c r="V2037" t="str">
        <v>No</v>
      </c>
      <c r="W2037" t="str">
        <v>Yes</v>
      </c>
      <c r="X2037" t="str">
        <v>No</v>
      </c>
      <c r="Y2037" t="str">
        <v/>
      </c>
      <c r="Z2037">
        <v>2027</v>
      </c>
      <c r="AA2037">
        <v>4</v>
      </c>
      <c r="AB2037" t="str">
        <v>Summer</v>
      </c>
      <c r="AC2037">
        <v>31</v>
      </c>
      <c r="AD2037" t="str">
        <v>No</v>
      </c>
      <c r="AE2037" t="str">
        <v>No</v>
      </c>
      <c r="AF2037" t="str">
        <v>No</v>
      </c>
      <c r="AG2037" t="str">
        <v>No</v>
      </c>
      <c r="AH2037">
        <v>5</v>
      </c>
      <c r="AI2037" t="str">
        <v>2027-07</v>
      </c>
    </row>
    <row r="2038">
      <c r="A2038" s="1">
        <v>46598</v>
      </c>
      <c r="B2038">
        <v>20270730</v>
      </c>
      <c r="C2038">
        <v>2027</v>
      </c>
      <c r="D2038">
        <v>202707</v>
      </c>
      <c r="E2038" t="str">
        <v>2027-07</v>
      </c>
      <c r="F2038">
        <v>3</v>
      </c>
      <c r="G2038" t="str">
        <v>2027-Q3</v>
      </c>
      <c r="H2038">
        <v>7</v>
      </c>
      <c r="I2038" t="str">
        <v>July</v>
      </c>
      <c r="J2038" t="str">
        <v>Jul</v>
      </c>
      <c r="K2038" t="str">
        <v>Jul 2027</v>
      </c>
      <c r="L2038">
        <v>31</v>
      </c>
      <c r="M2038">
        <v>30</v>
      </c>
      <c r="N2038">
        <v>2027</v>
      </c>
      <c r="O2038" s="1">
        <v>46593</v>
      </c>
      <c r="P2038" s="1">
        <v>46599</v>
      </c>
      <c r="Q2038">
        <v>30</v>
      </c>
      <c r="R2038">
        <v>211</v>
      </c>
      <c r="S2038">
        <v>6</v>
      </c>
      <c r="T2038" t="str">
        <v>Friday</v>
      </c>
      <c r="U2038" t="str">
        <v>Fri</v>
      </c>
      <c r="V2038" t="str">
        <v>No</v>
      </c>
      <c r="W2038" t="str">
        <v>Yes</v>
      </c>
      <c r="X2038" t="str">
        <v>No</v>
      </c>
      <c r="Y2038" t="str">
        <v/>
      </c>
      <c r="Z2038">
        <v>2027</v>
      </c>
      <c r="AA2038">
        <v>4</v>
      </c>
      <c r="AB2038" t="str">
        <v>Summer</v>
      </c>
      <c r="AC2038">
        <v>31</v>
      </c>
      <c r="AD2038" t="str">
        <v>No</v>
      </c>
      <c r="AE2038" t="str">
        <v>No</v>
      </c>
      <c r="AF2038" t="str">
        <v>No</v>
      </c>
      <c r="AG2038" t="str">
        <v>No</v>
      </c>
      <c r="AH2038">
        <v>5</v>
      </c>
      <c r="AI2038" t="str">
        <v>2027-07</v>
      </c>
    </row>
    <row r="2039">
      <c r="A2039" s="1">
        <v>46599</v>
      </c>
      <c r="B2039">
        <v>20270731</v>
      </c>
      <c r="C2039">
        <v>2027</v>
      </c>
      <c r="D2039">
        <v>202707</v>
      </c>
      <c r="E2039" t="str">
        <v>2027-07</v>
      </c>
      <c r="F2039">
        <v>3</v>
      </c>
      <c r="G2039" t="str">
        <v>2027-Q3</v>
      </c>
      <c r="H2039">
        <v>7</v>
      </c>
      <c r="I2039" t="str">
        <v>July</v>
      </c>
      <c r="J2039" t="str">
        <v>Jul</v>
      </c>
      <c r="K2039" t="str">
        <v>Jul 2027</v>
      </c>
      <c r="L2039">
        <v>31</v>
      </c>
      <c r="M2039">
        <v>30</v>
      </c>
      <c r="N2039">
        <v>2027</v>
      </c>
      <c r="O2039" s="1">
        <v>46593</v>
      </c>
      <c r="P2039" s="1">
        <v>46599</v>
      </c>
      <c r="Q2039">
        <v>31</v>
      </c>
      <c r="R2039">
        <v>212</v>
      </c>
      <c r="S2039">
        <v>7</v>
      </c>
      <c r="T2039" t="str">
        <v>Saturday</v>
      </c>
      <c r="U2039" t="str">
        <v>Sat</v>
      </c>
      <c r="V2039" t="str">
        <v>Yes</v>
      </c>
      <c r="W2039" t="str">
        <v>No</v>
      </c>
      <c r="X2039" t="str">
        <v>No</v>
      </c>
      <c r="Y2039" t="str">
        <v/>
      </c>
      <c r="Z2039">
        <v>2027</v>
      </c>
      <c r="AA2039">
        <v>4</v>
      </c>
      <c r="AB2039" t="str">
        <v>Summer</v>
      </c>
      <c r="AC2039">
        <v>31</v>
      </c>
      <c r="AD2039" t="str">
        <v>No</v>
      </c>
      <c r="AE2039" t="str">
        <v>Yes</v>
      </c>
      <c r="AF2039" t="str">
        <v>No</v>
      </c>
      <c r="AG2039" t="str">
        <v>No</v>
      </c>
      <c r="AH2039">
        <v>5</v>
      </c>
      <c r="AI2039" t="str">
        <v>2027-07</v>
      </c>
    </row>
    <row r="2040">
      <c r="A2040" s="1">
        <v>46600</v>
      </c>
      <c r="B2040">
        <v>20270801</v>
      </c>
      <c r="C2040">
        <v>2027</v>
      </c>
      <c r="D2040">
        <v>202708</v>
      </c>
      <c r="E2040" t="str">
        <v>2027-08</v>
      </c>
      <c r="F2040">
        <v>3</v>
      </c>
      <c r="G2040" t="str">
        <v>2027-Q3</v>
      </c>
      <c r="H2040">
        <v>8</v>
      </c>
      <c r="I2040" t="str">
        <v>August</v>
      </c>
      <c r="J2040" t="str">
        <v>Aug</v>
      </c>
      <c r="K2040" t="str">
        <v>Aug 2027</v>
      </c>
      <c r="L2040">
        <v>32</v>
      </c>
      <c r="M2040">
        <v>30</v>
      </c>
      <c r="N2040">
        <v>2027</v>
      </c>
      <c r="O2040" s="1">
        <v>46600</v>
      </c>
      <c r="P2040" s="1">
        <v>46606</v>
      </c>
      <c r="Q2040">
        <v>1</v>
      </c>
      <c r="R2040">
        <v>213</v>
      </c>
      <c r="S2040">
        <v>1</v>
      </c>
      <c r="T2040" t="str">
        <v>Sunday</v>
      </c>
      <c r="U2040" t="str">
        <v>Sun</v>
      </c>
      <c r="V2040" t="str">
        <v>Yes</v>
      </c>
      <c r="W2040" t="str">
        <v>No</v>
      </c>
      <c r="X2040" t="str">
        <v>No</v>
      </c>
      <c r="Y2040" t="str">
        <v/>
      </c>
      <c r="Z2040">
        <v>2027</v>
      </c>
      <c r="AA2040">
        <v>4</v>
      </c>
      <c r="AB2040" t="str">
        <v>Summer</v>
      </c>
      <c r="AC2040">
        <v>31</v>
      </c>
      <c r="AD2040" t="str">
        <v>Yes</v>
      </c>
      <c r="AE2040" t="str">
        <v>No</v>
      </c>
      <c r="AF2040" t="str">
        <v>No</v>
      </c>
      <c r="AG2040" t="str">
        <v>No</v>
      </c>
      <c r="AH2040">
        <v>1</v>
      </c>
      <c r="AI2040" t="str">
        <v>2027-08</v>
      </c>
    </row>
    <row r="2041">
      <c r="A2041" s="1">
        <v>46601</v>
      </c>
      <c r="B2041">
        <v>20270802</v>
      </c>
      <c r="C2041">
        <v>2027</v>
      </c>
      <c r="D2041">
        <v>202708</v>
      </c>
      <c r="E2041" t="str">
        <v>2027-08</v>
      </c>
      <c r="F2041">
        <v>3</v>
      </c>
      <c r="G2041" t="str">
        <v>2027-Q3</v>
      </c>
      <c r="H2041">
        <v>8</v>
      </c>
      <c r="I2041" t="str">
        <v>August</v>
      </c>
      <c r="J2041" t="str">
        <v>Aug</v>
      </c>
      <c r="K2041" t="str">
        <v>Aug 2027</v>
      </c>
      <c r="L2041">
        <v>32</v>
      </c>
      <c r="M2041">
        <v>31</v>
      </c>
      <c r="N2041">
        <v>2027</v>
      </c>
      <c r="O2041" s="1">
        <v>46600</v>
      </c>
      <c r="P2041" s="1">
        <v>46606</v>
      </c>
      <c r="Q2041">
        <v>2</v>
      </c>
      <c r="R2041">
        <v>214</v>
      </c>
      <c r="S2041">
        <v>2</v>
      </c>
      <c r="T2041" t="str">
        <v>Monday</v>
      </c>
      <c r="U2041" t="str">
        <v>Mon</v>
      </c>
      <c r="V2041" t="str">
        <v>No</v>
      </c>
      <c r="W2041" t="str">
        <v>Yes</v>
      </c>
      <c r="X2041" t="str">
        <v>No</v>
      </c>
      <c r="Y2041" t="str">
        <v/>
      </c>
      <c r="Z2041">
        <v>2027</v>
      </c>
      <c r="AA2041">
        <v>4</v>
      </c>
      <c r="AB2041" t="str">
        <v>Summer</v>
      </c>
      <c r="AC2041">
        <v>31</v>
      </c>
      <c r="AD2041" t="str">
        <v>No</v>
      </c>
      <c r="AE2041" t="str">
        <v>No</v>
      </c>
      <c r="AF2041" t="str">
        <v>No</v>
      </c>
      <c r="AG2041" t="str">
        <v>No</v>
      </c>
      <c r="AH2041">
        <v>1</v>
      </c>
      <c r="AI2041" t="str">
        <v>2027-08</v>
      </c>
    </row>
    <row r="2042">
      <c r="A2042" s="1">
        <v>46602</v>
      </c>
      <c r="B2042">
        <v>20270803</v>
      </c>
      <c r="C2042">
        <v>2027</v>
      </c>
      <c r="D2042">
        <v>202708</v>
      </c>
      <c r="E2042" t="str">
        <v>2027-08</v>
      </c>
      <c r="F2042">
        <v>3</v>
      </c>
      <c r="G2042" t="str">
        <v>2027-Q3</v>
      </c>
      <c r="H2042">
        <v>8</v>
      </c>
      <c r="I2042" t="str">
        <v>August</v>
      </c>
      <c r="J2042" t="str">
        <v>Aug</v>
      </c>
      <c r="K2042" t="str">
        <v>Aug 2027</v>
      </c>
      <c r="L2042">
        <v>32</v>
      </c>
      <c r="M2042">
        <v>31</v>
      </c>
      <c r="N2042">
        <v>2027</v>
      </c>
      <c r="O2042" s="1">
        <v>46600</v>
      </c>
      <c r="P2042" s="1">
        <v>46606</v>
      </c>
      <c r="Q2042">
        <v>3</v>
      </c>
      <c r="R2042">
        <v>215</v>
      </c>
      <c r="S2042">
        <v>3</v>
      </c>
      <c r="T2042" t="str">
        <v>Tuesday</v>
      </c>
      <c r="U2042" t="str">
        <v>Tue</v>
      </c>
      <c r="V2042" t="str">
        <v>No</v>
      </c>
      <c r="W2042" t="str">
        <v>Yes</v>
      </c>
      <c r="X2042" t="str">
        <v>No</v>
      </c>
      <c r="Y2042" t="str">
        <v/>
      </c>
      <c r="Z2042">
        <v>2027</v>
      </c>
      <c r="AA2042">
        <v>4</v>
      </c>
      <c r="AB2042" t="str">
        <v>Summer</v>
      </c>
      <c r="AC2042">
        <v>31</v>
      </c>
      <c r="AD2042" t="str">
        <v>No</v>
      </c>
      <c r="AE2042" t="str">
        <v>No</v>
      </c>
      <c r="AF2042" t="str">
        <v>No</v>
      </c>
      <c r="AG2042" t="str">
        <v>No</v>
      </c>
      <c r="AH2042">
        <v>1</v>
      </c>
      <c r="AI2042" t="str">
        <v>2027-08</v>
      </c>
    </row>
    <row r="2043">
      <c r="A2043" s="1">
        <v>46603</v>
      </c>
      <c r="B2043">
        <v>20270804</v>
      </c>
      <c r="C2043">
        <v>2027</v>
      </c>
      <c r="D2043">
        <v>202708</v>
      </c>
      <c r="E2043" t="str">
        <v>2027-08</v>
      </c>
      <c r="F2043">
        <v>3</v>
      </c>
      <c r="G2043" t="str">
        <v>2027-Q3</v>
      </c>
      <c r="H2043">
        <v>8</v>
      </c>
      <c r="I2043" t="str">
        <v>August</v>
      </c>
      <c r="J2043" t="str">
        <v>Aug</v>
      </c>
      <c r="K2043" t="str">
        <v>Aug 2027</v>
      </c>
      <c r="L2043">
        <v>32</v>
      </c>
      <c r="M2043">
        <v>31</v>
      </c>
      <c r="N2043">
        <v>2027</v>
      </c>
      <c r="O2043" s="1">
        <v>46600</v>
      </c>
      <c r="P2043" s="1">
        <v>46606</v>
      </c>
      <c r="Q2043">
        <v>4</v>
      </c>
      <c r="R2043">
        <v>216</v>
      </c>
      <c r="S2043">
        <v>4</v>
      </c>
      <c r="T2043" t="str">
        <v>Wednesday</v>
      </c>
      <c r="U2043" t="str">
        <v>Wed</v>
      </c>
      <c r="V2043" t="str">
        <v>No</v>
      </c>
      <c r="W2043" t="str">
        <v>Yes</v>
      </c>
      <c r="X2043" t="str">
        <v>No</v>
      </c>
      <c r="Y2043" t="str">
        <v/>
      </c>
      <c r="Z2043">
        <v>2027</v>
      </c>
      <c r="AA2043">
        <v>4</v>
      </c>
      <c r="AB2043" t="str">
        <v>Summer</v>
      </c>
      <c r="AC2043">
        <v>31</v>
      </c>
      <c r="AD2043" t="str">
        <v>No</v>
      </c>
      <c r="AE2043" t="str">
        <v>No</v>
      </c>
      <c r="AF2043" t="str">
        <v>No</v>
      </c>
      <c r="AG2043" t="str">
        <v>No</v>
      </c>
      <c r="AH2043">
        <v>1</v>
      </c>
      <c r="AI2043" t="str">
        <v>2027-08</v>
      </c>
    </row>
    <row r="2044">
      <c r="A2044" s="1">
        <v>46604</v>
      </c>
      <c r="B2044">
        <v>20270805</v>
      </c>
      <c r="C2044">
        <v>2027</v>
      </c>
      <c r="D2044">
        <v>202708</v>
      </c>
      <c r="E2044" t="str">
        <v>2027-08</v>
      </c>
      <c r="F2044">
        <v>3</v>
      </c>
      <c r="G2044" t="str">
        <v>2027-Q3</v>
      </c>
      <c r="H2044">
        <v>8</v>
      </c>
      <c r="I2044" t="str">
        <v>August</v>
      </c>
      <c r="J2044" t="str">
        <v>Aug</v>
      </c>
      <c r="K2044" t="str">
        <v>Aug 2027</v>
      </c>
      <c r="L2044">
        <v>32</v>
      </c>
      <c r="M2044">
        <v>31</v>
      </c>
      <c r="N2044">
        <v>2027</v>
      </c>
      <c r="O2044" s="1">
        <v>46600</v>
      </c>
      <c r="P2044" s="1">
        <v>46606</v>
      </c>
      <c r="Q2044">
        <v>5</v>
      </c>
      <c r="R2044">
        <v>217</v>
      </c>
      <c r="S2044">
        <v>5</v>
      </c>
      <c r="T2044" t="str">
        <v>Thursday</v>
      </c>
      <c r="U2044" t="str">
        <v>Thu</v>
      </c>
      <c r="V2044" t="str">
        <v>No</v>
      </c>
      <c r="W2044" t="str">
        <v>Yes</v>
      </c>
      <c r="X2044" t="str">
        <v>No</v>
      </c>
      <c r="Y2044" t="str">
        <v/>
      </c>
      <c r="Z2044">
        <v>2027</v>
      </c>
      <c r="AA2044">
        <v>4</v>
      </c>
      <c r="AB2044" t="str">
        <v>Summer</v>
      </c>
      <c r="AC2044">
        <v>31</v>
      </c>
      <c r="AD2044" t="str">
        <v>No</v>
      </c>
      <c r="AE2044" t="str">
        <v>No</v>
      </c>
      <c r="AF2044" t="str">
        <v>No</v>
      </c>
      <c r="AG2044" t="str">
        <v>No</v>
      </c>
      <c r="AH2044">
        <v>1</v>
      </c>
      <c r="AI2044" t="str">
        <v>2027-08</v>
      </c>
    </row>
    <row r="2045">
      <c r="A2045" s="1">
        <v>46605</v>
      </c>
      <c r="B2045">
        <v>20270806</v>
      </c>
      <c r="C2045">
        <v>2027</v>
      </c>
      <c r="D2045">
        <v>202708</v>
      </c>
      <c r="E2045" t="str">
        <v>2027-08</v>
      </c>
      <c r="F2045">
        <v>3</v>
      </c>
      <c r="G2045" t="str">
        <v>2027-Q3</v>
      </c>
      <c r="H2045">
        <v>8</v>
      </c>
      <c r="I2045" t="str">
        <v>August</v>
      </c>
      <c r="J2045" t="str">
        <v>Aug</v>
      </c>
      <c r="K2045" t="str">
        <v>Aug 2027</v>
      </c>
      <c r="L2045">
        <v>32</v>
      </c>
      <c r="M2045">
        <v>31</v>
      </c>
      <c r="N2045">
        <v>2027</v>
      </c>
      <c r="O2045" s="1">
        <v>46600</v>
      </c>
      <c r="P2045" s="1">
        <v>46606</v>
      </c>
      <c r="Q2045">
        <v>6</v>
      </c>
      <c r="R2045">
        <v>218</v>
      </c>
      <c r="S2045">
        <v>6</v>
      </c>
      <c r="T2045" t="str">
        <v>Friday</v>
      </c>
      <c r="U2045" t="str">
        <v>Fri</v>
      </c>
      <c r="V2045" t="str">
        <v>No</v>
      </c>
      <c r="W2045" t="str">
        <v>Yes</v>
      </c>
      <c r="X2045" t="str">
        <v>No</v>
      </c>
      <c r="Y2045" t="str">
        <v/>
      </c>
      <c r="Z2045">
        <v>2027</v>
      </c>
      <c r="AA2045">
        <v>4</v>
      </c>
      <c r="AB2045" t="str">
        <v>Summer</v>
      </c>
      <c r="AC2045">
        <v>31</v>
      </c>
      <c r="AD2045" t="str">
        <v>No</v>
      </c>
      <c r="AE2045" t="str">
        <v>No</v>
      </c>
      <c r="AF2045" t="str">
        <v>No</v>
      </c>
      <c r="AG2045" t="str">
        <v>No</v>
      </c>
      <c r="AH2045">
        <v>1</v>
      </c>
      <c r="AI2045" t="str">
        <v>2027-08</v>
      </c>
    </row>
    <row r="2046">
      <c r="A2046" s="1">
        <v>46606</v>
      </c>
      <c r="B2046">
        <v>20270807</v>
      </c>
      <c r="C2046">
        <v>2027</v>
      </c>
      <c r="D2046">
        <v>202708</v>
      </c>
      <c r="E2046" t="str">
        <v>2027-08</v>
      </c>
      <c r="F2046">
        <v>3</v>
      </c>
      <c r="G2046" t="str">
        <v>2027-Q3</v>
      </c>
      <c r="H2046">
        <v>8</v>
      </c>
      <c r="I2046" t="str">
        <v>August</v>
      </c>
      <c r="J2046" t="str">
        <v>Aug</v>
      </c>
      <c r="K2046" t="str">
        <v>Aug 2027</v>
      </c>
      <c r="L2046">
        <v>32</v>
      </c>
      <c r="M2046">
        <v>31</v>
      </c>
      <c r="N2046">
        <v>2027</v>
      </c>
      <c r="O2046" s="1">
        <v>46600</v>
      </c>
      <c r="P2046" s="1">
        <v>46606</v>
      </c>
      <c r="Q2046">
        <v>7</v>
      </c>
      <c r="R2046">
        <v>219</v>
      </c>
      <c r="S2046">
        <v>7</v>
      </c>
      <c r="T2046" t="str">
        <v>Saturday</v>
      </c>
      <c r="U2046" t="str">
        <v>Sat</v>
      </c>
      <c r="V2046" t="str">
        <v>Yes</v>
      </c>
      <c r="W2046" t="str">
        <v>No</v>
      </c>
      <c r="X2046" t="str">
        <v>No</v>
      </c>
      <c r="Y2046" t="str">
        <v/>
      </c>
      <c r="Z2046">
        <v>2027</v>
      </c>
      <c r="AA2046">
        <v>4</v>
      </c>
      <c r="AB2046" t="str">
        <v>Summer</v>
      </c>
      <c r="AC2046">
        <v>31</v>
      </c>
      <c r="AD2046" t="str">
        <v>No</v>
      </c>
      <c r="AE2046" t="str">
        <v>No</v>
      </c>
      <c r="AF2046" t="str">
        <v>No</v>
      </c>
      <c r="AG2046" t="str">
        <v>No</v>
      </c>
      <c r="AH2046">
        <v>1</v>
      </c>
      <c r="AI2046" t="str">
        <v>2027-08</v>
      </c>
    </row>
    <row r="2047">
      <c r="A2047" s="1">
        <v>46607</v>
      </c>
      <c r="B2047">
        <v>20270808</v>
      </c>
      <c r="C2047">
        <v>2027</v>
      </c>
      <c r="D2047">
        <v>202708</v>
      </c>
      <c r="E2047" t="str">
        <v>2027-08</v>
      </c>
      <c r="F2047">
        <v>3</v>
      </c>
      <c r="G2047" t="str">
        <v>2027-Q3</v>
      </c>
      <c r="H2047">
        <v>8</v>
      </c>
      <c r="I2047" t="str">
        <v>August</v>
      </c>
      <c r="J2047" t="str">
        <v>Aug</v>
      </c>
      <c r="K2047" t="str">
        <v>Aug 2027</v>
      </c>
      <c r="L2047">
        <v>33</v>
      </c>
      <c r="M2047">
        <v>31</v>
      </c>
      <c r="N2047">
        <v>2027</v>
      </c>
      <c r="O2047" s="1">
        <v>46607</v>
      </c>
      <c r="P2047" s="1">
        <v>46613</v>
      </c>
      <c r="Q2047">
        <v>8</v>
      </c>
      <c r="R2047">
        <v>220</v>
      </c>
      <c r="S2047">
        <v>1</v>
      </c>
      <c r="T2047" t="str">
        <v>Sunday</v>
      </c>
      <c r="U2047" t="str">
        <v>Sun</v>
      </c>
      <c r="V2047" t="str">
        <v>Yes</v>
      </c>
      <c r="W2047" t="str">
        <v>No</v>
      </c>
      <c r="X2047" t="str">
        <v>No</v>
      </c>
      <c r="Y2047" t="str">
        <v/>
      </c>
      <c r="Z2047">
        <v>2027</v>
      </c>
      <c r="AA2047">
        <v>4</v>
      </c>
      <c r="AB2047" t="str">
        <v>Summer</v>
      </c>
      <c r="AC2047">
        <v>31</v>
      </c>
      <c r="AD2047" t="str">
        <v>No</v>
      </c>
      <c r="AE2047" t="str">
        <v>No</v>
      </c>
      <c r="AF2047" t="str">
        <v>No</v>
      </c>
      <c r="AG2047" t="str">
        <v>No</v>
      </c>
      <c r="AH2047">
        <v>2</v>
      </c>
      <c r="AI2047" t="str">
        <v>2027-08</v>
      </c>
    </row>
    <row r="2048">
      <c r="A2048" s="1">
        <v>46608</v>
      </c>
      <c r="B2048">
        <v>20270809</v>
      </c>
      <c r="C2048">
        <v>2027</v>
      </c>
      <c r="D2048">
        <v>202708</v>
      </c>
      <c r="E2048" t="str">
        <v>2027-08</v>
      </c>
      <c r="F2048">
        <v>3</v>
      </c>
      <c r="G2048" t="str">
        <v>2027-Q3</v>
      </c>
      <c r="H2048">
        <v>8</v>
      </c>
      <c r="I2048" t="str">
        <v>August</v>
      </c>
      <c r="J2048" t="str">
        <v>Aug</v>
      </c>
      <c r="K2048" t="str">
        <v>Aug 2027</v>
      </c>
      <c r="L2048">
        <v>33</v>
      </c>
      <c r="M2048">
        <v>32</v>
      </c>
      <c r="N2048">
        <v>2027</v>
      </c>
      <c r="O2048" s="1">
        <v>46607</v>
      </c>
      <c r="P2048" s="1">
        <v>46613</v>
      </c>
      <c r="Q2048">
        <v>9</v>
      </c>
      <c r="R2048">
        <v>221</v>
      </c>
      <c r="S2048">
        <v>2</v>
      </c>
      <c r="T2048" t="str">
        <v>Monday</v>
      </c>
      <c r="U2048" t="str">
        <v>Mon</v>
      </c>
      <c r="V2048" t="str">
        <v>No</v>
      </c>
      <c r="W2048" t="str">
        <v>Yes</v>
      </c>
      <c r="X2048" t="str">
        <v>No</v>
      </c>
      <c r="Y2048" t="str">
        <v/>
      </c>
      <c r="Z2048">
        <v>2027</v>
      </c>
      <c r="AA2048">
        <v>4</v>
      </c>
      <c r="AB2048" t="str">
        <v>Summer</v>
      </c>
      <c r="AC2048">
        <v>31</v>
      </c>
      <c r="AD2048" t="str">
        <v>No</v>
      </c>
      <c r="AE2048" t="str">
        <v>No</v>
      </c>
      <c r="AF2048" t="str">
        <v>No</v>
      </c>
      <c r="AG2048" t="str">
        <v>No</v>
      </c>
      <c r="AH2048">
        <v>2</v>
      </c>
      <c r="AI2048" t="str">
        <v>2027-08</v>
      </c>
    </row>
    <row r="2049">
      <c r="A2049" s="1">
        <v>46609</v>
      </c>
      <c r="B2049">
        <v>20270810</v>
      </c>
      <c r="C2049">
        <v>2027</v>
      </c>
      <c r="D2049">
        <v>202708</v>
      </c>
      <c r="E2049" t="str">
        <v>2027-08</v>
      </c>
      <c r="F2049">
        <v>3</v>
      </c>
      <c r="G2049" t="str">
        <v>2027-Q3</v>
      </c>
      <c r="H2049">
        <v>8</v>
      </c>
      <c r="I2049" t="str">
        <v>August</v>
      </c>
      <c r="J2049" t="str">
        <v>Aug</v>
      </c>
      <c r="K2049" t="str">
        <v>Aug 2027</v>
      </c>
      <c r="L2049">
        <v>33</v>
      </c>
      <c r="M2049">
        <v>32</v>
      </c>
      <c r="N2049">
        <v>2027</v>
      </c>
      <c r="O2049" s="1">
        <v>46607</v>
      </c>
      <c r="P2049" s="1">
        <v>46613</v>
      </c>
      <c r="Q2049">
        <v>10</v>
      </c>
      <c r="R2049">
        <v>222</v>
      </c>
      <c r="S2049">
        <v>3</v>
      </c>
      <c r="T2049" t="str">
        <v>Tuesday</v>
      </c>
      <c r="U2049" t="str">
        <v>Tue</v>
      </c>
      <c r="V2049" t="str">
        <v>No</v>
      </c>
      <c r="W2049" t="str">
        <v>Yes</v>
      </c>
      <c r="X2049" t="str">
        <v>No</v>
      </c>
      <c r="Y2049" t="str">
        <v/>
      </c>
      <c r="Z2049">
        <v>2027</v>
      </c>
      <c r="AA2049">
        <v>4</v>
      </c>
      <c r="AB2049" t="str">
        <v>Summer</v>
      </c>
      <c r="AC2049">
        <v>31</v>
      </c>
      <c r="AD2049" t="str">
        <v>No</v>
      </c>
      <c r="AE2049" t="str">
        <v>No</v>
      </c>
      <c r="AF2049" t="str">
        <v>No</v>
      </c>
      <c r="AG2049" t="str">
        <v>No</v>
      </c>
      <c r="AH2049">
        <v>2</v>
      </c>
      <c r="AI2049" t="str">
        <v>2027-08</v>
      </c>
    </row>
    <row r="2050">
      <c r="A2050" s="1">
        <v>46610</v>
      </c>
      <c r="B2050">
        <v>20270811</v>
      </c>
      <c r="C2050">
        <v>2027</v>
      </c>
      <c r="D2050">
        <v>202708</v>
      </c>
      <c r="E2050" t="str">
        <v>2027-08</v>
      </c>
      <c r="F2050">
        <v>3</v>
      </c>
      <c r="G2050" t="str">
        <v>2027-Q3</v>
      </c>
      <c r="H2050">
        <v>8</v>
      </c>
      <c r="I2050" t="str">
        <v>August</v>
      </c>
      <c r="J2050" t="str">
        <v>Aug</v>
      </c>
      <c r="K2050" t="str">
        <v>Aug 2027</v>
      </c>
      <c r="L2050">
        <v>33</v>
      </c>
      <c r="M2050">
        <v>32</v>
      </c>
      <c r="N2050">
        <v>2027</v>
      </c>
      <c r="O2050" s="1">
        <v>46607</v>
      </c>
      <c r="P2050" s="1">
        <v>46613</v>
      </c>
      <c r="Q2050">
        <v>11</v>
      </c>
      <c r="R2050">
        <v>223</v>
      </c>
      <c r="S2050">
        <v>4</v>
      </c>
      <c r="T2050" t="str">
        <v>Wednesday</v>
      </c>
      <c r="U2050" t="str">
        <v>Wed</v>
      </c>
      <c r="V2050" t="str">
        <v>No</v>
      </c>
      <c r="W2050" t="str">
        <v>Yes</v>
      </c>
      <c r="X2050" t="str">
        <v>No</v>
      </c>
      <c r="Y2050" t="str">
        <v/>
      </c>
      <c r="Z2050">
        <v>2027</v>
      </c>
      <c r="AA2050">
        <v>4</v>
      </c>
      <c r="AB2050" t="str">
        <v>Summer</v>
      </c>
      <c r="AC2050">
        <v>31</v>
      </c>
      <c r="AD2050" t="str">
        <v>No</v>
      </c>
      <c r="AE2050" t="str">
        <v>No</v>
      </c>
      <c r="AF2050" t="str">
        <v>No</v>
      </c>
      <c r="AG2050" t="str">
        <v>No</v>
      </c>
      <c r="AH2050">
        <v>2</v>
      </c>
      <c r="AI2050" t="str">
        <v>2027-08</v>
      </c>
    </row>
    <row r="2051">
      <c r="A2051" s="1">
        <v>46611</v>
      </c>
      <c r="B2051">
        <v>20270812</v>
      </c>
      <c r="C2051">
        <v>2027</v>
      </c>
      <c r="D2051">
        <v>202708</v>
      </c>
      <c r="E2051" t="str">
        <v>2027-08</v>
      </c>
      <c r="F2051">
        <v>3</v>
      </c>
      <c r="G2051" t="str">
        <v>2027-Q3</v>
      </c>
      <c r="H2051">
        <v>8</v>
      </c>
      <c r="I2051" t="str">
        <v>August</v>
      </c>
      <c r="J2051" t="str">
        <v>Aug</v>
      </c>
      <c r="K2051" t="str">
        <v>Aug 2027</v>
      </c>
      <c r="L2051">
        <v>33</v>
      </c>
      <c r="M2051">
        <v>32</v>
      </c>
      <c r="N2051">
        <v>2027</v>
      </c>
      <c r="O2051" s="1">
        <v>46607</v>
      </c>
      <c r="P2051" s="1">
        <v>46613</v>
      </c>
      <c r="Q2051">
        <v>12</v>
      </c>
      <c r="R2051">
        <v>224</v>
      </c>
      <c r="S2051">
        <v>5</v>
      </c>
      <c r="T2051" t="str">
        <v>Thursday</v>
      </c>
      <c r="U2051" t="str">
        <v>Thu</v>
      </c>
      <c r="V2051" t="str">
        <v>No</v>
      </c>
      <c r="W2051" t="str">
        <v>Yes</v>
      </c>
      <c r="X2051" t="str">
        <v>No</v>
      </c>
      <c r="Y2051" t="str">
        <v/>
      </c>
      <c r="Z2051">
        <v>2027</v>
      </c>
      <c r="AA2051">
        <v>4</v>
      </c>
      <c r="AB2051" t="str">
        <v>Summer</v>
      </c>
      <c r="AC2051">
        <v>31</v>
      </c>
      <c r="AD2051" t="str">
        <v>No</v>
      </c>
      <c r="AE2051" t="str">
        <v>No</v>
      </c>
      <c r="AF2051" t="str">
        <v>No</v>
      </c>
      <c r="AG2051" t="str">
        <v>No</v>
      </c>
      <c r="AH2051">
        <v>2</v>
      </c>
      <c r="AI2051" t="str">
        <v>2027-08</v>
      </c>
    </row>
    <row r="2052">
      <c r="A2052" s="1">
        <v>46612</v>
      </c>
      <c r="B2052">
        <v>20270813</v>
      </c>
      <c r="C2052">
        <v>2027</v>
      </c>
      <c r="D2052">
        <v>202708</v>
      </c>
      <c r="E2052" t="str">
        <v>2027-08</v>
      </c>
      <c r="F2052">
        <v>3</v>
      </c>
      <c r="G2052" t="str">
        <v>2027-Q3</v>
      </c>
      <c r="H2052">
        <v>8</v>
      </c>
      <c r="I2052" t="str">
        <v>August</v>
      </c>
      <c r="J2052" t="str">
        <v>Aug</v>
      </c>
      <c r="K2052" t="str">
        <v>Aug 2027</v>
      </c>
      <c r="L2052">
        <v>33</v>
      </c>
      <c r="M2052">
        <v>32</v>
      </c>
      <c r="N2052">
        <v>2027</v>
      </c>
      <c r="O2052" s="1">
        <v>46607</v>
      </c>
      <c r="P2052" s="1">
        <v>46613</v>
      </c>
      <c r="Q2052">
        <v>13</v>
      </c>
      <c r="R2052">
        <v>225</v>
      </c>
      <c r="S2052">
        <v>6</v>
      </c>
      <c r="T2052" t="str">
        <v>Friday</v>
      </c>
      <c r="U2052" t="str">
        <v>Fri</v>
      </c>
      <c r="V2052" t="str">
        <v>No</v>
      </c>
      <c r="W2052" t="str">
        <v>Yes</v>
      </c>
      <c r="X2052" t="str">
        <v>No</v>
      </c>
      <c r="Y2052" t="str">
        <v/>
      </c>
      <c r="Z2052">
        <v>2027</v>
      </c>
      <c r="AA2052">
        <v>4</v>
      </c>
      <c r="AB2052" t="str">
        <v>Summer</v>
      </c>
      <c r="AC2052">
        <v>31</v>
      </c>
      <c r="AD2052" t="str">
        <v>No</v>
      </c>
      <c r="AE2052" t="str">
        <v>No</v>
      </c>
      <c r="AF2052" t="str">
        <v>No</v>
      </c>
      <c r="AG2052" t="str">
        <v>No</v>
      </c>
      <c r="AH2052">
        <v>2</v>
      </c>
      <c r="AI2052" t="str">
        <v>2027-08</v>
      </c>
    </row>
    <row r="2053">
      <c r="A2053" s="1">
        <v>46613</v>
      </c>
      <c r="B2053">
        <v>20270814</v>
      </c>
      <c r="C2053">
        <v>2027</v>
      </c>
      <c r="D2053">
        <v>202708</v>
      </c>
      <c r="E2053" t="str">
        <v>2027-08</v>
      </c>
      <c r="F2053">
        <v>3</v>
      </c>
      <c r="G2053" t="str">
        <v>2027-Q3</v>
      </c>
      <c r="H2053">
        <v>8</v>
      </c>
      <c r="I2053" t="str">
        <v>August</v>
      </c>
      <c r="J2053" t="str">
        <v>Aug</v>
      </c>
      <c r="K2053" t="str">
        <v>Aug 2027</v>
      </c>
      <c r="L2053">
        <v>33</v>
      </c>
      <c r="M2053">
        <v>32</v>
      </c>
      <c r="N2053">
        <v>2027</v>
      </c>
      <c r="O2053" s="1">
        <v>46607</v>
      </c>
      <c r="P2053" s="1">
        <v>46613</v>
      </c>
      <c r="Q2053">
        <v>14</v>
      </c>
      <c r="R2053">
        <v>226</v>
      </c>
      <c r="S2053">
        <v>7</v>
      </c>
      <c r="T2053" t="str">
        <v>Saturday</v>
      </c>
      <c r="U2053" t="str">
        <v>Sat</v>
      </c>
      <c r="V2053" t="str">
        <v>Yes</v>
      </c>
      <c r="W2053" t="str">
        <v>No</v>
      </c>
      <c r="X2053" t="str">
        <v>No</v>
      </c>
      <c r="Y2053" t="str">
        <v/>
      </c>
      <c r="Z2053">
        <v>2027</v>
      </c>
      <c r="AA2053">
        <v>4</v>
      </c>
      <c r="AB2053" t="str">
        <v>Summer</v>
      </c>
      <c r="AC2053">
        <v>31</v>
      </c>
      <c r="AD2053" t="str">
        <v>No</v>
      </c>
      <c r="AE2053" t="str">
        <v>No</v>
      </c>
      <c r="AF2053" t="str">
        <v>No</v>
      </c>
      <c r="AG2053" t="str">
        <v>No</v>
      </c>
      <c r="AH2053">
        <v>2</v>
      </c>
      <c r="AI2053" t="str">
        <v>2027-08</v>
      </c>
    </row>
    <row r="2054">
      <c r="A2054" s="1">
        <v>46614</v>
      </c>
      <c r="B2054">
        <v>20270815</v>
      </c>
      <c r="C2054">
        <v>2027</v>
      </c>
      <c r="D2054">
        <v>202708</v>
      </c>
      <c r="E2054" t="str">
        <v>2027-08</v>
      </c>
      <c r="F2054">
        <v>3</v>
      </c>
      <c r="G2054" t="str">
        <v>2027-Q3</v>
      </c>
      <c r="H2054">
        <v>8</v>
      </c>
      <c r="I2054" t="str">
        <v>August</v>
      </c>
      <c r="J2054" t="str">
        <v>Aug</v>
      </c>
      <c r="K2054" t="str">
        <v>Aug 2027</v>
      </c>
      <c r="L2054">
        <v>34</v>
      </c>
      <c r="M2054">
        <v>32</v>
      </c>
      <c r="N2054">
        <v>2027</v>
      </c>
      <c r="O2054" s="1">
        <v>46614</v>
      </c>
      <c r="P2054" s="1">
        <v>46620</v>
      </c>
      <c r="Q2054">
        <v>15</v>
      </c>
      <c r="R2054">
        <v>227</v>
      </c>
      <c r="S2054">
        <v>1</v>
      </c>
      <c r="T2054" t="str">
        <v>Sunday</v>
      </c>
      <c r="U2054" t="str">
        <v>Sun</v>
      </c>
      <c r="V2054" t="str">
        <v>Yes</v>
      </c>
      <c r="W2054" t="str">
        <v>No</v>
      </c>
      <c r="X2054" t="str">
        <v>No</v>
      </c>
      <c r="Y2054" t="str">
        <v/>
      </c>
      <c r="Z2054">
        <v>2027</v>
      </c>
      <c r="AA2054">
        <v>4</v>
      </c>
      <c r="AB2054" t="str">
        <v>Summer</v>
      </c>
      <c r="AC2054">
        <v>31</v>
      </c>
      <c r="AD2054" t="str">
        <v>No</v>
      </c>
      <c r="AE2054" t="str">
        <v>No</v>
      </c>
      <c r="AF2054" t="str">
        <v>No</v>
      </c>
      <c r="AG2054" t="str">
        <v>No</v>
      </c>
      <c r="AH2054">
        <v>3</v>
      </c>
      <c r="AI2054" t="str">
        <v>2027-08</v>
      </c>
    </row>
    <row r="2055">
      <c r="A2055" s="1">
        <v>46615</v>
      </c>
      <c r="B2055">
        <v>20270816</v>
      </c>
      <c r="C2055">
        <v>2027</v>
      </c>
      <c r="D2055">
        <v>202708</v>
      </c>
      <c r="E2055" t="str">
        <v>2027-08</v>
      </c>
      <c r="F2055">
        <v>3</v>
      </c>
      <c r="G2055" t="str">
        <v>2027-Q3</v>
      </c>
      <c r="H2055">
        <v>8</v>
      </c>
      <c r="I2055" t="str">
        <v>August</v>
      </c>
      <c r="J2055" t="str">
        <v>Aug</v>
      </c>
      <c r="K2055" t="str">
        <v>Aug 2027</v>
      </c>
      <c r="L2055">
        <v>34</v>
      </c>
      <c r="M2055">
        <v>33</v>
      </c>
      <c r="N2055">
        <v>2027</v>
      </c>
      <c r="O2055" s="1">
        <v>46614</v>
      </c>
      <c r="P2055" s="1">
        <v>46620</v>
      </c>
      <c r="Q2055">
        <v>16</v>
      </c>
      <c r="R2055">
        <v>228</v>
      </c>
      <c r="S2055">
        <v>2</v>
      </c>
      <c r="T2055" t="str">
        <v>Monday</v>
      </c>
      <c r="U2055" t="str">
        <v>Mon</v>
      </c>
      <c r="V2055" t="str">
        <v>No</v>
      </c>
      <c r="W2055" t="str">
        <v>Yes</v>
      </c>
      <c r="X2055" t="str">
        <v>No</v>
      </c>
      <c r="Y2055" t="str">
        <v/>
      </c>
      <c r="Z2055">
        <v>2027</v>
      </c>
      <c r="AA2055">
        <v>4</v>
      </c>
      <c r="AB2055" t="str">
        <v>Summer</v>
      </c>
      <c r="AC2055">
        <v>31</v>
      </c>
      <c r="AD2055" t="str">
        <v>No</v>
      </c>
      <c r="AE2055" t="str">
        <v>No</v>
      </c>
      <c r="AF2055" t="str">
        <v>No</v>
      </c>
      <c r="AG2055" t="str">
        <v>No</v>
      </c>
      <c r="AH2055">
        <v>3</v>
      </c>
      <c r="AI2055" t="str">
        <v>2027-08</v>
      </c>
    </row>
    <row r="2056">
      <c r="A2056" s="1">
        <v>46616</v>
      </c>
      <c r="B2056">
        <v>20270817</v>
      </c>
      <c r="C2056">
        <v>2027</v>
      </c>
      <c r="D2056">
        <v>202708</v>
      </c>
      <c r="E2056" t="str">
        <v>2027-08</v>
      </c>
      <c r="F2056">
        <v>3</v>
      </c>
      <c r="G2056" t="str">
        <v>2027-Q3</v>
      </c>
      <c r="H2056">
        <v>8</v>
      </c>
      <c r="I2056" t="str">
        <v>August</v>
      </c>
      <c r="J2056" t="str">
        <v>Aug</v>
      </c>
      <c r="K2056" t="str">
        <v>Aug 2027</v>
      </c>
      <c r="L2056">
        <v>34</v>
      </c>
      <c r="M2056">
        <v>33</v>
      </c>
      <c r="N2056">
        <v>2027</v>
      </c>
      <c r="O2056" s="1">
        <v>46614</v>
      </c>
      <c r="P2056" s="1">
        <v>46620</v>
      </c>
      <c r="Q2056">
        <v>17</v>
      </c>
      <c r="R2056">
        <v>229</v>
      </c>
      <c r="S2056">
        <v>3</v>
      </c>
      <c r="T2056" t="str">
        <v>Tuesday</v>
      </c>
      <c r="U2056" t="str">
        <v>Tue</v>
      </c>
      <c r="V2056" t="str">
        <v>No</v>
      </c>
      <c r="W2056" t="str">
        <v>Yes</v>
      </c>
      <c r="X2056" t="str">
        <v>No</v>
      </c>
      <c r="Y2056" t="str">
        <v/>
      </c>
      <c r="Z2056">
        <v>2027</v>
      </c>
      <c r="AA2056">
        <v>4</v>
      </c>
      <c r="AB2056" t="str">
        <v>Summer</v>
      </c>
      <c r="AC2056">
        <v>31</v>
      </c>
      <c r="AD2056" t="str">
        <v>No</v>
      </c>
      <c r="AE2056" t="str">
        <v>No</v>
      </c>
      <c r="AF2056" t="str">
        <v>No</v>
      </c>
      <c r="AG2056" t="str">
        <v>No</v>
      </c>
      <c r="AH2056">
        <v>3</v>
      </c>
      <c r="AI2056" t="str">
        <v>2027-08</v>
      </c>
    </row>
    <row r="2057">
      <c r="A2057" s="1">
        <v>46617</v>
      </c>
      <c r="B2057">
        <v>20270818</v>
      </c>
      <c r="C2057">
        <v>2027</v>
      </c>
      <c r="D2057">
        <v>202708</v>
      </c>
      <c r="E2057" t="str">
        <v>2027-08</v>
      </c>
      <c r="F2057">
        <v>3</v>
      </c>
      <c r="G2057" t="str">
        <v>2027-Q3</v>
      </c>
      <c r="H2057">
        <v>8</v>
      </c>
      <c r="I2057" t="str">
        <v>August</v>
      </c>
      <c r="J2057" t="str">
        <v>Aug</v>
      </c>
      <c r="K2057" t="str">
        <v>Aug 2027</v>
      </c>
      <c r="L2057">
        <v>34</v>
      </c>
      <c r="M2057">
        <v>33</v>
      </c>
      <c r="N2057">
        <v>2027</v>
      </c>
      <c r="O2057" s="1">
        <v>46614</v>
      </c>
      <c r="P2057" s="1">
        <v>46620</v>
      </c>
      <c r="Q2057">
        <v>18</v>
      </c>
      <c r="R2057">
        <v>230</v>
      </c>
      <c r="S2057">
        <v>4</v>
      </c>
      <c r="T2057" t="str">
        <v>Wednesday</v>
      </c>
      <c r="U2057" t="str">
        <v>Wed</v>
      </c>
      <c r="V2057" t="str">
        <v>No</v>
      </c>
      <c r="W2057" t="str">
        <v>Yes</v>
      </c>
      <c r="X2057" t="str">
        <v>No</v>
      </c>
      <c r="Y2057" t="str">
        <v/>
      </c>
      <c r="Z2057">
        <v>2027</v>
      </c>
      <c r="AA2057">
        <v>4</v>
      </c>
      <c r="AB2057" t="str">
        <v>Summer</v>
      </c>
      <c r="AC2057">
        <v>31</v>
      </c>
      <c r="AD2057" t="str">
        <v>No</v>
      </c>
      <c r="AE2057" t="str">
        <v>No</v>
      </c>
      <c r="AF2057" t="str">
        <v>No</v>
      </c>
      <c r="AG2057" t="str">
        <v>No</v>
      </c>
      <c r="AH2057">
        <v>3</v>
      </c>
      <c r="AI2057" t="str">
        <v>2027-08</v>
      </c>
    </row>
    <row r="2058">
      <c r="A2058" s="1">
        <v>46618</v>
      </c>
      <c r="B2058">
        <v>20270819</v>
      </c>
      <c r="C2058">
        <v>2027</v>
      </c>
      <c r="D2058">
        <v>202708</v>
      </c>
      <c r="E2058" t="str">
        <v>2027-08</v>
      </c>
      <c r="F2058">
        <v>3</v>
      </c>
      <c r="G2058" t="str">
        <v>2027-Q3</v>
      </c>
      <c r="H2058">
        <v>8</v>
      </c>
      <c r="I2058" t="str">
        <v>August</v>
      </c>
      <c r="J2058" t="str">
        <v>Aug</v>
      </c>
      <c r="K2058" t="str">
        <v>Aug 2027</v>
      </c>
      <c r="L2058">
        <v>34</v>
      </c>
      <c r="M2058">
        <v>33</v>
      </c>
      <c r="N2058">
        <v>2027</v>
      </c>
      <c r="O2058" s="1">
        <v>46614</v>
      </c>
      <c r="P2058" s="1">
        <v>46620</v>
      </c>
      <c r="Q2058">
        <v>19</v>
      </c>
      <c r="R2058">
        <v>231</v>
      </c>
      <c r="S2058">
        <v>5</v>
      </c>
      <c r="T2058" t="str">
        <v>Thursday</v>
      </c>
      <c r="U2058" t="str">
        <v>Thu</v>
      </c>
      <c r="V2058" t="str">
        <v>No</v>
      </c>
      <c r="W2058" t="str">
        <v>Yes</v>
      </c>
      <c r="X2058" t="str">
        <v>No</v>
      </c>
      <c r="Y2058" t="str">
        <v/>
      </c>
      <c r="Z2058">
        <v>2027</v>
      </c>
      <c r="AA2058">
        <v>4</v>
      </c>
      <c r="AB2058" t="str">
        <v>Summer</v>
      </c>
      <c r="AC2058">
        <v>31</v>
      </c>
      <c r="AD2058" t="str">
        <v>No</v>
      </c>
      <c r="AE2058" t="str">
        <v>No</v>
      </c>
      <c r="AF2058" t="str">
        <v>No</v>
      </c>
      <c r="AG2058" t="str">
        <v>No</v>
      </c>
      <c r="AH2058">
        <v>3</v>
      </c>
      <c r="AI2058" t="str">
        <v>2027-08</v>
      </c>
    </row>
    <row r="2059">
      <c r="A2059" s="1">
        <v>46619</v>
      </c>
      <c r="B2059">
        <v>20270820</v>
      </c>
      <c r="C2059">
        <v>2027</v>
      </c>
      <c r="D2059">
        <v>202708</v>
      </c>
      <c r="E2059" t="str">
        <v>2027-08</v>
      </c>
      <c r="F2059">
        <v>3</v>
      </c>
      <c r="G2059" t="str">
        <v>2027-Q3</v>
      </c>
      <c r="H2059">
        <v>8</v>
      </c>
      <c r="I2059" t="str">
        <v>August</v>
      </c>
      <c r="J2059" t="str">
        <v>Aug</v>
      </c>
      <c r="K2059" t="str">
        <v>Aug 2027</v>
      </c>
      <c r="L2059">
        <v>34</v>
      </c>
      <c r="M2059">
        <v>33</v>
      </c>
      <c r="N2059">
        <v>2027</v>
      </c>
      <c r="O2059" s="1">
        <v>46614</v>
      </c>
      <c r="P2059" s="1">
        <v>46620</v>
      </c>
      <c r="Q2059">
        <v>20</v>
      </c>
      <c r="R2059">
        <v>232</v>
      </c>
      <c r="S2059">
        <v>6</v>
      </c>
      <c r="T2059" t="str">
        <v>Friday</v>
      </c>
      <c r="U2059" t="str">
        <v>Fri</v>
      </c>
      <c r="V2059" t="str">
        <v>No</v>
      </c>
      <c r="W2059" t="str">
        <v>Yes</v>
      </c>
      <c r="X2059" t="str">
        <v>No</v>
      </c>
      <c r="Y2059" t="str">
        <v/>
      </c>
      <c r="Z2059">
        <v>2027</v>
      </c>
      <c r="AA2059">
        <v>4</v>
      </c>
      <c r="AB2059" t="str">
        <v>Summer</v>
      </c>
      <c r="AC2059">
        <v>31</v>
      </c>
      <c r="AD2059" t="str">
        <v>No</v>
      </c>
      <c r="AE2059" t="str">
        <v>No</v>
      </c>
      <c r="AF2059" t="str">
        <v>No</v>
      </c>
      <c r="AG2059" t="str">
        <v>No</v>
      </c>
      <c r="AH2059">
        <v>3</v>
      </c>
      <c r="AI2059" t="str">
        <v>2027-08</v>
      </c>
    </row>
    <row r="2060">
      <c r="A2060" s="1">
        <v>46620</v>
      </c>
      <c r="B2060">
        <v>20270821</v>
      </c>
      <c r="C2060">
        <v>2027</v>
      </c>
      <c r="D2060">
        <v>202708</v>
      </c>
      <c r="E2060" t="str">
        <v>2027-08</v>
      </c>
      <c r="F2060">
        <v>3</v>
      </c>
      <c r="G2060" t="str">
        <v>2027-Q3</v>
      </c>
      <c r="H2060">
        <v>8</v>
      </c>
      <c r="I2060" t="str">
        <v>August</v>
      </c>
      <c r="J2060" t="str">
        <v>Aug</v>
      </c>
      <c r="K2060" t="str">
        <v>Aug 2027</v>
      </c>
      <c r="L2060">
        <v>34</v>
      </c>
      <c r="M2060">
        <v>33</v>
      </c>
      <c r="N2060">
        <v>2027</v>
      </c>
      <c r="O2060" s="1">
        <v>46614</v>
      </c>
      <c r="P2060" s="1">
        <v>46620</v>
      </c>
      <c r="Q2060">
        <v>21</v>
      </c>
      <c r="R2060">
        <v>233</v>
      </c>
      <c r="S2060">
        <v>7</v>
      </c>
      <c r="T2060" t="str">
        <v>Saturday</v>
      </c>
      <c r="U2060" t="str">
        <v>Sat</v>
      </c>
      <c r="V2060" t="str">
        <v>Yes</v>
      </c>
      <c r="W2060" t="str">
        <v>No</v>
      </c>
      <c r="X2060" t="str">
        <v>No</v>
      </c>
      <c r="Y2060" t="str">
        <v/>
      </c>
      <c r="Z2060">
        <v>2027</v>
      </c>
      <c r="AA2060">
        <v>4</v>
      </c>
      <c r="AB2060" t="str">
        <v>Summer</v>
      </c>
      <c r="AC2060">
        <v>31</v>
      </c>
      <c r="AD2060" t="str">
        <v>No</v>
      </c>
      <c r="AE2060" t="str">
        <v>No</v>
      </c>
      <c r="AF2060" t="str">
        <v>No</v>
      </c>
      <c r="AG2060" t="str">
        <v>No</v>
      </c>
      <c r="AH2060">
        <v>3</v>
      </c>
      <c r="AI2060" t="str">
        <v>2027-08</v>
      </c>
    </row>
    <row r="2061">
      <c r="A2061" s="1">
        <v>46621</v>
      </c>
      <c r="B2061">
        <v>20270822</v>
      </c>
      <c r="C2061">
        <v>2027</v>
      </c>
      <c r="D2061">
        <v>202708</v>
      </c>
      <c r="E2061" t="str">
        <v>2027-08</v>
      </c>
      <c r="F2061">
        <v>3</v>
      </c>
      <c r="G2061" t="str">
        <v>2027-Q3</v>
      </c>
      <c r="H2061">
        <v>8</v>
      </c>
      <c r="I2061" t="str">
        <v>August</v>
      </c>
      <c r="J2061" t="str">
        <v>Aug</v>
      </c>
      <c r="K2061" t="str">
        <v>Aug 2027</v>
      </c>
      <c r="L2061">
        <v>35</v>
      </c>
      <c r="M2061">
        <v>33</v>
      </c>
      <c r="N2061">
        <v>2027</v>
      </c>
      <c r="O2061" s="1">
        <v>46621</v>
      </c>
      <c r="P2061" s="1">
        <v>46627</v>
      </c>
      <c r="Q2061">
        <v>22</v>
      </c>
      <c r="R2061">
        <v>234</v>
      </c>
      <c r="S2061">
        <v>1</v>
      </c>
      <c r="T2061" t="str">
        <v>Sunday</v>
      </c>
      <c r="U2061" t="str">
        <v>Sun</v>
      </c>
      <c r="V2061" t="str">
        <v>Yes</v>
      </c>
      <c r="W2061" t="str">
        <v>No</v>
      </c>
      <c r="X2061" t="str">
        <v>No</v>
      </c>
      <c r="Y2061" t="str">
        <v/>
      </c>
      <c r="Z2061">
        <v>2027</v>
      </c>
      <c r="AA2061">
        <v>4</v>
      </c>
      <c r="AB2061" t="str">
        <v>Summer</v>
      </c>
      <c r="AC2061">
        <v>31</v>
      </c>
      <c r="AD2061" t="str">
        <v>No</v>
      </c>
      <c r="AE2061" t="str">
        <v>No</v>
      </c>
      <c r="AF2061" t="str">
        <v>No</v>
      </c>
      <c r="AG2061" t="str">
        <v>No</v>
      </c>
      <c r="AH2061">
        <v>4</v>
      </c>
      <c r="AI2061" t="str">
        <v>2027-08</v>
      </c>
    </row>
    <row r="2062">
      <c r="A2062" s="1">
        <v>46622</v>
      </c>
      <c r="B2062">
        <v>20270823</v>
      </c>
      <c r="C2062">
        <v>2027</v>
      </c>
      <c r="D2062">
        <v>202708</v>
      </c>
      <c r="E2062" t="str">
        <v>2027-08</v>
      </c>
      <c r="F2062">
        <v>3</v>
      </c>
      <c r="G2062" t="str">
        <v>2027-Q3</v>
      </c>
      <c r="H2062">
        <v>8</v>
      </c>
      <c r="I2062" t="str">
        <v>August</v>
      </c>
      <c r="J2062" t="str">
        <v>Aug</v>
      </c>
      <c r="K2062" t="str">
        <v>Aug 2027</v>
      </c>
      <c r="L2062">
        <v>35</v>
      </c>
      <c r="M2062">
        <v>34</v>
      </c>
      <c r="N2062">
        <v>2027</v>
      </c>
      <c r="O2062" s="1">
        <v>46621</v>
      </c>
      <c r="P2062" s="1">
        <v>46627</v>
      </c>
      <c r="Q2062">
        <v>23</v>
      </c>
      <c r="R2062">
        <v>235</v>
      </c>
      <c r="S2062">
        <v>2</v>
      </c>
      <c r="T2062" t="str">
        <v>Monday</v>
      </c>
      <c r="U2062" t="str">
        <v>Mon</v>
      </c>
      <c r="V2062" t="str">
        <v>No</v>
      </c>
      <c r="W2062" t="str">
        <v>Yes</v>
      </c>
      <c r="X2062" t="str">
        <v>No</v>
      </c>
      <c r="Y2062" t="str">
        <v/>
      </c>
      <c r="Z2062">
        <v>2027</v>
      </c>
      <c r="AA2062">
        <v>4</v>
      </c>
      <c r="AB2062" t="str">
        <v>Summer</v>
      </c>
      <c r="AC2062">
        <v>31</v>
      </c>
      <c r="AD2062" t="str">
        <v>No</v>
      </c>
      <c r="AE2062" t="str">
        <v>No</v>
      </c>
      <c r="AF2062" t="str">
        <v>No</v>
      </c>
      <c r="AG2062" t="str">
        <v>No</v>
      </c>
      <c r="AH2062">
        <v>4</v>
      </c>
      <c r="AI2062" t="str">
        <v>2027-08</v>
      </c>
    </row>
    <row r="2063">
      <c r="A2063" s="1">
        <v>46623</v>
      </c>
      <c r="B2063">
        <v>20270824</v>
      </c>
      <c r="C2063">
        <v>2027</v>
      </c>
      <c r="D2063">
        <v>202708</v>
      </c>
      <c r="E2063" t="str">
        <v>2027-08</v>
      </c>
      <c r="F2063">
        <v>3</v>
      </c>
      <c r="G2063" t="str">
        <v>2027-Q3</v>
      </c>
      <c r="H2063">
        <v>8</v>
      </c>
      <c r="I2063" t="str">
        <v>August</v>
      </c>
      <c r="J2063" t="str">
        <v>Aug</v>
      </c>
      <c r="K2063" t="str">
        <v>Aug 2027</v>
      </c>
      <c r="L2063">
        <v>35</v>
      </c>
      <c r="M2063">
        <v>34</v>
      </c>
      <c r="N2063">
        <v>2027</v>
      </c>
      <c r="O2063" s="1">
        <v>46621</v>
      </c>
      <c r="P2063" s="1">
        <v>46627</v>
      </c>
      <c r="Q2063">
        <v>24</v>
      </c>
      <c r="R2063">
        <v>236</v>
      </c>
      <c r="S2063">
        <v>3</v>
      </c>
      <c r="T2063" t="str">
        <v>Tuesday</v>
      </c>
      <c r="U2063" t="str">
        <v>Tue</v>
      </c>
      <c r="V2063" t="str">
        <v>No</v>
      </c>
      <c r="W2063" t="str">
        <v>Yes</v>
      </c>
      <c r="X2063" t="str">
        <v>No</v>
      </c>
      <c r="Y2063" t="str">
        <v/>
      </c>
      <c r="Z2063">
        <v>2027</v>
      </c>
      <c r="AA2063">
        <v>4</v>
      </c>
      <c r="AB2063" t="str">
        <v>Summer</v>
      </c>
      <c r="AC2063">
        <v>31</v>
      </c>
      <c r="AD2063" t="str">
        <v>No</v>
      </c>
      <c r="AE2063" t="str">
        <v>No</v>
      </c>
      <c r="AF2063" t="str">
        <v>No</v>
      </c>
      <c r="AG2063" t="str">
        <v>No</v>
      </c>
      <c r="AH2063">
        <v>4</v>
      </c>
      <c r="AI2063" t="str">
        <v>2027-08</v>
      </c>
    </row>
    <row r="2064">
      <c r="A2064" s="1">
        <v>46624</v>
      </c>
      <c r="B2064">
        <v>20270825</v>
      </c>
      <c r="C2064">
        <v>2027</v>
      </c>
      <c r="D2064">
        <v>202708</v>
      </c>
      <c r="E2064" t="str">
        <v>2027-08</v>
      </c>
      <c r="F2064">
        <v>3</v>
      </c>
      <c r="G2064" t="str">
        <v>2027-Q3</v>
      </c>
      <c r="H2064">
        <v>8</v>
      </c>
      <c r="I2064" t="str">
        <v>August</v>
      </c>
      <c r="J2064" t="str">
        <v>Aug</v>
      </c>
      <c r="K2064" t="str">
        <v>Aug 2027</v>
      </c>
      <c r="L2064">
        <v>35</v>
      </c>
      <c r="M2064">
        <v>34</v>
      </c>
      <c r="N2064">
        <v>2027</v>
      </c>
      <c r="O2064" s="1">
        <v>46621</v>
      </c>
      <c r="P2064" s="1">
        <v>46627</v>
      </c>
      <c r="Q2064">
        <v>25</v>
      </c>
      <c r="R2064">
        <v>237</v>
      </c>
      <c r="S2064">
        <v>4</v>
      </c>
      <c r="T2064" t="str">
        <v>Wednesday</v>
      </c>
      <c r="U2064" t="str">
        <v>Wed</v>
      </c>
      <c r="V2064" t="str">
        <v>No</v>
      </c>
      <c r="W2064" t="str">
        <v>Yes</v>
      </c>
      <c r="X2064" t="str">
        <v>No</v>
      </c>
      <c r="Y2064" t="str">
        <v/>
      </c>
      <c r="Z2064">
        <v>2027</v>
      </c>
      <c r="AA2064">
        <v>4</v>
      </c>
      <c r="AB2064" t="str">
        <v>Summer</v>
      </c>
      <c r="AC2064">
        <v>31</v>
      </c>
      <c r="AD2064" t="str">
        <v>No</v>
      </c>
      <c r="AE2064" t="str">
        <v>No</v>
      </c>
      <c r="AF2064" t="str">
        <v>No</v>
      </c>
      <c r="AG2064" t="str">
        <v>No</v>
      </c>
      <c r="AH2064">
        <v>4</v>
      </c>
      <c r="AI2064" t="str">
        <v>2027-08</v>
      </c>
    </row>
    <row r="2065">
      <c r="A2065" s="1">
        <v>46625</v>
      </c>
      <c r="B2065">
        <v>20270826</v>
      </c>
      <c r="C2065">
        <v>2027</v>
      </c>
      <c r="D2065">
        <v>202708</v>
      </c>
      <c r="E2065" t="str">
        <v>2027-08</v>
      </c>
      <c r="F2065">
        <v>3</v>
      </c>
      <c r="G2065" t="str">
        <v>2027-Q3</v>
      </c>
      <c r="H2065">
        <v>8</v>
      </c>
      <c r="I2065" t="str">
        <v>August</v>
      </c>
      <c r="J2065" t="str">
        <v>Aug</v>
      </c>
      <c r="K2065" t="str">
        <v>Aug 2027</v>
      </c>
      <c r="L2065">
        <v>35</v>
      </c>
      <c r="M2065">
        <v>34</v>
      </c>
      <c r="N2065">
        <v>2027</v>
      </c>
      <c r="O2065" s="1">
        <v>46621</v>
      </c>
      <c r="P2065" s="1">
        <v>46627</v>
      </c>
      <c r="Q2065">
        <v>26</v>
      </c>
      <c r="R2065">
        <v>238</v>
      </c>
      <c r="S2065">
        <v>5</v>
      </c>
      <c r="T2065" t="str">
        <v>Thursday</v>
      </c>
      <c r="U2065" t="str">
        <v>Thu</v>
      </c>
      <c r="V2065" t="str">
        <v>No</v>
      </c>
      <c r="W2065" t="str">
        <v>Yes</v>
      </c>
      <c r="X2065" t="str">
        <v>No</v>
      </c>
      <c r="Y2065" t="str">
        <v/>
      </c>
      <c r="Z2065">
        <v>2027</v>
      </c>
      <c r="AA2065">
        <v>4</v>
      </c>
      <c r="AB2065" t="str">
        <v>Summer</v>
      </c>
      <c r="AC2065">
        <v>31</v>
      </c>
      <c r="AD2065" t="str">
        <v>No</v>
      </c>
      <c r="AE2065" t="str">
        <v>No</v>
      </c>
      <c r="AF2065" t="str">
        <v>No</v>
      </c>
      <c r="AG2065" t="str">
        <v>No</v>
      </c>
      <c r="AH2065">
        <v>4</v>
      </c>
      <c r="AI2065" t="str">
        <v>2027-08</v>
      </c>
    </row>
    <row r="2066">
      <c r="A2066" s="1">
        <v>46626</v>
      </c>
      <c r="B2066">
        <v>20270827</v>
      </c>
      <c r="C2066">
        <v>2027</v>
      </c>
      <c r="D2066">
        <v>202708</v>
      </c>
      <c r="E2066" t="str">
        <v>2027-08</v>
      </c>
      <c r="F2066">
        <v>3</v>
      </c>
      <c r="G2066" t="str">
        <v>2027-Q3</v>
      </c>
      <c r="H2066">
        <v>8</v>
      </c>
      <c r="I2066" t="str">
        <v>August</v>
      </c>
      <c r="J2066" t="str">
        <v>Aug</v>
      </c>
      <c r="K2066" t="str">
        <v>Aug 2027</v>
      </c>
      <c r="L2066">
        <v>35</v>
      </c>
      <c r="M2066">
        <v>34</v>
      </c>
      <c r="N2066">
        <v>2027</v>
      </c>
      <c r="O2066" s="1">
        <v>46621</v>
      </c>
      <c r="P2066" s="1">
        <v>46627</v>
      </c>
      <c r="Q2066">
        <v>27</v>
      </c>
      <c r="R2066">
        <v>239</v>
      </c>
      <c r="S2066">
        <v>6</v>
      </c>
      <c r="T2066" t="str">
        <v>Friday</v>
      </c>
      <c r="U2066" t="str">
        <v>Fri</v>
      </c>
      <c r="V2066" t="str">
        <v>No</v>
      </c>
      <c r="W2066" t="str">
        <v>Yes</v>
      </c>
      <c r="X2066" t="str">
        <v>No</v>
      </c>
      <c r="Y2066" t="str">
        <v/>
      </c>
      <c r="Z2066">
        <v>2027</v>
      </c>
      <c r="AA2066">
        <v>4</v>
      </c>
      <c r="AB2066" t="str">
        <v>Summer</v>
      </c>
      <c r="AC2066">
        <v>31</v>
      </c>
      <c r="AD2066" t="str">
        <v>No</v>
      </c>
      <c r="AE2066" t="str">
        <v>No</v>
      </c>
      <c r="AF2066" t="str">
        <v>No</v>
      </c>
      <c r="AG2066" t="str">
        <v>No</v>
      </c>
      <c r="AH2066">
        <v>4</v>
      </c>
      <c r="AI2066" t="str">
        <v>2027-08</v>
      </c>
    </row>
    <row r="2067">
      <c r="A2067" s="1">
        <v>46627</v>
      </c>
      <c r="B2067">
        <v>20270828</v>
      </c>
      <c r="C2067">
        <v>2027</v>
      </c>
      <c r="D2067">
        <v>202708</v>
      </c>
      <c r="E2067" t="str">
        <v>2027-08</v>
      </c>
      <c r="F2067">
        <v>3</v>
      </c>
      <c r="G2067" t="str">
        <v>2027-Q3</v>
      </c>
      <c r="H2067">
        <v>8</v>
      </c>
      <c r="I2067" t="str">
        <v>August</v>
      </c>
      <c r="J2067" t="str">
        <v>Aug</v>
      </c>
      <c r="K2067" t="str">
        <v>Aug 2027</v>
      </c>
      <c r="L2067">
        <v>35</v>
      </c>
      <c r="M2067">
        <v>34</v>
      </c>
      <c r="N2067">
        <v>2027</v>
      </c>
      <c r="O2067" s="1">
        <v>46621</v>
      </c>
      <c r="P2067" s="1">
        <v>46627</v>
      </c>
      <c r="Q2067">
        <v>28</v>
      </c>
      <c r="R2067">
        <v>240</v>
      </c>
      <c r="S2067">
        <v>7</v>
      </c>
      <c r="T2067" t="str">
        <v>Saturday</v>
      </c>
      <c r="U2067" t="str">
        <v>Sat</v>
      </c>
      <c r="V2067" t="str">
        <v>Yes</v>
      </c>
      <c r="W2067" t="str">
        <v>No</v>
      </c>
      <c r="X2067" t="str">
        <v>No</v>
      </c>
      <c r="Y2067" t="str">
        <v/>
      </c>
      <c r="Z2067">
        <v>2027</v>
      </c>
      <c r="AA2067">
        <v>4</v>
      </c>
      <c r="AB2067" t="str">
        <v>Summer</v>
      </c>
      <c r="AC2067">
        <v>31</v>
      </c>
      <c r="AD2067" t="str">
        <v>No</v>
      </c>
      <c r="AE2067" t="str">
        <v>No</v>
      </c>
      <c r="AF2067" t="str">
        <v>No</v>
      </c>
      <c r="AG2067" t="str">
        <v>No</v>
      </c>
      <c r="AH2067">
        <v>4</v>
      </c>
      <c r="AI2067" t="str">
        <v>2027-08</v>
      </c>
    </row>
    <row r="2068">
      <c r="A2068" s="1">
        <v>46628</v>
      </c>
      <c r="B2068">
        <v>20270829</v>
      </c>
      <c r="C2068">
        <v>2027</v>
      </c>
      <c r="D2068">
        <v>202708</v>
      </c>
      <c r="E2068" t="str">
        <v>2027-08</v>
      </c>
      <c r="F2068">
        <v>3</v>
      </c>
      <c r="G2068" t="str">
        <v>2027-Q3</v>
      </c>
      <c r="H2068">
        <v>8</v>
      </c>
      <c r="I2068" t="str">
        <v>August</v>
      </c>
      <c r="J2068" t="str">
        <v>Aug</v>
      </c>
      <c r="K2068" t="str">
        <v>Aug 2027</v>
      </c>
      <c r="L2068">
        <v>36</v>
      </c>
      <c r="M2068">
        <v>34</v>
      </c>
      <c r="N2068">
        <v>2027</v>
      </c>
      <c r="O2068" s="1">
        <v>46628</v>
      </c>
      <c r="P2068" s="1">
        <v>46634</v>
      </c>
      <c r="Q2068">
        <v>29</v>
      </c>
      <c r="R2068">
        <v>241</v>
      </c>
      <c r="S2068">
        <v>1</v>
      </c>
      <c r="T2068" t="str">
        <v>Sunday</v>
      </c>
      <c r="U2068" t="str">
        <v>Sun</v>
      </c>
      <c r="V2068" t="str">
        <v>Yes</v>
      </c>
      <c r="W2068" t="str">
        <v>No</v>
      </c>
      <c r="X2068" t="str">
        <v>No</v>
      </c>
      <c r="Y2068" t="str">
        <v/>
      </c>
      <c r="Z2068">
        <v>2027</v>
      </c>
      <c r="AA2068">
        <v>4</v>
      </c>
      <c r="AB2068" t="str">
        <v>Summer</v>
      </c>
      <c r="AC2068">
        <v>31</v>
      </c>
      <c r="AD2068" t="str">
        <v>No</v>
      </c>
      <c r="AE2068" t="str">
        <v>No</v>
      </c>
      <c r="AF2068" t="str">
        <v>No</v>
      </c>
      <c r="AG2068" t="str">
        <v>No</v>
      </c>
      <c r="AH2068">
        <v>5</v>
      </c>
      <c r="AI2068" t="str">
        <v>2027-08</v>
      </c>
    </row>
    <row r="2069">
      <c r="A2069" s="1">
        <v>46629</v>
      </c>
      <c r="B2069">
        <v>20270830</v>
      </c>
      <c r="C2069">
        <v>2027</v>
      </c>
      <c r="D2069">
        <v>202708</v>
      </c>
      <c r="E2069" t="str">
        <v>2027-08</v>
      </c>
      <c r="F2069">
        <v>3</v>
      </c>
      <c r="G2069" t="str">
        <v>2027-Q3</v>
      </c>
      <c r="H2069">
        <v>8</v>
      </c>
      <c r="I2069" t="str">
        <v>August</v>
      </c>
      <c r="J2069" t="str">
        <v>Aug</v>
      </c>
      <c r="K2069" t="str">
        <v>Aug 2027</v>
      </c>
      <c r="L2069">
        <v>36</v>
      </c>
      <c r="M2069">
        <v>35</v>
      </c>
      <c r="N2069">
        <v>2027</v>
      </c>
      <c r="O2069" s="1">
        <v>46628</v>
      </c>
      <c r="P2069" s="1">
        <v>46634</v>
      </c>
      <c r="Q2069">
        <v>30</v>
      </c>
      <c r="R2069">
        <v>242</v>
      </c>
      <c r="S2069">
        <v>2</v>
      </c>
      <c r="T2069" t="str">
        <v>Monday</v>
      </c>
      <c r="U2069" t="str">
        <v>Mon</v>
      </c>
      <c r="V2069" t="str">
        <v>No</v>
      </c>
      <c r="W2069" t="str">
        <v>Yes</v>
      </c>
      <c r="X2069" t="str">
        <v>No</v>
      </c>
      <c r="Y2069" t="str">
        <v/>
      </c>
      <c r="Z2069">
        <v>2027</v>
      </c>
      <c r="AA2069">
        <v>4</v>
      </c>
      <c r="AB2069" t="str">
        <v>Summer</v>
      </c>
      <c r="AC2069">
        <v>31</v>
      </c>
      <c r="AD2069" t="str">
        <v>No</v>
      </c>
      <c r="AE2069" t="str">
        <v>No</v>
      </c>
      <c r="AF2069" t="str">
        <v>No</v>
      </c>
      <c r="AG2069" t="str">
        <v>No</v>
      </c>
      <c r="AH2069">
        <v>5</v>
      </c>
      <c r="AI2069" t="str">
        <v>2027-08</v>
      </c>
    </row>
    <row r="2070">
      <c r="A2070" s="1">
        <v>46630</v>
      </c>
      <c r="B2070">
        <v>20270831</v>
      </c>
      <c r="C2070">
        <v>2027</v>
      </c>
      <c r="D2070">
        <v>202708</v>
      </c>
      <c r="E2070" t="str">
        <v>2027-08</v>
      </c>
      <c r="F2070">
        <v>3</v>
      </c>
      <c r="G2070" t="str">
        <v>2027-Q3</v>
      </c>
      <c r="H2070">
        <v>8</v>
      </c>
      <c r="I2070" t="str">
        <v>August</v>
      </c>
      <c r="J2070" t="str">
        <v>Aug</v>
      </c>
      <c r="K2070" t="str">
        <v>Aug 2027</v>
      </c>
      <c r="L2070">
        <v>36</v>
      </c>
      <c r="M2070">
        <v>35</v>
      </c>
      <c r="N2070">
        <v>2027</v>
      </c>
      <c r="O2070" s="1">
        <v>46628</v>
      </c>
      <c r="P2070" s="1">
        <v>46634</v>
      </c>
      <c r="Q2070">
        <v>31</v>
      </c>
      <c r="R2070">
        <v>243</v>
      </c>
      <c r="S2070">
        <v>3</v>
      </c>
      <c r="T2070" t="str">
        <v>Tuesday</v>
      </c>
      <c r="U2070" t="str">
        <v>Tue</v>
      </c>
      <c r="V2070" t="str">
        <v>No</v>
      </c>
      <c r="W2070" t="str">
        <v>Yes</v>
      </c>
      <c r="X2070" t="str">
        <v>No</v>
      </c>
      <c r="Y2070" t="str">
        <v/>
      </c>
      <c r="Z2070">
        <v>2027</v>
      </c>
      <c r="AA2070">
        <v>4</v>
      </c>
      <c r="AB2070" t="str">
        <v>Summer</v>
      </c>
      <c r="AC2070">
        <v>31</v>
      </c>
      <c r="AD2070" t="str">
        <v>No</v>
      </c>
      <c r="AE2070" t="str">
        <v>Yes</v>
      </c>
      <c r="AF2070" t="str">
        <v>No</v>
      </c>
      <c r="AG2070" t="str">
        <v>No</v>
      </c>
      <c r="AH2070">
        <v>5</v>
      </c>
      <c r="AI2070" t="str">
        <v>2027-08</v>
      </c>
    </row>
    <row r="2071">
      <c r="A2071" s="1">
        <v>46631</v>
      </c>
      <c r="B2071">
        <v>20270901</v>
      </c>
      <c r="C2071">
        <v>2027</v>
      </c>
      <c r="D2071">
        <v>202709</v>
      </c>
      <c r="E2071" t="str">
        <v>2027-09</v>
      </c>
      <c r="F2071">
        <v>3</v>
      </c>
      <c r="G2071" t="str">
        <v>2027-Q3</v>
      </c>
      <c r="H2071">
        <v>9</v>
      </c>
      <c r="I2071" t="str">
        <v>September</v>
      </c>
      <c r="J2071" t="str">
        <v>Sep</v>
      </c>
      <c r="K2071" t="str">
        <v>Sep 2027</v>
      </c>
      <c r="L2071">
        <v>36</v>
      </c>
      <c r="M2071">
        <v>35</v>
      </c>
      <c r="N2071">
        <v>2027</v>
      </c>
      <c r="O2071" s="1">
        <v>46628</v>
      </c>
      <c r="P2071" s="1">
        <v>46634</v>
      </c>
      <c r="Q2071">
        <v>1</v>
      </c>
      <c r="R2071">
        <v>244</v>
      </c>
      <c r="S2071">
        <v>4</v>
      </c>
      <c r="T2071" t="str">
        <v>Wednesday</v>
      </c>
      <c r="U2071" t="str">
        <v>Wed</v>
      </c>
      <c r="V2071" t="str">
        <v>No</v>
      </c>
      <c r="W2071" t="str">
        <v>Yes</v>
      </c>
      <c r="X2071" t="str">
        <v>No</v>
      </c>
      <c r="Y2071" t="str">
        <v/>
      </c>
      <c r="Z2071">
        <v>2027</v>
      </c>
      <c r="AA2071">
        <v>4</v>
      </c>
      <c r="AB2071" t="str">
        <v>Fall</v>
      </c>
      <c r="AC2071">
        <v>30</v>
      </c>
      <c r="AD2071" t="str">
        <v>Yes</v>
      </c>
      <c r="AE2071" t="str">
        <v>No</v>
      </c>
      <c r="AF2071" t="str">
        <v>No</v>
      </c>
      <c r="AG2071" t="str">
        <v>No</v>
      </c>
      <c r="AH2071">
        <v>1</v>
      </c>
      <c r="AI2071" t="str">
        <v>2027-09</v>
      </c>
    </row>
    <row r="2072">
      <c r="A2072" s="1">
        <v>46632</v>
      </c>
      <c r="B2072">
        <v>20270902</v>
      </c>
      <c r="C2072">
        <v>2027</v>
      </c>
      <c r="D2072">
        <v>202709</v>
      </c>
      <c r="E2072" t="str">
        <v>2027-09</v>
      </c>
      <c r="F2072">
        <v>3</v>
      </c>
      <c r="G2072" t="str">
        <v>2027-Q3</v>
      </c>
      <c r="H2072">
        <v>9</v>
      </c>
      <c r="I2072" t="str">
        <v>September</v>
      </c>
      <c r="J2072" t="str">
        <v>Sep</v>
      </c>
      <c r="K2072" t="str">
        <v>Sep 2027</v>
      </c>
      <c r="L2072">
        <v>36</v>
      </c>
      <c r="M2072">
        <v>35</v>
      </c>
      <c r="N2072">
        <v>2027</v>
      </c>
      <c r="O2072" s="1">
        <v>46628</v>
      </c>
      <c r="P2072" s="1">
        <v>46634</v>
      </c>
      <c r="Q2072">
        <v>2</v>
      </c>
      <c r="R2072">
        <v>245</v>
      </c>
      <c r="S2072">
        <v>5</v>
      </c>
      <c r="T2072" t="str">
        <v>Thursday</v>
      </c>
      <c r="U2072" t="str">
        <v>Thu</v>
      </c>
      <c r="V2072" t="str">
        <v>No</v>
      </c>
      <c r="W2072" t="str">
        <v>Yes</v>
      </c>
      <c r="X2072" t="str">
        <v>No</v>
      </c>
      <c r="Y2072" t="str">
        <v/>
      </c>
      <c r="Z2072">
        <v>2027</v>
      </c>
      <c r="AA2072">
        <v>4</v>
      </c>
      <c r="AB2072" t="str">
        <v>Fall</v>
      </c>
      <c r="AC2072">
        <v>30</v>
      </c>
      <c r="AD2072" t="str">
        <v>No</v>
      </c>
      <c r="AE2072" t="str">
        <v>No</v>
      </c>
      <c r="AF2072" t="str">
        <v>No</v>
      </c>
      <c r="AG2072" t="str">
        <v>No</v>
      </c>
      <c r="AH2072">
        <v>1</v>
      </c>
      <c r="AI2072" t="str">
        <v>2027-09</v>
      </c>
    </row>
    <row r="2073">
      <c r="A2073" s="1">
        <v>46633</v>
      </c>
      <c r="B2073">
        <v>20270903</v>
      </c>
      <c r="C2073">
        <v>2027</v>
      </c>
      <c r="D2073">
        <v>202709</v>
      </c>
      <c r="E2073" t="str">
        <v>2027-09</v>
      </c>
      <c r="F2073">
        <v>3</v>
      </c>
      <c r="G2073" t="str">
        <v>2027-Q3</v>
      </c>
      <c r="H2073">
        <v>9</v>
      </c>
      <c r="I2073" t="str">
        <v>September</v>
      </c>
      <c r="J2073" t="str">
        <v>Sep</v>
      </c>
      <c r="K2073" t="str">
        <v>Sep 2027</v>
      </c>
      <c r="L2073">
        <v>36</v>
      </c>
      <c r="M2073">
        <v>35</v>
      </c>
      <c r="N2073">
        <v>2027</v>
      </c>
      <c r="O2073" s="1">
        <v>46628</v>
      </c>
      <c r="P2073" s="1">
        <v>46634</v>
      </c>
      <c r="Q2073">
        <v>3</v>
      </c>
      <c r="R2073">
        <v>246</v>
      </c>
      <c r="S2073">
        <v>6</v>
      </c>
      <c r="T2073" t="str">
        <v>Friday</v>
      </c>
      <c r="U2073" t="str">
        <v>Fri</v>
      </c>
      <c r="V2073" t="str">
        <v>No</v>
      </c>
      <c r="W2073" t="str">
        <v>Yes</v>
      </c>
      <c r="X2073" t="str">
        <v>No</v>
      </c>
      <c r="Y2073" t="str">
        <v/>
      </c>
      <c r="Z2073">
        <v>2027</v>
      </c>
      <c r="AA2073">
        <v>4</v>
      </c>
      <c r="AB2073" t="str">
        <v>Fall</v>
      </c>
      <c r="AC2073">
        <v>30</v>
      </c>
      <c r="AD2073" t="str">
        <v>No</v>
      </c>
      <c r="AE2073" t="str">
        <v>No</v>
      </c>
      <c r="AF2073" t="str">
        <v>No</v>
      </c>
      <c r="AG2073" t="str">
        <v>No</v>
      </c>
      <c r="AH2073">
        <v>1</v>
      </c>
      <c r="AI2073" t="str">
        <v>2027-09</v>
      </c>
    </row>
    <row r="2074">
      <c r="A2074" s="1">
        <v>46634</v>
      </c>
      <c r="B2074">
        <v>20270904</v>
      </c>
      <c r="C2074">
        <v>2027</v>
      </c>
      <c r="D2074">
        <v>202709</v>
      </c>
      <c r="E2074" t="str">
        <v>2027-09</v>
      </c>
      <c r="F2074">
        <v>3</v>
      </c>
      <c r="G2074" t="str">
        <v>2027-Q3</v>
      </c>
      <c r="H2074">
        <v>9</v>
      </c>
      <c r="I2074" t="str">
        <v>September</v>
      </c>
      <c r="J2074" t="str">
        <v>Sep</v>
      </c>
      <c r="K2074" t="str">
        <v>Sep 2027</v>
      </c>
      <c r="L2074">
        <v>36</v>
      </c>
      <c r="M2074">
        <v>35</v>
      </c>
      <c r="N2074">
        <v>2027</v>
      </c>
      <c r="O2074" s="1">
        <v>46628</v>
      </c>
      <c r="P2074" s="1">
        <v>46634</v>
      </c>
      <c r="Q2074">
        <v>4</v>
      </c>
      <c r="R2074">
        <v>247</v>
      </c>
      <c r="S2074">
        <v>7</v>
      </c>
      <c r="T2074" t="str">
        <v>Saturday</v>
      </c>
      <c r="U2074" t="str">
        <v>Sat</v>
      </c>
      <c r="V2074" t="str">
        <v>Yes</v>
      </c>
      <c r="W2074" t="str">
        <v>No</v>
      </c>
      <c r="X2074" t="str">
        <v>No</v>
      </c>
      <c r="Y2074" t="str">
        <v/>
      </c>
      <c r="Z2074">
        <v>2027</v>
      </c>
      <c r="AA2074">
        <v>4</v>
      </c>
      <c r="AB2074" t="str">
        <v>Fall</v>
      </c>
      <c r="AC2074">
        <v>30</v>
      </c>
      <c r="AD2074" t="str">
        <v>No</v>
      </c>
      <c r="AE2074" t="str">
        <v>No</v>
      </c>
      <c r="AF2074" t="str">
        <v>No</v>
      </c>
      <c r="AG2074" t="str">
        <v>No</v>
      </c>
      <c r="AH2074">
        <v>1</v>
      </c>
      <c r="AI2074" t="str">
        <v>2027-09</v>
      </c>
    </row>
    <row r="2075">
      <c r="A2075" s="1">
        <v>46635</v>
      </c>
      <c r="B2075">
        <v>20270905</v>
      </c>
      <c r="C2075">
        <v>2027</v>
      </c>
      <c r="D2075">
        <v>202709</v>
      </c>
      <c r="E2075" t="str">
        <v>2027-09</v>
      </c>
      <c r="F2075">
        <v>3</v>
      </c>
      <c r="G2075" t="str">
        <v>2027-Q3</v>
      </c>
      <c r="H2075">
        <v>9</v>
      </c>
      <c r="I2075" t="str">
        <v>September</v>
      </c>
      <c r="J2075" t="str">
        <v>Sep</v>
      </c>
      <c r="K2075" t="str">
        <v>Sep 2027</v>
      </c>
      <c r="L2075">
        <v>37</v>
      </c>
      <c r="M2075">
        <v>35</v>
      </c>
      <c r="N2075">
        <v>2027</v>
      </c>
      <c r="O2075" s="1">
        <v>46635</v>
      </c>
      <c r="P2075" s="1">
        <v>46641</v>
      </c>
      <c r="Q2075">
        <v>5</v>
      </c>
      <c r="R2075">
        <v>248</v>
      </c>
      <c r="S2075">
        <v>1</v>
      </c>
      <c r="T2075" t="str">
        <v>Sunday</v>
      </c>
      <c r="U2075" t="str">
        <v>Sun</v>
      </c>
      <c r="V2075" t="str">
        <v>Yes</v>
      </c>
      <c r="W2075" t="str">
        <v>No</v>
      </c>
      <c r="X2075" t="str">
        <v>No</v>
      </c>
      <c r="Y2075" t="str">
        <v/>
      </c>
      <c r="Z2075">
        <v>2027</v>
      </c>
      <c r="AA2075">
        <v>4</v>
      </c>
      <c r="AB2075" t="str">
        <v>Fall</v>
      </c>
      <c r="AC2075">
        <v>30</v>
      </c>
      <c r="AD2075" t="str">
        <v>No</v>
      </c>
      <c r="AE2075" t="str">
        <v>No</v>
      </c>
      <c r="AF2075" t="str">
        <v>No</v>
      </c>
      <c r="AG2075" t="str">
        <v>No</v>
      </c>
      <c r="AH2075">
        <v>1</v>
      </c>
      <c r="AI2075" t="str">
        <v>2027-09</v>
      </c>
    </row>
    <row r="2076">
      <c r="A2076" s="1">
        <v>46636</v>
      </c>
      <c r="B2076">
        <v>20270906</v>
      </c>
      <c r="C2076">
        <v>2027</v>
      </c>
      <c r="D2076">
        <v>202709</v>
      </c>
      <c r="E2076" t="str">
        <v>2027-09</v>
      </c>
      <c r="F2076">
        <v>3</v>
      </c>
      <c r="G2076" t="str">
        <v>2027-Q3</v>
      </c>
      <c r="H2076">
        <v>9</v>
      </c>
      <c r="I2076" t="str">
        <v>September</v>
      </c>
      <c r="J2076" t="str">
        <v>Sep</v>
      </c>
      <c r="K2076" t="str">
        <v>Sep 2027</v>
      </c>
      <c r="L2076">
        <v>37</v>
      </c>
      <c r="M2076">
        <v>36</v>
      </c>
      <c r="N2076">
        <v>2027</v>
      </c>
      <c r="O2076" s="1">
        <v>46635</v>
      </c>
      <c r="P2076" s="1">
        <v>46641</v>
      </c>
      <c r="Q2076">
        <v>6</v>
      </c>
      <c r="R2076">
        <v>249</v>
      </c>
      <c r="S2076">
        <v>2</v>
      </c>
      <c r="T2076" t="str">
        <v>Monday</v>
      </c>
      <c r="U2076" t="str">
        <v>Mon</v>
      </c>
      <c r="V2076" t="str">
        <v>No</v>
      </c>
      <c r="W2076" t="str">
        <v>Yes</v>
      </c>
      <c r="X2076" t="str">
        <v>Yes</v>
      </c>
      <c r="Y2076" t="str">
        <v>Labor Day</v>
      </c>
      <c r="Z2076">
        <v>2027</v>
      </c>
      <c r="AA2076">
        <v>4</v>
      </c>
      <c r="AB2076" t="str">
        <v>Fall</v>
      </c>
      <c r="AC2076">
        <v>30</v>
      </c>
      <c r="AD2076" t="str">
        <v>No</v>
      </c>
      <c r="AE2076" t="str">
        <v>No</v>
      </c>
      <c r="AF2076" t="str">
        <v>No</v>
      </c>
      <c r="AG2076" t="str">
        <v>No</v>
      </c>
      <c r="AH2076">
        <v>1</v>
      </c>
      <c r="AI2076" t="str">
        <v>2027-09</v>
      </c>
    </row>
    <row r="2077">
      <c r="A2077" s="1">
        <v>46637</v>
      </c>
      <c r="B2077">
        <v>20270907</v>
      </c>
      <c r="C2077">
        <v>2027</v>
      </c>
      <c r="D2077">
        <v>202709</v>
      </c>
      <c r="E2077" t="str">
        <v>2027-09</v>
      </c>
      <c r="F2077">
        <v>3</v>
      </c>
      <c r="G2077" t="str">
        <v>2027-Q3</v>
      </c>
      <c r="H2077">
        <v>9</v>
      </c>
      <c r="I2077" t="str">
        <v>September</v>
      </c>
      <c r="J2077" t="str">
        <v>Sep</v>
      </c>
      <c r="K2077" t="str">
        <v>Sep 2027</v>
      </c>
      <c r="L2077">
        <v>37</v>
      </c>
      <c r="M2077">
        <v>36</v>
      </c>
      <c r="N2077">
        <v>2027</v>
      </c>
      <c r="O2077" s="1">
        <v>46635</v>
      </c>
      <c r="P2077" s="1">
        <v>46641</v>
      </c>
      <c r="Q2077">
        <v>7</v>
      </c>
      <c r="R2077">
        <v>250</v>
      </c>
      <c r="S2077">
        <v>3</v>
      </c>
      <c r="T2077" t="str">
        <v>Tuesday</v>
      </c>
      <c r="U2077" t="str">
        <v>Tue</v>
      </c>
      <c r="V2077" t="str">
        <v>No</v>
      </c>
      <c r="W2077" t="str">
        <v>Yes</v>
      </c>
      <c r="X2077" t="str">
        <v>No</v>
      </c>
      <c r="Y2077" t="str">
        <v/>
      </c>
      <c r="Z2077">
        <v>2027</v>
      </c>
      <c r="AA2077">
        <v>4</v>
      </c>
      <c r="AB2077" t="str">
        <v>Fall</v>
      </c>
      <c r="AC2077">
        <v>30</v>
      </c>
      <c r="AD2077" t="str">
        <v>No</v>
      </c>
      <c r="AE2077" t="str">
        <v>No</v>
      </c>
      <c r="AF2077" t="str">
        <v>No</v>
      </c>
      <c r="AG2077" t="str">
        <v>No</v>
      </c>
      <c r="AH2077">
        <v>1</v>
      </c>
      <c r="AI2077" t="str">
        <v>2027-09</v>
      </c>
    </row>
    <row r="2078">
      <c r="A2078" s="1">
        <v>46638</v>
      </c>
      <c r="B2078">
        <v>20270908</v>
      </c>
      <c r="C2078">
        <v>2027</v>
      </c>
      <c r="D2078">
        <v>202709</v>
      </c>
      <c r="E2078" t="str">
        <v>2027-09</v>
      </c>
      <c r="F2078">
        <v>3</v>
      </c>
      <c r="G2078" t="str">
        <v>2027-Q3</v>
      </c>
      <c r="H2078">
        <v>9</v>
      </c>
      <c r="I2078" t="str">
        <v>September</v>
      </c>
      <c r="J2078" t="str">
        <v>Sep</v>
      </c>
      <c r="K2078" t="str">
        <v>Sep 2027</v>
      </c>
      <c r="L2078">
        <v>37</v>
      </c>
      <c r="M2078">
        <v>36</v>
      </c>
      <c r="N2078">
        <v>2027</v>
      </c>
      <c r="O2078" s="1">
        <v>46635</v>
      </c>
      <c r="P2078" s="1">
        <v>46641</v>
      </c>
      <c r="Q2078">
        <v>8</v>
      </c>
      <c r="R2078">
        <v>251</v>
      </c>
      <c r="S2078">
        <v>4</v>
      </c>
      <c r="T2078" t="str">
        <v>Wednesday</v>
      </c>
      <c r="U2078" t="str">
        <v>Wed</v>
      </c>
      <c r="V2078" t="str">
        <v>No</v>
      </c>
      <c r="W2078" t="str">
        <v>Yes</v>
      </c>
      <c r="X2078" t="str">
        <v>No</v>
      </c>
      <c r="Y2078" t="str">
        <v/>
      </c>
      <c r="Z2078">
        <v>2027</v>
      </c>
      <c r="AA2078">
        <v>4</v>
      </c>
      <c r="AB2078" t="str">
        <v>Fall</v>
      </c>
      <c r="AC2078">
        <v>30</v>
      </c>
      <c r="AD2078" t="str">
        <v>No</v>
      </c>
      <c r="AE2078" t="str">
        <v>No</v>
      </c>
      <c r="AF2078" t="str">
        <v>No</v>
      </c>
      <c r="AG2078" t="str">
        <v>No</v>
      </c>
      <c r="AH2078">
        <v>2</v>
      </c>
      <c r="AI2078" t="str">
        <v>2027-09</v>
      </c>
    </row>
    <row r="2079">
      <c r="A2079" s="1">
        <v>46639</v>
      </c>
      <c r="B2079">
        <v>20270909</v>
      </c>
      <c r="C2079">
        <v>2027</v>
      </c>
      <c r="D2079">
        <v>202709</v>
      </c>
      <c r="E2079" t="str">
        <v>2027-09</v>
      </c>
      <c r="F2079">
        <v>3</v>
      </c>
      <c r="G2079" t="str">
        <v>2027-Q3</v>
      </c>
      <c r="H2079">
        <v>9</v>
      </c>
      <c r="I2079" t="str">
        <v>September</v>
      </c>
      <c r="J2079" t="str">
        <v>Sep</v>
      </c>
      <c r="K2079" t="str">
        <v>Sep 2027</v>
      </c>
      <c r="L2079">
        <v>37</v>
      </c>
      <c r="M2079">
        <v>36</v>
      </c>
      <c r="N2079">
        <v>2027</v>
      </c>
      <c r="O2079" s="1">
        <v>46635</v>
      </c>
      <c r="P2079" s="1">
        <v>46641</v>
      </c>
      <c r="Q2079">
        <v>9</v>
      </c>
      <c r="R2079">
        <v>252</v>
      </c>
      <c r="S2079">
        <v>5</v>
      </c>
      <c r="T2079" t="str">
        <v>Thursday</v>
      </c>
      <c r="U2079" t="str">
        <v>Thu</v>
      </c>
      <c r="V2079" t="str">
        <v>No</v>
      </c>
      <c r="W2079" t="str">
        <v>Yes</v>
      </c>
      <c r="X2079" t="str">
        <v>No</v>
      </c>
      <c r="Y2079" t="str">
        <v/>
      </c>
      <c r="Z2079">
        <v>2027</v>
      </c>
      <c r="AA2079">
        <v>4</v>
      </c>
      <c r="AB2079" t="str">
        <v>Fall</v>
      </c>
      <c r="AC2079">
        <v>30</v>
      </c>
      <c r="AD2079" t="str">
        <v>No</v>
      </c>
      <c r="AE2079" t="str">
        <v>No</v>
      </c>
      <c r="AF2079" t="str">
        <v>No</v>
      </c>
      <c r="AG2079" t="str">
        <v>No</v>
      </c>
      <c r="AH2079">
        <v>2</v>
      </c>
      <c r="AI2079" t="str">
        <v>2027-09</v>
      </c>
    </row>
    <row r="2080">
      <c r="A2080" s="1">
        <v>46640</v>
      </c>
      <c r="B2080">
        <v>20270910</v>
      </c>
      <c r="C2080">
        <v>2027</v>
      </c>
      <c r="D2080">
        <v>202709</v>
      </c>
      <c r="E2080" t="str">
        <v>2027-09</v>
      </c>
      <c r="F2080">
        <v>3</v>
      </c>
      <c r="G2080" t="str">
        <v>2027-Q3</v>
      </c>
      <c r="H2080">
        <v>9</v>
      </c>
      <c r="I2080" t="str">
        <v>September</v>
      </c>
      <c r="J2080" t="str">
        <v>Sep</v>
      </c>
      <c r="K2080" t="str">
        <v>Sep 2027</v>
      </c>
      <c r="L2080">
        <v>37</v>
      </c>
      <c r="M2080">
        <v>36</v>
      </c>
      <c r="N2080">
        <v>2027</v>
      </c>
      <c r="O2080" s="1">
        <v>46635</v>
      </c>
      <c r="P2080" s="1">
        <v>46641</v>
      </c>
      <c r="Q2080">
        <v>10</v>
      </c>
      <c r="R2080">
        <v>253</v>
      </c>
      <c r="S2080">
        <v>6</v>
      </c>
      <c r="T2080" t="str">
        <v>Friday</v>
      </c>
      <c r="U2080" t="str">
        <v>Fri</v>
      </c>
      <c r="V2080" t="str">
        <v>No</v>
      </c>
      <c r="W2080" t="str">
        <v>Yes</v>
      </c>
      <c r="X2080" t="str">
        <v>No</v>
      </c>
      <c r="Y2080" t="str">
        <v/>
      </c>
      <c r="Z2080">
        <v>2027</v>
      </c>
      <c r="AA2080">
        <v>4</v>
      </c>
      <c r="AB2080" t="str">
        <v>Fall</v>
      </c>
      <c r="AC2080">
        <v>30</v>
      </c>
      <c r="AD2080" t="str">
        <v>No</v>
      </c>
      <c r="AE2080" t="str">
        <v>No</v>
      </c>
      <c r="AF2080" t="str">
        <v>No</v>
      </c>
      <c r="AG2080" t="str">
        <v>No</v>
      </c>
      <c r="AH2080">
        <v>2</v>
      </c>
      <c r="AI2080" t="str">
        <v>2027-09</v>
      </c>
    </row>
    <row r="2081">
      <c r="A2081" s="1">
        <v>46641</v>
      </c>
      <c r="B2081">
        <v>20270911</v>
      </c>
      <c r="C2081">
        <v>2027</v>
      </c>
      <c r="D2081">
        <v>202709</v>
      </c>
      <c r="E2081" t="str">
        <v>2027-09</v>
      </c>
      <c r="F2081">
        <v>3</v>
      </c>
      <c r="G2081" t="str">
        <v>2027-Q3</v>
      </c>
      <c r="H2081">
        <v>9</v>
      </c>
      <c r="I2081" t="str">
        <v>September</v>
      </c>
      <c r="J2081" t="str">
        <v>Sep</v>
      </c>
      <c r="K2081" t="str">
        <v>Sep 2027</v>
      </c>
      <c r="L2081">
        <v>37</v>
      </c>
      <c r="M2081">
        <v>36</v>
      </c>
      <c r="N2081">
        <v>2027</v>
      </c>
      <c r="O2081" s="1">
        <v>46635</v>
      </c>
      <c r="P2081" s="1">
        <v>46641</v>
      </c>
      <c r="Q2081">
        <v>11</v>
      </c>
      <c r="R2081">
        <v>254</v>
      </c>
      <c r="S2081">
        <v>7</v>
      </c>
      <c r="T2081" t="str">
        <v>Saturday</v>
      </c>
      <c r="U2081" t="str">
        <v>Sat</v>
      </c>
      <c r="V2081" t="str">
        <v>Yes</v>
      </c>
      <c r="W2081" t="str">
        <v>No</v>
      </c>
      <c r="X2081" t="str">
        <v>No</v>
      </c>
      <c r="Y2081" t="str">
        <v/>
      </c>
      <c r="Z2081">
        <v>2027</v>
      </c>
      <c r="AA2081">
        <v>4</v>
      </c>
      <c r="AB2081" t="str">
        <v>Fall</v>
      </c>
      <c r="AC2081">
        <v>30</v>
      </c>
      <c r="AD2081" t="str">
        <v>No</v>
      </c>
      <c r="AE2081" t="str">
        <v>No</v>
      </c>
      <c r="AF2081" t="str">
        <v>No</v>
      </c>
      <c r="AG2081" t="str">
        <v>No</v>
      </c>
      <c r="AH2081">
        <v>2</v>
      </c>
      <c r="AI2081" t="str">
        <v>2027-09</v>
      </c>
    </row>
    <row r="2082">
      <c r="A2082" s="1">
        <v>46642</v>
      </c>
      <c r="B2082">
        <v>20270912</v>
      </c>
      <c r="C2082">
        <v>2027</v>
      </c>
      <c r="D2082">
        <v>202709</v>
      </c>
      <c r="E2082" t="str">
        <v>2027-09</v>
      </c>
      <c r="F2082">
        <v>3</v>
      </c>
      <c r="G2082" t="str">
        <v>2027-Q3</v>
      </c>
      <c r="H2082">
        <v>9</v>
      </c>
      <c r="I2082" t="str">
        <v>September</v>
      </c>
      <c r="J2082" t="str">
        <v>Sep</v>
      </c>
      <c r="K2082" t="str">
        <v>Sep 2027</v>
      </c>
      <c r="L2082">
        <v>38</v>
      </c>
      <c r="M2082">
        <v>36</v>
      </c>
      <c r="N2082">
        <v>2027</v>
      </c>
      <c r="O2082" s="1">
        <v>46642</v>
      </c>
      <c r="P2082" s="1">
        <v>46648</v>
      </c>
      <c r="Q2082">
        <v>12</v>
      </c>
      <c r="R2082">
        <v>255</v>
      </c>
      <c r="S2082">
        <v>1</v>
      </c>
      <c r="T2082" t="str">
        <v>Sunday</v>
      </c>
      <c r="U2082" t="str">
        <v>Sun</v>
      </c>
      <c r="V2082" t="str">
        <v>Yes</v>
      </c>
      <c r="W2082" t="str">
        <v>No</v>
      </c>
      <c r="X2082" t="str">
        <v>No</v>
      </c>
      <c r="Y2082" t="str">
        <v/>
      </c>
      <c r="Z2082">
        <v>2027</v>
      </c>
      <c r="AA2082">
        <v>4</v>
      </c>
      <c r="AB2082" t="str">
        <v>Fall</v>
      </c>
      <c r="AC2082">
        <v>30</v>
      </c>
      <c r="AD2082" t="str">
        <v>No</v>
      </c>
      <c r="AE2082" t="str">
        <v>No</v>
      </c>
      <c r="AF2082" t="str">
        <v>No</v>
      </c>
      <c r="AG2082" t="str">
        <v>No</v>
      </c>
      <c r="AH2082">
        <v>2</v>
      </c>
      <c r="AI2082" t="str">
        <v>2027-09</v>
      </c>
    </row>
    <row r="2083">
      <c r="A2083" s="1">
        <v>46643</v>
      </c>
      <c r="B2083">
        <v>20270913</v>
      </c>
      <c r="C2083">
        <v>2027</v>
      </c>
      <c r="D2083">
        <v>202709</v>
      </c>
      <c r="E2083" t="str">
        <v>2027-09</v>
      </c>
      <c r="F2083">
        <v>3</v>
      </c>
      <c r="G2083" t="str">
        <v>2027-Q3</v>
      </c>
      <c r="H2083">
        <v>9</v>
      </c>
      <c r="I2083" t="str">
        <v>September</v>
      </c>
      <c r="J2083" t="str">
        <v>Sep</v>
      </c>
      <c r="K2083" t="str">
        <v>Sep 2027</v>
      </c>
      <c r="L2083">
        <v>38</v>
      </c>
      <c r="M2083">
        <v>37</v>
      </c>
      <c r="N2083">
        <v>2027</v>
      </c>
      <c r="O2083" s="1">
        <v>46642</v>
      </c>
      <c r="P2083" s="1">
        <v>46648</v>
      </c>
      <c r="Q2083">
        <v>13</v>
      </c>
      <c r="R2083">
        <v>256</v>
      </c>
      <c r="S2083">
        <v>2</v>
      </c>
      <c r="T2083" t="str">
        <v>Monday</v>
      </c>
      <c r="U2083" t="str">
        <v>Mon</v>
      </c>
      <c r="V2083" t="str">
        <v>No</v>
      </c>
      <c r="W2083" t="str">
        <v>Yes</v>
      </c>
      <c r="X2083" t="str">
        <v>No</v>
      </c>
      <c r="Y2083" t="str">
        <v/>
      </c>
      <c r="Z2083">
        <v>2027</v>
      </c>
      <c r="AA2083">
        <v>4</v>
      </c>
      <c r="AB2083" t="str">
        <v>Fall</v>
      </c>
      <c r="AC2083">
        <v>30</v>
      </c>
      <c r="AD2083" t="str">
        <v>No</v>
      </c>
      <c r="AE2083" t="str">
        <v>No</v>
      </c>
      <c r="AF2083" t="str">
        <v>No</v>
      </c>
      <c r="AG2083" t="str">
        <v>No</v>
      </c>
      <c r="AH2083">
        <v>2</v>
      </c>
      <c r="AI2083" t="str">
        <v>2027-09</v>
      </c>
    </row>
    <row r="2084">
      <c r="A2084" s="1">
        <v>46644</v>
      </c>
      <c r="B2084">
        <v>20270914</v>
      </c>
      <c r="C2084">
        <v>2027</v>
      </c>
      <c r="D2084">
        <v>202709</v>
      </c>
      <c r="E2084" t="str">
        <v>2027-09</v>
      </c>
      <c r="F2084">
        <v>3</v>
      </c>
      <c r="G2084" t="str">
        <v>2027-Q3</v>
      </c>
      <c r="H2084">
        <v>9</v>
      </c>
      <c r="I2084" t="str">
        <v>September</v>
      </c>
      <c r="J2084" t="str">
        <v>Sep</v>
      </c>
      <c r="K2084" t="str">
        <v>Sep 2027</v>
      </c>
      <c r="L2084">
        <v>38</v>
      </c>
      <c r="M2084">
        <v>37</v>
      </c>
      <c r="N2084">
        <v>2027</v>
      </c>
      <c r="O2084" s="1">
        <v>46642</v>
      </c>
      <c r="P2084" s="1">
        <v>46648</v>
      </c>
      <c r="Q2084">
        <v>14</v>
      </c>
      <c r="R2084">
        <v>257</v>
      </c>
      <c r="S2084">
        <v>3</v>
      </c>
      <c r="T2084" t="str">
        <v>Tuesday</v>
      </c>
      <c r="U2084" t="str">
        <v>Tue</v>
      </c>
      <c r="V2084" t="str">
        <v>No</v>
      </c>
      <c r="W2084" t="str">
        <v>Yes</v>
      </c>
      <c r="X2084" t="str">
        <v>No</v>
      </c>
      <c r="Y2084" t="str">
        <v/>
      </c>
      <c r="Z2084">
        <v>2027</v>
      </c>
      <c r="AA2084">
        <v>4</v>
      </c>
      <c r="AB2084" t="str">
        <v>Fall</v>
      </c>
      <c r="AC2084">
        <v>30</v>
      </c>
      <c r="AD2084" t="str">
        <v>No</v>
      </c>
      <c r="AE2084" t="str">
        <v>No</v>
      </c>
      <c r="AF2084" t="str">
        <v>No</v>
      </c>
      <c r="AG2084" t="str">
        <v>No</v>
      </c>
      <c r="AH2084">
        <v>2</v>
      </c>
      <c r="AI2084" t="str">
        <v>2027-09</v>
      </c>
    </row>
    <row r="2085">
      <c r="A2085" s="1">
        <v>46645</v>
      </c>
      <c r="B2085">
        <v>20270915</v>
      </c>
      <c r="C2085">
        <v>2027</v>
      </c>
      <c r="D2085">
        <v>202709</v>
      </c>
      <c r="E2085" t="str">
        <v>2027-09</v>
      </c>
      <c r="F2085">
        <v>3</v>
      </c>
      <c r="G2085" t="str">
        <v>2027-Q3</v>
      </c>
      <c r="H2085">
        <v>9</v>
      </c>
      <c r="I2085" t="str">
        <v>September</v>
      </c>
      <c r="J2085" t="str">
        <v>Sep</v>
      </c>
      <c r="K2085" t="str">
        <v>Sep 2027</v>
      </c>
      <c r="L2085">
        <v>38</v>
      </c>
      <c r="M2085">
        <v>37</v>
      </c>
      <c r="N2085">
        <v>2027</v>
      </c>
      <c r="O2085" s="1">
        <v>46642</v>
      </c>
      <c r="P2085" s="1">
        <v>46648</v>
      </c>
      <c r="Q2085">
        <v>15</v>
      </c>
      <c r="R2085">
        <v>258</v>
      </c>
      <c r="S2085">
        <v>4</v>
      </c>
      <c r="T2085" t="str">
        <v>Wednesday</v>
      </c>
      <c r="U2085" t="str">
        <v>Wed</v>
      </c>
      <c r="V2085" t="str">
        <v>No</v>
      </c>
      <c r="W2085" t="str">
        <v>Yes</v>
      </c>
      <c r="X2085" t="str">
        <v>No</v>
      </c>
      <c r="Y2085" t="str">
        <v/>
      </c>
      <c r="Z2085">
        <v>2027</v>
      </c>
      <c r="AA2085">
        <v>4</v>
      </c>
      <c r="AB2085" t="str">
        <v>Fall</v>
      </c>
      <c r="AC2085">
        <v>30</v>
      </c>
      <c r="AD2085" t="str">
        <v>No</v>
      </c>
      <c r="AE2085" t="str">
        <v>No</v>
      </c>
      <c r="AF2085" t="str">
        <v>No</v>
      </c>
      <c r="AG2085" t="str">
        <v>No</v>
      </c>
      <c r="AH2085">
        <v>3</v>
      </c>
      <c r="AI2085" t="str">
        <v>2027-09</v>
      </c>
    </row>
    <row r="2086">
      <c r="A2086" s="1">
        <v>46646</v>
      </c>
      <c r="B2086">
        <v>20270916</v>
      </c>
      <c r="C2086">
        <v>2027</v>
      </c>
      <c r="D2086">
        <v>202709</v>
      </c>
      <c r="E2086" t="str">
        <v>2027-09</v>
      </c>
      <c r="F2086">
        <v>3</v>
      </c>
      <c r="G2086" t="str">
        <v>2027-Q3</v>
      </c>
      <c r="H2086">
        <v>9</v>
      </c>
      <c r="I2086" t="str">
        <v>September</v>
      </c>
      <c r="J2086" t="str">
        <v>Sep</v>
      </c>
      <c r="K2086" t="str">
        <v>Sep 2027</v>
      </c>
      <c r="L2086">
        <v>38</v>
      </c>
      <c r="M2086">
        <v>37</v>
      </c>
      <c r="N2086">
        <v>2027</v>
      </c>
      <c r="O2086" s="1">
        <v>46642</v>
      </c>
      <c r="P2086" s="1">
        <v>46648</v>
      </c>
      <c r="Q2086">
        <v>16</v>
      </c>
      <c r="R2086">
        <v>259</v>
      </c>
      <c r="S2086">
        <v>5</v>
      </c>
      <c r="T2086" t="str">
        <v>Thursday</v>
      </c>
      <c r="U2086" t="str">
        <v>Thu</v>
      </c>
      <c r="V2086" t="str">
        <v>No</v>
      </c>
      <c r="W2086" t="str">
        <v>Yes</v>
      </c>
      <c r="X2086" t="str">
        <v>No</v>
      </c>
      <c r="Y2086" t="str">
        <v/>
      </c>
      <c r="Z2086">
        <v>2027</v>
      </c>
      <c r="AA2086">
        <v>4</v>
      </c>
      <c r="AB2086" t="str">
        <v>Fall</v>
      </c>
      <c r="AC2086">
        <v>30</v>
      </c>
      <c r="AD2086" t="str">
        <v>No</v>
      </c>
      <c r="AE2086" t="str">
        <v>No</v>
      </c>
      <c r="AF2086" t="str">
        <v>No</v>
      </c>
      <c r="AG2086" t="str">
        <v>No</v>
      </c>
      <c r="AH2086">
        <v>3</v>
      </c>
      <c r="AI2086" t="str">
        <v>2027-09</v>
      </c>
    </row>
    <row r="2087">
      <c r="A2087" s="1">
        <v>46647</v>
      </c>
      <c r="B2087">
        <v>20270917</v>
      </c>
      <c r="C2087">
        <v>2027</v>
      </c>
      <c r="D2087">
        <v>202709</v>
      </c>
      <c r="E2087" t="str">
        <v>2027-09</v>
      </c>
      <c r="F2087">
        <v>3</v>
      </c>
      <c r="G2087" t="str">
        <v>2027-Q3</v>
      </c>
      <c r="H2087">
        <v>9</v>
      </c>
      <c r="I2087" t="str">
        <v>September</v>
      </c>
      <c r="J2087" t="str">
        <v>Sep</v>
      </c>
      <c r="K2087" t="str">
        <v>Sep 2027</v>
      </c>
      <c r="L2087">
        <v>38</v>
      </c>
      <c r="M2087">
        <v>37</v>
      </c>
      <c r="N2087">
        <v>2027</v>
      </c>
      <c r="O2087" s="1">
        <v>46642</v>
      </c>
      <c r="P2087" s="1">
        <v>46648</v>
      </c>
      <c r="Q2087">
        <v>17</v>
      </c>
      <c r="R2087">
        <v>260</v>
      </c>
      <c r="S2087">
        <v>6</v>
      </c>
      <c r="T2087" t="str">
        <v>Friday</v>
      </c>
      <c r="U2087" t="str">
        <v>Fri</v>
      </c>
      <c r="V2087" t="str">
        <v>No</v>
      </c>
      <c r="W2087" t="str">
        <v>Yes</v>
      </c>
      <c r="X2087" t="str">
        <v>No</v>
      </c>
      <c r="Y2087" t="str">
        <v/>
      </c>
      <c r="Z2087">
        <v>2027</v>
      </c>
      <c r="AA2087">
        <v>4</v>
      </c>
      <c r="AB2087" t="str">
        <v>Fall</v>
      </c>
      <c r="AC2087">
        <v>30</v>
      </c>
      <c r="AD2087" t="str">
        <v>No</v>
      </c>
      <c r="AE2087" t="str">
        <v>No</v>
      </c>
      <c r="AF2087" t="str">
        <v>No</v>
      </c>
      <c r="AG2087" t="str">
        <v>No</v>
      </c>
      <c r="AH2087">
        <v>3</v>
      </c>
      <c r="AI2087" t="str">
        <v>2027-09</v>
      </c>
    </row>
    <row r="2088">
      <c r="A2088" s="1">
        <v>46648</v>
      </c>
      <c r="B2088">
        <v>20270918</v>
      </c>
      <c r="C2088">
        <v>2027</v>
      </c>
      <c r="D2088">
        <v>202709</v>
      </c>
      <c r="E2088" t="str">
        <v>2027-09</v>
      </c>
      <c r="F2088">
        <v>3</v>
      </c>
      <c r="G2088" t="str">
        <v>2027-Q3</v>
      </c>
      <c r="H2088">
        <v>9</v>
      </c>
      <c r="I2088" t="str">
        <v>September</v>
      </c>
      <c r="J2088" t="str">
        <v>Sep</v>
      </c>
      <c r="K2088" t="str">
        <v>Sep 2027</v>
      </c>
      <c r="L2088">
        <v>38</v>
      </c>
      <c r="M2088">
        <v>37</v>
      </c>
      <c r="N2088">
        <v>2027</v>
      </c>
      <c r="O2088" s="1">
        <v>46642</v>
      </c>
      <c r="P2088" s="1">
        <v>46648</v>
      </c>
      <c r="Q2088">
        <v>18</v>
      </c>
      <c r="R2088">
        <v>261</v>
      </c>
      <c r="S2088">
        <v>7</v>
      </c>
      <c r="T2088" t="str">
        <v>Saturday</v>
      </c>
      <c r="U2088" t="str">
        <v>Sat</v>
      </c>
      <c r="V2088" t="str">
        <v>Yes</v>
      </c>
      <c r="W2088" t="str">
        <v>No</v>
      </c>
      <c r="X2088" t="str">
        <v>No</v>
      </c>
      <c r="Y2088" t="str">
        <v/>
      </c>
      <c r="Z2088">
        <v>2027</v>
      </c>
      <c r="AA2088">
        <v>4</v>
      </c>
      <c r="AB2088" t="str">
        <v>Fall</v>
      </c>
      <c r="AC2088">
        <v>30</v>
      </c>
      <c r="AD2088" t="str">
        <v>No</v>
      </c>
      <c r="AE2088" t="str">
        <v>No</v>
      </c>
      <c r="AF2088" t="str">
        <v>No</v>
      </c>
      <c r="AG2088" t="str">
        <v>No</v>
      </c>
      <c r="AH2088">
        <v>3</v>
      </c>
      <c r="AI2088" t="str">
        <v>2027-09</v>
      </c>
    </row>
    <row r="2089">
      <c r="A2089" s="1">
        <v>46649</v>
      </c>
      <c r="B2089">
        <v>20270919</v>
      </c>
      <c r="C2089">
        <v>2027</v>
      </c>
      <c r="D2089">
        <v>202709</v>
      </c>
      <c r="E2089" t="str">
        <v>2027-09</v>
      </c>
      <c r="F2089">
        <v>3</v>
      </c>
      <c r="G2089" t="str">
        <v>2027-Q3</v>
      </c>
      <c r="H2089">
        <v>9</v>
      </c>
      <c r="I2089" t="str">
        <v>September</v>
      </c>
      <c r="J2089" t="str">
        <v>Sep</v>
      </c>
      <c r="K2089" t="str">
        <v>Sep 2027</v>
      </c>
      <c r="L2089">
        <v>39</v>
      </c>
      <c r="M2089">
        <v>37</v>
      </c>
      <c r="N2089">
        <v>2027</v>
      </c>
      <c r="O2089" s="1">
        <v>46649</v>
      </c>
      <c r="P2089" s="1">
        <v>46655</v>
      </c>
      <c r="Q2089">
        <v>19</v>
      </c>
      <c r="R2089">
        <v>262</v>
      </c>
      <c r="S2089">
        <v>1</v>
      </c>
      <c r="T2089" t="str">
        <v>Sunday</v>
      </c>
      <c r="U2089" t="str">
        <v>Sun</v>
      </c>
      <c r="V2089" t="str">
        <v>Yes</v>
      </c>
      <c r="W2089" t="str">
        <v>No</v>
      </c>
      <c r="X2089" t="str">
        <v>No</v>
      </c>
      <c r="Y2089" t="str">
        <v/>
      </c>
      <c r="Z2089">
        <v>2027</v>
      </c>
      <c r="AA2089">
        <v>4</v>
      </c>
      <c r="AB2089" t="str">
        <v>Fall</v>
      </c>
      <c r="AC2089">
        <v>30</v>
      </c>
      <c r="AD2089" t="str">
        <v>No</v>
      </c>
      <c r="AE2089" t="str">
        <v>No</v>
      </c>
      <c r="AF2089" t="str">
        <v>No</v>
      </c>
      <c r="AG2089" t="str">
        <v>No</v>
      </c>
      <c r="AH2089">
        <v>3</v>
      </c>
      <c r="AI2089" t="str">
        <v>2027-09</v>
      </c>
    </row>
    <row r="2090">
      <c r="A2090" s="1">
        <v>46650</v>
      </c>
      <c r="B2090">
        <v>20270920</v>
      </c>
      <c r="C2090">
        <v>2027</v>
      </c>
      <c r="D2090">
        <v>202709</v>
      </c>
      <c r="E2090" t="str">
        <v>2027-09</v>
      </c>
      <c r="F2090">
        <v>3</v>
      </c>
      <c r="G2090" t="str">
        <v>2027-Q3</v>
      </c>
      <c r="H2090">
        <v>9</v>
      </c>
      <c r="I2090" t="str">
        <v>September</v>
      </c>
      <c r="J2090" t="str">
        <v>Sep</v>
      </c>
      <c r="K2090" t="str">
        <v>Sep 2027</v>
      </c>
      <c r="L2090">
        <v>39</v>
      </c>
      <c r="M2090">
        <v>38</v>
      </c>
      <c r="N2090">
        <v>2027</v>
      </c>
      <c r="O2090" s="1">
        <v>46649</v>
      </c>
      <c r="P2090" s="1">
        <v>46655</v>
      </c>
      <c r="Q2090">
        <v>20</v>
      </c>
      <c r="R2090">
        <v>263</v>
      </c>
      <c r="S2090">
        <v>2</v>
      </c>
      <c r="T2090" t="str">
        <v>Monday</v>
      </c>
      <c r="U2090" t="str">
        <v>Mon</v>
      </c>
      <c r="V2090" t="str">
        <v>No</v>
      </c>
      <c r="W2090" t="str">
        <v>Yes</v>
      </c>
      <c r="X2090" t="str">
        <v>No</v>
      </c>
      <c r="Y2090" t="str">
        <v/>
      </c>
      <c r="Z2090">
        <v>2027</v>
      </c>
      <c r="AA2090">
        <v>4</v>
      </c>
      <c r="AB2090" t="str">
        <v>Fall</v>
      </c>
      <c r="AC2090">
        <v>30</v>
      </c>
      <c r="AD2090" t="str">
        <v>No</v>
      </c>
      <c r="AE2090" t="str">
        <v>No</v>
      </c>
      <c r="AF2090" t="str">
        <v>No</v>
      </c>
      <c r="AG2090" t="str">
        <v>No</v>
      </c>
      <c r="AH2090">
        <v>3</v>
      </c>
      <c r="AI2090" t="str">
        <v>2027-09</v>
      </c>
    </row>
    <row r="2091">
      <c r="A2091" s="1">
        <v>46651</v>
      </c>
      <c r="B2091">
        <v>20270921</v>
      </c>
      <c r="C2091">
        <v>2027</v>
      </c>
      <c r="D2091">
        <v>202709</v>
      </c>
      <c r="E2091" t="str">
        <v>2027-09</v>
      </c>
      <c r="F2091">
        <v>3</v>
      </c>
      <c r="G2091" t="str">
        <v>2027-Q3</v>
      </c>
      <c r="H2091">
        <v>9</v>
      </c>
      <c r="I2091" t="str">
        <v>September</v>
      </c>
      <c r="J2091" t="str">
        <v>Sep</v>
      </c>
      <c r="K2091" t="str">
        <v>Sep 2027</v>
      </c>
      <c r="L2091">
        <v>39</v>
      </c>
      <c r="M2091">
        <v>38</v>
      </c>
      <c r="N2091">
        <v>2027</v>
      </c>
      <c r="O2091" s="1">
        <v>46649</v>
      </c>
      <c r="P2091" s="1">
        <v>46655</v>
      </c>
      <c r="Q2091">
        <v>21</v>
      </c>
      <c r="R2091">
        <v>264</v>
      </c>
      <c r="S2091">
        <v>3</v>
      </c>
      <c r="T2091" t="str">
        <v>Tuesday</v>
      </c>
      <c r="U2091" t="str">
        <v>Tue</v>
      </c>
      <c r="V2091" t="str">
        <v>No</v>
      </c>
      <c r="W2091" t="str">
        <v>Yes</v>
      </c>
      <c r="X2091" t="str">
        <v>No</v>
      </c>
      <c r="Y2091" t="str">
        <v/>
      </c>
      <c r="Z2091">
        <v>2027</v>
      </c>
      <c r="AA2091">
        <v>4</v>
      </c>
      <c r="AB2091" t="str">
        <v>Fall</v>
      </c>
      <c r="AC2091">
        <v>30</v>
      </c>
      <c r="AD2091" t="str">
        <v>No</v>
      </c>
      <c r="AE2091" t="str">
        <v>No</v>
      </c>
      <c r="AF2091" t="str">
        <v>No</v>
      </c>
      <c r="AG2091" t="str">
        <v>No</v>
      </c>
      <c r="AH2091">
        <v>3</v>
      </c>
      <c r="AI2091" t="str">
        <v>2027-09</v>
      </c>
    </row>
    <row r="2092">
      <c r="A2092" s="1">
        <v>46652</v>
      </c>
      <c r="B2092">
        <v>20270922</v>
      </c>
      <c r="C2092">
        <v>2027</v>
      </c>
      <c r="D2092">
        <v>202709</v>
      </c>
      <c r="E2092" t="str">
        <v>2027-09</v>
      </c>
      <c r="F2092">
        <v>3</v>
      </c>
      <c r="G2092" t="str">
        <v>2027-Q3</v>
      </c>
      <c r="H2092">
        <v>9</v>
      </c>
      <c r="I2092" t="str">
        <v>September</v>
      </c>
      <c r="J2092" t="str">
        <v>Sep</v>
      </c>
      <c r="K2092" t="str">
        <v>Sep 2027</v>
      </c>
      <c r="L2092">
        <v>39</v>
      </c>
      <c r="M2092">
        <v>38</v>
      </c>
      <c r="N2092">
        <v>2027</v>
      </c>
      <c r="O2092" s="1">
        <v>46649</v>
      </c>
      <c r="P2092" s="1">
        <v>46655</v>
      </c>
      <c r="Q2092">
        <v>22</v>
      </c>
      <c r="R2092">
        <v>265</v>
      </c>
      <c r="S2092">
        <v>4</v>
      </c>
      <c r="T2092" t="str">
        <v>Wednesday</v>
      </c>
      <c r="U2092" t="str">
        <v>Wed</v>
      </c>
      <c r="V2092" t="str">
        <v>No</v>
      </c>
      <c r="W2092" t="str">
        <v>Yes</v>
      </c>
      <c r="X2092" t="str">
        <v>No</v>
      </c>
      <c r="Y2092" t="str">
        <v/>
      </c>
      <c r="Z2092">
        <v>2027</v>
      </c>
      <c r="AA2092">
        <v>4</v>
      </c>
      <c r="AB2092" t="str">
        <v>Fall</v>
      </c>
      <c r="AC2092">
        <v>30</v>
      </c>
      <c r="AD2092" t="str">
        <v>No</v>
      </c>
      <c r="AE2092" t="str">
        <v>No</v>
      </c>
      <c r="AF2092" t="str">
        <v>No</v>
      </c>
      <c r="AG2092" t="str">
        <v>No</v>
      </c>
      <c r="AH2092">
        <v>4</v>
      </c>
      <c r="AI2092" t="str">
        <v>2027-09</v>
      </c>
    </row>
    <row r="2093">
      <c r="A2093" s="1">
        <v>46653</v>
      </c>
      <c r="B2093">
        <v>20270923</v>
      </c>
      <c r="C2093">
        <v>2027</v>
      </c>
      <c r="D2093">
        <v>202709</v>
      </c>
      <c r="E2093" t="str">
        <v>2027-09</v>
      </c>
      <c r="F2093">
        <v>3</v>
      </c>
      <c r="G2093" t="str">
        <v>2027-Q3</v>
      </c>
      <c r="H2093">
        <v>9</v>
      </c>
      <c r="I2093" t="str">
        <v>September</v>
      </c>
      <c r="J2093" t="str">
        <v>Sep</v>
      </c>
      <c r="K2093" t="str">
        <v>Sep 2027</v>
      </c>
      <c r="L2093">
        <v>39</v>
      </c>
      <c r="M2093">
        <v>38</v>
      </c>
      <c r="N2093">
        <v>2027</v>
      </c>
      <c r="O2093" s="1">
        <v>46649</v>
      </c>
      <c r="P2093" s="1">
        <v>46655</v>
      </c>
      <c r="Q2093">
        <v>23</v>
      </c>
      <c r="R2093">
        <v>266</v>
      </c>
      <c r="S2093">
        <v>5</v>
      </c>
      <c r="T2093" t="str">
        <v>Thursday</v>
      </c>
      <c r="U2093" t="str">
        <v>Thu</v>
      </c>
      <c r="V2093" t="str">
        <v>No</v>
      </c>
      <c r="W2093" t="str">
        <v>Yes</v>
      </c>
      <c r="X2093" t="str">
        <v>No</v>
      </c>
      <c r="Y2093" t="str">
        <v/>
      </c>
      <c r="Z2093">
        <v>2027</v>
      </c>
      <c r="AA2093">
        <v>4</v>
      </c>
      <c r="AB2093" t="str">
        <v>Fall</v>
      </c>
      <c r="AC2093">
        <v>30</v>
      </c>
      <c r="AD2093" t="str">
        <v>No</v>
      </c>
      <c r="AE2093" t="str">
        <v>No</v>
      </c>
      <c r="AF2093" t="str">
        <v>No</v>
      </c>
      <c r="AG2093" t="str">
        <v>No</v>
      </c>
      <c r="AH2093">
        <v>4</v>
      </c>
      <c r="AI2093" t="str">
        <v>2027-09</v>
      </c>
    </row>
    <row r="2094">
      <c r="A2094" s="1">
        <v>46654</v>
      </c>
      <c r="B2094">
        <v>20270924</v>
      </c>
      <c r="C2094">
        <v>2027</v>
      </c>
      <c r="D2094">
        <v>202709</v>
      </c>
      <c r="E2094" t="str">
        <v>2027-09</v>
      </c>
      <c r="F2094">
        <v>3</v>
      </c>
      <c r="G2094" t="str">
        <v>2027-Q3</v>
      </c>
      <c r="H2094">
        <v>9</v>
      </c>
      <c r="I2094" t="str">
        <v>September</v>
      </c>
      <c r="J2094" t="str">
        <v>Sep</v>
      </c>
      <c r="K2094" t="str">
        <v>Sep 2027</v>
      </c>
      <c r="L2094">
        <v>39</v>
      </c>
      <c r="M2094">
        <v>38</v>
      </c>
      <c r="N2094">
        <v>2027</v>
      </c>
      <c r="O2094" s="1">
        <v>46649</v>
      </c>
      <c r="P2094" s="1">
        <v>46655</v>
      </c>
      <c r="Q2094">
        <v>24</v>
      </c>
      <c r="R2094">
        <v>267</v>
      </c>
      <c r="S2094">
        <v>6</v>
      </c>
      <c r="T2094" t="str">
        <v>Friday</v>
      </c>
      <c r="U2094" t="str">
        <v>Fri</v>
      </c>
      <c r="V2094" t="str">
        <v>No</v>
      </c>
      <c r="W2094" t="str">
        <v>Yes</v>
      </c>
      <c r="X2094" t="str">
        <v>No</v>
      </c>
      <c r="Y2094" t="str">
        <v/>
      </c>
      <c r="Z2094">
        <v>2027</v>
      </c>
      <c r="AA2094">
        <v>4</v>
      </c>
      <c r="AB2094" t="str">
        <v>Fall</v>
      </c>
      <c r="AC2094">
        <v>30</v>
      </c>
      <c r="AD2094" t="str">
        <v>No</v>
      </c>
      <c r="AE2094" t="str">
        <v>No</v>
      </c>
      <c r="AF2094" t="str">
        <v>No</v>
      </c>
      <c r="AG2094" t="str">
        <v>No</v>
      </c>
      <c r="AH2094">
        <v>4</v>
      </c>
      <c r="AI2094" t="str">
        <v>2027-09</v>
      </c>
    </row>
    <row r="2095">
      <c r="A2095" s="1">
        <v>46655</v>
      </c>
      <c r="B2095">
        <v>20270925</v>
      </c>
      <c r="C2095">
        <v>2027</v>
      </c>
      <c r="D2095">
        <v>202709</v>
      </c>
      <c r="E2095" t="str">
        <v>2027-09</v>
      </c>
      <c r="F2095">
        <v>3</v>
      </c>
      <c r="G2095" t="str">
        <v>2027-Q3</v>
      </c>
      <c r="H2095">
        <v>9</v>
      </c>
      <c r="I2095" t="str">
        <v>September</v>
      </c>
      <c r="J2095" t="str">
        <v>Sep</v>
      </c>
      <c r="K2095" t="str">
        <v>Sep 2027</v>
      </c>
      <c r="L2095">
        <v>39</v>
      </c>
      <c r="M2095">
        <v>38</v>
      </c>
      <c r="N2095">
        <v>2027</v>
      </c>
      <c r="O2095" s="1">
        <v>46649</v>
      </c>
      <c r="P2095" s="1">
        <v>46655</v>
      </c>
      <c r="Q2095">
        <v>25</v>
      </c>
      <c r="R2095">
        <v>268</v>
      </c>
      <c r="S2095">
        <v>7</v>
      </c>
      <c r="T2095" t="str">
        <v>Saturday</v>
      </c>
      <c r="U2095" t="str">
        <v>Sat</v>
      </c>
      <c r="V2095" t="str">
        <v>Yes</v>
      </c>
      <c r="W2095" t="str">
        <v>No</v>
      </c>
      <c r="X2095" t="str">
        <v>No</v>
      </c>
      <c r="Y2095" t="str">
        <v/>
      </c>
      <c r="Z2095">
        <v>2027</v>
      </c>
      <c r="AA2095">
        <v>4</v>
      </c>
      <c r="AB2095" t="str">
        <v>Fall</v>
      </c>
      <c r="AC2095">
        <v>30</v>
      </c>
      <c r="AD2095" t="str">
        <v>No</v>
      </c>
      <c r="AE2095" t="str">
        <v>No</v>
      </c>
      <c r="AF2095" t="str">
        <v>No</v>
      </c>
      <c r="AG2095" t="str">
        <v>No</v>
      </c>
      <c r="AH2095">
        <v>4</v>
      </c>
      <c r="AI2095" t="str">
        <v>2027-09</v>
      </c>
    </row>
    <row r="2096">
      <c r="A2096" s="1">
        <v>46656</v>
      </c>
      <c r="B2096">
        <v>20270926</v>
      </c>
      <c r="C2096">
        <v>2027</v>
      </c>
      <c r="D2096">
        <v>202709</v>
      </c>
      <c r="E2096" t="str">
        <v>2027-09</v>
      </c>
      <c r="F2096">
        <v>3</v>
      </c>
      <c r="G2096" t="str">
        <v>2027-Q3</v>
      </c>
      <c r="H2096">
        <v>9</v>
      </c>
      <c r="I2096" t="str">
        <v>September</v>
      </c>
      <c r="J2096" t="str">
        <v>Sep</v>
      </c>
      <c r="K2096" t="str">
        <v>Sep 2027</v>
      </c>
      <c r="L2096">
        <v>40</v>
      </c>
      <c r="M2096">
        <v>38</v>
      </c>
      <c r="N2096">
        <v>2027</v>
      </c>
      <c r="O2096" s="1">
        <v>46656</v>
      </c>
      <c r="P2096" s="1">
        <v>46662</v>
      </c>
      <c r="Q2096">
        <v>26</v>
      </c>
      <c r="R2096">
        <v>269</v>
      </c>
      <c r="S2096">
        <v>1</v>
      </c>
      <c r="T2096" t="str">
        <v>Sunday</v>
      </c>
      <c r="U2096" t="str">
        <v>Sun</v>
      </c>
      <c r="V2096" t="str">
        <v>Yes</v>
      </c>
      <c r="W2096" t="str">
        <v>No</v>
      </c>
      <c r="X2096" t="str">
        <v>No</v>
      </c>
      <c r="Y2096" t="str">
        <v/>
      </c>
      <c r="Z2096">
        <v>2027</v>
      </c>
      <c r="AA2096">
        <v>4</v>
      </c>
      <c r="AB2096" t="str">
        <v>Fall</v>
      </c>
      <c r="AC2096">
        <v>30</v>
      </c>
      <c r="AD2096" t="str">
        <v>No</v>
      </c>
      <c r="AE2096" t="str">
        <v>No</v>
      </c>
      <c r="AF2096" t="str">
        <v>No</v>
      </c>
      <c r="AG2096" t="str">
        <v>No</v>
      </c>
      <c r="AH2096">
        <v>4</v>
      </c>
      <c r="AI2096" t="str">
        <v>2027-09</v>
      </c>
    </row>
    <row r="2097">
      <c r="A2097" s="1">
        <v>46657</v>
      </c>
      <c r="B2097">
        <v>20270927</v>
      </c>
      <c r="C2097">
        <v>2027</v>
      </c>
      <c r="D2097">
        <v>202709</v>
      </c>
      <c r="E2097" t="str">
        <v>2027-09</v>
      </c>
      <c r="F2097">
        <v>3</v>
      </c>
      <c r="G2097" t="str">
        <v>2027-Q3</v>
      </c>
      <c r="H2097">
        <v>9</v>
      </c>
      <c r="I2097" t="str">
        <v>September</v>
      </c>
      <c r="J2097" t="str">
        <v>Sep</v>
      </c>
      <c r="K2097" t="str">
        <v>Sep 2027</v>
      </c>
      <c r="L2097">
        <v>40</v>
      </c>
      <c r="M2097">
        <v>39</v>
      </c>
      <c r="N2097">
        <v>2027</v>
      </c>
      <c r="O2097" s="1">
        <v>46656</v>
      </c>
      <c r="P2097" s="1">
        <v>46662</v>
      </c>
      <c r="Q2097">
        <v>27</v>
      </c>
      <c r="R2097">
        <v>270</v>
      </c>
      <c r="S2097">
        <v>2</v>
      </c>
      <c r="T2097" t="str">
        <v>Monday</v>
      </c>
      <c r="U2097" t="str">
        <v>Mon</v>
      </c>
      <c r="V2097" t="str">
        <v>No</v>
      </c>
      <c r="W2097" t="str">
        <v>Yes</v>
      </c>
      <c r="X2097" t="str">
        <v>No</v>
      </c>
      <c r="Y2097" t="str">
        <v/>
      </c>
      <c r="Z2097">
        <v>2027</v>
      </c>
      <c r="AA2097">
        <v>4</v>
      </c>
      <c r="AB2097" t="str">
        <v>Fall</v>
      </c>
      <c r="AC2097">
        <v>30</v>
      </c>
      <c r="AD2097" t="str">
        <v>No</v>
      </c>
      <c r="AE2097" t="str">
        <v>No</v>
      </c>
      <c r="AF2097" t="str">
        <v>No</v>
      </c>
      <c r="AG2097" t="str">
        <v>No</v>
      </c>
      <c r="AH2097">
        <v>4</v>
      </c>
      <c r="AI2097" t="str">
        <v>2027-09</v>
      </c>
    </row>
    <row r="2098">
      <c r="A2098" s="1">
        <v>46658</v>
      </c>
      <c r="B2098">
        <v>20270928</v>
      </c>
      <c r="C2098">
        <v>2027</v>
      </c>
      <c r="D2098">
        <v>202709</v>
      </c>
      <c r="E2098" t="str">
        <v>2027-09</v>
      </c>
      <c r="F2098">
        <v>3</v>
      </c>
      <c r="G2098" t="str">
        <v>2027-Q3</v>
      </c>
      <c r="H2098">
        <v>9</v>
      </c>
      <c r="I2098" t="str">
        <v>September</v>
      </c>
      <c r="J2098" t="str">
        <v>Sep</v>
      </c>
      <c r="K2098" t="str">
        <v>Sep 2027</v>
      </c>
      <c r="L2098">
        <v>40</v>
      </c>
      <c r="M2098">
        <v>39</v>
      </c>
      <c r="N2098">
        <v>2027</v>
      </c>
      <c r="O2098" s="1">
        <v>46656</v>
      </c>
      <c r="P2098" s="1">
        <v>46662</v>
      </c>
      <c r="Q2098">
        <v>28</v>
      </c>
      <c r="R2098">
        <v>271</v>
      </c>
      <c r="S2098">
        <v>3</v>
      </c>
      <c r="T2098" t="str">
        <v>Tuesday</v>
      </c>
      <c r="U2098" t="str">
        <v>Tue</v>
      </c>
      <c r="V2098" t="str">
        <v>No</v>
      </c>
      <c r="W2098" t="str">
        <v>Yes</v>
      </c>
      <c r="X2098" t="str">
        <v>No</v>
      </c>
      <c r="Y2098" t="str">
        <v/>
      </c>
      <c r="Z2098">
        <v>2027</v>
      </c>
      <c r="AA2098">
        <v>4</v>
      </c>
      <c r="AB2098" t="str">
        <v>Fall</v>
      </c>
      <c r="AC2098">
        <v>30</v>
      </c>
      <c r="AD2098" t="str">
        <v>No</v>
      </c>
      <c r="AE2098" t="str">
        <v>No</v>
      </c>
      <c r="AF2098" t="str">
        <v>No</v>
      </c>
      <c r="AG2098" t="str">
        <v>No</v>
      </c>
      <c r="AH2098">
        <v>4</v>
      </c>
      <c r="AI2098" t="str">
        <v>2027-09</v>
      </c>
    </row>
    <row r="2099">
      <c r="A2099" s="1">
        <v>46659</v>
      </c>
      <c r="B2099">
        <v>20270929</v>
      </c>
      <c r="C2099">
        <v>2027</v>
      </c>
      <c r="D2099">
        <v>202709</v>
      </c>
      <c r="E2099" t="str">
        <v>2027-09</v>
      </c>
      <c r="F2099">
        <v>3</v>
      </c>
      <c r="G2099" t="str">
        <v>2027-Q3</v>
      </c>
      <c r="H2099">
        <v>9</v>
      </c>
      <c r="I2099" t="str">
        <v>September</v>
      </c>
      <c r="J2099" t="str">
        <v>Sep</v>
      </c>
      <c r="K2099" t="str">
        <v>Sep 2027</v>
      </c>
      <c r="L2099">
        <v>40</v>
      </c>
      <c r="M2099">
        <v>39</v>
      </c>
      <c r="N2099">
        <v>2027</v>
      </c>
      <c r="O2099" s="1">
        <v>46656</v>
      </c>
      <c r="P2099" s="1">
        <v>46662</v>
      </c>
      <c r="Q2099">
        <v>29</v>
      </c>
      <c r="R2099">
        <v>272</v>
      </c>
      <c r="S2099">
        <v>4</v>
      </c>
      <c r="T2099" t="str">
        <v>Wednesday</v>
      </c>
      <c r="U2099" t="str">
        <v>Wed</v>
      </c>
      <c r="V2099" t="str">
        <v>No</v>
      </c>
      <c r="W2099" t="str">
        <v>Yes</v>
      </c>
      <c r="X2099" t="str">
        <v>No</v>
      </c>
      <c r="Y2099" t="str">
        <v/>
      </c>
      <c r="Z2099">
        <v>2027</v>
      </c>
      <c r="AA2099">
        <v>4</v>
      </c>
      <c r="AB2099" t="str">
        <v>Fall</v>
      </c>
      <c r="AC2099">
        <v>30</v>
      </c>
      <c r="AD2099" t="str">
        <v>No</v>
      </c>
      <c r="AE2099" t="str">
        <v>No</v>
      </c>
      <c r="AF2099" t="str">
        <v>No</v>
      </c>
      <c r="AG2099" t="str">
        <v>No</v>
      </c>
      <c r="AH2099">
        <v>5</v>
      </c>
      <c r="AI2099" t="str">
        <v>2027-09</v>
      </c>
    </row>
    <row r="2100">
      <c r="A2100" s="1">
        <v>46660</v>
      </c>
      <c r="B2100">
        <v>20270930</v>
      </c>
      <c r="C2100">
        <v>2027</v>
      </c>
      <c r="D2100">
        <v>202709</v>
      </c>
      <c r="E2100" t="str">
        <v>2027-09</v>
      </c>
      <c r="F2100">
        <v>3</v>
      </c>
      <c r="G2100" t="str">
        <v>2027-Q3</v>
      </c>
      <c r="H2100">
        <v>9</v>
      </c>
      <c r="I2100" t="str">
        <v>September</v>
      </c>
      <c r="J2100" t="str">
        <v>Sep</v>
      </c>
      <c r="K2100" t="str">
        <v>Sep 2027</v>
      </c>
      <c r="L2100">
        <v>40</v>
      </c>
      <c r="M2100">
        <v>39</v>
      </c>
      <c r="N2100">
        <v>2027</v>
      </c>
      <c r="O2100" s="1">
        <v>46656</v>
      </c>
      <c r="P2100" s="1">
        <v>46662</v>
      </c>
      <c r="Q2100">
        <v>30</v>
      </c>
      <c r="R2100">
        <v>273</v>
      </c>
      <c r="S2100">
        <v>5</v>
      </c>
      <c r="T2100" t="str">
        <v>Thursday</v>
      </c>
      <c r="U2100" t="str">
        <v>Thu</v>
      </c>
      <c r="V2100" t="str">
        <v>No</v>
      </c>
      <c r="W2100" t="str">
        <v>Yes</v>
      </c>
      <c r="X2100" t="str">
        <v>No</v>
      </c>
      <c r="Y2100" t="str">
        <v/>
      </c>
      <c r="Z2100">
        <v>2027</v>
      </c>
      <c r="AA2100">
        <v>4</v>
      </c>
      <c r="AB2100" t="str">
        <v>Fall</v>
      </c>
      <c r="AC2100">
        <v>30</v>
      </c>
      <c r="AD2100" t="str">
        <v>No</v>
      </c>
      <c r="AE2100" t="str">
        <v>Yes</v>
      </c>
      <c r="AF2100" t="str">
        <v>Yes</v>
      </c>
      <c r="AG2100" t="str">
        <v>No</v>
      </c>
      <c r="AH2100">
        <v>5</v>
      </c>
      <c r="AI2100" t="str">
        <v>2027-09</v>
      </c>
    </row>
    <row r="2101">
      <c r="A2101" s="1">
        <v>46661</v>
      </c>
      <c r="B2101">
        <v>20271001</v>
      </c>
      <c r="C2101">
        <v>2027</v>
      </c>
      <c r="D2101">
        <v>202710</v>
      </c>
      <c r="E2101" t="str">
        <v>2027-10</v>
      </c>
      <c r="F2101">
        <v>4</v>
      </c>
      <c r="G2101" t="str">
        <v>2027-Q4</v>
      </c>
      <c r="H2101">
        <v>10</v>
      </c>
      <c r="I2101" t="str">
        <v>October</v>
      </c>
      <c r="J2101" t="str">
        <v>Oct</v>
      </c>
      <c r="K2101" t="str">
        <v>Oct 2027</v>
      </c>
      <c r="L2101">
        <v>40</v>
      </c>
      <c r="M2101">
        <v>39</v>
      </c>
      <c r="N2101">
        <v>2027</v>
      </c>
      <c r="O2101" s="1">
        <v>46656</v>
      </c>
      <c r="P2101" s="1">
        <v>46662</v>
      </c>
      <c r="Q2101">
        <v>1</v>
      </c>
      <c r="R2101">
        <v>274</v>
      </c>
      <c r="S2101">
        <v>6</v>
      </c>
      <c r="T2101" t="str">
        <v>Friday</v>
      </c>
      <c r="U2101" t="str">
        <v>Fri</v>
      </c>
      <c r="V2101" t="str">
        <v>No</v>
      </c>
      <c r="W2101" t="str">
        <v>Yes</v>
      </c>
      <c r="X2101" t="str">
        <v>No</v>
      </c>
      <c r="Y2101" t="str">
        <v/>
      </c>
      <c r="Z2101">
        <v>2028</v>
      </c>
      <c r="AA2101">
        <v>1</v>
      </c>
      <c r="AB2101" t="str">
        <v>Fall</v>
      </c>
      <c r="AC2101">
        <v>31</v>
      </c>
      <c r="AD2101" t="str">
        <v>Yes</v>
      </c>
      <c r="AE2101" t="str">
        <v>No</v>
      </c>
      <c r="AF2101" t="str">
        <v>No</v>
      </c>
      <c r="AG2101" t="str">
        <v>No</v>
      </c>
      <c r="AH2101">
        <v>1</v>
      </c>
      <c r="AI2101" t="str">
        <v>2027-10</v>
      </c>
    </row>
    <row r="2102">
      <c r="A2102" s="1">
        <v>46662</v>
      </c>
      <c r="B2102">
        <v>20271002</v>
      </c>
      <c r="C2102">
        <v>2027</v>
      </c>
      <c r="D2102">
        <v>202710</v>
      </c>
      <c r="E2102" t="str">
        <v>2027-10</v>
      </c>
      <c r="F2102">
        <v>4</v>
      </c>
      <c r="G2102" t="str">
        <v>2027-Q4</v>
      </c>
      <c r="H2102">
        <v>10</v>
      </c>
      <c r="I2102" t="str">
        <v>October</v>
      </c>
      <c r="J2102" t="str">
        <v>Oct</v>
      </c>
      <c r="K2102" t="str">
        <v>Oct 2027</v>
      </c>
      <c r="L2102">
        <v>40</v>
      </c>
      <c r="M2102">
        <v>39</v>
      </c>
      <c r="N2102">
        <v>2027</v>
      </c>
      <c r="O2102" s="1">
        <v>46656</v>
      </c>
      <c r="P2102" s="1">
        <v>46662</v>
      </c>
      <c r="Q2102">
        <v>2</v>
      </c>
      <c r="R2102">
        <v>275</v>
      </c>
      <c r="S2102">
        <v>7</v>
      </c>
      <c r="T2102" t="str">
        <v>Saturday</v>
      </c>
      <c r="U2102" t="str">
        <v>Sat</v>
      </c>
      <c r="V2102" t="str">
        <v>Yes</v>
      </c>
      <c r="W2102" t="str">
        <v>No</v>
      </c>
      <c r="X2102" t="str">
        <v>No</v>
      </c>
      <c r="Y2102" t="str">
        <v/>
      </c>
      <c r="Z2102">
        <v>2028</v>
      </c>
      <c r="AA2102">
        <v>1</v>
      </c>
      <c r="AB2102" t="str">
        <v>Fall</v>
      </c>
      <c r="AC2102">
        <v>31</v>
      </c>
      <c r="AD2102" t="str">
        <v>No</v>
      </c>
      <c r="AE2102" t="str">
        <v>No</v>
      </c>
      <c r="AF2102" t="str">
        <v>No</v>
      </c>
      <c r="AG2102" t="str">
        <v>No</v>
      </c>
      <c r="AH2102">
        <v>1</v>
      </c>
      <c r="AI2102" t="str">
        <v>2027-10</v>
      </c>
    </row>
    <row r="2103">
      <c r="A2103" s="1">
        <v>46663</v>
      </c>
      <c r="B2103">
        <v>20271003</v>
      </c>
      <c r="C2103">
        <v>2027</v>
      </c>
      <c r="D2103">
        <v>202710</v>
      </c>
      <c r="E2103" t="str">
        <v>2027-10</v>
      </c>
      <c r="F2103">
        <v>4</v>
      </c>
      <c r="G2103" t="str">
        <v>2027-Q4</v>
      </c>
      <c r="H2103">
        <v>10</v>
      </c>
      <c r="I2103" t="str">
        <v>October</v>
      </c>
      <c r="J2103" t="str">
        <v>Oct</v>
      </c>
      <c r="K2103" t="str">
        <v>Oct 2027</v>
      </c>
      <c r="L2103">
        <v>41</v>
      </c>
      <c r="M2103">
        <v>39</v>
      </c>
      <c r="N2103">
        <v>2027</v>
      </c>
      <c r="O2103" s="1">
        <v>46663</v>
      </c>
      <c r="P2103" s="1">
        <v>46669</v>
      </c>
      <c r="Q2103">
        <v>3</v>
      </c>
      <c r="R2103">
        <v>276</v>
      </c>
      <c r="S2103">
        <v>1</v>
      </c>
      <c r="T2103" t="str">
        <v>Sunday</v>
      </c>
      <c r="U2103" t="str">
        <v>Sun</v>
      </c>
      <c r="V2103" t="str">
        <v>Yes</v>
      </c>
      <c r="W2103" t="str">
        <v>No</v>
      </c>
      <c r="X2103" t="str">
        <v>No</v>
      </c>
      <c r="Y2103" t="str">
        <v/>
      </c>
      <c r="Z2103">
        <v>2028</v>
      </c>
      <c r="AA2103">
        <v>1</v>
      </c>
      <c r="AB2103" t="str">
        <v>Fall</v>
      </c>
      <c r="AC2103">
        <v>31</v>
      </c>
      <c r="AD2103" t="str">
        <v>No</v>
      </c>
      <c r="AE2103" t="str">
        <v>No</v>
      </c>
      <c r="AF2103" t="str">
        <v>No</v>
      </c>
      <c r="AG2103" t="str">
        <v>No</v>
      </c>
      <c r="AH2103">
        <v>1</v>
      </c>
      <c r="AI2103" t="str">
        <v>2027-10</v>
      </c>
    </row>
    <row r="2104">
      <c r="A2104" s="1">
        <v>46664</v>
      </c>
      <c r="B2104">
        <v>20271004</v>
      </c>
      <c r="C2104">
        <v>2027</v>
      </c>
      <c r="D2104">
        <v>202710</v>
      </c>
      <c r="E2104" t="str">
        <v>2027-10</v>
      </c>
      <c r="F2104">
        <v>4</v>
      </c>
      <c r="G2104" t="str">
        <v>2027-Q4</v>
      </c>
      <c r="H2104">
        <v>10</v>
      </c>
      <c r="I2104" t="str">
        <v>October</v>
      </c>
      <c r="J2104" t="str">
        <v>Oct</v>
      </c>
      <c r="K2104" t="str">
        <v>Oct 2027</v>
      </c>
      <c r="L2104">
        <v>41</v>
      </c>
      <c r="M2104">
        <v>40</v>
      </c>
      <c r="N2104">
        <v>2027</v>
      </c>
      <c r="O2104" s="1">
        <v>46663</v>
      </c>
      <c r="P2104" s="1">
        <v>46669</v>
      </c>
      <c r="Q2104">
        <v>4</v>
      </c>
      <c r="R2104">
        <v>277</v>
      </c>
      <c r="S2104">
        <v>2</v>
      </c>
      <c r="T2104" t="str">
        <v>Monday</v>
      </c>
      <c r="U2104" t="str">
        <v>Mon</v>
      </c>
      <c r="V2104" t="str">
        <v>No</v>
      </c>
      <c r="W2104" t="str">
        <v>Yes</v>
      </c>
      <c r="X2104" t="str">
        <v>No</v>
      </c>
      <c r="Y2104" t="str">
        <v/>
      </c>
      <c r="Z2104">
        <v>2028</v>
      </c>
      <c r="AA2104">
        <v>1</v>
      </c>
      <c r="AB2104" t="str">
        <v>Fall</v>
      </c>
      <c r="AC2104">
        <v>31</v>
      </c>
      <c r="AD2104" t="str">
        <v>No</v>
      </c>
      <c r="AE2104" t="str">
        <v>No</v>
      </c>
      <c r="AF2104" t="str">
        <v>No</v>
      </c>
      <c r="AG2104" t="str">
        <v>No</v>
      </c>
      <c r="AH2104">
        <v>1</v>
      </c>
      <c r="AI2104" t="str">
        <v>2027-10</v>
      </c>
    </row>
    <row r="2105">
      <c r="A2105" s="1">
        <v>46665</v>
      </c>
      <c r="B2105">
        <v>20271005</v>
      </c>
      <c r="C2105">
        <v>2027</v>
      </c>
      <c r="D2105">
        <v>202710</v>
      </c>
      <c r="E2105" t="str">
        <v>2027-10</v>
      </c>
      <c r="F2105">
        <v>4</v>
      </c>
      <c r="G2105" t="str">
        <v>2027-Q4</v>
      </c>
      <c r="H2105">
        <v>10</v>
      </c>
      <c r="I2105" t="str">
        <v>October</v>
      </c>
      <c r="J2105" t="str">
        <v>Oct</v>
      </c>
      <c r="K2105" t="str">
        <v>Oct 2027</v>
      </c>
      <c r="L2105">
        <v>41</v>
      </c>
      <c r="M2105">
        <v>40</v>
      </c>
      <c r="N2105">
        <v>2027</v>
      </c>
      <c r="O2105" s="1">
        <v>46663</v>
      </c>
      <c r="P2105" s="1">
        <v>46669</v>
      </c>
      <c r="Q2105">
        <v>5</v>
      </c>
      <c r="R2105">
        <v>278</v>
      </c>
      <c r="S2105">
        <v>3</v>
      </c>
      <c r="T2105" t="str">
        <v>Tuesday</v>
      </c>
      <c r="U2105" t="str">
        <v>Tue</v>
      </c>
      <c r="V2105" t="str">
        <v>No</v>
      </c>
      <c r="W2105" t="str">
        <v>Yes</v>
      </c>
      <c r="X2105" t="str">
        <v>No</v>
      </c>
      <c r="Y2105" t="str">
        <v/>
      </c>
      <c r="Z2105">
        <v>2028</v>
      </c>
      <c r="AA2105">
        <v>1</v>
      </c>
      <c r="AB2105" t="str">
        <v>Fall</v>
      </c>
      <c r="AC2105">
        <v>31</v>
      </c>
      <c r="AD2105" t="str">
        <v>No</v>
      </c>
      <c r="AE2105" t="str">
        <v>No</v>
      </c>
      <c r="AF2105" t="str">
        <v>No</v>
      </c>
      <c r="AG2105" t="str">
        <v>No</v>
      </c>
      <c r="AH2105">
        <v>1</v>
      </c>
      <c r="AI2105" t="str">
        <v>2027-10</v>
      </c>
    </row>
    <row r="2106">
      <c r="A2106" s="1">
        <v>46666</v>
      </c>
      <c r="B2106">
        <v>20271006</v>
      </c>
      <c r="C2106">
        <v>2027</v>
      </c>
      <c r="D2106">
        <v>202710</v>
      </c>
      <c r="E2106" t="str">
        <v>2027-10</v>
      </c>
      <c r="F2106">
        <v>4</v>
      </c>
      <c r="G2106" t="str">
        <v>2027-Q4</v>
      </c>
      <c r="H2106">
        <v>10</v>
      </c>
      <c r="I2106" t="str">
        <v>October</v>
      </c>
      <c r="J2106" t="str">
        <v>Oct</v>
      </c>
      <c r="K2106" t="str">
        <v>Oct 2027</v>
      </c>
      <c r="L2106">
        <v>41</v>
      </c>
      <c r="M2106">
        <v>40</v>
      </c>
      <c r="N2106">
        <v>2027</v>
      </c>
      <c r="O2106" s="1">
        <v>46663</v>
      </c>
      <c r="P2106" s="1">
        <v>46669</v>
      </c>
      <c r="Q2106">
        <v>6</v>
      </c>
      <c r="R2106">
        <v>279</v>
      </c>
      <c r="S2106">
        <v>4</v>
      </c>
      <c r="T2106" t="str">
        <v>Wednesday</v>
      </c>
      <c r="U2106" t="str">
        <v>Wed</v>
      </c>
      <c r="V2106" t="str">
        <v>No</v>
      </c>
      <c r="W2106" t="str">
        <v>Yes</v>
      </c>
      <c r="X2106" t="str">
        <v>No</v>
      </c>
      <c r="Y2106" t="str">
        <v/>
      </c>
      <c r="Z2106">
        <v>2028</v>
      </c>
      <c r="AA2106">
        <v>1</v>
      </c>
      <c r="AB2106" t="str">
        <v>Fall</v>
      </c>
      <c r="AC2106">
        <v>31</v>
      </c>
      <c r="AD2106" t="str">
        <v>No</v>
      </c>
      <c r="AE2106" t="str">
        <v>No</v>
      </c>
      <c r="AF2106" t="str">
        <v>No</v>
      </c>
      <c r="AG2106" t="str">
        <v>No</v>
      </c>
      <c r="AH2106">
        <v>1</v>
      </c>
      <c r="AI2106" t="str">
        <v>2027-10</v>
      </c>
    </row>
    <row r="2107">
      <c r="A2107" s="1">
        <v>46667</v>
      </c>
      <c r="B2107">
        <v>20271007</v>
      </c>
      <c r="C2107">
        <v>2027</v>
      </c>
      <c r="D2107">
        <v>202710</v>
      </c>
      <c r="E2107" t="str">
        <v>2027-10</v>
      </c>
      <c r="F2107">
        <v>4</v>
      </c>
      <c r="G2107" t="str">
        <v>2027-Q4</v>
      </c>
      <c r="H2107">
        <v>10</v>
      </c>
      <c r="I2107" t="str">
        <v>October</v>
      </c>
      <c r="J2107" t="str">
        <v>Oct</v>
      </c>
      <c r="K2107" t="str">
        <v>Oct 2027</v>
      </c>
      <c r="L2107">
        <v>41</v>
      </c>
      <c r="M2107">
        <v>40</v>
      </c>
      <c r="N2107">
        <v>2027</v>
      </c>
      <c r="O2107" s="1">
        <v>46663</v>
      </c>
      <c r="P2107" s="1">
        <v>46669</v>
      </c>
      <c r="Q2107">
        <v>7</v>
      </c>
      <c r="R2107">
        <v>280</v>
      </c>
      <c r="S2107">
        <v>5</v>
      </c>
      <c r="T2107" t="str">
        <v>Thursday</v>
      </c>
      <c r="U2107" t="str">
        <v>Thu</v>
      </c>
      <c r="V2107" t="str">
        <v>No</v>
      </c>
      <c r="W2107" t="str">
        <v>Yes</v>
      </c>
      <c r="X2107" t="str">
        <v>No</v>
      </c>
      <c r="Y2107" t="str">
        <v/>
      </c>
      <c r="Z2107">
        <v>2028</v>
      </c>
      <c r="AA2107">
        <v>1</v>
      </c>
      <c r="AB2107" t="str">
        <v>Fall</v>
      </c>
      <c r="AC2107">
        <v>31</v>
      </c>
      <c r="AD2107" t="str">
        <v>No</v>
      </c>
      <c r="AE2107" t="str">
        <v>No</v>
      </c>
      <c r="AF2107" t="str">
        <v>No</v>
      </c>
      <c r="AG2107" t="str">
        <v>No</v>
      </c>
      <c r="AH2107">
        <v>1</v>
      </c>
      <c r="AI2107" t="str">
        <v>2027-10</v>
      </c>
    </row>
    <row r="2108">
      <c r="A2108" s="1">
        <v>46668</v>
      </c>
      <c r="B2108">
        <v>20271008</v>
      </c>
      <c r="C2108">
        <v>2027</v>
      </c>
      <c r="D2108">
        <v>202710</v>
      </c>
      <c r="E2108" t="str">
        <v>2027-10</v>
      </c>
      <c r="F2108">
        <v>4</v>
      </c>
      <c r="G2108" t="str">
        <v>2027-Q4</v>
      </c>
      <c r="H2108">
        <v>10</v>
      </c>
      <c r="I2108" t="str">
        <v>October</v>
      </c>
      <c r="J2108" t="str">
        <v>Oct</v>
      </c>
      <c r="K2108" t="str">
        <v>Oct 2027</v>
      </c>
      <c r="L2108">
        <v>41</v>
      </c>
      <c r="M2108">
        <v>40</v>
      </c>
      <c r="N2108">
        <v>2027</v>
      </c>
      <c r="O2108" s="1">
        <v>46663</v>
      </c>
      <c r="P2108" s="1">
        <v>46669</v>
      </c>
      <c r="Q2108">
        <v>8</v>
      </c>
      <c r="R2108">
        <v>281</v>
      </c>
      <c r="S2108">
        <v>6</v>
      </c>
      <c r="T2108" t="str">
        <v>Friday</v>
      </c>
      <c r="U2108" t="str">
        <v>Fri</v>
      </c>
      <c r="V2108" t="str">
        <v>No</v>
      </c>
      <c r="W2108" t="str">
        <v>Yes</v>
      </c>
      <c r="X2108" t="str">
        <v>No</v>
      </c>
      <c r="Y2108" t="str">
        <v/>
      </c>
      <c r="Z2108">
        <v>2028</v>
      </c>
      <c r="AA2108">
        <v>1</v>
      </c>
      <c r="AB2108" t="str">
        <v>Fall</v>
      </c>
      <c r="AC2108">
        <v>31</v>
      </c>
      <c r="AD2108" t="str">
        <v>No</v>
      </c>
      <c r="AE2108" t="str">
        <v>No</v>
      </c>
      <c r="AF2108" t="str">
        <v>No</v>
      </c>
      <c r="AG2108" t="str">
        <v>No</v>
      </c>
      <c r="AH2108">
        <v>2</v>
      </c>
      <c r="AI2108" t="str">
        <v>2027-10</v>
      </c>
    </row>
    <row r="2109">
      <c r="A2109" s="1">
        <v>46669</v>
      </c>
      <c r="B2109">
        <v>20271009</v>
      </c>
      <c r="C2109">
        <v>2027</v>
      </c>
      <c r="D2109">
        <v>202710</v>
      </c>
      <c r="E2109" t="str">
        <v>2027-10</v>
      </c>
      <c r="F2109">
        <v>4</v>
      </c>
      <c r="G2109" t="str">
        <v>2027-Q4</v>
      </c>
      <c r="H2109">
        <v>10</v>
      </c>
      <c r="I2109" t="str">
        <v>October</v>
      </c>
      <c r="J2109" t="str">
        <v>Oct</v>
      </c>
      <c r="K2109" t="str">
        <v>Oct 2027</v>
      </c>
      <c r="L2109">
        <v>41</v>
      </c>
      <c r="M2109">
        <v>40</v>
      </c>
      <c r="N2109">
        <v>2027</v>
      </c>
      <c r="O2109" s="1">
        <v>46663</v>
      </c>
      <c r="P2109" s="1">
        <v>46669</v>
      </c>
      <c r="Q2109">
        <v>9</v>
      </c>
      <c r="R2109">
        <v>282</v>
      </c>
      <c r="S2109">
        <v>7</v>
      </c>
      <c r="T2109" t="str">
        <v>Saturday</v>
      </c>
      <c r="U2109" t="str">
        <v>Sat</v>
      </c>
      <c r="V2109" t="str">
        <v>Yes</v>
      </c>
      <c r="W2109" t="str">
        <v>No</v>
      </c>
      <c r="X2109" t="str">
        <v>No</v>
      </c>
      <c r="Y2109" t="str">
        <v/>
      </c>
      <c r="Z2109">
        <v>2028</v>
      </c>
      <c r="AA2109">
        <v>1</v>
      </c>
      <c r="AB2109" t="str">
        <v>Fall</v>
      </c>
      <c r="AC2109">
        <v>31</v>
      </c>
      <c r="AD2109" t="str">
        <v>No</v>
      </c>
      <c r="AE2109" t="str">
        <v>No</v>
      </c>
      <c r="AF2109" t="str">
        <v>No</v>
      </c>
      <c r="AG2109" t="str">
        <v>No</v>
      </c>
      <c r="AH2109">
        <v>2</v>
      </c>
      <c r="AI2109" t="str">
        <v>2027-10</v>
      </c>
    </row>
    <row r="2110">
      <c r="A2110" s="1">
        <v>46670</v>
      </c>
      <c r="B2110">
        <v>20271010</v>
      </c>
      <c r="C2110">
        <v>2027</v>
      </c>
      <c r="D2110">
        <v>202710</v>
      </c>
      <c r="E2110" t="str">
        <v>2027-10</v>
      </c>
      <c r="F2110">
        <v>4</v>
      </c>
      <c r="G2110" t="str">
        <v>2027-Q4</v>
      </c>
      <c r="H2110">
        <v>10</v>
      </c>
      <c r="I2110" t="str">
        <v>October</v>
      </c>
      <c r="J2110" t="str">
        <v>Oct</v>
      </c>
      <c r="K2110" t="str">
        <v>Oct 2027</v>
      </c>
      <c r="L2110">
        <v>42</v>
      </c>
      <c r="M2110">
        <v>40</v>
      </c>
      <c r="N2110">
        <v>2027</v>
      </c>
      <c r="O2110" s="1">
        <v>46670</v>
      </c>
      <c r="P2110" s="1">
        <v>46676</v>
      </c>
      <c r="Q2110">
        <v>10</v>
      </c>
      <c r="R2110">
        <v>283</v>
      </c>
      <c r="S2110">
        <v>1</v>
      </c>
      <c r="T2110" t="str">
        <v>Sunday</v>
      </c>
      <c r="U2110" t="str">
        <v>Sun</v>
      </c>
      <c r="V2110" t="str">
        <v>Yes</v>
      </c>
      <c r="W2110" t="str">
        <v>No</v>
      </c>
      <c r="X2110" t="str">
        <v>No</v>
      </c>
      <c r="Y2110" t="str">
        <v/>
      </c>
      <c r="Z2110">
        <v>2028</v>
      </c>
      <c r="AA2110">
        <v>1</v>
      </c>
      <c r="AB2110" t="str">
        <v>Fall</v>
      </c>
      <c r="AC2110">
        <v>31</v>
      </c>
      <c r="AD2110" t="str">
        <v>No</v>
      </c>
      <c r="AE2110" t="str">
        <v>No</v>
      </c>
      <c r="AF2110" t="str">
        <v>No</v>
      </c>
      <c r="AG2110" t="str">
        <v>No</v>
      </c>
      <c r="AH2110">
        <v>2</v>
      </c>
      <c r="AI2110" t="str">
        <v>2027-10</v>
      </c>
    </row>
    <row r="2111">
      <c r="A2111" s="1">
        <v>46671</v>
      </c>
      <c r="B2111">
        <v>20271011</v>
      </c>
      <c r="C2111">
        <v>2027</v>
      </c>
      <c r="D2111">
        <v>202710</v>
      </c>
      <c r="E2111" t="str">
        <v>2027-10</v>
      </c>
      <c r="F2111">
        <v>4</v>
      </c>
      <c r="G2111" t="str">
        <v>2027-Q4</v>
      </c>
      <c r="H2111">
        <v>10</v>
      </c>
      <c r="I2111" t="str">
        <v>October</v>
      </c>
      <c r="J2111" t="str">
        <v>Oct</v>
      </c>
      <c r="K2111" t="str">
        <v>Oct 2027</v>
      </c>
      <c r="L2111">
        <v>42</v>
      </c>
      <c r="M2111">
        <v>41</v>
      </c>
      <c r="N2111">
        <v>2027</v>
      </c>
      <c r="O2111" s="1">
        <v>46670</v>
      </c>
      <c r="P2111" s="1">
        <v>46676</v>
      </c>
      <c r="Q2111">
        <v>11</v>
      </c>
      <c r="R2111">
        <v>284</v>
      </c>
      <c r="S2111">
        <v>2</v>
      </c>
      <c r="T2111" t="str">
        <v>Monday</v>
      </c>
      <c r="U2111" t="str">
        <v>Mon</v>
      </c>
      <c r="V2111" t="str">
        <v>No</v>
      </c>
      <c r="W2111" t="str">
        <v>Yes</v>
      </c>
      <c r="X2111" t="str">
        <v>Yes</v>
      </c>
      <c r="Y2111" t="str">
        <v>Columbus Day</v>
      </c>
      <c r="Z2111">
        <v>2028</v>
      </c>
      <c r="AA2111">
        <v>1</v>
      </c>
      <c r="AB2111" t="str">
        <v>Fall</v>
      </c>
      <c r="AC2111">
        <v>31</v>
      </c>
      <c r="AD2111" t="str">
        <v>No</v>
      </c>
      <c r="AE2111" t="str">
        <v>No</v>
      </c>
      <c r="AF2111" t="str">
        <v>No</v>
      </c>
      <c r="AG2111" t="str">
        <v>No</v>
      </c>
      <c r="AH2111">
        <v>2</v>
      </c>
      <c r="AI2111" t="str">
        <v>2027-10</v>
      </c>
    </row>
    <row r="2112">
      <c r="A2112" s="1">
        <v>46672</v>
      </c>
      <c r="B2112">
        <v>20271012</v>
      </c>
      <c r="C2112">
        <v>2027</v>
      </c>
      <c r="D2112">
        <v>202710</v>
      </c>
      <c r="E2112" t="str">
        <v>2027-10</v>
      </c>
      <c r="F2112">
        <v>4</v>
      </c>
      <c r="G2112" t="str">
        <v>2027-Q4</v>
      </c>
      <c r="H2112">
        <v>10</v>
      </c>
      <c r="I2112" t="str">
        <v>October</v>
      </c>
      <c r="J2112" t="str">
        <v>Oct</v>
      </c>
      <c r="K2112" t="str">
        <v>Oct 2027</v>
      </c>
      <c r="L2112">
        <v>42</v>
      </c>
      <c r="M2112">
        <v>41</v>
      </c>
      <c r="N2112">
        <v>2027</v>
      </c>
      <c r="O2112" s="1">
        <v>46670</v>
      </c>
      <c r="P2112" s="1">
        <v>46676</v>
      </c>
      <c r="Q2112">
        <v>12</v>
      </c>
      <c r="R2112">
        <v>285</v>
      </c>
      <c r="S2112">
        <v>3</v>
      </c>
      <c r="T2112" t="str">
        <v>Tuesday</v>
      </c>
      <c r="U2112" t="str">
        <v>Tue</v>
      </c>
      <c r="V2112" t="str">
        <v>No</v>
      </c>
      <c r="W2112" t="str">
        <v>Yes</v>
      </c>
      <c r="X2112" t="str">
        <v>No</v>
      </c>
      <c r="Y2112" t="str">
        <v/>
      </c>
      <c r="Z2112">
        <v>2028</v>
      </c>
      <c r="AA2112">
        <v>1</v>
      </c>
      <c r="AB2112" t="str">
        <v>Fall</v>
      </c>
      <c r="AC2112">
        <v>31</v>
      </c>
      <c r="AD2112" t="str">
        <v>No</v>
      </c>
      <c r="AE2112" t="str">
        <v>No</v>
      </c>
      <c r="AF2112" t="str">
        <v>No</v>
      </c>
      <c r="AG2112" t="str">
        <v>No</v>
      </c>
      <c r="AH2112">
        <v>2</v>
      </c>
      <c r="AI2112" t="str">
        <v>2027-10</v>
      </c>
    </row>
    <row r="2113">
      <c r="A2113" s="1">
        <v>46673</v>
      </c>
      <c r="B2113">
        <v>20271013</v>
      </c>
      <c r="C2113">
        <v>2027</v>
      </c>
      <c r="D2113">
        <v>202710</v>
      </c>
      <c r="E2113" t="str">
        <v>2027-10</v>
      </c>
      <c r="F2113">
        <v>4</v>
      </c>
      <c r="G2113" t="str">
        <v>2027-Q4</v>
      </c>
      <c r="H2113">
        <v>10</v>
      </c>
      <c r="I2113" t="str">
        <v>October</v>
      </c>
      <c r="J2113" t="str">
        <v>Oct</v>
      </c>
      <c r="K2113" t="str">
        <v>Oct 2027</v>
      </c>
      <c r="L2113">
        <v>42</v>
      </c>
      <c r="M2113">
        <v>41</v>
      </c>
      <c r="N2113">
        <v>2027</v>
      </c>
      <c r="O2113" s="1">
        <v>46670</v>
      </c>
      <c r="P2113" s="1">
        <v>46676</v>
      </c>
      <c r="Q2113">
        <v>13</v>
      </c>
      <c r="R2113">
        <v>286</v>
      </c>
      <c r="S2113">
        <v>4</v>
      </c>
      <c r="T2113" t="str">
        <v>Wednesday</v>
      </c>
      <c r="U2113" t="str">
        <v>Wed</v>
      </c>
      <c r="V2113" t="str">
        <v>No</v>
      </c>
      <c r="W2113" t="str">
        <v>Yes</v>
      </c>
      <c r="X2113" t="str">
        <v>No</v>
      </c>
      <c r="Y2113" t="str">
        <v/>
      </c>
      <c r="Z2113">
        <v>2028</v>
      </c>
      <c r="AA2113">
        <v>1</v>
      </c>
      <c r="AB2113" t="str">
        <v>Fall</v>
      </c>
      <c r="AC2113">
        <v>31</v>
      </c>
      <c r="AD2113" t="str">
        <v>No</v>
      </c>
      <c r="AE2113" t="str">
        <v>No</v>
      </c>
      <c r="AF2113" t="str">
        <v>No</v>
      </c>
      <c r="AG2113" t="str">
        <v>No</v>
      </c>
      <c r="AH2113">
        <v>2</v>
      </c>
      <c r="AI2113" t="str">
        <v>2027-10</v>
      </c>
    </row>
    <row r="2114">
      <c r="A2114" s="1">
        <v>46674</v>
      </c>
      <c r="B2114">
        <v>20271014</v>
      </c>
      <c r="C2114">
        <v>2027</v>
      </c>
      <c r="D2114">
        <v>202710</v>
      </c>
      <c r="E2114" t="str">
        <v>2027-10</v>
      </c>
      <c r="F2114">
        <v>4</v>
      </c>
      <c r="G2114" t="str">
        <v>2027-Q4</v>
      </c>
      <c r="H2114">
        <v>10</v>
      </c>
      <c r="I2114" t="str">
        <v>October</v>
      </c>
      <c r="J2114" t="str">
        <v>Oct</v>
      </c>
      <c r="K2114" t="str">
        <v>Oct 2027</v>
      </c>
      <c r="L2114">
        <v>42</v>
      </c>
      <c r="M2114">
        <v>41</v>
      </c>
      <c r="N2114">
        <v>2027</v>
      </c>
      <c r="O2114" s="1">
        <v>46670</v>
      </c>
      <c r="P2114" s="1">
        <v>46676</v>
      </c>
      <c r="Q2114">
        <v>14</v>
      </c>
      <c r="R2114">
        <v>287</v>
      </c>
      <c r="S2114">
        <v>5</v>
      </c>
      <c r="T2114" t="str">
        <v>Thursday</v>
      </c>
      <c r="U2114" t="str">
        <v>Thu</v>
      </c>
      <c r="V2114" t="str">
        <v>No</v>
      </c>
      <c r="W2114" t="str">
        <v>Yes</v>
      </c>
      <c r="X2114" t="str">
        <v>No</v>
      </c>
      <c r="Y2114" t="str">
        <v/>
      </c>
      <c r="Z2114">
        <v>2028</v>
      </c>
      <c r="AA2114">
        <v>1</v>
      </c>
      <c r="AB2114" t="str">
        <v>Fall</v>
      </c>
      <c r="AC2114">
        <v>31</v>
      </c>
      <c r="AD2114" t="str">
        <v>No</v>
      </c>
      <c r="AE2114" t="str">
        <v>No</v>
      </c>
      <c r="AF2114" t="str">
        <v>No</v>
      </c>
      <c r="AG2114" t="str">
        <v>No</v>
      </c>
      <c r="AH2114">
        <v>2</v>
      </c>
      <c r="AI2114" t="str">
        <v>2027-10</v>
      </c>
    </row>
    <row r="2115">
      <c r="A2115" s="1">
        <v>46675</v>
      </c>
      <c r="B2115">
        <v>20271015</v>
      </c>
      <c r="C2115">
        <v>2027</v>
      </c>
      <c r="D2115">
        <v>202710</v>
      </c>
      <c r="E2115" t="str">
        <v>2027-10</v>
      </c>
      <c r="F2115">
        <v>4</v>
      </c>
      <c r="G2115" t="str">
        <v>2027-Q4</v>
      </c>
      <c r="H2115">
        <v>10</v>
      </c>
      <c r="I2115" t="str">
        <v>October</v>
      </c>
      <c r="J2115" t="str">
        <v>Oct</v>
      </c>
      <c r="K2115" t="str">
        <v>Oct 2027</v>
      </c>
      <c r="L2115">
        <v>42</v>
      </c>
      <c r="M2115">
        <v>41</v>
      </c>
      <c r="N2115">
        <v>2027</v>
      </c>
      <c r="O2115" s="1">
        <v>46670</v>
      </c>
      <c r="P2115" s="1">
        <v>46676</v>
      </c>
      <c r="Q2115">
        <v>15</v>
      </c>
      <c r="R2115">
        <v>288</v>
      </c>
      <c r="S2115">
        <v>6</v>
      </c>
      <c r="T2115" t="str">
        <v>Friday</v>
      </c>
      <c r="U2115" t="str">
        <v>Fri</v>
      </c>
      <c r="V2115" t="str">
        <v>No</v>
      </c>
      <c r="W2115" t="str">
        <v>Yes</v>
      </c>
      <c r="X2115" t="str">
        <v>No</v>
      </c>
      <c r="Y2115" t="str">
        <v/>
      </c>
      <c r="Z2115">
        <v>2028</v>
      </c>
      <c r="AA2115">
        <v>1</v>
      </c>
      <c r="AB2115" t="str">
        <v>Fall</v>
      </c>
      <c r="AC2115">
        <v>31</v>
      </c>
      <c r="AD2115" t="str">
        <v>No</v>
      </c>
      <c r="AE2115" t="str">
        <v>No</v>
      </c>
      <c r="AF2115" t="str">
        <v>No</v>
      </c>
      <c r="AG2115" t="str">
        <v>No</v>
      </c>
      <c r="AH2115">
        <v>3</v>
      </c>
      <c r="AI2115" t="str">
        <v>2027-10</v>
      </c>
    </row>
    <row r="2116">
      <c r="A2116" s="1">
        <v>46676</v>
      </c>
      <c r="B2116">
        <v>20271016</v>
      </c>
      <c r="C2116">
        <v>2027</v>
      </c>
      <c r="D2116">
        <v>202710</v>
      </c>
      <c r="E2116" t="str">
        <v>2027-10</v>
      </c>
      <c r="F2116">
        <v>4</v>
      </c>
      <c r="G2116" t="str">
        <v>2027-Q4</v>
      </c>
      <c r="H2116">
        <v>10</v>
      </c>
      <c r="I2116" t="str">
        <v>October</v>
      </c>
      <c r="J2116" t="str">
        <v>Oct</v>
      </c>
      <c r="K2116" t="str">
        <v>Oct 2027</v>
      </c>
      <c r="L2116">
        <v>42</v>
      </c>
      <c r="M2116">
        <v>41</v>
      </c>
      <c r="N2116">
        <v>2027</v>
      </c>
      <c r="O2116" s="1">
        <v>46670</v>
      </c>
      <c r="P2116" s="1">
        <v>46676</v>
      </c>
      <c r="Q2116">
        <v>16</v>
      </c>
      <c r="R2116">
        <v>289</v>
      </c>
      <c r="S2116">
        <v>7</v>
      </c>
      <c r="T2116" t="str">
        <v>Saturday</v>
      </c>
      <c r="U2116" t="str">
        <v>Sat</v>
      </c>
      <c r="V2116" t="str">
        <v>Yes</v>
      </c>
      <c r="W2116" t="str">
        <v>No</v>
      </c>
      <c r="X2116" t="str">
        <v>No</v>
      </c>
      <c r="Y2116" t="str">
        <v/>
      </c>
      <c r="Z2116">
        <v>2028</v>
      </c>
      <c r="AA2116">
        <v>1</v>
      </c>
      <c r="AB2116" t="str">
        <v>Fall</v>
      </c>
      <c r="AC2116">
        <v>31</v>
      </c>
      <c r="AD2116" t="str">
        <v>No</v>
      </c>
      <c r="AE2116" t="str">
        <v>No</v>
      </c>
      <c r="AF2116" t="str">
        <v>No</v>
      </c>
      <c r="AG2116" t="str">
        <v>No</v>
      </c>
      <c r="AH2116">
        <v>3</v>
      </c>
      <c r="AI2116" t="str">
        <v>2027-10</v>
      </c>
    </row>
    <row r="2117">
      <c r="A2117" s="1">
        <v>46677</v>
      </c>
      <c r="B2117">
        <v>20271017</v>
      </c>
      <c r="C2117">
        <v>2027</v>
      </c>
      <c r="D2117">
        <v>202710</v>
      </c>
      <c r="E2117" t="str">
        <v>2027-10</v>
      </c>
      <c r="F2117">
        <v>4</v>
      </c>
      <c r="G2117" t="str">
        <v>2027-Q4</v>
      </c>
      <c r="H2117">
        <v>10</v>
      </c>
      <c r="I2117" t="str">
        <v>October</v>
      </c>
      <c r="J2117" t="str">
        <v>Oct</v>
      </c>
      <c r="K2117" t="str">
        <v>Oct 2027</v>
      </c>
      <c r="L2117">
        <v>43</v>
      </c>
      <c r="M2117">
        <v>41</v>
      </c>
      <c r="N2117">
        <v>2027</v>
      </c>
      <c r="O2117" s="1">
        <v>46677</v>
      </c>
      <c r="P2117" s="1">
        <v>46683</v>
      </c>
      <c r="Q2117">
        <v>17</v>
      </c>
      <c r="R2117">
        <v>290</v>
      </c>
      <c r="S2117">
        <v>1</v>
      </c>
      <c r="T2117" t="str">
        <v>Sunday</v>
      </c>
      <c r="U2117" t="str">
        <v>Sun</v>
      </c>
      <c r="V2117" t="str">
        <v>Yes</v>
      </c>
      <c r="W2117" t="str">
        <v>No</v>
      </c>
      <c r="X2117" t="str">
        <v>No</v>
      </c>
      <c r="Y2117" t="str">
        <v/>
      </c>
      <c r="Z2117">
        <v>2028</v>
      </c>
      <c r="AA2117">
        <v>1</v>
      </c>
      <c r="AB2117" t="str">
        <v>Fall</v>
      </c>
      <c r="AC2117">
        <v>31</v>
      </c>
      <c r="AD2117" t="str">
        <v>No</v>
      </c>
      <c r="AE2117" t="str">
        <v>No</v>
      </c>
      <c r="AF2117" t="str">
        <v>No</v>
      </c>
      <c r="AG2117" t="str">
        <v>No</v>
      </c>
      <c r="AH2117">
        <v>3</v>
      </c>
      <c r="AI2117" t="str">
        <v>2027-10</v>
      </c>
    </row>
    <row r="2118">
      <c r="A2118" s="1">
        <v>46678</v>
      </c>
      <c r="B2118">
        <v>20271018</v>
      </c>
      <c r="C2118">
        <v>2027</v>
      </c>
      <c r="D2118">
        <v>202710</v>
      </c>
      <c r="E2118" t="str">
        <v>2027-10</v>
      </c>
      <c r="F2118">
        <v>4</v>
      </c>
      <c r="G2118" t="str">
        <v>2027-Q4</v>
      </c>
      <c r="H2118">
        <v>10</v>
      </c>
      <c r="I2118" t="str">
        <v>October</v>
      </c>
      <c r="J2118" t="str">
        <v>Oct</v>
      </c>
      <c r="K2118" t="str">
        <v>Oct 2027</v>
      </c>
      <c r="L2118">
        <v>43</v>
      </c>
      <c r="M2118">
        <v>42</v>
      </c>
      <c r="N2118">
        <v>2027</v>
      </c>
      <c r="O2118" s="1">
        <v>46677</v>
      </c>
      <c r="P2118" s="1">
        <v>46683</v>
      </c>
      <c r="Q2118">
        <v>18</v>
      </c>
      <c r="R2118">
        <v>291</v>
      </c>
      <c r="S2118">
        <v>2</v>
      </c>
      <c r="T2118" t="str">
        <v>Monday</v>
      </c>
      <c r="U2118" t="str">
        <v>Mon</v>
      </c>
      <c r="V2118" t="str">
        <v>No</v>
      </c>
      <c r="W2118" t="str">
        <v>Yes</v>
      </c>
      <c r="X2118" t="str">
        <v>No</v>
      </c>
      <c r="Y2118" t="str">
        <v/>
      </c>
      <c r="Z2118">
        <v>2028</v>
      </c>
      <c r="AA2118">
        <v>1</v>
      </c>
      <c r="AB2118" t="str">
        <v>Fall</v>
      </c>
      <c r="AC2118">
        <v>31</v>
      </c>
      <c r="AD2118" t="str">
        <v>No</v>
      </c>
      <c r="AE2118" t="str">
        <v>No</v>
      </c>
      <c r="AF2118" t="str">
        <v>No</v>
      </c>
      <c r="AG2118" t="str">
        <v>No</v>
      </c>
      <c r="AH2118">
        <v>3</v>
      </c>
      <c r="AI2118" t="str">
        <v>2027-10</v>
      </c>
    </row>
    <row r="2119">
      <c r="A2119" s="1">
        <v>46679</v>
      </c>
      <c r="B2119">
        <v>20271019</v>
      </c>
      <c r="C2119">
        <v>2027</v>
      </c>
      <c r="D2119">
        <v>202710</v>
      </c>
      <c r="E2119" t="str">
        <v>2027-10</v>
      </c>
      <c r="F2119">
        <v>4</v>
      </c>
      <c r="G2119" t="str">
        <v>2027-Q4</v>
      </c>
      <c r="H2119">
        <v>10</v>
      </c>
      <c r="I2119" t="str">
        <v>October</v>
      </c>
      <c r="J2119" t="str">
        <v>Oct</v>
      </c>
      <c r="K2119" t="str">
        <v>Oct 2027</v>
      </c>
      <c r="L2119">
        <v>43</v>
      </c>
      <c r="M2119">
        <v>42</v>
      </c>
      <c r="N2119">
        <v>2027</v>
      </c>
      <c r="O2119" s="1">
        <v>46677</v>
      </c>
      <c r="P2119" s="1">
        <v>46683</v>
      </c>
      <c r="Q2119">
        <v>19</v>
      </c>
      <c r="R2119">
        <v>292</v>
      </c>
      <c r="S2119">
        <v>3</v>
      </c>
      <c r="T2119" t="str">
        <v>Tuesday</v>
      </c>
      <c r="U2119" t="str">
        <v>Tue</v>
      </c>
      <c r="V2119" t="str">
        <v>No</v>
      </c>
      <c r="W2119" t="str">
        <v>Yes</v>
      </c>
      <c r="X2119" t="str">
        <v>No</v>
      </c>
      <c r="Y2119" t="str">
        <v/>
      </c>
      <c r="Z2119">
        <v>2028</v>
      </c>
      <c r="AA2119">
        <v>1</v>
      </c>
      <c r="AB2119" t="str">
        <v>Fall</v>
      </c>
      <c r="AC2119">
        <v>31</v>
      </c>
      <c r="AD2119" t="str">
        <v>No</v>
      </c>
      <c r="AE2119" t="str">
        <v>No</v>
      </c>
      <c r="AF2119" t="str">
        <v>No</v>
      </c>
      <c r="AG2119" t="str">
        <v>No</v>
      </c>
      <c r="AH2119">
        <v>3</v>
      </c>
      <c r="AI2119" t="str">
        <v>2027-10</v>
      </c>
    </row>
    <row r="2120">
      <c r="A2120" s="1">
        <v>46680</v>
      </c>
      <c r="B2120">
        <v>20271020</v>
      </c>
      <c r="C2120">
        <v>2027</v>
      </c>
      <c r="D2120">
        <v>202710</v>
      </c>
      <c r="E2120" t="str">
        <v>2027-10</v>
      </c>
      <c r="F2120">
        <v>4</v>
      </c>
      <c r="G2120" t="str">
        <v>2027-Q4</v>
      </c>
      <c r="H2120">
        <v>10</v>
      </c>
      <c r="I2120" t="str">
        <v>October</v>
      </c>
      <c r="J2120" t="str">
        <v>Oct</v>
      </c>
      <c r="K2120" t="str">
        <v>Oct 2027</v>
      </c>
      <c r="L2120">
        <v>43</v>
      </c>
      <c r="M2120">
        <v>42</v>
      </c>
      <c r="N2120">
        <v>2027</v>
      </c>
      <c r="O2120" s="1">
        <v>46677</v>
      </c>
      <c r="P2120" s="1">
        <v>46683</v>
      </c>
      <c r="Q2120">
        <v>20</v>
      </c>
      <c r="R2120">
        <v>293</v>
      </c>
      <c r="S2120">
        <v>4</v>
      </c>
      <c r="T2120" t="str">
        <v>Wednesday</v>
      </c>
      <c r="U2120" t="str">
        <v>Wed</v>
      </c>
      <c r="V2120" t="str">
        <v>No</v>
      </c>
      <c r="W2120" t="str">
        <v>Yes</v>
      </c>
      <c r="X2120" t="str">
        <v>No</v>
      </c>
      <c r="Y2120" t="str">
        <v/>
      </c>
      <c r="Z2120">
        <v>2028</v>
      </c>
      <c r="AA2120">
        <v>1</v>
      </c>
      <c r="AB2120" t="str">
        <v>Fall</v>
      </c>
      <c r="AC2120">
        <v>31</v>
      </c>
      <c r="AD2120" t="str">
        <v>No</v>
      </c>
      <c r="AE2120" t="str">
        <v>No</v>
      </c>
      <c r="AF2120" t="str">
        <v>No</v>
      </c>
      <c r="AG2120" t="str">
        <v>No</v>
      </c>
      <c r="AH2120">
        <v>3</v>
      </c>
      <c r="AI2120" t="str">
        <v>2027-10</v>
      </c>
    </row>
    <row r="2121">
      <c r="A2121" s="1">
        <v>46681</v>
      </c>
      <c r="B2121">
        <v>20271021</v>
      </c>
      <c r="C2121">
        <v>2027</v>
      </c>
      <c r="D2121">
        <v>202710</v>
      </c>
      <c r="E2121" t="str">
        <v>2027-10</v>
      </c>
      <c r="F2121">
        <v>4</v>
      </c>
      <c r="G2121" t="str">
        <v>2027-Q4</v>
      </c>
      <c r="H2121">
        <v>10</v>
      </c>
      <c r="I2121" t="str">
        <v>October</v>
      </c>
      <c r="J2121" t="str">
        <v>Oct</v>
      </c>
      <c r="K2121" t="str">
        <v>Oct 2027</v>
      </c>
      <c r="L2121">
        <v>43</v>
      </c>
      <c r="M2121">
        <v>42</v>
      </c>
      <c r="N2121">
        <v>2027</v>
      </c>
      <c r="O2121" s="1">
        <v>46677</v>
      </c>
      <c r="P2121" s="1">
        <v>46683</v>
      </c>
      <c r="Q2121">
        <v>21</v>
      </c>
      <c r="R2121">
        <v>294</v>
      </c>
      <c r="S2121">
        <v>5</v>
      </c>
      <c r="T2121" t="str">
        <v>Thursday</v>
      </c>
      <c r="U2121" t="str">
        <v>Thu</v>
      </c>
      <c r="V2121" t="str">
        <v>No</v>
      </c>
      <c r="W2121" t="str">
        <v>Yes</v>
      </c>
      <c r="X2121" t="str">
        <v>No</v>
      </c>
      <c r="Y2121" t="str">
        <v/>
      </c>
      <c r="Z2121">
        <v>2028</v>
      </c>
      <c r="AA2121">
        <v>1</v>
      </c>
      <c r="AB2121" t="str">
        <v>Fall</v>
      </c>
      <c r="AC2121">
        <v>31</v>
      </c>
      <c r="AD2121" t="str">
        <v>No</v>
      </c>
      <c r="AE2121" t="str">
        <v>No</v>
      </c>
      <c r="AF2121" t="str">
        <v>No</v>
      </c>
      <c r="AG2121" t="str">
        <v>No</v>
      </c>
      <c r="AH2121">
        <v>3</v>
      </c>
      <c r="AI2121" t="str">
        <v>2027-10</v>
      </c>
    </row>
    <row r="2122">
      <c r="A2122" s="1">
        <v>46682</v>
      </c>
      <c r="B2122">
        <v>20271022</v>
      </c>
      <c r="C2122">
        <v>2027</v>
      </c>
      <c r="D2122">
        <v>202710</v>
      </c>
      <c r="E2122" t="str">
        <v>2027-10</v>
      </c>
      <c r="F2122">
        <v>4</v>
      </c>
      <c r="G2122" t="str">
        <v>2027-Q4</v>
      </c>
      <c r="H2122">
        <v>10</v>
      </c>
      <c r="I2122" t="str">
        <v>October</v>
      </c>
      <c r="J2122" t="str">
        <v>Oct</v>
      </c>
      <c r="K2122" t="str">
        <v>Oct 2027</v>
      </c>
      <c r="L2122">
        <v>43</v>
      </c>
      <c r="M2122">
        <v>42</v>
      </c>
      <c r="N2122">
        <v>2027</v>
      </c>
      <c r="O2122" s="1">
        <v>46677</v>
      </c>
      <c r="P2122" s="1">
        <v>46683</v>
      </c>
      <c r="Q2122">
        <v>22</v>
      </c>
      <c r="R2122">
        <v>295</v>
      </c>
      <c r="S2122">
        <v>6</v>
      </c>
      <c r="T2122" t="str">
        <v>Friday</v>
      </c>
      <c r="U2122" t="str">
        <v>Fri</v>
      </c>
      <c r="V2122" t="str">
        <v>No</v>
      </c>
      <c r="W2122" t="str">
        <v>Yes</v>
      </c>
      <c r="X2122" t="str">
        <v>No</v>
      </c>
      <c r="Y2122" t="str">
        <v/>
      </c>
      <c r="Z2122">
        <v>2028</v>
      </c>
      <c r="AA2122">
        <v>1</v>
      </c>
      <c r="AB2122" t="str">
        <v>Fall</v>
      </c>
      <c r="AC2122">
        <v>31</v>
      </c>
      <c r="AD2122" t="str">
        <v>No</v>
      </c>
      <c r="AE2122" t="str">
        <v>No</v>
      </c>
      <c r="AF2122" t="str">
        <v>No</v>
      </c>
      <c r="AG2122" t="str">
        <v>No</v>
      </c>
      <c r="AH2122">
        <v>4</v>
      </c>
      <c r="AI2122" t="str">
        <v>2027-10</v>
      </c>
    </row>
    <row r="2123">
      <c r="A2123" s="1">
        <v>46683</v>
      </c>
      <c r="B2123">
        <v>20271023</v>
      </c>
      <c r="C2123">
        <v>2027</v>
      </c>
      <c r="D2123">
        <v>202710</v>
      </c>
      <c r="E2123" t="str">
        <v>2027-10</v>
      </c>
      <c r="F2123">
        <v>4</v>
      </c>
      <c r="G2123" t="str">
        <v>2027-Q4</v>
      </c>
      <c r="H2123">
        <v>10</v>
      </c>
      <c r="I2123" t="str">
        <v>October</v>
      </c>
      <c r="J2123" t="str">
        <v>Oct</v>
      </c>
      <c r="K2123" t="str">
        <v>Oct 2027</v>
      </c>
      <c r="L2123">
        <v>43</v>
      </c>
      <c r="M2123">
        <v>42</v>
      </c>
      <c r="N2123">
        <v>2027</v>
      </c>
      <c r="O2123" s="1">
        <v>46677</v>
      </c>
      <c r="P2123" s="1">
        <v>46683</v>
      </c>
      <c r="Q2123">
        <v>23</v>
      </c>
      <c r="R2123">
        <v>296</v>
      </c>
      <c r="S2123">
        <v>7</v>
      </c>
      <c r="T2123" t="str">
        <v>Saturday</v>
      </c>
      <c r="U2123" t="str">
        <v>Sat</v>
      </c>
      <c r="V2123" t="str">
        <v>Yes</v>
      </c>
      <c r="W2123" t="str">
        <v>No</v>
      </c>
      <c r="X2123" t="str">
        <v>No</v>
      </c>
      <c r="Y2123" t="str">
        <v/>
      </c>
      <c r="Z2123">
        <v>2028</v>
      </c>
      <c r="AA2123">
        <v>1</v>
      </c>
      <c r="AB2123" t="str">
        <v>Fall</v>
      </c>
      <c r="AC2123">
        <v>31</v>
      </c>
      <c r="AD2123" t="str">
        <v>No</v>
      </c>
      <c r="AE2123" t="str">
        <v>No</v>
      </c>
      <c r="AF2123" t="str">
        <v>No</v>
      </c>
      <c r="AG2123" t="str">
        <v>No</v>
      </c>
      <c r="AH2123">
        <v>4</v>
      </c>
      <c r="AI2123" t="str">
        <v>2027-10</v>
      </c>
    </row>
    <row r="2124">
      <c r="A2124" s="1">
        <v>46684</v>
      </c>
      <c r="B2124">
        <v>20271024</v>
      </c>
      <c r="C2124">
        <v>2027</v>
      </c>
      <c r="D2124">
        <v>202710</v>
      </c>
      <c r="E2124" t="str">
        <v>2027-10</v>
      </c>
      <c r="F2124">
        <v>4</v>
      </c>
      <c r="G2124" t="str">
        <v>2027-Q4</v>
      </c>
      <c r="H2124">
        <v>10</v>
      </c>
      <c r="I2124" t="str">
        <v>October</v>
      </c>
      <c r="J2124" t="str">
        <v>Oct</v>
      </c>
      <c r="K2124" t="str">
        <v>Oct 2027</v>
      </c>
      <c r="L2124">
        <v>44</v>
      </c>
      <c r="M2124">
        <v>42</v>
      </c>
      <c r="N2124">
        <v>2027</v>
      </c>
      <c r="O2124" s="1">
        <v>46684</v>
      </c>
      <c r="P2124" s="1">
        <v>46690</v>
      </c>
      <c r="Q2124">
        <v>24</v>
      </c>
      <c r="R2124">
        <v>297</v>
      </c>
      <c r="S2124">
        <v>1</v>
      </c>
      <c r="T2124" t="str">
        <v>Sunday</v>
      </c>
      <c r="U2124" t="str">
        <v>Sun</v>
      </c>
      <c r="V2124" t="str">
        <v>Yes</v>
      </c>
      <c r="W2124" t="str">
        <v>No</v>
      </c>
      <c r="X2124" t="str">
        <v>No</v>
      </c>
      <c r="Y2124" t="str">
        <v/>
      </c>
      <c r="Z2124">
        <v>2028</v>
      </c>
      <c r="AA2124">
        <v>1</v>
      </c>
      <c r="AB2124" t="str">
        <v>Fall</v>
      </c>
      <c r="AC2124">
        <v>31</v>
      </c>
      <c r="AD2124" t="str">
        <v>No</v>
      </c>
      <c r="AE2124" t="str">
        <v>No</v>
      </c>
      <c r="AF2124" t="str">
        <v>No</v>
      </c>
      <c r="AG2124" t="str">
        <v>No</v>
      </c>
      <c r="AH2124">
        <v>4</v>
      </c>
      <c r="AI2124" t="str">
        <v>2027-10</v>
      </c>
    </row>
    <row r="2125">
      <c r="A2125" s="1">
        <v>46685</v>
      </c>
      <c r="B2125">
        <v>20271025</v>
      </c>
      <c r="C2125">
        <v>2027</v>
      </c>
      <c r="D2125">
        <v>202710</v>
      </c>
      <c r="E2125" t="str">
        <v>2027-10</v>
      </c>
      <c r="F2125">
        <v>4</v>
      </c>
      <c r="G2125" t="str">
        <v>2027-Q4</v>
      </c>
      <c r="H2125">
        <v>10</v>
      </c>
      <c r="I2125" t="str">
        <v>October</v>
      </c>
      <c r="J2125" t="str">
        <v>Oct</v>
      </c>
      <c r="K2125" t="str">
        <v>Oct 2027</v>
      </c>
      <c r="L2125">
        <v>44</v>
      </c>
      <c r="M2125">
        <v>43</v>
      </c>
      <c r="N2125">
        <v>2027</v>
      </c>
      <c r="O2125" s="1">
        <v>46684</v>
      </c>
      <c r="P2125" s="1">
        <v>46690</v>
      </c>
      <c r="Q2125">
        <v>25</v>
      </c>
      <c r="R2125">
        <v>298</v>
      </c>
      <c r="S2125">
        <v>2</v>
      </c>
      <c r="T2125" t="str">
        <v>Monday</v>
      </c>
      <c r="U2125" t="str">
        <v>Mon</v>
      </c>
      <c r="V2125" t="str">
        <v>No</v>
      </c>
      <c r="W2125" t="str">
        <v>Yes</v>
      </c>
      <c r="X2125" t="str">
        <v>No</v>
      </c>
      <c r="Y2125" t="str">
        <v/>
      </c>
      <c r="Z2125">
        <v>2028</v>
      </c>
      <c r="AA2125">
        <v>1</v>
      </c>
      <c r="AB2125" t="str">
        <v>Fall</v>
      </c>
      <c r="AC2125">
        <v>31</v>
      </c>
      <c r="AD2125" t="str">
        <v>No</v>
      </c>
      <c r="AE2125" t="str">
        <v>No</v>
      </c>
      <c r="AF2125" t="str">
        <v>No</v>
      </c>
      <c r="AG2125" t="str">
        <v>No</v>
      </c>
      <c r="AH2125">
        <v>4</v>
      </c>
      <c r="AI2125" t="str">
        <v>2027-10</v>
      </c>
    </row>
    <row r="2126">
      <c r="A2126" s="1">
        <v>46686</v>
      </c>
      <c r="B2126">
        <v>20271026</v>
      </c>
      <c r="C2126">
        <v>2027</v>
      </c>
      <c r="D2126">
        <v>202710</v>
      </c>
      <c r="E2126" t="str">
        <v>2027-10</v>
      </c>
      <c r="F2126">
        <v>4</v>
      </c>
      <c r="G2126" t="str">
        <v>2027-Q4</v>
      </c>
      <c r="H2126">
        <v>10</v>
      </c>
      <c r="I2126" t="str">
        <v>October</v>
      </c>
      <c r="J2126" t="str">
        <v>Oct</v>
      </c>
      <c r="K2126" t="str">
        <v>Oct 2027</v>
      </c>
      <c r="L2126">
        <v>44</v>
      </c>
      <c r="M2126">
        <v>43</v>
      </c>
      <c r="N2126">
        <v>2027</v>
      </c>
      <c r="O2126" s="1">
        <v>46684</v>
      </c>
      <c r="P2126" s="1">
        <v>46690</v>
      </c>
      <c r="Q2126">
        <v>26</v>
      </c>
      <c r="R2126">
        <v>299</v>
      </c>
      <c r="S2126">
        <v>3</v>
      </c>
      <c r="T2126" t="str">
        <v>Tuesday</v>
      </c>
      <c r="U2126" t="str">
        <v>Tue</v>
      </c>
      <c r="V2126" t="str">
        <v>No</v>
      </c>
      <c r="W2126" t="str">
        <v>Yes</v>
      </c>
      <c r="X2126" t="str">
        <v>No</v>
      </c>
      <c r="Y2126" t="str">
        <v/>
      </c>
      <c r="Z2126">
        <v>2028</v>
      </c>
      <c r="AA2126">
        <v>1</v>
      </c>
      <c r="AB2126" t="str">
        <v>Fall</v>
      </c>
      <c r="AC2126">
        <v>31</v>
      </c>
      <c r="AD2126" t="str">
        <v>No</v>
      </c>
      <c r="AE2126" t="str">
        <v>No</v>
      </c>
      <c r="AF2126" t="str">
        <v>No</v>
      </c>
      <c r="AG2126" t="str">
        <v>No</v>
      </c>
      <c r="AH2126">
        <v>4</v>
      </c>
      <c r="AI2126" t="str">
        <v>2027-10</v>
      </c>
    </row>
    <row r="2127">
      <c r="A2127" s="1">
        <v>46687</v>
      </c>
      <c r="B2127">
        <v>20271027</v>
      </c>
      <c r="C2127">
        <v>2027</v>
      </c>
      <c r="D2127">
        <v>202710</v>
      </c>
      <c r="E2127" t="str">
        <v>2027-10</v>
      </c>
      <c r="F2127">
        <v>4</v>
      </c>
      <c r="G2127" t="str">
        <v>2027-Q4</v>
      </c>
      <c r="H2127">
        <v>10</v>
      </c>
      <c r="I2127" t="str">
        <v>October</v>
      </c>
      <c r="J2127" t="str">
        <v>Oct</v>
      </c>
      <c r="K2127" t="str">
        <v>Oct 2027</v>
      </c>
      <c r="L2127">
        <v>44</v>
      </c>
      <c r="M2127">
        <v>43</v>
      </c>
      <c r="N2127">
        <v>2027</v>
      </c>
      <c r="O2127" s="1">
        <v>46684</v>
      </c>
      <c r="P2127" s="1">
        <v>46690</v>
      </c>
      <c r="Q2127">
        <v>27</v>
      </c>
      <c r="R2127">
        <v>300</v>
      </c>
      <c r="S2127">
        <v>4</v>
      </c>
      <c r="T2127" t="str">
        <v>Wednesday</v>
      </c>
      <c r="U2127" t="str">
        <v>Wed</v>
      </c>
      <c r="V2127" t="str">
        <v>No</v>
      </c>
      <c r="W2127" t="str">
        <v>Yes</v>
      </c>
      <c r="X2127" t="str">
        <v>No</v>
      </c>
      <c r="Y2127" t="str">
        <v/>
      </c>
      <c r="Z2127">
        <v>2028</v>
      </c>
      <c r="AA2127">
        <v>1</v>
      </c>
      <c r="AB2127" t="str">
        <v>Fall</v>
      </c>
      <c r="AC2127">
        <v>31</v>
      </c>
      <c r="AD2127" t="str">
        <v>No</v>
      </c>
      <c r="AE2127" t="str">
        <v>No</v>
      </c>
      <c r="AF2127" t="str">
        <v>No</v>
      </c>
      <c r="AG2127" t="str">
        <v>No</v>
      </c>
      <c r="AH2127">
        <v>4</v>
      </c>
      <c r="AI2127" t="str">
        <v>2027-10</v>
      </c>
    </row>
    <row r="2128">
      <c r="A2128" s="1">
        <v>46688</v>
      </c>
      <c r="B2128">
        <v>20271028</v>
      </c>
      <c r="C2128">
        <v>2027</v>
      </c>
      <c r="D2128">
        <v>202710</v>
      </c>
      <c r="E2128" t="str">
        <v>2027-10</v>
      </c>
      <c r="F2128">
        <v>4</v>
      </c>
      <c r="G2128" t="str">
        <v>2027-Q4</v>
      </c>
      <c r="H2128">
        <v>10</v>
      </c>
      <c r="I2128" t="str">
        <v>October</v>
      </c>
      <c r="J2128" t="str">
        <v>Oct</v>
      </c>
      <c r="K2128" t="str">
        <v>Oct 2027</v>
      </c>
      <c r="L2128">
        <v>44</v>
      </c>
      <c r="M2128">
        <v>43</v>
      </c>
      <c r="N2128">
        <v>2027</v>
      </c>
      <c r="O2128" s="1">
        <v>46684</v>
      </c>
      <c r="P2128" s="1">
        <v>46690</v>
      </c>
      <c r="Q2128">
        <v>28</v>
      </c>
      <c r="R2128">
        <v>301</v>
      </c>
      <c r="S2128">
        <v>5</v>
      </c>
      <c r="T2128" t="str">
        <v>Thursday</v>
      </c>
      <c r="U2128" t="str">
        <v>Thu</v>
      </c>
      <c r="V2128" t="str">
        <v>No</v>
      </c>
      <c r="W2128" t="str">
        <v>Yes</v>
      </c>
      <c r="X2128" t="str">
        <v>No</v>
      </c>
      <c r="Y2128" t="str">
        <v/>
      </c>
      <c r="Z2128">
        <v>2028</v>
      </c>
      <c r="AA2128">
        <v>1</v>
      </c>
      <c r="AB2128" t="str">
        <v>Fall</v>
      </c>
      <c r="AC2128">
        <v>31</v>
      </c>
      <c r="AD2128" t="str">
        <v>No</v>
      </c>
      <c r="AE2128" t="str">
        <v>No</v>
      </c>
      <c r="AF2128" t="str">
        <v>No</v>
      </c>
      <c r="AG2128" t="str">
        <v>No</v>
      </c>
      <c r="AH2128">
        <v>4</v>
      </c>
      <c r="AI2128" t="str">
        <v>2027-10</v>
      </c>
    </row>
    <row r="2129">
      <c r="A2129" s="1">
        <v>46689</v>
      </c>
      <c r="B2129">
        <v>20271029</v>
      </c>
      <c r="C2129">
        <v>2027</v>
      </c>
      <c r="D2129">
        <v>202710</v>
      </c>
      <c r="E2129" t="str">
        <v>2027-10</v>
      </c>
      <c r="F2129">
        <v>4</v>
      </c>
      <c r="G2129" t="str">
        <v>2027-Q4</v>
      </c>
      <c r="H2129">
        <v>10</v>
      </c>
      <c r="I2129" t="str">
        <v>October</v>
      </c>
      <c r="J2129" t="str">
        <v>Oct</v>
      </c>
      <c r="K2129" t="str">
        <v>Oct 2027</v>
      </c>
      <c r="L2129">
        <v>44</v>
      </c>
      <c r="M2129">
        <v>43</v>
      </c>
      <c r="N2129">
        <v>2027</v>
      </c>
      <c r="O2129" s="1">
        <v>46684</v>
      </c>
      <c r="P2129" s="1">
        <v>46690</v>
      </c>
      <c r="Q2129">
        <v>29</v>
      </c>
      <c r="R2129">
        <v>302</v>
      </c>
      <c r="S2129">
        <v>6</v>
      </c>
      <c r="T2129" t="str">
        <v>Friday</v>
      </c>
      <c r="U2129" t="str">
        <v>Fri</v>
      </c>
      <c r="V2129" t="str">
        <v>No</v>
      </c>
      <c r="W2129" t="str">
        <v>Yes</v>
      </c>
      <c r="X2129" t="str">
        <v>No</v>
      </c>
      <c r="Y2129" t="str">
        <v/>
      </c>
      <c r="Z2129">
        <v>2028</v>
      </c>
      <c r="AA2129">
        <v>1</v>
      </c>
      <c r="AB2129" t="str">
        <v>Fall</v>
      </c>
      <c r="AC2129">
        <v>31</v>
      </c>
      <c r="AD2129" t="str">
        <v>No</v>
      </c>
      <c r="AE2129" t="str">
        <v>No</v>
      </c>
      <c r="AF2129" t="str">
        <v>No</v>
      </c>
      <c r="AG2129" t="str">
        <v>No</v>
      </c>
      <c r="AH2129">
        <v>5</v>
      </c>
      <c r="AI2129" t="str">
        <v>2027-10</v>
      </c>
    </row>
    <row r="2130">
      <c r="A2130" s="1">
        <v>46690</v>
      </c>
      <c r="B2130">
        <v>20271030</v>
      </c>
      <c r="C2130">
        <v>2027</v>
      </c>
      <c r="D2130">
        <v>202710</v>
      </c>
      <c r="E2130" t="str">
        <v>2027-10</v>
      </c>
      <c r="F2130">
        <v>4</v>
      </c>
      <c r="G2130" t="str">
        <v>2027-Q4</v>
      </c>
      <c r="H2130">
        <v>10</v>
      </c>
      <c r="I2130" t="str">
        <v>October</v>
      </c>
      <c r="J2130" t="str">
        <v>Oct</v>
      </c>
      <c r="K2130" t="str">
        <v>Oct 2027</v>
      </c>
      <c r="L2130">
        <v>44</v>
      </c>
      <c r="M2130">
        <v>43</v>
      </c>
      <c r="N2130">
        <v>2027</v>
      </c>
      <c r="O2130" s="1">
        <v>46684</v>
      </c>
      <c r="P2130" s="1">
        <v>46690</v>
      </c>
      <c r="Q2130">
        <v>30</v>
      </c>
      <c r="R2130">
        <v>303</v>
      </c>
      <c r="S2130">
        <v>7</v>
      </c>
      <c r="T2130" t="str">
        <v>Saturday</v>
      </c>
      <c r="U2130" t="str">
        <v>Sat</v>
      </c>
      <c r="V2130" t="str">
        <v>Yes</v>
      </c>
      <c r="W2130" t="str">
        <v>No</v>
      </c>
      <c r="X2130" t="str">
        <v>No</v>
      </c>
      <c r="Y2130" t="str">
        <v/>
      </c>
      <c r="Z2130">
        <v>2028</v>
      </c>
      <c r="AA2130">
        <v>1</v>
      </c>
      <c r="AB2130" t="str">
        <v>Fall</v>
      </c>
      <c r="AC2130">
        <v>31</v>
      </c>
      <c r="AD2130" t="str">
        <v>No</v>
      </c>
      <c r="AE2130" t="str">
        <v>No</v>
      </c>
      <c r="AF2130" t="str">
        <v>No</v>
      </c>
      <c r="AG2130" t="str">
        <v>No</v>
      </c>
      <c r="AH2130">
        <v>5</v>
      </c>
      <c r="AI2130" t="str">
        <v>2027-10</v>
      </c>
    </row>
    <row r="2131">
      <c r="A2131" s="1">
        <v>46691</v>
      </c>
      <c r="B2131">
        <v>20271031</v>
      </c>
      <c r="C2131">
        <v>2027</v>
      </c>
      <c r="D2131">
        <v>202710</v>
      </c>
      <c r="E2131" t="str">
        <v>2027-10</v>
      </c>
      <c r="F2131">
        <v>4</v>
      </c>
      <c r="G2131" t="str">
        <v>2027-Q4</v>
      </c>
      <c r="H2131">
        <v>10</v>
      </c>
      <c r="I2131" t="str">
        <v>October</v>
      </c>
      <c r="J2131" t="str">
        <v>Oct</v>
      </c>
      <c r="K2131" t="str">
        <v>Oct 2027</v>
      </c>
      <c r="L2131">
        <v>45</v>
      </c>
      <c r="M2131">
        <v>43</v>
      </c>
      <c r="N2131">
        <v>2027</v>
      </c>
      <c r="O2131" s="1">
        <v>46691</v>
      </c>
      <c r="P2131" s="1">
        <v>46697</v>
      </c>
      <c r="Q2131">
        <v>31</v>
      </c>
      <c r="R2131">
        <v>304</v>
      </c>
      <c r="S2131">
        <v>1</v>
      </c>
      <c r="T2131" t="str">
        <v>Sunday</v>
      </c>
      <c r="U2131" t="str">
        <v>Sun</v>
      </c>
      <c r="V2131" t="str">
        <v>Yes</v>
      </c>
      <c r="W2131" t="str">
        <v>No</v>
      </c>
      <c r="X2131" t="str">
        <v>No</v>
      </c>
      <c r="Y2131" t="str">
        <v/>
      </c>
      <c r="Z2131">
        <v>2028</v>
      </c>
      <c r="AA2131">
        <v>1</v>
      </c>
      <c r="AB2131" t="str">
        <v>Fall</v>
      </c>
      <c r="AC2131">
        <v>31</v>
      </c>
      <c r="AD2131" t="str">
        <v>No</v>
      </c>
      <c r="AE2131" t="str">
        <v>Yes</v>
      </c>
      <c r="AF2131" t="str">
        <v>No</v>
      </c>
      <c r="AG2131" t="str">
        <v>No</v>
      </c>
      <c r="AH2131">
        <v>5</v>
      </c>
      <c r="AI2131" t="str">
        <v>2027-10</v>
      </c>
    </row>
    <row r="2132">
      <c r="A2132" s="1">
        <v>46692</v>
      </c>
      <c r="B2132">
        <v>20271101</v>
      </c>
      <c r="C2132">
        <v>2027</v>
      </c>
      <c r="D2132">
        <v>202711</v>
      </c>
      <c r="E2132" t="str">
        <v>2027-11</v>
      </c>
      <c r="F2132">
        <v>4</v>
      </c>
      <c r="G2132" t="str">
        <v>2027-Q4</v>
      </c>
      <c r="H2132">
        <v>11</v>
      </c>
      <c r="I2132" t="str">
        <v>November</v>
      </c>
      <c r="J2132" t="str">
        <v>Nov</v>
      </c>
      <c r="K2132" t="str">
        <v>Nov 2027</v>
      </c>
      <c r="L2132">
        <v>45</v>
      </c>
      <c r="M2132">
        <v>44</v>
      </c>
      <c r="N2132">
        <v>2027</v>
      </c>
      <c r="O2132" s="1">
        <v>46691</v>
      </c>
      <c r="P2132" s="1">
        <v>46697</v>
      </c>
      <c r="Q2132">
        <v>1</v>
      </c>
      <c r="R2132">
        <v>305</v>
      </c>
      <c r="S2132">
        <v>2</v>
      </c>
      <c r="T2132" t="str">
        <v>Monday</v>
      </c>
      <c r="U2132" t="str">
        <v>Mon</v>
      </c>
      <c r="V2132" t="str">
        <v>No</v>
      </c>
      <c r="W2132" t="str">
        <v>Yes</v>
      </c>
      <c r="X2132" t="str">
        <v>No</v>
      </c>
      <c r="Y2132" t="str">
        <v/>
      </c>
      <c r="Z2132">
        <v>2028</v>
      </c>
      <c r="AA2132">
        <v>1</v>
      </c>
      <c r="AB2132" t="str">
        <v>Fall</v>
      </c>
      <c r="AC2132">
        <v>30</v>
      </c>
      <c r="AD2132" t="str">
        <v>Yes</v>
      </c>
      <c r="AE2132" t="str">
        <v>No</v>
      </c>
      <c r="AF2132" t="str">
        <v>No</v>
      </c>
      <c r="AG2132" t="str">
        <v>No</v>
      </c>
      <c r="AH2132">
        <v>1</v>
      </c>
      <c r="AI2132" t="str">
        <v>2027-11</v>
      </c>
    </row>
    <row r="2133">
      <c r="A2133" s="1">
        <v>46693</v>
      </c>
      <c r="B2133">
        <v>20271102</v>
      </c>
      <c r="C2133">
        <v>2027</v>
      </c>
      <c r="D2133">
        <v>202711</v>
      </c>
      <c r="E2133" t="str">
        <v>2027-11</v>
      </c>
      <c r="F2133">
        <v>4</v>
      </c>
      <c r="G2133" t="str">
        <v>2027-Q4</v>
      </c>
      <c r="H2133">
        <v>11</v>
      </c>
      <c r="I2133" t="str">
        <v>November</v>
      </c>
      <c r="J2133" t="str">
        <v>Nov</v>
      </c>
      <c r="K2133" t="str">
        <v>Nov 2027</v>
      </c>
      <c r="L2133">
        <v>45</v>
      </c>
      <c r="M2133">
        <v>44</v>
      </c>
      <c r="N2133">
        <v>2027</v>
      </c>
      <c r="O2133" s="1">
        <v>46691</v>
      </c>
      <c r="P2133" s="1">
        <v>46697</v>
      </c>
      <c r="Q2133">
        <v>2</v>
      </c>
      <c r="R2133">
        <v>306</v>
      </c>
      <c r="S2133">
        <v>3</v>
      </c>
      <c r="T2133" t="str">
        <v>Tuesday</v>
      </c>
      <c r="U2133" t="str">
        <v>Tue</v>
      </c>
      <c r="V2133" t="str">
        <v>No</v>
      </c>
      <c r="W2133" t="str">
        <v>Yes</v>
      </c>
      <c r="X2133" t="str">
        <v>No</v>
      </c>
      <c r="Y2133" t="str">
        <v/>
      </c>
      <c r="Z2133">
        <v>2028</v>
      </c>
      <c r="AA2133">
        <v>1</v>
      </c>
      <c r="AB2133" t="str">
        <v>Fall</v>
      </c>
      <c r="AC2133">
        <v>30</v>
      </c>
      <c r="AD2133" t="str">
        <v>No</v>
      </c>
      <c r="AE2133" t="str">
        <v>No</v>
      </c>
      <c r="AF2133" t="str">
        <v>No</v>
      </c>
      <c r="AG2133" t="str">
        <v>No</v>
      </c>
      <c r="AH2133">
        <v>1</v>
      </c>
      <c r="AI2133" t="str">
        <v>2027-11</v>
      </c>
    </row>
    <row r="2134">
      <c r="A2134" s="1">
        <v>46694</v>
      </c>
      <c r="B2134">
        <v>20271103</v>
      </c>
      <c r="C2134">
        <v>2027</v>
      </c>
      <c r="D2134">
        <v>202711</v>
      </c>
      <c r="E2134" t="str">
        <v>2027-11</v>
      </c>
      <c r="F2134">
        <v>4</v>
      </c>
      <c r="G2134" t="str">
        <v>2027-Q4</v>
      </c>
      <c r="H2134">
        <v>11</v>
      </c>
      <c r="I2134" t="str">
        <v>November</v>
      </c>
      <c r="J2134" t="str">
        <v>Nov</v>
      </c>
      <c r="K2134" t="str">
        <v>Nov 2027</v>
      </c>
      <c r="L2134">
        <v>45</v>
      </c>
      <c r="M2134">
        <v>44</v>
      </c>
      <c r="N2134">
        <v>2027</v>
      </c>
      <c r="O2134" s="1">
        <v>46691</v>
      </c>
      <c r="P2134" s="1">
        <v>46697</v>
      </c>
      <c r="Q2134">
        <v>3</v>
      </c>
      <c r="R2134">
        <v>307</v>
      </c>
      <c r="S2134">
        <v>4</v>
      </c>
      <c r="T2134" t="str">
        <v>Wednesday</v>
      </c>
      <c r="U2134" t="str">
        <v>Wed</v>
      </c>
      <c r="V2134" t="str">
        <v>No</v>
      </c>
      <c r="W2134" t="str">
        <v>Yes</v>
      </c>
      <c r="X2134" t="str">
        <v>No</v>
      </c>
      <c r="Y2134" t="str">
        <v/>
      </c>
      <c r="Z2134">
        <v>2028</v>
      </c>
      <c r="AA2134">
        <v>1</v>
      </c>
      <c r="AB2134" t="str">
        <v>Fall</v>
      </c>
      <c r="AC2134">
        <v>30</v>
      </c>
      <c r="AD2134" t="str">
        <v>No</v>
      </c>
      <c r="AE2134" t="str">
        <v>No</v>
      </c>
      <c r="AF2134" t="str">
        <v>No</v>
      </c>
      <c r="AG2134" t="str">
        <v>No</v>
      </c>
      <c r="AH2134">
        <v>1</v>
      </c>
      <c r="AI2134" t="str">
        <v>2027-11</v>
      </c>
    </row>
    <row r="2135">
      <c r="A2135" s="1">
        <v>46695</v>
      </c>
      <c r="B2135">
        <v>20271104</v>
      </c>
      <c r="C2135">
        <v>2027</v>
      </c>
      <c r="D2135">
        <v>202711</v>
      </c>
      <c r="E2135" t="str">
        <v>2027-11</v>
      </c>
      <c r="F2135">
        <v>4</v>
      </c>
      <c r="G2135" t="str">
        <v>2027-Q4</v>
      </c>
      <c r="H2135">
        <v>11</v>
      </c>
      <c r="I2135" t="str">
        <v>November</v>
      </c>
      <c r="J2135" t="str">
        <v>Nov</v>
      </c>
      <c r="K2135" t="str">
        <v>Nov 2027</v>
      </c>
      <c r="L2135">
        <v>45</v>
      </c>
      <c r="M2135">
        <v>44</v>
      </c>
      <c r="N2135">
        <v>2027</v>
      </c>
      <c r="O2135" s="1">
        <v>46691</v>
      </c>
      <c r="P2135" s="1">
        <v>46697</v>
      </c>
      <c r="Q2135">
        <v>4</v>
      </c>
      <c r="R2135">
        <v>308</v>
      </c>
      <c r="S2135">
        <v>5</v>
      </c>
      <c r="T2135" t="str">
        <v>Thursday</v>
      </c>
      <c r="U2135" t="str">
        <v>Thu</v>
      </c>
      <c r="V2135" t="str">
        <v>No</v>
      </c>
      <c r="W2135" t="str">
        <v>Yes</v>
      </c>
      <c r="X2135" t="str">
        <v>No</v>
      </c>
      <c r="Y2135" t="str">
        <v/>
      </c>
      <c r="Z2135">
        <v>2028</v>
      </c>
      <c r="AA2135">
        <v>1</v>
      </c>
      <c r="AB2135" t="str">
        <v>Fall</v>
      </c>
      <c r="AC2135">
        <v>30</v>
      </c>
      <c r="AD2135" t="str">
        <v>No</v>
      </c>
      <c r="AE2135" t="str">
        <v>No</v>
      </c>
      <c r="AF2135" t="str">
        <v>No</v>
      </c>
      <c r="AG2135" t="str">
        <v>No</v>
      </c>
      <c r="AH2135">
        <v>1</v>
      </c>
      <c r="AI2135" t="str">
        <v>2027-11</v>
      </c>
    </row>
    <row r="2136">
      <c r="A2136" s="1">
        <v>46696</v>
      </c>
      <c r="B2136">
        <v>20271105</v>
      </c>
      <c r="C2136">
        <v>2027</v>
      </c>
      <c r="D2136">
        <v>202711</v>
      </c>
      <c r="E2136" t="str">
        <v>2027-11</v>
      </c>
      <c r="F2136">
        <v>4</v>
      </c>
      <c r="G2136" t="str">
        <v>2027-Q4</v>
      </c>
      <c r="H2136">
        <v>11</v>
      </c>
      <c r="I2136" t="str">
        <v>November</v>
      </c>
      <c r="J2136" t="str">
        <v>Nov</v>
      </c>
      <c r="K2136" t="str">
        <v>Nov 2027</v>
      </c>
      <c r="L2136">
        <v>45</v>
      </c>
      <c r="M2136">
        <v>44</v>
      </c>
      <c r="N2136">
        <v>2027</v>
      </c>
      <c r="O2136" s="1">
        <v>46691</v>
      </c>
      <c r="P2136" s="1">
        <v>46697</v>
      </c>
      <c r="Q2136">
        <v>5</v>
      </c>
      <c r="R2136">
        <v>309</v>
      </c>
      <c r="S2136">
        <v>6</v>
      </c>
      <c r="T2136" t="str">
        <v>Friday</v>
      </c>
      <c r="U2136" t="str">
        <v>Fri</v>
      </c>
      <c r="V2136" t="str">
        <v>No</v>
      </c>
      <c r="W2136" t="str">
        <v>Yes</v>
      </c>
      <c r="X2136" t="str">
        <v>No</v>
      </c>
      <c r="Y2136" t="str">
        <v/>
      </c>
      <c r="Z2136">
        <v>2028</v>
      </c>
      <c r="AA2136">
        <v>1</v>
      </c>
      <c r="AB2136" t="str">
        <v>Fall</v>
      </c>
      <c r="AC2136">
        <v>30</v>
      </c>
      <c r="AD2136" t="str">
        <v>No</v>
      </c>
      <c r="AE2136" t="str">
        <v>No</v>
      </c>
      <c r="AF2136" t="str">
        <v>No</v>
      </c>
      <c r="AG2136" t="str">
        <v>No</v>
      </c>
      <c r="AH2136">
        <v>1</v>
      </c>
      <c r="AI2136" t="str">
        <v>2027-11</v>
      </c>
    </row>
    <row r="2137">
      <c r="A2137" s="1">
        <v>46697</v>
      </c>
      <c r="B2137">
        <v>20271106</v>
      </c>
      <c r="C2137">
        <v>2027</v>
      </c>
      <c r="D2137">
        <v>202711</v>
      </c>
      <c r="E2137" t="str">
        <v>2027-11</v>
      </c>
      <c r="F2137">
        <v>4</v>
      </c>
      <c r="G2137" t="str">
        <v>2027-Q4</v>
      </c>
      <c r="H2137">
        <v>11</v>
      </c>
      <c r="I2137" t="str">
        <v>November</v>
      </c>
      <c r="J2137" t="str">
        <v>Nov</v>
      </c>
      <c r="K2137" t="str">
        <v>Nov 2027</v>
      </c>
      <c r="L2137">
        <v>45</v>
      </c>
      <c r="M2137">
        <v>44</v>
      </c>
      <c r="N2137">
        <v>2027</v>
      </c>
      <c r="O2137" s="1">
        <v>46691</v>
      </c>
      <c r="P2137" s="1">
        <v>46697</v>
      </c>
      <c r="Q2137">
        <v>6</v>
      </c>
      <c r="R2137">
        <v>310</v>
      </c>
      <c r="S2137">
        <v>7</v>
      </c>
      <c r="T2137" t="str">
        <v>Saturday</v>
      </c>
      <c r="U2137" t="str">
        <v>Sat</v>
      </c>
      <c r="V2137" t="str">
        <v>Yes</v>
      </c>
      <c r="W2137" t="str">
        <v>No</v>
      </c>
      <c r="X2137" t="str">
        <v>No</v>
      </c>
      <c r="Y2137" t="str">
        <v/>
      </c>
      <c r="Z2137">
        <v>2028</v>
      </c>
      <c r="AA2137">
        <v>1</v>
      </c>
      <c r="AB2137" t="str">
        <v>Fall</v>
      </c>
      <c r="AC2137">
        <v>30</v>
      </c>
      <c r="AD2137" t="str">
        <v>No</v>
      </c>
      <c r="AE2137" t="str">
        <v>No</v>
      </c>
      <c r="AF2137" t="str">
        <v>No</v>
      </c>
      <c r="AG2137" t="str">
        <v>No</v>
      </c>
      <c r="AH2137">
        <v>1</v>
      </c>
      <c r="AI2137" t="str">
        <v>2027-11</v>
      </c>
    </row>
    <row r="2138">
      <c r="A2138" s="1">
        <v>46698</v>
      </c>
      <c r="B2138">
        <v>20271107</v>
      </c>
      <c r="C2138">
        <v>2027</v>
      </c>
      <c r="D2138">
        <v>202711</v>
      </c>
      <c r="E2138" t="str">
        <v>2027-11</v>
      </c>
      <c r="F2138">
        <v>4</v>
      </c>
      <c r="G2138" t="str">
        <v>2027-Q4</v>
      </c>
      <c r="H2138">
        <v>11</v>
      </c>
      <c r="I2138" t="str">
        <v>November</v>
      </c>
      <c r="J2138" t="str">
        <v>Nov</v>
      </c>
      <c r="K2138" t="str">
        <v>Nov 2027</v>
      </c>
      <c r="L2138">
        <v>46</v>
      </c>
      <c r="M2138">
        <v>44</v>
      </c>
      <c r="N2138">
        <v>2027</v>
      </c>
      <c r="O2138" s="1">
        <v>46698</v>
      </c>
      <c r="P2138" s="1">
        <v>46704</v>
      </c>
      <c r="Q2138">
        <v>7</v>
      </c>
      <c r="R2138">
        <v>311</v>
      </c>
      <c r="S2138">
        <v>1</v>
      </c>
      <c r="T2138" t="str">
        <v>Sunday</v>
      </c>
      <c r="U2138" t="str">
        <v>Sun</v>
      </c>
      <c r="V2138" t="str">
        <v>Yes</v>
      </c>
      <c r="W2138" t="str">
        <v>No</v>
      </c>
      <c r="X2138" t="str">
        <v>No</v>
      </c>
      <c r="Y2138" t="str">
        <v/>
      </c>
      <c r="Z2138">
        <v>2028</v>
      </c>
      <c r="AA2138">
        <v>1</v>
      </c>
      <c r="AB2138" t="str">
        <v>Fall</v>
      </c>
      <c r="AC2138">
        <v>30</v>
      </c>
      <c r="AD2138" t="str">
        <v>No</v>
      </c>
      <c r="AE2138" t="str">
        <v>No</v>
      </c>
      <c r="AF2138" t="str">
        <v>No</v>
      </c>
      <c r="AG2138" t="str">
        <v>No</v>
      </c>
      <c r="AH2138">
        <v>1</v>
      </c>
      <c r="AI2138" t="str">
        <v>2027-11</v>
      </c>
    </row>
    <row r="2139">
      <c r="A2139" s="1">
        <v>46699</v>
      </c>
      <c r="B2139">
        <v>20271108</v>
      </c>
      <c r="C2139">
        <v>2027</v>
      </c>
      <c r="D2139">
        <v>202711</v>
      </c>
      <c r="E2139" t="str">
        <v>2027-11</v>
      </c>
      <c r="F2139">
        <v>4</v>
      </c>
      <c r="G2139" t="str">
        <v>2027-Q4</v>
      </c>
      <c r="H2139">
        <v>11</v>
      </c>
      <c r="I2139" t="str">
        <v>November</v>
      </c>
      <c r="J2139" t="str">
        <v>Nov</v>
      </c>
      <c r="K2139" t="str">
        <v>Nov 2027</v>
      </c>
      <c r="L2139">
        <v>46</v>
      </c>
      <c r="M2139">
        <v>45</v>
      </c>
      <c r="N2139">
        <v>2027</v>
      </c>
      <c r="O2139" s="1">
        <v>46698</v>
      </c>
      <c r="P2139" s="1">
        <v>46704</v>
      </c>
      <c r="Q2139">
        <v>8</v>
      </c>
      <c r="R2139">
        <v>312</v>
      </c>
      <c r="S2139">
        <v>2</v>
      </c>
      <c r="T2139" t="str">
        <v>Monday</v>
      </c>
      <c r="U2139" t="str">
        <v>Mon</v>
      </c>
      <c r="V2139" t="str">
        <v>No</v>
      </c>
      <c r="W2139" t="str">
        <v>Yes</v>
      </c>
      <c r="X2139" t="str">
        <v>No</v>
      </c>
      <c r="Y2139" t="str">
        <v/>
      </c>
      <c r="Z2139">
        <v>2028</v>
      </c>
      <c r="AA2139">
        <v>1</v>
      </c>
      <c r="AB2139" t="str">
        <v>Fall</v>
      </c>
      <c r="AC2139">
        <v>30</v>
      </c>
      <c r="AD2139" t="str">
        <v>No</v>
      </c>
      <c r="AE2139" t="str">
        <v>No</v>
      </c>
      <c r="AF2139" t="str">
        <v>No</v>
      </c>
      <c r="AG2139" t="str">
        <v>No</v>
      </c>
      <c r="AH2139">
        <v>2</v>
      </c>
      <c r="AI2139" t="str">
        <v>2027-11</v>
      </c>
    </row>
    <row r="2140">
      <c r="A2140" s="1">
        <v>46700</v>
      </c>
      <c r="B2140">
        <v>20271109</v>
      </c>
      <c r="C2140">
        <v>2027</v>
      </c>
      <c r="D2140">
        <v>202711</v>
      </c>
      <c r="E2140" t="str">
        <v>2027-11</v>
      </c>
      <c r="F2140">
        <v>4</v>
      </c>
      <c r="G2140" t="str">
        <v>2027-Q4</v>
      </c>
      <c r="H2140">
        <v>11</v>
      </c>
      <c r="I2140" t="str">
        <v>November</v>
      </c>
      <c r="J2140" t="str">
        <v>Nov</v>
      </c>
      <c r="K2140" t="str">
        <v>Nov 2027</v>
      </c>
      <c r="L2140">
        <v>46</v>
      </c>
      <c r="M2140">
        <v>45</v>
      </c>
      <c r="N2140">
        <v>2027</v>
      </c>
      <c r="O2140" s="1">
        <v>46698</v>
      </c>
      <c r="P2140" s="1">
        <v>46704</v>
      </c>
      <c r="Q2140">
        <v>9</v>
      </c>
      <c r="R2140">
        <v>313</v>
      </c>
      <c r="S2140">
        <v>3</v>
      </c>
      <c r="T2140" t="str">
        <v>Tuesday</v>
      </c>
      <c r="U2140" t="str">
        <v>Tue</v>
      </c>
      <c r="V2140" t="str">
        <v>No</v>
      </c>
      <c r="W2140" t="str">
        <v>Yes</v>
      </c>
      <c r="X2140" t="str">
        <v>No</v>
      </c>
      <c r="Y2140" t="str">
        <v/>
      </c>
      <c r="Z2140">
        <v>2028</v>
      </c>
      <c r="AA2140">
        <v>1</v>
      </c>
      <c r="AB2140" t="str">
        <v>Fall</v>
      </c>
      <c r="AC2140">
        <v>30</v>
      </c>
      <c r="AD2140" t="str">
        <v>No</v>
      </c>
      <c r="AE2140" t="str">
        <v>No</v>
      </c>
      <c r="AF2140" t="str">
        <v>No</v>
      </c>
      <c r="AG2140" t="str">
        <v>No</v>
      </c>
      <c r="AH2140">
        <v>2</v>
      </c>
      <c r="AI2140" t="str">
        <v>2027-11</v>
      </c>
    </row>
    <row r="2141">
      <c r="A2141" s="1">
        <v>46701</v>
      </c>
      <c r="B2141">
        <v>20271110</v>
      </c>
      <c r="C2141">
        <v>2027</v>
      </c>
      <c r="D2141">
        <v>202711</v>
      </c>
      <c r="E2141" t="str">
        <v>2027-11</v>
      </c>
      <c r="F2141">
        <v>4</v>
      </c>
      <c r="G2141" t="str">
        <v>2027-Q4</v>
      </c>
      <c r="H2141">
        <v>11</v>
      </c>
      <c r="I2141" t="str">
        <v>November</v>
      </c>
      <c r="J2141" t="str">
        <v>Nov</v>
      </c>
      <c r="K2141" t="str">
        <v>Nov 2027</v>
      </c>
      <c r="L2141">
        <v>46</v>
      </c>
      <c r="M2141">
        <v>45</v>
      </c>
      <c r="N2141">
        <v>2027</v>
      </c>
      <c r="O2141" s="1">
        <v>46698</v>
      </c>
      <c r="P2141" s="1">
        <v>46704</v>
      </c>
      <c r="Q2141">
        <v>10</v>
      </c>
      <c r="R2141">
        <v>314</v>
      </c>
      <c r="S2141">
        <v>4</v>
      </c>
      <c r="T2141" t="str">
        <v>Wednesday</v>
      </c>
      <c r="U2141" t="str">
        <v>Wed</v>
      </c>
      <c r="V2141" t="str">
        <v>No</v>
      </c>
      <c r="W2141" t="str">
        <v>Yes</v>
      </c>
      <c r="X2141" t="str">
        <v>No</v>
      </c>
      <c r="Y2141" t="str">
        <v/>
      </c>
      <c r="Z2141">
        <v>2028</v>
      </c>
      <c r="AA2141">
        <v>1</v>
      </c>
      <c r="AB2141" t="str">
        <v>Fall</v>
      </c>
      <c r="AC2141">
        <v>30</v>
      </c>
      <c r="AD2141" t="str">
        <v>No</v>
      </c>
      <c r="AE2141" t="str">
        <v>No</v>
      </c>
      <c r="AF2141" t="str">
        <v>No</v>
      </c>
      <c r="AG2141" t="str">
        <v>No</v>
      </c>
      <c r="AH2141">
        <v>2</v>
      </c>
      <c r="AI2141" t="str">
        <v>2027-11</v>
      </c>
    </row>
    <row r="2142">
      <c r="A2142" s="1">
        <v>46702</v>
      </c>
      <c r="B2142">
        <v>20271111</v>
      </c>
      <c r="C2142">
        <v>2027</v>
      </c>
      <c r="D2142">
        <v>202711</v>
      </c>
      <c r="E2142" t="str">
        <v>2027-11</v>
      </c>
      <c r="F2142">
        <v>4</v>
      </c>
      <c r="G2142" t="str">
        <v>2027-Q4</v>
      </c>
      <c r="H2142">
        <v>11</v>
      </c>
      <c r="I2142" t="str">
        <v>November</v>
      </c>
      <c r="J2142" t="str">
        <v>Nov</v>
      </c>
      <c r="K2142" t="str">
        <v>Nov 2027</v>
      </c>
      <c r="L2142">
        <v>46</v>
      </c>
      <c r="M2142">
        <v>45</v>
      </c>
      <c r="N2142">
        <v>2027</v>
      </c>
      <c r="O2142" s="1">
        <v>46698</v>
      </c>
      <c r="P2142" s="1">
        <v>46704</v>
      </c>
      <c r="Q2142">
        <v>11</v>
      </c>
      <c r="R2142">
        <v>315</v>
      </c>
      <c r="S2142">
        <v>5</v>
      </c>
      <c r="T2142" t="str">
        <v>Thursday</v>
      </c>
      <c r="U2142" t="str">
        <v>Thu</v>
      </c>
      <c r="V2142" t="str">
        <v>No</v>
      </c>
      <c r="W2142" t="str">
        <v>Yes</v>
      </c>
      <c r="X2142" t="str">
        <v>Yes</v>
      </c>
      <c r="Y2142" t="str">
        <v>Veterans Day</v>
      </c>
      <c r="Z2142">
        <v>2028</v>
      </c>
      <c r="AA2142">
        <v>1</v>
      </c>
      <c r="AB2142" t="str">
        <v>Fall</v>
      </c>
      <c r="AC2142">
        <v>30</v>
      </c>
      <c r="AD2142" t="str">
        <v>No</v>
      </c>
      <c r="AE2142" t="str">
        <v>No</v>
      </c>
      <c r="AF2142" t="str">
        <v>No</v>
      </c>
      <c r="AG2142" t="str">
        <v>No</v>
      </c>
      <c r="AH2142">
        <v>2</v>
      </c>
      <c r="AI2142" t="str">
        <v>2027-11</v>
      </c>
    </row>
    <row r="2143">
      <c r="A2143" s="1">
        <v>46703</v>
      </c>
      <c r="B2143">
        <v>20271112</v>
      </c>
      <c r="C2143">
        <v>2027</v>
      </c>
      <c r="D2143">
        <v>202711</v>
      </c>
      <c r="E2143" t="str">
        <v>2027-11</v>
      </c>
      <c r="F2143">
        <v>4</v>
      </c>
      <c r="G2143" t="str">
        <v>2027-Q4</v>
      </c>
      <c r="H2143">
        <v>11</v>
      </c>
      <c r="I2143" t="str">
        <v>November</v>
      </c>
      <c r="J2143" t="str">
        <v>Nov</v>
      </c>
      <c r="K2143" t="str">
        <v>Nov 2027</v>
      </c>
      <c r="L2143">
        <v>46</v>
      </c>
      <c r="M2143">
        <v>45</v>
      </c>
      <c r="N2143">
        <v>2027</v>
      </c>
      <c r="O2143" s="1">
        <v>46698</v>
      </c>
      <c r="P2143" s="1">
        <v>46704</v>
      </c>
      <c r="Q2143">
        <v>12</v>
      </c>
      <c r="R2143">
        <v>316</v>
      </c>
      <c r="S2143">
        <v>6</v>
      </c>
      <c r="T2143" t="str">
        <v>Friday</v>
      </c>
      <c r="U2143" t="str">
        <v>Fri</v>
      </c>
      <c r="V2143" t="str">
        <v>No</v>
      </c>
      <c r="W2143" t="str">
        <v>Yes</v>
      </c>
      <c r="X2143" t="str">
        <v>No</v>
      </c>
      <c r="Y2143" t="str">
        <v/>
      </c>
      <c r="Z2143">
        <v>2028</v>
      </c>
      <c r="AA2143">
        <v>1</v>
      </c>
      <c r="AB2143" t="str">
        <v>Fall</v>
      </c>
      <c r="AC2143">
        <v>30</v>
      </c>
      <c r="AD2143" t="str">
        <v>No</v>
      </c>
      <c r="AE2143" t="str">
        <v>No</v>
      </c>
      <c r="AF2143" t="str">
        <v>No</v>
      </c>
      <c r="AG2143" t="str">
        <v>No</v>
      </c>
      <c r="AH2143">
        <v>2</v>
      </c>
      <c r="AI2143" t="str">
        <v>2027-11</v>
      </c>
    </row>
    <row r="2144">
      <c r="A2144" s="1">
        <v>46704</v>
      </c>
      <c r="B2144">
        <v>20271113</v>
      </c>
      <c r="C2144">
        <v>2027</v>
      </c>
      <c r="D2144">
        <v>202711</v>
      </c>
      <c r="E2144" t="str">
        <v>2027-11</v>
      </c>
      <c r="F2144">
        <v>4</v>
      </c>
      <c r="G2144" t="str">
        <v>2027-Q4</v>
      </c>
      <c r="H2144">
        <v>11</v>
      </c>
      <c r="I2144" t="str">
        <v>November</v>
      </c>
      <c r="J2144" t="str">
        <v>Nov</v>
      </c>
      <c r="K2144" t="str">
        <v>Nov 2027</v>
      </c>
      <c r="L2144">
        <v>46</v>
      </c>
      <c r="M2144">
        <v>45</v>
      </c>
      <c r="N2144">
        <v>2027</v>
      </c>
      <c r="O2144" s="1">
        <v>46698</v>
      </c>
      <c r="P2144" s="1">
        <v>46704</v>
      </c>
      <c r="Q2144">
        <v>13</v>
      </c>
      <c r="R2144">
        <v>317</v>
      </c>
      <c r="S2144">
        <v>7</v>
      </c>
      <c r="T2144" t="str">
        <v>Saturday</v>
      </c>
      <c r="U2144" t="str">
        <v>Sat</v>
      </c>
      <c r="V2144" t="str">
        <v>Yes</v>
      </c>
      <c r="W2144" t="str">
        <v>No</v>
      </c>
      <c r="X2144" t="str">
        <v>No</v>
      </c>
      <c r="Y2144" t="str">
        <v/>
      </c>
      <c r="Z2144">
        <v>2028</v>
      </c>
      <c r="AA2144">
        <v>1</v>
      </c>
      <c r="AB2144" t="str">
        <v>Fall</v>
      </c>
      <c r="AC2144">
        <v>30</v>
      </c>
      <c r="AD2144" t="str">
        <v>No</v>
      </c>
      <c r="AE2144" t="str">
        <v>No</v>
      </c>
      <c r="AF2144" t="str">
        <v>No</v>
      </c>
      <c r="AG2144" t="str">
        <v>No</v>
      </c>
      <c r="AH2144">
        <v>2</v>
      </c>
      <c r="AI2144" t="str">
        <v>2027-11</v>
      </c>
    </row>
    <row r="2145">
      <c r="A2145" s="1">
        <v>46705</v>
      </c>
      <c r="B2145">
        <v>20271114</v>
      </c>
      <c r="C2145">
        <v>2027</v>
      </c>
      <c r="D2145">
        <v>202711</v>
      </c>
      <c r="E2145" t="str">
        <v>2027-11</v>
      </c>
      <c r="F2145">
        <v>4</v>
      </c>
      <c r="G2145" t="str">
        <v>2027-Q4</v>
      </c>
      <c r="H2145">
        <v>11</v>
      </c>
      <c r="I2145" t="str">
        <v>November</v>
      </c>
      <c r="J2145" t="str">
        <v>Nov</v>
      </c>
      <c r="K2145" t="str">
        <v>Nov 2027</v>
      </c>
      <c r="L2145">
        <v>47</v>
      </c>
      <c r="M2145">
        <v>45</v>
      </c>
      <c r="N2145">
        <v>2027</v>
      </c>
      <c r="O2145" s="1">
        <v>46705</v>
      </c>
      <c r="P2145" s="1">
        <v>46711</v>
      </c>
      <c r="Q2145">
        <v>14</v>
      </c>
      <c r="R2145">
        <v>318</v>
      </c>
      <c r="S2145">
        <v>1</v>
      </c>
      <c r="T2145" t="str">
        <v>Sunday</v>
      </c>
      <c r="U2145" t="str">
        <v>Sun</v>
      </c>
      <c r="V2145" t="str">
        <v>Yes</v>
      </c>
      <c r="W2145" t="str">
        <v>No</v>
      </c>
      <c r="X2145" t="str">
        <v>No</v>
      </c>
      <c r="Y2145" t="str">
        <v/>
      </c>
      <c r="Z2145">
        <v>2028</v>
      </c>
      <c r="AA2145">
        <v>1</v>
      </c>
      <c r="AB2145" t="str">
        <v>Fall</v>
      </c>
      <c r="AC2145">
        <v>30</v>
      </c>
      <c r="AD2145" t="str">
        <v>No</v>
      </c>
      <c r="AE2145" t="str">
        <v>No</v>
      </c>
      <c r="AF2145" t="str">
        <v>No</v>
      </c>
      <c r="AG2145" t="str">
        <v>No</v>
      </c>
      <c r="AH2145">
        <v>2</v>
      </c>
      <c r="AI2145" t="str">
        <v>2027-11</v>
      </c>
    </row>
    <row r="2146">
      <c r="A2146" s="1">
        <v>46706</v>
      </c>
      <c r="B2146">
        <v>20271115</v>
      </c>
      <c r="C2146">
        <v>2027</v>
      </c>
      <c r="D2146">
        <v>202711</v>
      </c>
      <c r="E2146" t="str">
        <v>2027-11</v>
      </c>
      <c r="F2146">
        <v>4</v>
      </c>
      <c r="G2146" t="str">
        <v>2027-Q4</v>
      </c>
      <c r="H2146">
        <v>11</v>
      </c>
      <c r="I2146" t="str">
        <v>November</v>
      </c>
      <c r="J2146" t="str">
        <v>Nov</v>
      </c>
      <c r="K2146" t="str">
        <v>Nov 2027</v>
      </c>
      <c r="L2146">
        <v>47</v>
      </c>
      <c r="M2146">
        <v>46</v>
      </c>
      <c r="N2146">
        <v>2027</v>
      </c>
      <c r="O2146" s="1">
        <v>46705</v>
      </c>
      <c r="P2146" s="1">
        <v>46711</v>
      </c>
      <c r="Q2146">
        <v>15</v>
      </c>
      <c r="R2146">
        <v>319</v>
      </c>
      <c r="S2146">
        <v>2</v>
      </c>
      <c r="T2146" t="str">
        <v>Monday</v>
      </c>
      <c r="U2146" t="str">
        <v>Mon</v>
      </c>
      <c r="V2146" t="str">
        <v>No</v>
      </c>
      <c r="W2146" t="str">
        <v>Yes</v>
      </c>
      <c r="X2146" t="str">
        <v>No</v>
      </c>
      <c r="Y2146" t="str">
        <v/>
      </c>
      <c r="Z2146">
        <v>2028</v>
      </c>
      <c r="AA2146">
        <v>1</v>
      </c>
      <c r="AB2146" t="str">
        <v>Fall</v>
      </c>
      <c r="AC2146">
        <v>30</v>
      </c>
      <c r="AD2146" t="str">
        <v>No</v>
      </c>
      <c r="AE2146" t="str">
        <v>No</v>
      </c>
      <c r="AF2146" t="str">
        <v>No</v>
      </c>
      <c r="AG2146" t="str">
        <v>No</v>
      </c>
      <c r="AH2146">
        <v>3</v>
      </c>
      <c r="AI2146" t="str">
        <v>2027-11</v>
      </c>
    </row>
    <row r="2147">
      <c r="A2147" s="1">
        <v>46707</v>
      </c>
      <c r="B2147">
        <v>20271116</v>
      </c>
      <c r="C2147">
        <v>2027</v>
      </c>
      <c r="D2147">
        <v>202711</v>
      </c>
      <c r="E2147" t="str">
        <v>2027-11</v>
      </c>
      <c r="F2147">
        <v>4</v>
      </c>
      <c r="G2147" t="str">
        <v>2027-Q4</v>
      </c>
      <c r="H2147">
        <v>11</v>
      </c>
      <c r="I2147" t="str">
        <v>November</v>
      </c>
      <c r="J2147" t="str">
        <v>Nov</v>
      </c>
      <c r="K2147" t="str">
        <v>Nov 2027</v>
      </c>
      <c r="L2147">
        <v>47</v>
      </c>
      <c r="M2147">
        <v>46</v>
      </c>
      <c r="N2147">
        <v>2027</v>
      </c>
      <c r="O2147" s="1">
        <v>46705</v>
      </c>
      <c r="P2147" s="1">
        <v>46711</v>
      </c>
      <c r="Q2147">
        <v>16</v>
      </c>
      <c r="R2147">
        <v>320</v>
      </c>
      <c r="S2147">
        <v>3</v>
      </c>
      <c r="T2147" t="str">
        <v>Tuesday</v>
      </c>
      <c r="U2147" t="str">
        <v>Tue</v>
      </c>
      <c r="V2147" t="str">
        <v>No</v>
      </c>
      <c r="W2147" t="str">
        <v>Yes</v>
      </c>
      <c r="X2147" t="str">
        <v>No</v>
      </c>
      <c r="Y2147" t="str">
        <v/>
      </c>
      <c r="Z2147">
        <v>2028</v>
      </c>
      <c r="AA2147">
        <v>1</v>
      </c>
      <c r="AB2147" t="str">
        <v>Fall</v>
      </c>
      <c r="AC2147">
        <v>30</v>
      </c>
      <c r="AD2147" t="str">
        <v>No</v>
      </c>
      <c r="AE2147" t="str">
        <v>No</v>
      </c>
      <c r="AF2147" t="str">
        <v>No</v>
      </c>
      <c r="AG2147" t="str">
        <v>No</v>
      </c>
      <c r="AH2147">
        <v>3</v>
      </c>
      <c r="AI2147" t="str">
        <v>2027-11</v>
      </c>
    </row>
    <row r="2148">
      <c r="A2148" s="1">
        <v>46708</v>
      </c>
      <c r="B2148">
        <v>20271117</v>
      </c>
      <c r="C2148">
        <v>2027</v>
      </c>
      <c r="D2148">
        <v>202711</v>
      </c>
      <c r="E2148" t="str">
        <v>2027-11</v>
      </c>
      <c r="F2148">
        <v>4</v>
      </c>
      <c r="G2148" t="str">
        <v>2027-Q4</v>
      </c>
      <c r="H2148">
        <v>11</v>
      </c>
      <c r="I2148" t="str">
        <v>November</v>
      </c>
      <c r="J2148" t="str">
        <v>Nov</v>
      </c>
      <c r="K2148" t="str">
        <v>Nov 2027</v>
      </c>
      <c r="L2148">
        <v>47</v>
      </c>
      <c r="M2148">
        <v>46</v>
      </c>
      <c r="N2148">
        <v>2027</v>
      </c>
      <c r="O2148" s="1">
        <v>46705</v>
      </c>
      <c r="P2148" s="1">
        <v>46711</v>
      </c>
      <c r="Q2148">
        <v>17</v>
      </c>
      <c r="R2148">
        <v>321</v>
      </c>
      <c r="S2148">
        <v>4</v>
      </c>
      <c r="T2148" t="str">
        <v>Wednesday</v>
      </c>
      <c r="U2148" t="str">
        <v>Wed</v>
      </c>
      <c r="V2148" t="str">
        <v>No</v>
      </c>
      <c r="W2148" t="str">
        <v>Yes</v>
      </c>
      <c r="X2148" t="str">
        <v>No</v>
      </c>
      <c r="Y2148" t="str">
        <v/>
      </c>
      <c r="Z2148">
        <v>2028</v>
      </c>
      <c r="AA2148">
        <v>1</v>
      </c>
      <c r="AB2148" t="str">
        <v>Fall</v>
      </c>
      <c r="AC2148">
        <v>30</v>
      </c>
      <c r="AD2148" t="str">
        <v>No</v>
      </c>
      <c r="AE2148" t="str">
        <v>No</v>
      </c>
      <c r="AF2148" t="str">
        <v>No</v>
      </c>
      <c r="AG2148" t="str">
        <v>No</v>
      </c>
      <c r="AH2148">
        <v>3</v>
      </c>
      <c r="AI2148" t="str">
        <v>2027-11</v>
      </c>
    </row>
    <row r="2149">
      <c r="A2149" s="1">
        <v>46709</v>
      </c>
      <c r="B2149">
        <v>20271118</v>
      </c>
      <c r="C2149">
        <v>2027</v>
      </c>
      <c r="D2149">
        <v>202711</v>
      </c>
      <c r="E2149" t="str">
        <v>2027-11</v>
      </c>
      <c r="F2149">
        <v>4</v>
      </c>
      <c r="G2149" t="str">
        <v>2027-Q4</v>
      </c>
      <c r="H2149">
        <v>11</v>
      </c>
      <c r="I2149" t="str">
        <v>November</v>
      </c>
      <c r="J2149" t="str">
        <v>Nov</v>
      </c>
      <c r="K2149" t="str">
        <v>Nov 2027</v>
      </c>
      <c r="L2149">
        <v>47</v>
      </c>
      <c r="M2149">
        <v>46</v>
      </c>
      <c r="N2149">
        <v>2027</v>
      </c>
      <c r="O2149" s="1">
        <v>46705</v>
      </c>
      <c r="P2149" s="1">
        <v>46711</v>
      </c>
      <c r="Q2149">
        <v>18</v>
      </c>
      <c r="R2149">
        <v>322</v>
      </c>
      <c r="S2149">
        <v>5</v>
      </c>
      <c r="T2149" t="str">
        <v>Thursday</v>
      </c>
      <c r="U2149" t="str">
        <v>Thu</v>
      </c>
      <c r="V2149" t="str">
        <v>No</v>
      </c>
      <c r="W2149" t="str">
        <v>Yes</v>
      </c>
      <c r="X2149" t="str">
        <v>No</v>
      </c>
      <c r="Y2149" t="str">
        <v/>
      </c>
      <c r="Z2149">
        <v>2028</v>
      </c>
      <c r="AA2149">
        <v>1</v>
      </c>
      <c r="AB2149" t="str">
        <v>Fall</v>
      </c>
      <c r="AC2149">
        <v>30</v>
      </c>
      <c r="AD2149" t="str">
        <v>No</v>
      </c>
      <c r="AE2149" t="str">
        <v>No</v>
      </c>
      <c r="AF2149" t="str">
        <v>No</v>
      </c>
      <c r="AG2149" t="str">
        <v>No</v>
      </c>
      <c r="AH2149">
        <v>3</v>
      </c>
      <c r="AI2149" t="str">
        <v>2027-11</v>
      </c>
    </row>
    <row r="2150">
      <c r="A2150" s="1">
        <v>46710</v>
      </c>
      <c r="B2150">
        <v>20271119</v>
      </c>
      <c r="C2150">
        <v>2027</v>
      </c>
      <c r="D2150">
        <v>202711</v>
      </c>
      <c r="E2150" t="str">
        <v>2027-11</v>
      </c>
      <c r="F2150">
        <v>4</v>
      </c>
      <c r="G2150" t="str">
        <v>2027-Q4</v>
      </c>
      <c r="H2150">
        <v>11</v>
      </c>
      <c r="I2150" t="str">
        <v>November</v>
      </c>
      <c r="J2150" t="str">
        <v>Nov</v>
      </c>
      <c r="K2150" t="str">
        <v>Nov 2027</v>
      </c>
      <c r="L2150">
        <v>47</v>
      </c>
      <c r="M2150">
        <v>46</v>
      </c>
      <c r="N2150">
        <v>2027</v>
      </c>
      <c r="O2150" s="1">
        <v>46705</v>
      </c>
      <c r="P2150" s="1">
        <v>46711</v>
      </c>
      <c r="Q2150">
        <v>19</v>
      </c>
      <c r="R2150">
        <v>323</v>
      </c>
      <c r="S2150">
        <v>6</v>
      </c>
      <c r="T2150" t="str">
        <v>Friday</v>
      </c>
      <c r="U2150" t="str">
        <v>Fri</v>
      </c>
      <c r="V2150" t="str">
        <v>No</v>
      </c>
      <c r="W2150" t="str">
        <v>Yes</v>
      </c>
      <c r="X2150" t="str">
        <v>No</v>
      </c>
      <c r="Y2150" t="str">
        <v/>
      </c>
      <c r="Z2150">
        <v>2028</v>
      </c>
      <c r="AA2150">
        <v>1</v>
      </c>
      <c r="AB2150" t="str">
        <v>Fall</v>
      </c>
      <c r="AC2150">
        <v>30</v>
      </c>
      <c r="AD2150" t="str">
        <v>No</v>
      </c>
      <c r="AE2150" t="str">
        <v>No</v>
      </c>
      <c r="AF2150" t="str">
        <v>No</v>
      </c>
      <c r="AG2150" t="str">
        <v>No</v>
      </c>
      <c r="AH2150">
        <v>3</v>
      </c>
      <c r="AI2150" t="str">
        <v>2027-11</v>
      </c>
    </row>
    <row r="2151">
      <c r="A2151" s="1">
        <v>46711</v>
      </c>
      <c r="B2151">
        <v>20271120</v>
      </c>
      <c r="C2151">
        <v>2027</v>
      </c>
      <c r="D2151">
        <v>202711</v>
      </c>
      <c r="E2151" t="str">
        <v>2027-11</v>
      </c>
      <c r="F2151">
        <v>4</v>
      </c>
      <c r="G2151" t="str">
        <v>2027-Q4</v>
      </c>
      <c r="H2151">
        <v>11</v>
      </c>
      <c r="I2151" t="str">
        <v>November</v>
      </c>
      <c r="J2151" t="str">
        <v>Nov</v>
      </c>
      <c r="K2151" t="str">
        <v>Nov 2027</v>
      </c>
      <c r="L2151">
        <v>47</v>
      </c>
      <c r="M2151">
        <v>46</v>
      </c>
      <c r="N2151">
        <v>2027</v>
      </c>
      <c r="O2151" s="1">
        <v>46705</v>
      </c>
      <c r="P2151" s="1">
        <v>46711</v>
      </c>
      <c r="Q2151">
        <v>20</v>
      </c>
      <c r="R2151">
        <v>324</v>
      </c>
      <c r="S2151">
        <v>7</v>
      </c>
      <c r="T2151" t="str">
        <v>Saturday</v>
      </c>
      <c r="U2151" t="str">
        <v>Sat</v>
      </c>
      <c r="V2151" t="str">
        <v>Yes</v>
      </c>
      <c r="W2151" t="str">
        <v>No</v>
      </c>
      <c r="X2151" t="str">
        <v>No</v>
      </c>
      <c r="Y2151" t="str">
        <v/>
      </c>
      <c r="Z2151">
        <v>2028</v>
      </c>
      <c r="AA2151">
        <v>1</v>
      </c>
      <c r="AB2151" t="str">
        <v>Fall</v>
      </c>
      <c r="AC2151">
        <v>30</v>
      </c>
      <c r="AD2151" t="str">
        <v>No</v>
      </c>
      <c r="AE2151" t="str">
        <v>No</v>
      </c>
      <c r="AF2151" t="str">
        <v>No</v>
      </c>
      <c r="AG2151" t="str">
        <v>No</v>
      </c>
      <c r="AH2151">
        <v>3</v>
      </c>
      <c r="AI2151" t="str">
        <v>2027-11</v>
      </c>
    </row>
    <row r="2152">
      <c r="A2152" s="1">
        <v>46712</v>
      </c>
      <c r="B2152">
        <v>20271121</v>
      </c>
      <c r="C2152">
        <v>2027</v>
      </c>
      <c r="D2152">
        <v>202711</v>
      </c>
      <c r="E2152" t="str">
        <v>2027-11</v>
      </c>
      <c r="F2152">
        <v>4</v>
      </c>
      <c r="G2152" t="str">
        <v>2027-Q4</v>
      </c>
      <c r="H2152">
        <v>11</v>
      </c>
      <c r="I2152" t="str">
        <v>November</v>
      </c>
      <c r="J2152" t="str">
        <v>Nov</v>
      </c>
      <c r="K2152" t="str">
        <v>Nov 2027</v>
      </c>
      <c r="L2152">
        <v>48</v>
      </c>
      <c r="M2152">
        <v>46</v>
      </c>
      <c r="N2152">
        <v>2027</v>
      </c>
      <c r="O2152" s="1">
        <v>46712</v>
      </c>
      <c r="P2152" s="1">
        <v>46718</v>
      </c>
      <c r="Q2152">
        <v>21</v>
      </c>
      <c r="R2152">
        <v>325</v>
      </c>
      <c r="S2152">
        <v>1</v>
      </c>
      <c r="T2152" t="str">
        <v>Sunday</v>
      </c>
      <c r="U2152" t="str">
        <v>Sun</v>
      </c>
      <c r="V2152" t="str">
        <v>Yes</v>
      </c>
      <c r="W2152" t="str">
        <v>No</v>
      </c>
      <c r="X2152" t="str">
        <v>No</v>
      </c>
      <c r="Y2152" t="str">
        <v/>
      </c>
      <c r="Z2152">
        <v>2028</v>
      </c>
      <c r="AA2152">
        <v>1</v>
      </c>
      <c r="AB2152" t="str">
        <v>Fall</v>
      </c>
      <c r="AC2152">
        <v>30</v>
      </c>
      <c r="AD2152" t="str">
        <v>No</v>
      </c>
      <c r="AE2152" t="str">
        <v>No</v>
      </c>
      <c r="AF2152" t="str">
        <v>No</v>
      </c>
      <c r="AG2152" t="str">
        <v>No</v>
      </c>
      <c r="AH2152">
        <v>3</v>
      </c>
      <c r="AI2152" t="str">
        <v>2027-11</v>
      </c>
    </row>
    <row r="2153">
      <c r="A2153" s="1">
        <v>46713</v>
      </c>
      <c r="B2153">
        <v>20271122</v>
      </c>
      <c r="C2153">
        <v>2027</v>
      </c>
      <c r="D2153">
        <v>202711</v>
      </c>
      <c r="E2153" t="str">
        <v>2027-11</v>
      </c>
      <c r="F2153">
        <v>4</v>
      </c>
      <c r="G2153" t="str">
        <v>2027-Q4</v>
      </c>
      <c r="H2153">
        <v>11</v>
      </c>
      <c r="I2153" t="str">
        <v>November</v>
      </c>
      <c r="J2153" t="str">
        <v>Nov</v>
      </c>
      <c r="K2153" t="str">
        <v>Nov 2027</v>
      </c>
      <c r="L2153">
        <v>48</v>
      </c>
      <c r="M2153">
        <v>47</v>
      </c>
      <c r="N2153">
        <v>2027</v>
      </c>
      <c r="O2153" s="1">
        <v>46712</v>
      </c>
      <c r="P2153" s="1">
        <v>46718</v>
      </c>
      <c r="Q2153">
        <v>22</v>
      </c>
      <c r="R2153">
        <v>326</v>
      </c>
      <c r="S2153">
        <v>2</v>
      </c>
      <c r="T2153" t="str">
        <v>Monday</v>
      </c>
      <c r="U2153" t="str">
        <v>Mon</v>
      </c>
      <c r="V2153" t="str">
        <v>No</v>
      </c>
      <c r="W2153" t="str">
        <v>Yes</v>
      </c>
      <c r="X2153" t="str">
        <v>No</v>
      </c>
      <c r="Y2153" t="str">
        <v/>
      </c>
      <c r="Z2153">
        <v>2028</v>
      </c>
      <c r="AA2153">
        <v>1</v>
      </c>
      <c r="AB2153" t="str">
        <v>Fall</v>
      </c>
      <c r="AC2153">
        <v>30</v>
      </c>
      <c r="AD2153" t="str">
        <v>No</v>
      </c>
      <c r="AE2153" t="str">
        <v>No</v>
      </c>
      <c r="AF2153" t="str">
        <v>No</v>
      </c>
      <c r="AG2153" t="str">
        <v>No</v>
      </c>
      <c r="AH2153">
        <v>4</v>
      </c>
      <c r="AI2153" t="str">
        <v>2027-11</v>
      </c>
    </row>
    <row r="2154">
      <c r="A2154" s="1">
        <v>46714</v>
      </c>
      <c r="B2154">
        <v>20271123</v>
      </c>
      <c r="C2154">
        <v>2027</v>
      </c>
      <c r="D2154">
        <v>202711</v>
      </c>
      <c r="E2154" t="str">
        <v>2027-11</v>
      </c>
      <c r="F2154">
        <v>4</v>
      </c>
      <c r="G2154" t="str">
        <v>2027-Q4</v>
      </c>
      <c r="H2154">
        <v>11</v>
      </c>
      <c r="I2154" t="str">
        <v>November</v>
      </c>
      <c r="J2154" t="str">
        <v>Nov</v>
      </c>
      <c r="K2154" t="str">
        <v>Nov 2027</v>
      </c>
      <c r="L2154">
        <v>48</v>
      </c>
      <c r="M2154">
        <v>47</v>
      </c>
      <c r="N2154">
        <v>2027</v>
      </c>
      <c r="O2154" s="1">
        <v>46712</v>
      </c>
      <c r="P2154" s="1">
        <v>46718</v>
      </c>
      <c r="Q2154">
        <v>23</v>
      </c>
      <c r="R2154">
        <v>327</v>
      </c>
      <c r="S2154">
        <v>3</v>
      </c>
      <c r="T2154" t="str">
        <v>Tuesday</v>
      </c>
      <c r="U2154" t="str">
        <v>Tue</v>
      </c>
      <c r="V2154" t="str">
        <v>No</v>
      </c>
      <c r="W2154" t="str">
        <v>Yes</v>
      </c>
      <c r="X2154" t="str">
        <v>No</v>
      </c>
      <c r="Y2154" t="str">
        <v/>
      </c>
      <c r="Z2154">
        <v>2028</v>
      </c>
      <c r="AA2154">
        <v>1</v>
      </c>
      <c r="AB2154" t="str">
        <v>Fall</v>
      </c>
      <c r="AC2154">
        <v>30</v>
      </c>
      <c r="AD2154" t="str">
        <v>No</v>
      </c>
      <c r="AE2154" t="str">
        <v>No</v>
      </c>
      <c r="AF2154" t="str">
        <v>No</v>
      </c>
      <c r="AG2154" t="str">
        <v>No</v>
      </c>
      <c r="AH2154">
        <v>4</v>
      </c>
      <c r="AI2154" t="str">
        <v>2027-11</v>
      </c>
    </row>
    <row r="2155">
      <c r="A2155" s="1">
        <v>46715</v>
      </c>
      <c r="B2155">
        <v>20271124</v>
      </c>
      <c r="C2155">
        <v>2027</v>
      </c>
      <c r="D2155">
        <v>202711</v>
      </c>
      <c r="E2155" t="str">
        <v>2027-11</v>
      </c>
      <c r="F2155">
        <v>4</v>
      </c>
      <c r="G2155" t="str">
        <v>2027-Q4</v>
      </c>
      <c r="H2155">
        <v>11</v>
      </c>
      <c r="I2155" t="str">
        <v>November</v>
      </c>
      <c r="J2155" t="str">
        <v>Nov</v>
      </c>
      <c r="K2155" t="str">
        <v>Nov 2027</v>
      </c>
      <c r="L2155">
        <v>48</v>
      </c>
      <c r="M2155">
        <v>47</v>
      </c>
      <c r="N2155">
        <v>2027</v>
      </c>
      <c r="O2155" s="1">
        <v>46712</v>
      </c>
      <c r="P2155" s="1">
        <v>46718</v>
      </c>
      <c r="Q2155">
        <v>24</v>
      </c>
      <c r="R2155">
        <v>328</v>
      </c>
      <c r="S2155">
        <v>4</v>
      </c>
      <c r="T2155" t="str">
        <v>Wednesday</v>
      </c>
      <c r="U2155" t="str">
        <v>Wed</v>
      </c>
      <c r="V2155" t="str">
        <v>No</v>
      </c>
      <c r="W2155" t="str">
        <v>Yes</v>
      </c>
      <c r="X2155" t="str">
        <v>No</v>
      </c>
      <c r="Y2155" t="str">
        <v/>
      </c>
      <c r="Z2155">
        <v>2028</v>
      </c>
      <c r="AA2155">
        <v>1</v>
      </c>
      <c r="AB2155" t="str">
        <v>Fall</v>
      </c>
      <c r="AC2155">
        <v>30</v>
      </c>
      <c r="AD2155" t="str">
        <v>No</v>
      </c>
      <c r="AE2155" t="str">
        <v>No</v>
      </c>
      <c r="AF2155" t="str">
        <v>No</v>
      </c>
      <c r="AG2155" t="str">
        <v>No</v>
      </c>
      <c r="AH2155">
        <v>4</v>
      </c>
      <c r="AI2155" t="str">
        <v>2027-11</v>
      </c>
    </row>
    <row r="2156">
      <c r="A2156" s="1">
        <v>46716</v>
      </c>
      <c r="B2156">
        <v>20271125</v>
      </c>
      <c r="C2156">
        <v>2027</v>
      </c>
      <c r="D2156">
        <v>202711</v>
      </c>
      <c r="E2156" t="str">
        <v>2027-11</v>
      </c>
      <c r="F2156">
        <v>4</v>
      </c>
      <c r="G2156" t="str">
        <v>2027-Q4</v>
      </c>
      <c r="H2156">
        <v>11</v>
      </c>
      <c r="I2156" t="str">
        <v>November</v>
      </c>
      <c r="J2156" t="str">
        <v>Nov</v>
      </c>
      <c r="K2156" t="str">
        <v>Nov 2027</v>
      </c>
      <c r="L2156">
        <v>48</v>
      </c>
      <c r="M2156">
        <v>47</v>
      </c>
      <c r="N2156">
        <v>2027</v>
      </c>
      <c r="O2156" s="1">
        <v>46712</v>
      </c>
      <c r="P2156" s="1">
        <v>46718</v>
      </c>
      <c r="Q2156">
        <v>25</v>
      </c>
      <c r="R2156">
        <v>329</v>
      </c>
      <c r="S2156">
        <v>5</v>
      </c>
      <c r="T2156" t="str">
        <v>Thursday</v>
      </c>
      <c r="U2156" t="str">
        <v>Thu</v>
      </c>
      <c r="V2156" t="str">
        <v>No</v>
      </c>
      <c r="W2156" t="str">
        <v>Yes</v>
      </c>
      <c r="X2156" t="str">
        <v>Yes</v>
      </c>
      <c r="Y2156" t="str">
        <v>Thanksgiving</v>
      </c>
      <c r="Z2156">
        <v>2028</v>
      </c>
      <c r="AA2156">
        <v>1</v>
      </c>
      <c r="AB2156" t="str">
        <v>Fall</v>
      </c>
      <c r="AC2156">
        <v>30</v>
      </c>
      <c r="AD2156" t="str">
        <v>No</v>
      </c>
      <c r="AE2156" t="str">
        <v>No</v>
      </c>
      <c r="AF2156" t="str">
        <v>No</v>
      </c>
      <c r="AG2156" t="str">
        <v>No</v>
      </c>
      <c r="AH2156">
        <v>4</v>
      </c>
      <c r="AI2156" t="str">
        <v>2027-11</v>
      </c>
    </row>
    <row r="2157">
      <c r="A2157" s="1">
        <v>46717</v>
      </c>
      <c r="B2157">
        <v>20271126</v>
      </c>
      <c r="C2157">
        <v>2027</v>
      </c>
      <c r="D2157">
        <v>202711</v>
      </c>
      <c r="E2157" t="str">
        <v>2027-11</v>
      </c>
      <c r="F2157">
        <v>4</v>
      </c>
      <c r="G2157" t="str">
        <v>2027-Q4</v>
      </c>
      <c r="H2157">
        <v>11</v>
      </c>
      <c r="I2157" t="str">
        <v>November</v>
      </c>
      <c r="J2157" t="str">
        <v>Nov</v>
      </c>
      <c r="K2157" t="str">
        <v>Nov 2027</v>
      </c>
      <c r="L2157">
        <v>48</v>
      </c>
      <c r="M2157">
        <v>47</v>
      </c>
      <c r="N2157">
        <v>2027</v>
      </c>
      <c r="O2157" s="1">
        <v>46712</v>
      </c>
      <c r="P2157" s="1">
        <v>46718</v>
      </c>
      <c r="Q2157">
        <v>26</v>
      </c>
      <c r="R2157">
        <v>330</v>
      </c>
      <c r="S2157">
        <v>6</v>
      </c>
      <c r="T2157" t="str">
        <v>Friday</v>
      </c>
      <c r="U2157" t="str">
        <v>Fri</v>
      </c>
      <c r="V2157" t="str">
        <v>No</v>
      </c>
      <c r="W2157" t="str">
        <v>Yes</v>
      </c>
      <c r="X2157" t="str">
        <v>No</v>
      </c>
      <c r="Y2157" t="str">
        <v/>
      </c>
      <c r="Z2157">
        <v>2028</v>
      </c>
      <c r="AA2157">
        <v>1</v>
      </c>
      <c r="AB2157" t="str">
        <v>Fall</v>
      </c>
      <c r="AC2157">
        <v>30</v>
      </c>
      <c r="AD2157" t="str">
        <v>No</v>
      </c>
      <c r="AE2157" t="str">
        <v>No</v>
      </c>
      <c r="AF2157" t="str">
        <v>No</v>
      </c>
      <c r="AG2157" t="str">
        <v>No</v>
      </c>
      <c r="AH2157">
        <v>4</v>
      </c>
      <c r="AI2157" t="str">
        <v>2027-11</v>
      </c>
    </row>
    <row r="2158">
      <c r="A2158" s="1">
        <v>46718</v>
      </c>
      <c r="B2158">
        <v>20271127</v>
      </c>
      <c r="C2158">
        <v>2027</v>
      </c>
      <c r="D2158">
        <v>202711</v>
      </c>
      <c r="E2158" t="str">
        <v>2027-11</v>
      </c>
      <c r="F2158">
        <v>4</v>
      </c>
      <c r="G2158" t="str">
        <v>2027-Q4</v>
      </c>
      <c r="H2158">
        <v>11</v>
      </c>
      <c r="I2158" t="str">
        <v>November</v>
      </c>
      <c r="J2158" t="str">
        <v>Nov</v>
      </c>
      <c r="K2158" t="str">
        <v>Nov 2027</v>
      </c>
      <c r="L2158">
        <v>48</v>
      </c>
      <c r="M2158">
        <v>47</v>
      </c>
      <c r="N2158">
        <v>2027</v>
      </c>
      <c r="O2158" s="1">
        <v>46712</v>
      </c>
      <c r="P2158" s="1">
        <v>46718</v>
      </c>
      <c r="Q2158">
        <v>27</v>
      </c>
      <c r="R2158">
        <v>331</v>
      </c>
      <c r="S2158">
        <v>7</v>
      </c>
      <c r="T2158" t="str">
        <v>Saturday</v>
      </c>
      <c r="U2158" t="str">
        <v>Sat</v>
      </c>
      <c r="V2158" t="str">
        <v>Yes</v>
      </c>
      <c r="W2158" t="str">
        <v>No</v>
      </c>
      <c r="X2158" t="str">
        <v>No</v>
      </c>
      <c r="Y2158" t="str">
        <v/>
      </c>
      <c r="Z2158">
        <v>2028</v>
      </c>
      <c r="AA2158">
        <v>1</v>
      </c>
      <c r="AB2158" t="str">
        <v>Fall</v>
      </c>
      <c r="AC2158">
        <v>30</v>
      </c>
      <c r="AD2158" t="str">
        <v>No</v>
      </c>
      <c r="AE2158" t="str">
        <v>No</v>
      </c>
      <c r="AF2158" t="str">
        <v>No</v>
      </c>
      <c r="AG2158" t="str">
        <v>No</v>
      </c>
      <c r="AH2158">
        <v>4</v>
      </c>
      <c r="AI2158" t="str">
        <v>2027-11</v>
      </c>
    </row>
    <row r="2159">
      <c r="A2159" s="1">
        <v>46719</v>
      </c>
      <c r="B2159">
        <v>20271128</v>
      </c>
      <c r="C2159">
        <v>2027</v>
      </c>
      <c r="D2159">
        <v>202711</v>
      </c>
      <c r="E2159" t="str">
        <v>2027-11</v>
      </c>
      <c r="F2159">
        <v>4</v>
      </c>
      <c r="G2159" t="str">
        <v>2027-Q4</v>
      </c>
      <c r="H2159">
        <v>11</v>
      </c>
      <c r="I2159" t="str">
        <v>November</v>
      </c>
      <c r="J2159" t="str">
        <v>Nov</v>
      </c>
      <c r="K2159" t="str">
        <v>Nov 2027</v>
      </c>
      <c r="L2159">
        <v>49</v>
      </c>
      <c r="M2159">
        <v>47</v>
      </c>
      <c r="N2159">
        <v>2027</v>
      </c>
      <c r="O2159" s="1">
        <v>46719</v>
      </c>
      <c r="P2159" s="1">
        <v>46725</v>
      </c>
      <c r="Q2159">
        <v>28</v>
      </c>
      <c r="R2159">
        <v>332</v>
      </c>
      <c r="S2159">
        <v>1</v>
      </c>
      <c r="T2159" t="str">
        <v>Sunday</v>
      </c>
      <c r="U2159" t="str">
        <v>Sun</v>
      </c>
      <c r="V2159" t="str">
        <v>Yes</v>
      </c>
      <c r="W2159" t="str">
        <v>No</v>
      </c>
      <c r="X2159" t="str">
        <v>No</v>
      </c>
      <c r="Y2159" t="str">
        <v/>
      </c>
      <c r="Z2159">
        <v>2028</v>
      </c>
      <c r="AA2159">
        <v>1</v>
      </c>
      <c r="AB2159" t="str">
        <v>Fall</v>
      </c>
      <c r="AC2159">
        <v>30</v>
      </c>
      <c r="AD2159" t="str">
        <v>No</v>
      </c>
      <c r="AE2159" t="str">
        <v>No</v>
      </c>
      <c r="AF2159" t="str">
        <v>No</v>
      </c>
      <c r="AG2159" t="str">
        <v>No</v>
      </c>
      <c r="AH2159">
        <v>4</v>
      </c>
      <c r="AI2159" t="str">
        <v>2027-11</v>
      </c>
    </row>
    <row r="2160">
      <c r="A2160" s="1">
        <v>46720</v>
      </c>
      <c r="B2160">
        <v>20271129</v>
      </c>
      <c r="C2160">
        <v>2027</v>
      </c>
      <c r="D2160">
        <v>202711</v>
      </c>
      <c r="E2160" t="str">
        <v>2027-11</v>
      </c>
      <c r="F2160">
        <v>4</v>
      </c>
      <c r="G2160" t="str">
        <v>2027-Q4</v>
      </c>
      <c r="H2160">
        <v>11</v>
      </c>
      <c r="I2160" t="str">
        <v>November</v>
      </c>
      <c r="J2160" t="str">
        <v>Nov</v>
      </c>
      <c r="K2160" t="str">
        <v>Nov 2027</v>
      </c>
      <c r="L2160">
        <v>49</v>
      </c>
      <c r="M2160">
        <v>48</v>
      </c>
      <c r="N2160">
        <v>2027</v>
      </c>
      <c r="O2160" s="1">
        <v>46719</v>
      </c>
      <c r="P2160" s="1">
        <v>46725</v>
      </c>
      <c r="Q2160">
        <v>29</v>
      </c>
      <c r="R2160">
        <v>333</v>
      </c>
      <c r="S2160">
        <v>2</v>
      </c>
      <c r="T2160" t="str">
        <v>Monday</v>
      </c>
      <c r="U2160" t="str">
        <v>Mon</v>
      </c>
      <c r="V2160" t="str">
        <v>No</v>
      </c>
      <c r="W2160" t="str">
        <v>Yes</v>
      </c>
      <c r="X2160" t="str">
        <v>No</v>
      </c>
      <c r="Y2160" t="str">
        <v/>
      </c>
      <c r="Z2160">
        <v>2028</v>
      </c>
      <c r="AA2160">
        <v>1</v>
      </c>
      <c r="AB2160" t="str">
        <v>Fall</v>
      </c>
      <c r="AC2160">
        <v>30</v>
      </c>
      <c r="AD2160" t="str">
        <v>No</v>
      </c>
      <c r="AE2160" t="str">
        <v>No</v>
      </c>
      <c r="AF2160" t="str">
        <v>No</v>
      </c>
      <c r="AG2160" t="str">
        <v>No</v>
      </c>
      <c r="AH2160">
        <v>5</v>
      </c>
      <c r="AI2160" t="str">
        <v>2027-11</v>
      </c>
    </row>
    <row r="2161">
      <c r="A2161" s="1">
        <v>46721</v>
      </c>
      <c r="B2161">
        <v>20271130</v>
      </c>
      <c r="C2161">
        <v>2027</v>
      </c>
      <c r="D2161">
        <v>202711</v>
      </c>
      <c r="E2161" t="str">
        <v>2027-11</v>
      </c>
      <c r="F2161">
        <v>4</v>
      </c>
      <c r="G2161" t="str">
        <v>2027-Q4</v>
      </c>
      <c r="H2161">
        <v>11</v>
      </c>
      <c r="I2161" t="str">
        <v>November</v>
      </c>
      <c r="J2161" t="str">
        <v>Nov</v>
      </c>
      <c r="K2161" t="str">
        <v>Nov 2027</v>
      </c>
      <c r="L2161">
        <v>49</v>
      </c>
      <c r="M2161">
        <v>48</v>
      </c>
      <c r="N2161">
        <v>2027</v>
      </c>
      <c r="O2161" s="1">
        <v>46719</v>
      </c>
      <c r="P2161" s="1">
        <v>46725</v>
      </c>
      <c r="Q2161">
        <v>30</v>
      </c>
      <c r="R2161">
        <v>334</v>
      </c>
      <c r="S2161">
        <v>3</v>
      </c>
      <c r="T2161" t="str">
        <v>Tuesday</v>
      </c>
      <c r="U2161" t="str">
        <v>Tue</v>
      </c>
      <c r="V2161" t="str">
        <v>No</v>
      </c>
      <c r="W2161" t="str">
        <v>Yes</v>
      </c>
      <c r="X2161" t="str">
        <v>No</v>
      </c>
      <c r="Y2161" t="str">
        <v/>
      </c>
      <c r="Z2161">
        <v>2028</v>
      </c>
      <c r="AA2161">
        <v>1</v>
      </c>
      <c r="AB2161" t="str">
        <v>Fall</v>
      </c>
      <c r="AC2161">
        <v>30</v>
      </c>
      <c r="AD2161" t="str">
        <v>No</v>
      </c>
      <c r="AE2161" t="str">
        <v>Yes</v>
      </c>
      <c r="AF2161" t="str">
        <v>No</v>
      </c>
      <c r="AG2161" t="str">
        <v>No</v>
      </c>
      <c r="AH2161">
        <v>5</v>
      </c>
      <c r="AI2161" t="str">
        <v>2027-11</v>
      </c>
    </row>
    <row r="2162">
      <c r="A2162" s="1">
        <v>46722</v>
      </c>
      <c r="B2162">
        <v>20271201</v>
      </c>
      <c r="C2162">
        <v>2027</v>
      </c>
      <c r="D2162">
        <v>202712</v>
      </c>
      <c r="E2162" t="str">
        <v>2027-12</v>
      </c>
      <c r="F2162">
        <v>4</v>
      </c>
      <c r="G2162" t="str">
        <v>2027-Q4</v>
      </c>
      <c r="H2162">
        <v>12</v>
      </c>
      <c r="I2162" t="str">
        <v>December</v>
      </c>
      <c r="J2162" t="str">
        <v>Dec</v>
      </c>
      <c r="K2162" t="str">
        <v>Dec 2027</v>
      </c>
      <c r="L2162">
        <v>49</v>
      </c>
      <c r="M2162">
        <v>48</v>
      </c>
      <c r="N2162">
        <v>2027</v>
      </c>
      <c r="O2162" s="1">
        <v>46719</v>
      </c>
      <c r="P2162" s="1">
        <v>46725</v>
      </c>
      <c r="Q2162">
        <v>1</v>
      </c>
      <c r="R2162">
        <v>335</v>
      </c>
      <c r="S2162">
        <v>4</v>
      </c>
      <c r="T2162" t="str">
        <v>Wednesday</v>
      </c>
      <c r="U2162" t="str">
        <v>Wed</v>
      </c>
      <c r="V2162" t="str">
        <v>No</v>
      </c>
      <c r="W2162" t="str">
        <v>Yes</v>
      </c>
      <c r="X2162" t="str">
        <v>No</v>
      </c>
      <c r="Y2162" t="str">
        <v/>
      </c>
      <c r="Z2162">
        <v>2028</v>
      </c>
      <c r="AA2162">
        <v>1</v>
      </c>
      <c r="AB2162" t="str">
        <v>Winter</v>
      </c>
      <c r="AC2162">
        <v>31</v>
      </c>
      <c r="AD2162" t="str">
        <v>Yes</v>
      </c>
      <c r="AE2162" t="str">
        <v>No</v>
      </c>
      <c r="AF2162" t="str">
        <v>No</v>
      </c>
      <c r="AG2162" t="str">
        <v>No</v>
      </c>
      <c r="AH2162">
        <v>1</v>
      </c>
      <c r="AI2162" t="str">
        <v>2027-12</v>
      </c>
    </row>
    <row r="2163">
      <c r="A2163" s="1">
        <v>46723</v>
      </c>
      <c r="B2163">
        <v>20271202</v>
      </c>
      <c r="C2163">
        <v>2027</v>
      </c>
      <c r="D2163">
        <v>202712</v>
      </c>
      <c r="E2163" t="str">
        <v>2027-12</v>
      </c>
      <c r="F2163">
        <v>4</v>
      </c>
      <c r="G2163" t="str">
        <v>2027-Q4</v>
      </c>
      <c r="H2163">
        <v>12</v>
      </c>
      <c r="I2163" t="str">
        <v>December</v>
      </c>
      <c r="J2163" t="str">
        <v>Dec</v>
      </c>
      <c r="K2163" t="str">
        <v>Dec 2027</v>
      </c>
      <c r="L2163">
        <v>49</v>
      </c>
      <c r="M2163">
        <v>48</v>
      </c>
      <c r="N2163">
        <v>2027</v>
      </c>
      <c r="O2163" s="1">
        <v>46719</v>
      </c>
      <c r="P2163" s="1">
        <v>46725</v>
      </c>
      <c r="Q2163">
        <v>2</v>
      </c>
      <c r="R2163">
        <v>336</v>
      </c>
      <c r="S2163">
        <v>5</v>
      </c>
      <c r="T2163" t="str">
        <v>Thursday</v>
      </c>
      <c r="U2163" t="str">
        <v>Thu</v>
      </c>
      <c r="V2163" t="str">
        <v>No</v>
      </c>
      <c r="W2163" t="str">
        <v>Yes</v>
      </c>
      <c r="X2163" t="str">
        <v>No</v>
      </c>
      <c r="Y2163" t="str">
        <v/>
      </c>
      <c r="Z2163">
        <v>2028</v>
      </c>
      <c r="AA2163">
        <v>1</v>
      </c>
      <c r="AB2163" t="str">
        <v>Winter</v>
      </c>
      <c r="AC2163">
        <v>31</v>
      </c>
      <c r="AD2163" t="str">
        <v>No</v>
      </c>
      <c r="AE2163" t="str">
        <v>No</v>
      </c>
      <c r="AF2163" t="str">
        <v>No</v>
      </c>
      <c r="AG2163" t="str">
        <v>No</v>
      </c>
      <c r="AH2163">
        <v>1</v>
      </c>
      <c r="AI2163" t="str">
        <v>2027-12</v>
      </c>
    </row>
    <row r="2164">
      <c r="A2164" s="1">
        <v>46724</v>
      </c>
      <c r="B2164">
        <v>20271203</v>
      </c>
      <c r="C2164">
        <v>2027</v>
      </c>
      <c r="D2164">
        <v>202712</v>
      </c>
      <c r="E2164" t="str">
        <v>2027-12</v>
      </c>
      <c r="F2164">
        <v>4</v>
      </c>
      <c r="G2164" t="str">
        <v>2027-Q4</v>
      </c>
      <c r="H2164">
        <v>12</v>
      </c>
      <c r="I2164" t="str">
        <v>December</v>
      </c>
      <c r="J2164" t="str">
        <v>Dec</v>
      </c>
      <c r="K2164" t="str">
        <v>Dec 2027</v>
      </c>
      <c r="L2164">
        <v>49</v>
      </c>
      <c r="M2164">
        <v>48</v>
      </c>
      <c r="N2164">
        <v>2027</v>
      </c>
      <c r="O2164" s="1">
        <v>46719</v>
      </c>
      <c r="P2164" s="1">
        <v>46725</v>
      </c>
      <c r="Q2164">
        <v>3</v>
      </c>
      <c r="R2164">
        <v>337</v>
      </c>
      <c r="S2164">
        <v>6</v>
      </c>
      <c r="T2164" t="str">
        <v>Friday</v>
      </c>
      <c r="U2164" t="str">
        <v>Fri</v>
      </c>
      <c r="V2164" t="str">
        <v>No</v>
      </c>
      <c r="W2164" t="str">
        <v>Yes</v>
      </c>
      <c r="X2164" t="str">
        <v>No</v>
      </c>
      <c r="Y2164" t="str">
        <v/>
      </c>
      <c r="Z2164">
        <v>2028</v>
      </c>
      <c r="AA2164">
        <v>1</v>
      </c>
      <c r="AB2164" t="str">
        <v>Winter</v>
      </c>
      <c r="AC2164">
        <v>31</v>
      </c>
      <c r="AD2164" t="str">
        <v>No</v>
      </c>
      <c r="AE2164" t="str">
        <v>No</v>
      </c>
      <c r="AF2164" t="str">
        <v>No</v>
      </c>
      <c r="AG2164" t="str">
        <v>No</v>
      </c>
      <c r="AH2164">
        <v>1</v>
      </c>
      <c r="AI2164" t="str">
        <v>2027-12</v>
      </c>
    </row>
    <row r="2165">
      <c r="A2165" s="1">
        <v>46725</v>
      </c>
      <c r="B2165">
        <v>20271204</v>
      </c>
      <c r="C2165">
        <v>2027</v>
      </c>
      <c r="D2165">
        <v>202712</v>
      </c>
      <c r="E2165" t="str">
        <v>2027-12</v>
      </c>
      <c r="F2165">
        <v>4</v>
      </c>
      <c r="G2165" t="str">
        <v>2027-Q4</v>
      </c>
      <c r="H2165">
        <v>12</v>
      </c>
      <c r="I2165" t="str">
        <v>December</v>
      </c>
      <c r="J2165" t="str">
        <v>Dec</v>
      </c>
      <c r="K2165" t="str">
        <v>Dec 2027</v>
      </c>
      <c r="L2165">
        <v>49</v>
      </c>
      <c r="M2165">
        <v>48</v>
      </c>
      <c r="N2165">
        <v>2027</v>
      </c>
      <c r="O2165" s="1">
        <v>46719</v>
      </c>
      <c r="P2165" s="1">
        <v>46725</v>
      </c>
      <c r="Q2165">
        <v>4</v>
      </c>
      <c r="R2165">
        <v>338</v>
      </c>
      <c r="S2165">
        <v>7</v>
      </c>
      <c r="T2165" t="str">
        <v>Saturday</v>
      </c>
      <c r="U2165" t="str">
        <v>Sat</v>
      </c>
      <c r="V2165" t="str">
        <v>Yes</v>
      </c>
      <c r="W2165" t="str">
        <v>No</v>
      </c>
      <c r="X2165" t="str">
        <v>No</v>
      </c>
      <c r="Y2165" t="str">
        <v/>
      </c>
      <c r="Z2165">
        <v>2028</v>
      </c>
      <c r="AA2165">
        <v>1</v>
      </c>
      <c r="AB2165" t="str">
        <v>Winter</v>
      </c>
      <c r="AC2165">
        <v>31</v>
      </c>
      <c r="AD2165" t="str">
        <v>No</v>
      </c>
      <c r="AE2165" t="str">
        <v>No</v>
      </c>
      <c r="AF2165" t="str">
        <v>No</v>
      </c>
      <c r="AG2165" t="str">
        <v>No</v>
      </c>
      <c r="AH2165">
        <v>1</v>
      </c>
      <c r="AI2165" t="str">
        <v>2027-12</v>
      </c>
    </row>
    <row r="2166">
      <c r="A2166" s="1">
        <v>46726</v>
      </c>
      <c r="B2166">
        <v>20271205</v>
      </c>
      <c r="C2166">
        <v>2027</v>
      </c>
      <c r="D2166">
        <v>202712</v>
      </c>
      <c r="E2166" t="str">
        <v>2027-12</v>
      </c>
      <c r="F2166">
        <v>4</v>
      </c>
      <c r="G2166" t="str">
        <v>2027-Q4</v>
      </c>
      <c r="H2166">
        <v>12</v>
      </c>
      <c r="I2166" t="str">
        <v>December</v>
      </c>
      <c r="J2166" t="str">
        <v>Dec</v>
      </c>
      <c r="K2166" t="str">
        <v>Dec 2027</v>
      </c>
      <c r="L2166">
        <v>50</v>
      </c>
      <c r="M2166">
        <v>48</v>
      </c>
      <c r="N2166">
        <v>2027</v>
      </c>
      <c r="O2166" s="1">
        <v>46726</v>
      </c>
      <c r="P2166" s="1">
        <v>46732</v>
      </c>
      <c r="Q2166">
        <v>5</v>
      </c>
      <c r="R2166">
        <v>339</v>
      </c>
      <c r="S2166">
        <v>1</v>
      </c>
      <c r="T2166" t="str">
        <v>Sunday</v>
      </c>
      <c r="U2166" t="str">
        <v>Sun</v>
      </c>
      <c r="V2166" t="str">
        <v>Yes</v>
      </c>
      <c r="W2166" t="str">
        <v>No</v>
      </c>
      <c r="X2166" t="str">
        <v>No</v>
      </c>
      <c r="Y2166" t="str">
        <v/>
      </c>
      <c r="Z2166">
        <v>2028</v>
      </c>
      <c r="AA2166">
        <v>1</v>
      </c>
      <c r="AB2166" t="str">
        <v>Winter</v>
      </c>
      <c r="AC2166">
        <v>31</v>
      </c>
      <c r="AD2166" t="str">
        <v>No</v>
      </c>
      <c r="AE2166" t="str">
        <v>No</v>
      </c>
      <c r="AF2166" t="str">
        <v>No</v>
      </c>
      <c r="AG2166" t="str">
        <v>No</v>
      </c>
      <c r="AH2166">
        <v>1</v>
      </c>
      <c r="AI2166" t="str">
        <v>2027-12</v>
      </c>
    </row>
    <row r="2167">
      <c r="A2167" s="1">
        <v>46727</v>
      </c>
      <c r="B2167">
        <v>20271206</v>
      </c>
      <c r="C2167">
        <v>2027</v>
      </c>
      <c r="D2167">
        <v>202712</v>
      </c>
      <c r="E2167" t="str">
        <v>2027-12</v>
      </c>
      <c r="F2167">
        <v>4</v>
      </c>
      <c r="G2167" t="str">
        <v>2027-Q4</v>
      </c>
      <c r="H2167">
        <v>12</v>
      </c>
      <c r="I2167" t="str">
        <v>December</v>
      </c>
      <c r="J2167" t="str">
        <v>Dec</v>
      </c>
      <c r="K2167" t="str">
        <v>Dec 2027</v>
      </c>
      <c r="L2167">
        <v>50</v>
      </c>
      <c r="M2167">
        <v>49</v>
      </c>
      <c r="N2167">
        <v>2027</v>
      </c>
      <c r="O2167" s="1">
        <v>46726</v>
      </c>
      <c r="P2167" s="1">
        <v>46732</v>
      </c>
      <c r="Q2167">
        <v>6</v>
      </c>
      <c r="R2167">
        <v>340</v>
      </c>
      <c r="S2167">
        <v>2</v>
      </c>
      <c r="T2167" t="str">
        <v>Monday</v>
      </c>
      <c r="U2167" t="str">
        <v>Mon</v>
      </c>
      <c r="V2167" t="str">
        <v>No</v>
      </c>
      <c r="W2167" t="str">
        <v>Yes</v>
      </c>
      <c r="X2167" t="str">
        <v>No</v>
      </c>
      <c r="Y2167" t="str">
        <v/>
      </c>
      <c r="Z2167">
        <v>2028</v>
      </c>
      <c r="AA2167">
        <v>1</v>
      </c>
      <c r="AB2167" t="str">
        <v>Winter</v>
      </c>
      <c r="AC2167">
        <v>31</v>
      </c>
      <c r="AD2167" t="str">
        <v>No</v>
      </c>
      <c r="AE2167" t="str">
        <v>No</v>
      </c>
      <c r="AF2167" t="str">
        <v>No</v>
      </c>
      <c r="AG2167" t="str">
        <v>No</v>
      </c>
      <c r="AH2167">
        <v>1</v>
      </c>
      <c r="AI2167" t="str">
        <v>2027-12</v>
      </c>
    </row>
    <row r="2168">
      <c r="A2168" s="1">
        <v>46728</v>
      </c>
      <c r="B2168">
        <v>20271207</v>
      </c>
      <c r="C2168">
        <v>2027</v>
      </c>
      <c r="D2168">
        <v>202712</v>
      </c>
      <c r="E2168" t="str">
        <v>2027-12</v>
      </c>
      <c r="F2168">
        <v>4</v>
      </c>
      <c r="G2168" t="str">
        <v>2027-Q4</v>
      </c>
      <c r="H2168">
        <v>12</v>
      </c>
      <c r="I2168" t="str">
        <v>December</v>
      </c>
      <c r="J2168" t="str">
        <v>Dec</v>
      </c>
      <c r="K2168" t="str">
        <v>Dec 2027</v>
      </c>
      <c r="L2168">
        <v>50</v>
      </c>
      <c r="M2168">
        <v>49</v>
      </c>
      <c r="N2168">
        <v>2027</v>
      </c>
      <c r="O2168" s="1">
        <v>46726</v>
      </c>
      <c r="P2168" s="1">
        <v>46732</v>
      </c>
      <c r="Q2168">
        <v>7</v>
      </c>
      <c r="R2168">
        <v>341</v>
      </c>
      <c r="S2168">
        <v>3</v>
      </c>
      <c r="T2168" t="str">
        <v>Tuesday</v>
      </c>
      <c r="U2168" t="str">
        <v>Tue</v>
      </c>
      <c r="V2168" t="str">
        <v>No</v>
      </c>
      <c r="W2168" t="str">
        <v>Yes</v>
      </c>
      <c r="X2168" t="str">
        <v>No</v>
      </c>
      <c r="Y2168" t="str">
        <v/>
      </c>
      <c r="Z2168">
        <v>2028</v>
      </c>
      <c r="AA2168">
        <v>1</v>
      </c>
      <c r="AB2168" t="str">
        <v>Winter</v>
      </c>
      <c r="AC2168">
        <v>31</v>
      </c>
      <c r="AD2168" t="str">
        <v>No</v>
      </c>
      <c r="AE2168" t="str">
        <v>No</v>
      </c>
      <c r="AF2168" t="str">
        <v>No</v>
      </c>
      <c r="AG2168" t="str">
        <v>No</v>
      </c>
      <c r="AH2168">
        <v>1</v>
      </c>
      <c r="AI2168" t="str">
        <v>2027-12</v>
      </c>
    </row>
    <row r="2169">
      <c r="A2169" s="1">
        <v>46729</v>
      </c>
      <c r="B2169">
        <v>20271208</v>
      </c>
      <c r="C2169">
        <v>2027</v>
      </c>
      <c r="D2169">
        <v>202712</v>
      </c>
      <c r="E2169" t="str">
        <v>2027-12</v>
      </c>
      <c r="F2169">
        <v>4</v>
      </c>
      <c r="G2169" t="str">
        <v>2027-Q4</v>
      </c>
      <c r="H2169">
        <v>12</v>
      </c>
      <c r="I2169" t="str">
        <v>December</v>
      </c>
      <c r="J2169" t="str">
        <v>Dec</v>
      </c>
      <c r="K2169" t="str">
        <v>Dec 2027</v>
      </c>
      <c r="L2169">
        <v>50</v>
      </c>
      <c r="M2169">
        <v>49</v>
      </c>
      <c r="N2169">
        <v>2027</v>
      </c>
      <c r="O2169" s="1">
        <v>46726</v>
      </c>
      <c r="P2169" s="1">
        <v>46732</v>
      </c>
      <c r="Q2169">
        <v>8</v>
      </c>
      <c r="R2169">
        <v>342</v>
      </c>
      <c r="S2169">
        <v>4</v>
      </c>
      <c r="T2169" t="str">
        <v>Wednesday</v>
      </c>
      <c r="U2169" t="str">
        <v>Wed</v>
      </c>
      <c r="V2169" t="str">
        <v>No</v>
      </c>
      <c r="W2169" t="str">
        <v>Yes</v>
      </c>
      <c r="X2169" t="str">
        <v>No</v>
      </c>
      <c r="Y2169" t="str">
        <v/>
      </c>
      <c r="Z2169">
        <v>2028</v>
      </c>
      <c r="AA2169">
        <v>1</v>
      </c>
      <c r="AB2169" t="str">
        <v>Winter</v>
      </c>
      <c r="AC2169">
        <v>31</v>
      </c>
      <c r="AD2169" t="str">
        <v>No</v>
      </c>
      <c r="AE2169" t="str">
        <v>No</v>
      </c>
      <c r="AF2169" t="str">
        <v>No</v>
      </c>
      <c r="AG2169" t="str">
        <v>No</v>
      </c>
      <c r="AH2169">
        <v>2</v>
      </c>
      <c r="AI2169" t="str">
        <v>2027-12</v>
      </c>
    </row>
    <row r="2170">
      <c r="A2170" s="1">
        <v>46730</v>
      </c>
      <c r="B2170">
        <v>20271209</v>
      </c>
      <c r="C2170">
        <v>2027</v>
      </c>
      <c r="D2170">
        <v>202712</v>
      </c>
      <c r="E2170" t="str">
        <v>2027-12</v>
      </c>
      <c r="F2170">
        <v>4</v>
      </c>
      <c r="G2170" t="str">
        <v>2027-Q4</v>
      </c>
      <c r="H2170">
        <v>12</v>
      </c>
      <c r="I2170" t="str">
        <v>December</v>
      </c>
      <c r="J2170" t="str">
        <v>Dec</v>
      </c>
      <c r="K2170" t="str">
        <v>Dec 2027</v>
      </c>
      <c r="L2170">
        <v>50</v>
      </c>
      <c r="M2170">
        <v>49</v>
      </c>
      <c r="N2170">
        <v>2027</v>
      </c>
      <c r="O2170" s="1">
        <v>46726</v>
      </c>
      <c r="P2170" s="1">
        <v>46732</v>
      </c>
      <c r="Q2170">
        <v>9</v>
      </c>
      <c r="R2170">
        <v>343</v>
      </c>
      <c r="S2170">
        <v>5</v>
      </c>
      <c r="T2170" t="str">
        <v>Thursday</v>
      </c>
      <c r="U2170" t="str">
        <v>Thu</v>
      </c>
      <c r="V2170" t="str">
        <v>No</v>
      </c>
      <c r="W2170" t="str">
        <v>Yes</v>
      </c>
      <c r="X2170" t="str">
        <v>No</v>
      </c>
      <c r="Y2170" t="str">
        <v/>
      </c>
      <c r="Z2170">
        <v>2028</v>
      </c>
      <c r="AA2170">
        <v>1</v>
      </c>
      <c r="AB2170" t="str">
        <v>Winter</v>
      </c>
      <c r="AC2170">
        <v>31</v>
      </c>
      <c r="AD2170" t="str">
        <v>No</v>
      </c>
      <c r="AE2170" t="str">
        <v>No</v>
      </c>
      <c r="AF2170" t="str">
        <v>No</v>
      </c>
      <c r="AG2170" t="str">
        <v>No</v>
      </c>
      <c r="AH2170">
        <v>2</v>
      </c>
      <c r="AI2170" t="str">
        <v>2027-12</v>
      </c>
    </row>
    <row r="2171">
      <c r="A2171" s="1">
        <v>46731</v>
      </c>
      <c r="B2171">
        <v>20271210</v>
      </c>
      <c r="C2171">
        <v>2027</v>
      </c>
      <c r="D2171">
        <v>202712</v>
      </c>
      <c r="E2171" t="str">
        <v>2027-12</v>
      </c>
      <c r="F2171">
        <v>4</v>
      </c>
      <c r="G2171" t="str">
        <v>2027-Q4</v>
      </c>
      <c r="H2171">
        <v>12</v>
      </c>
      <c r="I2171" t="str">
        <v>December</v>
      </c>
      <c r="J2171" t="str">
        <v>Dec</v>
      </c>
      <c r="K2171" t="str">
        <v>Dec 2027</v>
      </c>
      <c r="L2171">
        <v>50</v>
      </c>
      <c r="M2171">
        <v>49</v>
      </c>
      <c r="N2171">
        <v>2027</v>
      </c>
      <c r="O2171" s="1">
        <v>46726</v>
      </c>
      <c r="P2171" s="1">
        <v>46732</v>
      </c>
      <c r="Q2171">
        <v>10</v>
      </c>
      <c r="R2171">
        <v>344</v>
      </c>
      <c r="S2171">
        <v>6</v>
      </c>
      <c r="T2171" t="str">
        <v>Friday</v>
      </c>
      <c r="U2171" t="str">
        <v>Fri</v>
      </c>
      <c r="V2171" t="str">
        <v>No</v>
      </c>
      <c r="W2171" t="str">
        <v>Yes</v>
      </c>
      <c r="X2171" t="str">
        <v>No</v>
      </c>
      <c r="Y2171" t="str">
        <v/>
      </c>
      <c r="Z2171">
        <v>2028</v>
      </c>
      <c r="AA2171">
        <v>1</v>
      </c>
      <c r="AB2171" t="str">
        <v>Winter</v>
      </c>
      <c r="AC2171">
        <v>31</v>
      </c>
      <c r="AD2171" t="str">
        <v>No</v>
      </c>
      <c r="AE2171" t="str">
        <v>No</v>
      </c>
      <c r="AF2171" t="str">
        <v>No</v>
      </c>
      <c r="AG2171" t="str">
        <v>No</v>
      </c>
      <c r="AH2171">
        <v>2</v>
      </c>
      <c r="AI2171" t="str">
        <v>2027-12</v>
      </c>
    </row>
    <row r="2172">
      <c r="A2172" s="1">
        <v>46732</v>
      </c>
      <c r="B2172">
        <v>20271211</v>
      </c>
      <c r="C2172">
        <v>2027</v>
      </c>
      <c r="D2172">
        <v>202712</v>
      </c>
      <c r="E2172" t="str">
        <v>2027-12</v>
      </c>
      <c r="F2172">
        <v>4</v>
      </c>
      <c r="G2172" t="str">
        <v>2027-Q4</v>
      </c>
      <c r="H2172">
        <v>12</v>
      </c>
      <c r="I2172" t="str">
        <v>December</v>
      </c>
      <c r="J2172" t="str">
        <v>Dec</v>
      </c>
      <c r="K2172" t="str">
        <v>Dec 2027</v>
      </c>
      <c r="L2172">
        <v>50</v>
      </c>
      <c r="M2172">
        <v>49</v>
      </c>
      <c r="N2172">
        <v>2027</v>
      </c>
      <c r="O2172" s="1">
        <v>46726</v>
      </c>
      <c r="P2172" s="1">
        <v>46732</v>
      </c>
      <c r="Q2172">
        <v>11</v>
      </c>
      <c r="R2172">
        <v>345</v>
      </c>
      <c r="S2172">
        <v>7</v>
      </c>
      <c r="T2172" t="str">
        <v>Saturday</v>
      </c>
      <c r="U2172" t="str">
        <v>Sat</v>
      </c>
      <c r="V2172" t="str">
        <v>Yes</v>
      </c>
      <c r="W2172" t="str">
        <v>No</v>
      </c>
      <c r="X2172" t="str">
        <v>No</v>
      </c>
      <c r="Y2172" t="str">
        <v/>
      </c>
      <c r="Z2172">
        <v>2028</v>
      </c>
      <c r="AA2172">
        <v>1</v>
      </c>
      <c r="AB2172" t="str">
        <v>Winter</v>
      </c>
      <c r="AC2172">
        <v>31</v>
      </c>
      <c r="AD2172" t="str">
        <v>No</v>
      </c>
      <c r="AE2172" t="str">
        <v>No</v>
      </c>
      <c r="AF2172" t="str">
        <v>No</v>
      </c>
      <c r="AG2172" t="str">
        <v>No</v>
      </c>
      <c r="AH2172">
        <v>2</v>
      </c>
      <c r="AI2172" t="str">
        <v>2027-12</v>
      </c>
    </row>
    <row r="2173">
      <c r="A2173" s="1">
        <v>46733</v>
      </c>
      <c r="B2173">
        <v>20271212</v>
      </c>
      <c r="C2173">
        <v>2027</v>
      </c>
      <c r="D2173">
        <v>202712</v>
      </c>
      <c r="E2173" t="str">
        <v>2027-12</v>
      </c>
      <c r="F2173">
        <v>4</v>
      </c>
      <c r="G2173" t="str">
        <v>2027-Q4</v>
      </c>
      <c r="H2173">
        <v>12</v>
      </c>
      <c r="I2173" t="str">
        <v>December</v>
      </c>
      <c r="J2173" t="str">
        <v>Dec</v>
      </c>
      <c r="K2173" t="str">
        <v>Dec 2027</v>
      </c>
      <c r="L2173">
        <v>51</v>
      </c>
      <c r="M2173">
        <v>49</v>
      </c>
      <c r="N2173">
        <v>2027</v>
      </c>
      <c r="O2173" s="1">
        <v>46733</v>
      </c>
      <c r="P2173" s="1">
        <v>46739</v>
      </c>
      <c r="Q2173">
        <v>12</v>
      </c>
      <c r="R2173">
        <v>346</v>
      </c>
      <c r="S2173">
        <v>1</v>
      </c>
      <c r="T2173" t="str">
        <v>Sunday</v>
      </c>
      <c r="U2173" t="str">
        <v>Sun</v>
      </c>
      <c r="V2173" t="str">
        <v>Yes</v>
      </c>
      <c r="W2173" t="str">
        <v>No</v>
      </c>
      <c r="X2173" t="str">
        <v>No</v>
      </c>
      <c r="Y2173" t="str">
        <v/>
      </c>
      <c r="Z2173">
        <v>2028</v>
      </c>
      <c r="AA2173">
        <v>1</v>
      </c>
      <c r="AB2173" t="str">
        <v>Winter</v>
      </c>
      <c r="AC2173">
        <v>31</v>
      </c>
      <c r="AD2173" t="str">
        <v>No</v>
      </c>
      <c r="AE2173" t="str">
        <v>No</v>
      </c>
      <c r="AF2173" t="str">
        <v>No</v>
      </c>
      <c r="AG2173" t="str">
        <v>No</v>
      </c>
      <c r="AH2173">
        <v>2</v>
      </c>
      <c r="AI2173" t="str">
        <v>2027-12</v>
      </c>
    </row>
    <row r="2174">
      <c r="A2174" s="1">
        <v>46734</v>
      </c>
      <c r="B2174">
        <v>20271213</v>
      </c>
      <c r="C2174">
        <v>2027</v>
      </c>
      <c r="D2174">
        <v>202712</v>
      </c>
      <c r="E2174" t="str">
        <v>2027-12</v>
      </c>
      <c r="F2174">
        <v>4</v>
      </c>
      <c r="G2174" t="str">
        <v>2027-Q4</v>
      </c>
      <c r="H2174">
        <v>12</v>
      </c>
      <c r="I2174" t="str">
        <v>December</v>
      </c>
      <c r="J2174" t="str">
        <v>Dec</v>
      </c>
      <c r="K2174" t="str">
        <v>Dec 2027</v>
      </c>
      <c r="L2174">
        <v>51</v>
      </c>
      <c r="M2174">
        <v>50</v>
      </c>
      <c r="N2174">
        <v>2027</v>
      </c>
      <c r="O2174" s="1">
        <v>46733</v>
      </c>
      <c r="P2174" s="1">
        <v>46739</v>
      </c>
      <c r="Q2174">
        <v>13</v>
      </c>
      <c r="R2174">
        <v>347</v>
      </c>
      <c r="S2174">
        <v>2</v>
      </c>
      <c r="T2174" t="str">
        <v>Monday</v>
      </c>
      <c r="U2174" t="str">
        <v>Mon</v>
      </c>
      <c r="V2174" t="str">
        <v>No</v>
      </c>
      <c r="W2174" t="str">
        <v>Yes</v>
      </c>
      <c r="X2174" t="str">
        <v>No</v>
      </c>
      <c r="Y2174" t="str">
        <v/>
      </c>
      <c r="Z2174">
        <v>2028</v>
      </c>
      <c r="AA2174">
        <v>1</v>
      </c>
      <c r="AB2174" t="str">
        <v>Winter</v>
      </c>
      <c r="AC2174">
        <v>31</v>
      </c>
      <c r="AD2174" t="str">
        <v>No</v>
      </c>
      <c r="AE2174" t="str">
        <v>No</v>
      </c>
      <c r="AF2174" t="str">
        <v>No</v>
      </c>
      <c r="AG2174" t="str">
        <v>No</v>
      </c>
      <c r="AH2174">
        <v>2</v>
      </c>
      <c r="AI2174" t="str">
        <v>2027-12</v>
      </c>
    </row>
    <row r="2175">
      <c r="A2175" s="1">
        <v>46735</v>
      </c>
      <c r="B2175">
        <v>20271214</v>
      </c>
      <c r="C2175">
        <v>2027</v>
      </c>
      <c r="D2175">
        <v>202712</v>
      </c>
      <c r="E2175" t="str">
        <v>2027-12</v>
      </c>
      <c r="F2175">
        <v>4</v>
      </c>
      <c r="G2175" t="str">
        <v>2027-Q4</v>
      </c>
      <c r="H2175">
        <v>12</v>
      </c>
      <c r="I2175" t="str">
        <v>December</v>
      </c>
      <c r="J2175" t="str">
        <v>Dec</v>
      </c>
      <c r="K2175" t="str">
        <v>Dec 2027</v>
      </c>
      <c r="L2175">
        <v>51</v>
      </c>
      <c r="M2175">
        <v>50</v>
      </c>
      <c r="N2175">
        <v>2027</v>
      </c>
      <c r="O2175" s="1">
        <v>46733</v>
      </c>
      <c r="P2175" s="1">
        <v>46739</v>
      </c>
      <c r="Q2175">
        <v>14</v>
      </c>
      <c r="R2175">
        <v>348</v>
      </c>
      <c r="S2175">
        <v>3</v>
      </c>
      <c r="T2175" t="str">
        <v>Tuesday</v>
      </c>
      <c r="U2175" t="str">
        <v>Tue</v>
      </c>
      <c r="V2175" t="str">
        <v>No</v>
      </c>
      <c r="W2175" t="str">
        <v>Yes</v>
      </c>
      <c r="X2175" t="str">
        <v>No</v>
      </c>
      <c r="Y2175" t="str">
        <v/>
      </c>
      <c r="Z2175">
        <v>2028</v>
      </c>
      <c r="AA2175">
        <v>1</v>
      </c>
      <c r="AB2175" t="str">
        <v>Winter</v>
      </c>
      <c r="AC2175">
        <v>31</v>
      </c>
      <c r="AD2175" t="str">
        <v>No</v>
      </c>
      <c r="AE2175" t="str">
        <v>No</v>
      </c>
      <c r="AF2175" t="str">
        <v>No</v>
      </c>
      <c r="AG2175" t="str">
        <v>No</v>
      </c>
      <c r="AH2175">
        <v>2</v>
      </c>
      <c r="AI2175" t="str">
        <v>2027-12</v>
      </c>
    </row>
    <row r="2176">
      <c r="A2176" s="1">
        <v>46736</v>
      </c>
      <c r="B2176">
        <v>20271215</v>
      </c>
      <c r="C2176">
        <v>2027</v>
      </c>
      <c r="D2176">
        <v>202712</v>
      </c>
      <c r="E2176" t="str">
        <v>2027-12</v>
      </c>
      <c r="F2176">
        <v>4</v>
      </c>
      <c r="G2176" t="str">
        <v>2027-Q4</v>
      </c>
      <c r="H2176">
        <v>12</v>
      </c>
      <c r="I2176" t="str">
        <v>December</v>
      </c>
      <c r="J2176" t="str">
        <v>Dec</v>
      </c>
      <c r="K2176" t="str">
        <v>Dec 2027</v>
      </c>
      <c r="L2176">
        <v>51</v>
      </c>
      <c r="M2176">
        <v>50</v>
      </c>
      <c r="N2176">
        <v>2027</v>
      </c>
      <c r="O2176" s="1">
        <v>46733</v>
      </c>
      <c r="P2176" s="1">
        <v>46739</v>
      </c>
      <c r="Q2176">
        <v>15</v>
      </c>
      <c r="R2176">
        <v>349</v>
      </c>
      <c r="S2176">
        <v>4</v>
      </c>
      <c r="T2176" t="str">
        <v>Wednesday</v>
      </c>
      <c r="U2176" t="str">
        <v>Wed</v>
      </c>
      <c r="V2176" t="str">
        <v>No</v>
      </c>
      <c r="W2176" t="str">
        <v>Yes</v>
      </c>
      <c r="X2176" t="str">
        <v>No</v>
      </c>
      <c r="Y2176" t="str">
        <v/>
      </c>
      <c r="Z2176">
        <v>2028</v>
      </c>
      <c r="AA2176">
        <v>1</v>
      </c>
      <c r="AB2176" t="str">
        <v>Winter</v>
      </c>
      <c r="AC2176">
        <v>31</v>
      </c>
      <c r="AD2176" t="str">
        <v>No</v>
      </c>
      <c r="AE2176" t="str">
        <v>No</v>
      </c>
      <c r="AF2176" t="str">
        <v>No</v>
      </c>
      <c r="AG2176" t="str">
        <v>No</v>
      </c>
      <c r="AH2176">
        <v>3</v>
      </c>
      <c r="AI2176" t="str">
        <v>2027-12</v>
      </c>
    </row>
    <row r="2177">
      <c r="A2177" s="1">
        <v>46737</v>
      </c>
      <c r="B2177">
        <v>20271216</v>
      </c>
      <c r="C2177">
        <v>2027</v>
      </c>
      <c r="D2177">
        <v>202712</v>
      </c>
      <c r="E2177" t="str">
        <v>2027-12</v>
      </c>
      <c r="F2177">
        <v>4</v>
      </c>
      <c r="G2177" t="str">
        <v>2027-Q4</v>
      </c>
      <c r="H2177">
        <v>12</v>
      </c>
      <c r="I2177" t="str">
        <v>December</v>
      </c>
      <c r="J2177" t="str">
        <v>Dec</v>
      </c>
      <c r="K2177" t="str">
        <v>Dec 2027</v>
      </c>
      <c r="L2177">
        <v>51</v>
      </c>
      <c r="M2177">
        <v>50</v>
      </c>
      <c r="N2177">
        <v>2027</v>
      </c>
      <c r="O2177" s="1">
        <v>46733</v>
      </c>
      <c r="P2177" s="1">
        <v>46739</v>
      </c>
      <c r="Q2177">
        <v>16</v>
      </c>
      <c r="R2177">
        <v>350</v>
      </c>
      <c r="S2177">
        <v>5</v>
      </c>
      <c r="T2177" t="str">
        <v>Thursday</v>
      </c>
      <c r="U2177" t="str">
        <v>Thu</v>
      </c>
      <c r="V2177" t="str">
        <v>No</v>
      </c>
      <c r="W2177" t="str">
        <v>Yes</v>
      </c>
      <c r="X2177" t="str">
        <v>No</v>
      </c>
      <c r="Y2177" t="str">
        <v/>
      </c>
      <c r="Z2177">
        <v>2028</v>
      </c>
      <c r="AA2177">
        <v>1</v>
      </c>
      <c r="AB2177" t="str">
        <v>Winter</v>
      </c>
      <c r="AC2177">
        <v>31</v>
      </c>
      <c r="AD2177" t="str">
        <v>No</v>
      </c>
      <c r="AE2177" t="str">
        <v>No</v>
      </c>
      <c r="AF2177" t="str">
        <v>No</v>
      </c>
      <c r="AG2177" t="str">
        <v>No</v>
      </c>
      <c r="AH2177">
        <v>3</v>
      </c>
      <c r="AI2177" t="str">
        <v>2027-12</v>
      </c>
    </row>
    <row r="2178">
      <c r="A2178" s="1">
        <v>46738</v>
      </c>
      <c r="B2178">
        <v>20271217</v>
      </c>
      <c r="C2178">
        <v>2027</v>
      </c>
      <c r="D2178">
        <v>202712</v>
      </c>
      <c r="E2178" t="str">
        <v>2027-12</v>
      </c>
      <c r="F2178">
        <v>4</v>
      </c>
      <c r="G2178" t="str">
        <v>2027-Q4</v>
      </c>
      <c r="H2178">
        <v>12</v>
      </c>
      <c r="I2178" t="str">
        <v>December</v>
      </c>
      <c r="J2178" t="str">
        <v>Dec</v>
      </c>
      <c r="K2178" t="str">
        <v>Dec 2027</v>
      </c>
      <c r="L2178">
        <v>51</v>
      </c>
      <c r="M2178">
        <v>50</v>
      </c>
      <c r="N2178">
        <v>2027</v>
      </c>
      <c r="O2178" s="1">
        <v>46733</v>
      </c>
      <c r="P2178" s="1">
        <v>46739</v>
      </c>
      <c r="Q2178">
        <v>17</v>
      </c>
      <c r="R2178">
        <v>351</v>
      </c>
      <c r="S2178">
        <v>6</v>
      </c>
      <c r="T2178" t="str">
        <v>Friday</v>
      </c>
      <c r="U2178" t="str">
        <v>Fri</v>
      </c>
      <c r="V2178" t="str">
        <v>No</v>
      </c>
      <c r="W2178" t="str">
        <v>Yes</v>
      </c>
      <c r="X2178" t="str">
        <v>No</v>
      </c>
      <c r="Y2178" t="str">
        <v/>
      </c>
      <c r="Z2178">
        <v>2028</v>
      </c>
      <c r="AA2178">
        <v>1</v>
      </c>
      <c r="AB2178" t="str">
        <v>Winter</v>
      </c>
      <c r="AC2178">
        <v>31</v>
      </c>
      <c r="AD2178" t="str">
        <v>No</v>
      </c>
      <c r="AE2178" t="str">
        <v>No</v>
      </c>
      <c r="AF2178" t="str">
        <v>No</v>
      </c>
      <c r="AG2178" t="str">
        <v>No</v>
      </c>
      <c r="AH2178">
        <v>3</v>
      </c>
      <c r="AI2178" t="str">
        <v>2027-12</v>
      </c>
    </row>
    <row r="2179">
      <c r="A2179" s="1">
        <v>46739</v>
      </c>
      <c r="B2179">
        <v>20271218</v>
      </c>
      <c r="C2179">
        <v>2027</v>
      </c>
      <c r="D2179">
        <v>202712</v>
      </c>
      <c r="E2179" t="str">
        <v>2027-12</v>
      </c>
      <c r="F2179">
        <v>4</v>
      </c>
      <c r="G2179" t="str">
        <v>2027-Q4</v>
      </c>
      <c r="H2179">
        <v>12</v>
      </c>
      <c r="I2179" t="str">
        <v>December</v>
      </c>
      <c r="J2179" t="str">
        <v>Dec</v>
      </c>
      <c r="K2179" t="str">
        <v>Dec 2027</v>
      </c>
      <c r="L2179">
        <v>51</v>
      </c>
      <c r="M2179">
        <v>50</v>
      </c>
      <c r="N2179">
        <v>2027</v>
      </c>
      <c r="O2179" s="1">
        <v>46733</v>
      </c>
      <c r="P2179" s="1">
        <v>46739</v>
      </c>
      <c r="Q2179">
        <v>18</v>
      </c>
      <c r="R2179">
        <v>352</v>
      </c>
      <c r="S2179">
        <v>7</v>
      </c>
      <c r="T2179" t="str">
        <v>Saturday</v>
      </c>
      <c r="U2179" t="str">
        <v>Sat</v>
      </c>
      <c r="V2179" t="str">
        <v>Yes</v>
      </c>
      <c r="W2179" t="str">
        <v>No</v>
      </c>
      <c r="X2179" t="str">
        <v>No</v>
      </c>
      <c r="Y2179" t="str">
        <v/>
      </c>
      <c r="Z2179">
        <v>2028</v>
      </c>
      <c r="AA2179">
        <v>1</v>
      </c>
      <c r="AB2179" t="str">
        <v>Winter</v>
      </c>
      <c r="AC2179">
        <v>31</v>
      </c>
      <c r="AD2179" t="str">
        <v>No</v>
      </c>
      <c r="AE2179" t="str">
        <v>No</v>
      </c>
      <c r="AF2179" t="str">
        <v>No</v>
      </c>
      <c r="AG2179" t="str">
        <v>No</v>
      </c>
      <c r="AH2179">
        <v>3</v>
      </c>
      <c r="AI2179" t="str">
        <v>2027-12</v>
      </c>
    </row>
    <row r="2180">
      <c r="A2180" s="1">
        <v>46740</v>
      </c>
      <c r="B2180">
        <v>20271219</v>
      </c>
      <c r="C2180">
        <v>2027</v>
      </c>
      <c r="D2180">
        <v>202712</v>
      </c>
      <c r="E2180" t="str">
        <v>2027-12</v>
      </c>
      <c r="F2180">
        <v>4</v>
      </c>
      <c r="G2180" t="str">
        <v>2027-Q4</v>
      </c>
      <c r="H2180">
        <v>12</v>
      </c>
      <c r="I2180" t="str">
        <v>December</v>
      </c>
      <c r="J2180" t="str">
        <v>Dec</v>
      </c>
      <c r="K2180" t="str">
        <v>Dec 2027</v>
      </c>
      <c r="L2180">
        <v>52</v>
      </c>
      <c r="M2180">
        <v>50</v>
      </c>
      <c r="N2180">
        <v>2027</v>
      </c>
      <c r="O2180" s="1">
        <v>46740</v>
      </c>
      <c r="P2180" s="1">
        <v>46746</v>
      </c>
      <c r="Q2180">
        <v>19</v>
      </c>
      <c r="R2180">
        <v>353</v>
      </c>
      <c r="S2180">
        <v>1</v>
      </c>
      <c r="T2180" t="str">
        <v>Sunday</v>
      </c>
      <c r="U2180" t="str">
        <v>Sun</v>
      </c>
      <c r="V2180" t="str">
        <v>Yes</v>
      </c>
      <c r="W2180" t="str">
        <v>No</v>
      </c>
      <c r="X2180" t="str">
        <v>No</v>
      </c>
      <c r="Y2180" t="str">
        <v/>
      </c>
      <c r="Z2180">
        <v>2028</v>
      </c>
      <c r="AA2180">
        <v>1</v>
      </c>
      <c r="AB2180" t="str">
        <v>Winter</v>
      </c>
      <c r="AC2180">
        <v>31</v>
      </c>
      <c r="AD2180" t="str">
        <v>No</v>
      </c>
      <c r="AE2180" t="str">
        <v>No</v>
      </c>
      <c r="AF2180" t="str">
        <v>No</v>
      </c>
      <c r="AG2180" t="str">
        <v>No</v>
      </c>
      <c r="AH2180">
        <v>3</v>
      </c>
      <c r="AI2180" t="str">
        <v>2027-12</v>
      </c>
    </row>
    <row r="2181">
      <c r="A2181" s="1">
        <v>46741</v>
      </c>
      <c r="B2181">
        <v>20271220</v>
      </c>
      <c r="C2181">
        <v>2027</v>
      </c>
      <c r="D2181">
        <v>202712</v>
      </c>
      <c r="E2181" t="str">
        <v>2027-12</v>
      </c>
      <c r="F2181">
        <v>4</v>
      </c>
      <c r="G2181" t="str">
        <v>2027-Q4</v>
      </c>
      <c r="H2181">
        <v>12</v>
      </c>
      <c r="I2181" t="str">
        <v>December</v>
      </c>
      <c r="J2181" t="str">
        <v>Dec</v>
      </c>
      <c r="K2181" t="str">
        <v>Dec 2027</v>
      </c>
      <c r="L2181">
        <v>52</v>
      </c>
      <c r="M2181">
        <v>51</v>
      </c>
      <c r="N2181">
        <v>2027</v>
      </c>
      <c r="O2181" s="1">
        <v>46740</v>
      </c>
      <c r="P2181" s="1">
        <v>46746</v>
      </c>
      <c r="Q2181">
        <v>20</v>
      </c>
      <c r="R2181">
        <v>354</v>
      </c>
      <c r="S2181">
        <v>2</v>
      </c>
      <c r="T2181" t="str">
        <v>Monday</v>
      </c>
      <c r="U2181" t="str">
        <v>Mon</v>
      </c>
      <c r="V2181" t="str">
        <v>No</v>
      </c>
      <c r="W2181" t="str">
        <v>Yes</v>
      </c>
      <c r="X2181" t="str">
        <v>No</v>
      </c>
      <c r="Y2181" t="str">
        <v/>
      </c>
      <c r="Z2181">
        <v>2028</v>
      </c>
      <c r="AA2181">
        <v>1</v>
      </c>
      <c r="AB2181" t="str">
        <v>Winter</v>
      </c>
      <c r="AC2181">
        <v>31</v>
      </c>
      <c r="AD2181" t="str">
        <v>No</v>
      </c>
      <c r="AE2181" t="str">
        <v>No</v>
      </c>
      <c r="AF2181" t="str">
        <v>No</v>
      </c>
      <c r="AG2181" t="str">
        <v>No</v>
      </c>
      <c r="AH2181">
        <v>3</v>
      </c>
      <c r="AI2181" t="str">
        <v>2027-12</v>
      </c>
    </row>
    <row r="2182">
      <c r="A2182" s="1">
        <v>46742</v>
      </c>
      <c r="B2182">
        <v>20271221</v>
      </c>
      <c r="C2182">
        <v>2027</v>
      </c>
      <c r="D2182">
        <v>202712</v>
      </c>
      <c r="E2182" t="str">
        <v>2027-12</v>
      </c>
      <c r="F2182">
        <v>4</v>
      </c>
      <c r="G2182" t="str">
        <v>2027-Q4</v>
      </c>
      <c r="H2182">
        <v>12</v>
      </c>
      <c r="I2182" t="str">
        <v>December</v>
      </c>
      <c r="J2182" t="str">
        <v>Dec</v>
      </c>
      <c r="K2182" t="str">
        <v>Dec 2027</v>
      </c>
      <c r="L2182">
        <v>52</v>
      </c>
      <c r="M2182">
        <v>51</v>
      </c>
      <c r="N2182">
        <v>2027</v>
      </c>
      <c r="O2182" s="1">
        <v>46740</v>
      </c>
      <c r="P2182" s="1">
        <v>46746</v>
      </c>
      <c r="Q2182">
        <v>21</v>
      </c>
      <c r="R2182">
        <v>355</v>
      </c>
      <c r="S2182">
        <v>3</v>
      </c>
      <c r="T2182" t="str">
        <v>Tuesday</v>
      </c>
      <c r="U2182" t="str">
        <v>Tue</v>
      </c>
      <c r="V2182" t="str">
        <v>No</v>
      </c>
      <c r="W2182" t="str">
        <v>Yes</v>
      </c>
      <c r="X2182" t="str">
        <v>No</v>
      </c>
      <c r="Y2182" t="str">
        <v/>
      </c>
      <c r="Z2182">
        <v>2028</v>
      </c>
      <c r="AA2182">
        <v>1</v>
      </c>
      <c r="AB2182" t="str">
        <v>Winter</v>
      </c>
      <c r="AC2182">
        <v>31</v>
      </c>
      <c r="AD2182" t="str">
        <v>No</v>
      </c>
      <c r="AE2182" t="str">
        <v>No</v>
      </c>
      <c r="AF2182" t="str">
        <v>No</v>
      </c>
      <c r="AG2182" t="str">
        <v>No</v>
      </c>
      <c r="AH2182">
        <v>3</v>
      </c>
      <c r="AI2182" t="str">
        <v>2027-12</v>
      </c>
    </row>
    <row r="2183">
      <c r="A2183" s="1">
        <v>46743</v>
      </c>
      <c r="B2183">
        <v>20271222</v>
      </c>
      <c r="C2183">
        <v>2027</v>
      </c>
      <c r="D2183">
        <v>202712</v>
      </c>
      <c r="E2183" t="str">
        <v>2027-12</v>
      </c>
      <c r="F2183">
        <v>4</v>
      </c>
      <c r="G2183" t="str">
        <v>2027-Q4</v>
      </c>
      <c r="H2183">
        <v>12</v>
      </c>
      <c r="I2183" t="str">
        <v>December</v>
      </c>
      <c r="J2183" t="str">
        <v>Dec</v>
      </c>
      <c r="K2183" t="str">
        <v>Dec 2027</v>
      </c>
      <c r="L2183">
        <v>52</v>
      </c>
      <c r="M2183">
        <v>51</v>
      </c>
      <c r="N2183">
        <v>2027</v>
      </c>
      <c r="O2183" s="1">
        <v>46740</v>
      </c>
      <c r="P2183" s="1">
        <v>46746</v>
      </c>
      <c r="Q2183">
        <v>22</v>
      </c>
      <c r="R2183">
        <v>356</v>
      </c>
      <c r="S2183">
        <v>4</v>
      </c>
      <c r="T2183" t="str">
        <v>Wednesday</v>
      </c>
      <c r="U2183" t="str">
        <v>Wed</v>
      </c>
      <c r="V2183" t="str">
        <v>No</v>
      </c>
      <c r="W2183" t="str">
        <v>Yes</v>
      </c>
      <c r="X2183" t="str">
        <v>No</v>
      </c>
      <c r="Y2183" t="str">
        <v/>
      </c>
      <c r="Z2183">
        <v>2028</v>
      </c>
      <c r="AA2183">
        <v>1</v>
      </c>
      <c r="AB2183" t="str">
        <v>Winter</v>
      </c>
      <c r="AC2183">
        <v>31</v>
      </c>
      <c r="AD2183" t="str">
        <v>No</v>
      </c>
      <c r="AE2183" t="str">
        <v>No</v>
      </c>
      <c r="AF2183" t="str">
        <v>No</v>
      </c>
      <c r="AG2183" t="str">
        <v>No</v>
      </c>
      <c r="AH2183">
        <v>4</v>
      </c>
      <c r="AI2183" t="str">
        <v>2027-12</v>
      </c>
    </row>
    <row r="2184">
      <c r="A2184" s="1">
        <v>46744</v>
      </c>
      <c r="B2184">
        <v>20271223</v>
      </c>
      <c r="C2184">
        <v>2027</v>
      </c>
      <c r="D2184">
        <v>202712</v>
      </c>
      <c r="E2184" t="str">
        <v>2027-12</v>
      </c>
      <c r="F2184">
        <v>4</v>
      </c>
      <c r="G2184" t="str">
        <v>2027-Q4</v>
      </c>
      <c r="H2184">
        <v>12</v>
      </c>
      <c r="I2184" t="str">
        <v>December</v>
      </c>
      <c r="J2184" t="str">
        <v>Dec</v>
      </c>
      <c r="K2184" t="str">
        <v>Dec 2027</v>
      </c>
      <c r="L2184">
        <v>52</v>
      </c>
      <c r="M2184">
        <v>51</v>
      </c>
      <c r="N2184">
        <v>2027</v>
      </c>
      <c r="O2184" s="1">
        <v>46740</v>
      </c>
      <c r="P2184" s="1">
        <v>46746</v>
      </c>
      <c r="Q2184">
        <v>23</v>
      </c>
      <c r="R2184">
        <v>357</v>
      </c>
      <c r="S2184">
        <v>5</v>
      </c>
      <c r="T2184" t="str">
        <v>Thursday</v>
      </c>
      <c r="U2184" t="str">
        <v>Thu</v>
      </c>
      <c r="V2184" t="str">
        <v>No</v>
      </c>
      <c r="W2184" t="str">
        <v>Yes</v>
      </c>
      <c r="X2184" t="str">
        <v>No</v>
      </c>
      <c r="Y2184" t="str">
        <v/>
      </c>
      <c r="Z2184">
        <v>2028</v>
      </c>
      <c r="AA2184">
        <v>1</v>
      </c>
      <c r="AB2184" t="str">
        <v>Winter</v>
      </c>
      <c r="AC2184">
        <v>31</v>
      </c>
      <c r="AD2184" t="str">
        <v>No</v>
      </c>
      <c r="AE2184" t="str">
        <v>No</v>
      </c>
      <c r="AF2184" t="str">
        <v>No</v>
      </c>
      <c r="AG2184" t="str">
        <v>No</v>
      </c>
      <c r="AH2184">
        <v>4</v>
      </c>
      <c r="AI2184" t="str">
        <v>2027-12</v>
      </c>
    </row>
    <row r="2185">
      <c r="A2185" s="1">
        <v>46745</v>
      </c>
      <c r="B2185">
        <v>20271224</v>
      </c>
      <c r="C2185">
        <v>2027</v>
      </c>
      <c r="D2185">
        <v>202712</v>
      </c>
      <c r="E2185" t="str">
        <v>2027-12</v>
      </c>
      <c r="F2185">
        <v>4</v>
      </c>
      <c r="G2185" t="str">
        <v>2027-Q4</v>
      </c>
      <c r="H2185">
        <v>12</v>
      </c>
      <c r="I2185" t="str">
        <v>December</v>
      </c>
      <c r="J2185" t="str">
        <v>Dec</v>
      </c>
      <c r="K2185" t="str">
        <v>Dec 2027</v>
      </c>
      <c r="L2185">
        <v>52</v>
      </c>
      <c r="M2185">
        <v>51</v>
      </c>
      <c r="N2185">
        <v>2027</v>
      </c>
      <c r="O2185" s="1">
        <v>46740</v>
      </c>
      <c r="P2185" s="1">
        <v>46746</v>
      </c>
      <c r="Q2185">
        <v>24</v>
      </c>
      <c r="R2185">
        <v>358</v>
      </c>
      <c r="S2185">
        <v>6</v>
      </c>
      <c r="T2185" t="str">
        <v>Friday</v>
      </c>
      <c r="U2185" t="str">
        <v>Fri</v>
      </c>
      <c r="V2185" t="str">
        <v>No</v>
      </c>
      <c r="W2185" t="str">
        <v>Yes</v>
      </c>
      <c r="X2185" t="str">
        <v>Yes</v>
      </c>
      <c r="Y2185" t="str">
        <v>Christmas Day (observed)</v>
      </c>
      <c r="Z2185">
        <v>2028</v>
      </c>
      <c r="AA2185">
        <v>1</v>
      </c>
      <c r="AB2185" t="str">
        <v>Winter</v>
      </c>
      <c r="AC2185">
        <v>31</v>
      </c>
      <c r="AD2185" t="str">
        <v>No</v>
      </c>
      <c r="AE2185" t="str">
        <v>No</v>
      </c>
      <c r="AF2185" t="str">
        <v>No</v>
      </c>
      <c r="AG2185" t="str">
        <v>No</v>
      </c>
      <c r="AH2185">
        <v>4</v>
      </c>
      <c r="AI2185" t="str">
        <v>2027-12</v>
      </c>
    </row>
    <row r="2186">
      <c r="A2186" s="1">
        <v>46746</v>
      </c>
      <c r="B2186">
        <v>20271225</v>
      </c>
      <c r="C2186">
        <v>2027</v>
      </c>
      <c r="D2186">
        <v>202712</v>
      </c>
      <c r="E2186" t="str">
        <v>2027-12</v>
      </c>
      <c r="F2186">
        <v>4</v>
      </c>
      <c r="G2186" t="str">
        <v>2027-Q4</v>
      </c>
      <c r="H2186">
        <v>12</v>
      </c>
      <c r="I2186" t="str">
        <v>December</v>
      </c>
      <c r="J2186" t="str">
        <v>Dec</v>
      </c>
      <c r="K2186" t="str">
        <v>Dec 2027</v>
      </c>
      <c r="L2186">
        <v>52</v>
      </c>
      <c r="M2186">
        <v>51</v>
      </c>
      <c r="N2186">
        <v>2027</v>
      </c>
      <c r="O2186" s="1">
        <v>46740</v>
      </c>
      <c r="P2186" s="1">
        <v>46746</v>
      </c>
      <c r="Q2186">
        <v>25</v>
      </c>
      <c r="R2186">
        <v>359</v>
      </c>
      <c r="S2186">
        <v>7</v>
      </c>
      <c r="T2186" t="str">
        <v>Saturday</v>
      </c>
      <c r="U2186" t="str">
        <v>Sat</v>
      </c>
      <c r="V2186" t="str">
        <v>Yes</v>
      </c>
      <c r="W2186" t="str">
        <v>No</v>
      </c>
      <c r="X2186" t="str">
        <v>Yes</v>
      </c>
      <c r="Y2186" t="str">
        <v>Christmas Day</v>
      </c>
      <c r="Z2186">
        <v>2028</v>
      </c>
      <c r="AA2186">
        <v>1</v>
      </c>
      <c r="AB2186" t="str">
        <v>Winter</v>
      </c>
      <c r="AC2186">
        <v>31</v>
      </c>
      <c r="AD2186" t="str">
        <v>No</v>
      </c>
      <c r="AE2186" t="str">
        <v>No</v>
      </c>
      <c r="AF2186" t="str">
        <v>No</v>
      </c>
      <c r="AG2186" t="str">
        <v>No</v>
      </c>
      <c r="AH2186">
        <v>4</v>
      </c>
      <c r="AI2186" t="str">
        <v>2027-12</v>
      </c>
    </row>
    <row r="2187">
      <c r="A2187" s="1">
        <v>46747</v>
      </c>
      <c r="B2187">
        <v>20271226</v>
      </c>
      <c r="C2187">
        <v>2027</v>
      </c>
      <c r="D2187">
        <v>202712</v>
      </c>
      <c r="E2187" t="str">
        <v>2027-12</v>
      </c>
      <c r="F2187">
        <v>4</v>
      </c>
      <c r="G2187" t="str">
        <v>2027-Q4</v>
      </c>
      <c r="H2187">
        <v>12</v>
      </c>
      <c r="I2187" t="str">
        <v>December</v>
      </c>
      <c r="J2187" t="str">
        <v>Dec</v>
      </c>
      <c r="K2187" t="str">
        <v>Dec 2027</v>
      </c>
      <c r="L2187">
        <v>53</v>
      </c>
      <c r="M2187">
        <v>51</v>
      </c>
      <c r="N2187">
        <v>2027</v>
      </c>
      <c r="O2187" s="1">
        <v>46747</v>
      </c>
      <c r="P2187" s="1">
        <v>46753</v>
      </c>
      <c r="Q2187">
        <v>26</v>
      </c>
      <c r="R2187">
        <v>360</v>
      </c>
      <c r="S2187">
        <v>1</v>
      </c>
      <c r="T2187" t="str">
        <v>Sunday</v>
      </c>
      <c r="U2187" t="str">
        <v>Sun</v>
      </c>
      <c r="V2187" t="str">
        <v>Yes</v>
      </c>
      <c r="W2187" t="str">
        <v>No</v>
      </c>
      <c r="X2187" t="str">
        <v>No</v>
      </c>
      <c r="Y2187" t="str">
        <v/>
      </c>
      <c r="Z2187">
        <v>2028</v>
      </c>
      <c r="AA2187">
        <v>1</v>
      </c>
      <c r="AB2187" t="str">
        <v>Winter</v>
      </c>
      <c r="AC2187">
        <v>31</v>
      </c>
      <c r="AD2187" t="str">
        <v>No</v>
      </c>
      <c r="AE2187" t="str">
        <v>No</v>
      </c>
      <c r="AF2187" t="str">
        <v>No</v>
      </c>
      <c r="AG2187" t="str">
        <v>No</v>
      </c>
      <c r="AH2187">
        <v>4</v>
      </c>
      <c r="AI2187" t="str">
        <v>2027-12</v>
      </c>
    </row>
    <row r="2188">
      <c r="A2188" s="1">
        <v>46748</v>
      </c>
      <c r="B2188">
        <v>20271227</v>
      </c>
      <c r="C2188">
        <v>2027</v>
      </c>
      <c r="D2188">
        <v>202712</v>
      </c>
      <c r="E2188" t="str">
        <v>2027-12</v>
      </c>
      <c r="F2188">
        <v>4</v>
      </c>
      <c r="G2188" t="str">
        <v>2027-Q4</v>
      </c>
      <c r="H2188">
        <v>12</v>
      </c>
      <c r="I2188" t="str">
        <v>December</v>
      </c>
      <c r="J2188" t="str">
        <v>Dec</v>
      </c>
      <c r="K2188" t="str">
        <v>Dec 2027</v>
      </c>
      <c r="L2188">
        <v>53</v>
      </c>
      <c r="M2188">
        <v>52</v>
      </c>
      <c r="N2188">
        <v>2027</v>
      </c>
      <c r="O2188" s="1">
        <v>46747</v>
      </c>
      <c r="P2188" s="1">
        <v>46753</v>
      </c>
      <c r="Q2188">
        <v>27</v>
      </c>
      <c r="R2188">
        <v>361</v>
      </c>
      <c r="S2188">
        <v>2</v>
      </c>
      <c r="T2188" t="str">
        <v>Monday</v>
      </c>
      <c r="U2188" t="str">
        <v>Mon</v>
      </c>
      <c r="V2188" t="str">
        <v>No</v>
      </c>
      <c r="W2188" t="str">
        <v>Yes</v>
      </c>
      <c r="X2188" t="str">
        <v>No</v>
      </c>
      <c r="Y2188" t="str">
        <v/>
      </c>
      <c r="Z2188">
        <v>2028</v>
      </c>
      <c r="AA2188">
        <v>1</v>
      </c>
      <c r="AB2188" t="str">
        <v>Winter</v>
      </c>
      <c r="AC2188">
        <v>31</v>
      </c>
      <c r="AD2188" t="str">
        <v>No</v>
      </c>
      <c r="AE2188" t="str">
        <v>No</v>
      </c>
      <c r="AF2188" t="str">
        <v>No</v>
      </c>
      <c r="AG2188" t="str">
        <v>No</v>
      </c>
      <c r="AH2188">
        <v>4</v>
      </c>
      <c r="AI2188" t="str">
        <v>2027-12</v>
      </c>
    </row>
    <row r="2189">
      <c r="A2189" s="1">
        <v>46749</v>
      </c>
      <c r="B2189">
        <v>20271228</v>
      </c>
      <c r="C2189">
        <v>2027</v>
      </c>
      <c r="D2189">
        <v>202712</v>
      </c>
      <c r="E2189" t="str">
        <v>2027-12</v>
      </c>
      <c r="F2189">
        <v>4</v>
      </c>
      <c r="G2189" t="str">
        <v>2027-Q4</v>
      </c>
      <c r="H2189">
        <v>12</v>
      </c>
      <c r="I2189" t="str">
        <v>December</v>
      </c>
      <c r="J2189" t="str">
        <v>Dec</v>
      </c>
      <c r="K2189" t="str">
        <v>Dec 2027</v>
      </c>
      <c r="L2189">
        <v>53</v>
      </c>
      <c r="M2189">
        <v>52</v>
      </c>
      <c r="N2189">
        <v>2027</v>
      </c>
      <c r="O2189" s="1">
        <v>46747</v>
      </c>
      <c r="P2189" s="1">
        <v>46753</v>
      </c>
      <c r="Q2189">
        <v>28</v>
      </c>
      <c r="R2189">
        <v>362</v>
      </c>
      <c r="S2189">
        <v>3</v>
      </c>
      <c r="T2189" t="str">
        <v>Tuesday</v>
      </c>
      <c r="U2189" t="str">
        <v>Tue</v>
      </c>
      <c r="V2189" t="str">
        <v>No</v>
      </c>
      <c r="W2189" t="str">
        <v>Yes</v>
      </c>
      <c r="X2189" t="str">
        <v>No</v>
      </c>
      <c r="Y2189" t="str">
        <v/>
      </c>
      <c r="Z2189">
        <v>2028</v>
      </c>
      <c r="AA2189">
        <v>1</v>
      </c>
      <c r="AB2189" t="str">
        <v>Winter</v>
      </c>
      <c r="AC2189">
        <v>31</v>
      </c>
      <c r="AD2189" t="str">
        <v>No</v>
      </c>
      <c r="AE2189" t="str">
        <v>No</v>
      </c>
      <c r="AF2189" t="str">
        <v>No</v>
      </c>
      <c r="AG2189" t="str">
        <v>No</v>
      </c>
      <c r="AH2189">
        <v>4</v>
      </c>
      <c r="AI2189" t="str">
        <v>2027-12</v>
      </c>
    </row>
    <row r="2190">
      <c r="A2190" s="1">
        <v>46750</v>
      </c>
      <c r="B2190">
        <v>20271229</v>
      </c>
      <c r="C2190">
        <v>2027</v>
      </c>
      <c r="D2190">
        <v>202712</v>
      </c>
      <c r="E2190" t="str">
        <v>2027-12</v>
      </c>
      <c r="F2190">
        <v>4</v>
      </c>
      <c r="G2190" t="str">
        <v>2027-Q4</v>
      </c>
      <c r="H2190">
        <v>12</v>
      </c>
      <c r="I2190" t="str">
        <v>December</v>
      </c>
      <c r="J2190" t="str">
        <v>Dec</v>
      </c>
      <c r="K2190" t="str">
        <v>Dec 2027</v>
      </c>
      <c r="L2190">
        <v>53</v>
      </c>
      <c r="M2190">
        <v>52</v>
      </c>
      <c r="N2190">
        <v>2027</v>
      </c>
      <c r="O2190" s="1">
        <v>46747</v>
      </c>
      <c r="P2190" s="1">
        <v>46753</v>
      </c>
      <c r="Q2190">
        <v>29</v>
      </c>
      <c r="R2190">
        <v>363</v>
      </c>
      <c r="S2190">
        <v>4</v>
      </c>
      <c r="T2190" t="str">
        <v>Wednesday</v>
      </c>
      <c r="U2190" t="str">
        <v>Wed</v>
      </c>
      <c r="V2190" t="str">
        <v>No</v>
      </c>
      <c r="W2190" t="str">
        <v>Yes</v>
      </c>
      <c r="X2190" t="str">
        <v>No</v>
      </c>
      <c r="Y2190" t="str">
        <v/>
      </c>
      <c r="Z2190">
        <v>2028</v>
      </c>
      <c r="AA2190">
        <v>1</v>
      </c>
      <c r="AB2190" t="str">
        <v>Winter</v>
      </c>
      <c r="AC2190">
        <v>31</v>
      </c>
      <c r="AD2190" t="str">
        <v>No</v>
      </c>
      <c r="AE2190" t="str">
        <v>No</v>
      </c>
      <c r="AF2190" t="str">
        <v>No</v>
      </c>
      <c r="AG2190" t="str">
        <v>No</v>
      </c>
      <c r="AH2190">
        <v>5</v>
      </c>
      <c r="AI2190" t="str">
        <v>2027-12</v>
      </c>
    </row>
    <row r="2191">
      <c r="A2191" s="1">
        <v>46751</v>
      </c>
      <c r="B2191">
        <v>20271230</v>
      </c>
      <c r="C2191">
        <v>2027</v>
      </c>
      <c r="D2191">
        <v>202712</v>
      </c>
      <c r="E2191" t="str">
        <v>2027-12</v>
      </c>
      <c r="F2191">
        <v>4</v>
      </c>
      <c r="G2191" t="str">
        <v>2027-Q4</v>
      </c>
      <c r="H2191">
        <v>12</v>
      </c>
      <c r="I2191" t="str">
        <v>December</v>
      </c>
      <c r="J2191" t="str">
        <v>Dec</v>
      </c>
      <c r="K2191" t="str">
        <v>Dec 2027</v>
      </c>
      <c r="L2191">
        <v>53</v>
      </c>
      <c r="M2191">
        <v>52</v>
      </c>
      <c r="N2191">
        <v>2027</v>
      </c>
      <c r="O2191" s="1">
        <v>46747</v>
      </c>
      <c r="P2191" s="1">
        <v>46753</v>
      </c>
      <c r="Q2191">
        <v>30</v>
      </c>
      <c r="R2191">
        <v>364</v>
      </c>
      <c r="S2191">
        <v>5</v>
      </c>
      <c r="T2191" t="str">
        <v>Thursday</v>
      </c>
      <c r="U2191" t="str">
        <v>Thu</v>
      </c>
      <c r="V2191" t="str">
        <v>No</v>
      </c>
      <c r="W2191" t="str">
        <v>Yes</v>
      </c>
      <c r="X2191" t="str">
        <v>No</v>
      </c>
      <c r="Y2191" t="str">
        <v/>
      </c>
      <c r="Z2191">
        <v>2028</v>
      </c>
      <c r="AA2191">
        <v>1</v>
      </c>
      <c r="AB2191" t="str">
        <v>Winter</v>
      </c>
      <c r="AC2191">
        <v>31</v>
      </c>
      <c r="AD2191" t="str">
        <v>No</v>
      </c>
      <c r="AE2191" t="str">
        <v>No</v>
      </c>
      <c r="AF2191" t="str">
        <v>No</v>
      </c>
      <c r="AG2191" t="str">
        <v>No</v>
      </c>
      <c r="AH2191">
        <v>5</v>
      </c>
      <c r="AI2191" t="str">
        <v>2027-12</v>
      </c>
    </row>
    <row r="2192">
      <c r="A2192" s="1">
        <v>46752</v>
      </c>
      <c r="B2192">
        <v>20271231</v>
      </c>
      <c r="C2192">
        <v>2027</v>
      </c>
      <c r="D2192">
        <v>202712</v>
      </c>
      <c r="E2192" t="str">
        <v>2027-12</v>
      </c>
      <c r="F2192">
        <v>4</v>
      </c>
      <c r="G2192" t="str">
        <v>2027-Q4</v>
      </c>
      <c r="H2192">
        <v>12</v>
      </c>
      <c r="I2192" t="str">
        <v>December</v>
      </c>
      <c r="J2192" t="str">
        <v>Dec</v>
      </c>
      <c r="K2192" t="str">
        <v>Dec 2027</v>
      </c>
      <c r="L2192">
        <v>53</v>
      </c>
      <c r="M2192">
        <v>52</v>
      </c>
      <c r="N2192">
        <v>2027</v>
      </c>
      <c r="O2192" s="1">
        <v>46747</v>
      </c>
      <c r="P2192" s="1">
        <v>46753</v>
      </c>
      <c r="Q2192">
        <v>31</v>
      </c>
      <c r="R2192">
        <v>365</v>
      </c>
      <c r="S2192">
        <v>6</v>
      </c>
      <c r="T2192" t="str">
        <v>Friday</v>
      </c>
      <c r="U2192" t="str">
        <v>Fri</v>
      </c>
      <c r="V2192" t="str">
        <v>No</v>
      </c>
      <c r="W2192" t="str">
        <v>Yes</v>
      </c>
      <c r="X2192" t="str">
        <v>No</v>
      </c>
      <c r="Y2192" t="str">
        <v/>
      </c>
      <c r="Z2192">
        <v>2028</v>
      </c>
      <c r="AA2192">
        <v>1</v>
      </c>
      <c r="AB2192" t="str">
        <v>Winter</v>
      </c>
      <c r="AC2192">
        <v>31</v>
      </c>
      <c r="AD2192" t="str">
        <v>No</v>
      </c>
      <c r="AE2192" t="str">
        <v>Yes</v>
      </c>
      <c r="AF2192" t="str">
        <v>Yes</v>
      </c>
      <c r="AG2192" t="str">
        <v>Yes</v>
      </c>
      <c r="AH2192">
        <v>5</v>
      </c>
      <c r="AI2192" t="str">
        <v>2027-12</v>
      </c>
    </row>
    <row r="2193">
      <c r="A2193" s="1">
        <v>46753</v>
      </c>
      <c r="B2193">
        <v>20280101</v>
      </c>
      <c r="C2193">
        <v>2028</v>
      </c>
      <c r="D2193">
        <v>202801</v>
      </c>
      <c r="E2193" t="str">
        <v>2028-01</v>
      </c>
      <c r="F2193">
        <v>1</v>
      </c>
      <c r="G2193" t="str">
        <v>2028-Q1</v>
      </c>
      <c r="H2193">
        <v>1</v>
      </c>
      <c r="I2193" t="str">
        <v>January</v>
      </c>
      <c r="J2193" t="str">
        <v>Jan</v>
      </c>
      <c r="K2193" t="str">
        <v>Jan 2028</v>
      </c>
      <c r="L2193">
        <v>1</v>
      </c>
      <c r="M2193">
        <v>52</v>
      </c>
      <c r="N2193">
        <v>2027</v>
      </c>
      <c r="O2193" s="1">
        <v>46747</v>
      </c>
      <c r="P2193" s="1">
        <v>46753</v>
      </c>
      <c r="Q2193">
        <v>1</v>
      </c>
      <c r="R2193">
        <v>1</v>
      </c>
      <c r="S2193">
        <v>7</v>
      </c>
      <c r="T2193" t="str">
        <v>Saturday</v>
      </c>
      <c r="U2193" t="str">
        <v>Sat</v>
      </c>
      <c r="V2193" t="str">
        <v>Yes</v>
      </c>
      <c r="W2193" t="str">
        <v>No</v>
      </c>
      <c r="X2193" t="str">
        <v>Yes</v>
      </c>
      <c r="Y2193" t="str">
        <v>New Year's Day</v>
      </c>
      <c r="Z2193">
        <v>2028</v>
      </c>
      <c r="AA2193">
        <v>2</v>
      </c>
      <c r="AB2193" t="str">
        <v>Winter</v>
      </c>
      <c r="AC2193">
        <v>31</v>
      </c>
      <c r="AD2193" t="str">
        <v>Yes</v>
      </c>
      <c r="AE2193" t="str">
        <v>No</v>
      </c>
      <c r="AF2193" t="str">
        <v>No</v>
      </c>
      <c r="AG2193" t="str">
        <v>No</v>
      </c>
      <c r="AH2193">
        <v>1</v>
      </c>
      <c r="AI2193" t="str">
        <v>2028-01</v>
      </c>
    </row>
    <row r="2194">
      <c r="A2194" s="1">
        <v>46754</v>
      </c>
      <c r="B2194">
        <v>20280102</v>
      </c>
      <c r="C2194">
        <v>2028</v>
      </c>
      <c r="D2194">
        <v>202801</v>
      </c>
      <c r="E2194" t="str">
        <v>2028-01</v>
      </c>
      <c r="F2194">
        <v>1</v>
      </c>
      <c r="G2194" t="str">
        <v>2028-Q1</v>
      </c>
      <c r="H2194">
        <v>1</v>
      </c>
      <c r="I2194" t="str">
        <v>January</v>
      </c>
      <c r="J2194" t="str">
        <v>Jan</v>
      </c>
      <c r="K2194" t="str">
        <v>Jan 2028</v>
      </c>
      <c r="L2194">
        <v>2</v>
      </c>
      <c r="M2194">
        <v>52</v>
      </c>
      <c r="N2194">
        <v>2027</v>
      </c>
      <c r="O2194" s="1">
        <v>46754</v>
      </c>
      <c r="P2194" s="1">
        <v>46760</v>
      </c>
      <c r="Q2194">
        <v>2</v>
      </c>
      <c r="R2194">
        <v>2</v>
      </c>
      <c r="S2194">
        <v>1</v>
      </c>
      <c r="T2194" t="str">
        <v>Sunday</v>
      </c>
      <c r="U2194" t="str">
        <v>Sun</v>
      </c>
      <c r="V2194" t="str">
        <v>Yes</v>
      </c>
      <c r="W2194" t="str">
        <v>No</v>
      </c>
      <c r="X2194" t="str">
        <v>No</v>
      </c>
      <c r="Y2194" t="str">
        <v/>
      </c>
      <c r="Z2194">
        <v>2028</v>
      </c>
      <c r="AA2194">
        <v>2</v>
      </c>
      <c r="AB2194" t="str">
        <v>Winter</v>
      </c>
      <c r="AC2194">
        <v>31</v>
      </c>
      <c r="AD2194" t="str">
        <v>No</v>
      </c>
      <c r="AE2194" t="str">
        <v>No</v>
      </c>
      <c r="AF2194" t="str">
        <v>No</v>
      </c>
      <c r="AG2194" t="str">
        <v>No</v>
      </c>
      <c r="AH2194">
        <v>1</v>
      </c>
      <c r="AI2194" t="str">
        <v>2028-01</v>
      </c>
    </row>
    <row r="2195">
      <c r="A2195" s="1">
        <v>46755</v>
      </c>
      <c r="B2195">
        <v>20280103</v>
      </c>
      <c r="C2195">
        <v>2028</v>
      </c>
      <c r="D2195">
        <v>202801</v>
      </c>
      <c r="E2195" t="str">
        <v>2028-01</v>
      </c>
      <c r="F2195">
        <v>1</v>
      </c>
      <c r="G2195" t="str">
        <v>2028-Q1</v>
      </c>
      <c r="H2195">
        <v>1</v>
      </c>
      <c r="I2195" t="str">
        <v>January</v>
      </c>
      <c r="J2195" t="str">
        <v>Jan</v>
      </c>
      <c r="K2195" t="str">
        <v>Jan 2028</v>
      </c>
      <c r="L2195">
        <v>2</v>
      </c>
      <c r="M2195">
        <v>1</v>
      </c>
      <c r="N2195">
        <v>2028</v>
      </c>
      <c r="O2195" s="1">
        <v>46754</v>
      </c>
      <c r="P2195" s="1">
        <v>46760</v>
      </c>
      <c r="Q2195">
        <v>3</v>
      </c>
      <c r="R2195">
        <v>3</v>
      </c>
      <c r="S2195">
        <v>2</v>
      </c>
      <c r="T2195" t="str">
        <v>Monday</v>
      </c>
      <c r="U2195" t="str">
        <v>Mon</v>
      </c>
      <c r="V2195" t="str">
        <v>No</v>
      </c>
      <c r="W2195" t="str">
        <v>Yes</v>
      </c>
      <c r="X2195" t="str">
        <v>No</v>
      </c>
      <c r="Y2195" t="str">
        <v/>
      </c>
      <c r="Z2195">
        <v>2028</v>
      </c>
      <c r="AA2195">
        <v>2</v>
      </c>
      <c r="AB2195" t="str">
        <v>Winter</v>
      </c>
      <c r="AC2195">
        <v>31</v>
      </c>
      <c r="AD2195" t="str">
        <v>No</v>
      </c>
      <c r="AE2195" t="str">
        <v>No</v>
      </c>
      <c r="AF2195" t="str">
        <v>No</v>
      </c>
      <c r="AG2195" t="str">
        <v>No</v>
      </c>
      <c r="AH2195">
        <v>1</v>
      </c>
      <c r="AI2195" t="str">
        <v>2028-01</v>
      </c>
    </row>
    <row r="2196">
      <c r="A2196" s="1">
        <v>46756</v>
      </c>
      <c r="B2196">
        <v>20280104</v>
      </c>
      <c r="C2196">
        <v>2028</v>
      </c>
      <c r="D2196">
        <v>202801</v>
      </c>
      <c r="E2196" t="str">
        <v>2028-01</v>
      </c>
      <c r="F2196">
        <v>1</v>
      </c>
      <c r="G2196" t="str">
        <v>2028-Q1</v>
      </c>
      <c r="H2196">
        <v>1</v>
      </c>
      <c r="I2196" t="str">
        <v>January</v>
      </c>
      <c r="J2196" t="str">
        <v>Jan</v>
      </c>
      <c r="K2196" t="str">
        <v>Jan 2028</v>
      </c>
      <c r="L2196">
        <v>2</v>
      </c>
      <c r="M2196">
        <v>1</v>
      </c>
      <c r="N2196">
        <v>2028</v>
      </c>
      <c r="O2196" s="1">
        <v>46754</v>
      </c>
      <c r="P2196" s="1">
        <v>46760</v>
      </c>
      <c r="Q2196">
        <v>4</v>
      </c>
      <c r="R2196">
        <v>4</v>
      </c>
      <c r="S2196">
        <v>3</v>
      </c>
      <c r="T2196" t="str">
        <v>Tuesday</v>
      </c>
      <c r="U2196" t="str">
        <v>Tue</v>
      </c>
      <c r="V2196" t="str">
        <v>No</v>
      </c>
      <c r="W2196" t="str">
        <v>Yes</v>
      </c>
      <c r="X2196" t="str">
        <v>No</v>
      </c>
      <c r="Y2196" t="str">
        <v/>
      </c>
      <c r="Z2196">
        <v>2028</v>
      </c>
      <c r="AA2196">
        <v>2</v>
      </c>
      <c r="AB2196" t="str">
        <v>Winter</v>
      </c>
      <c r="AC2196">
        <v>31</v>
      </c>
      <c r="AD2196" t="str">
        <v>No</v>
      </c>
      <c r="AE2196" t="str">
        <v>No</v>
      </c>
      <c r="AF2196" t="str">
        <v>No</v>
      </c>
      <c r="AG2196" t="str">
        <v>No</v>
      </c>
      <c r="AH2196">
        <v>1</v>
      </c>
      <c r="AI2196" t="str">
        <v>2028-01</v>
      </c>
    </row>
    <row r="2197">
      <c r="A2197" s="1">
        <v>46757</v>
      </c>
      <c r="B2197">
        <v>20280105</v>
      </c>
      <c r="C2197">
        <v>2028</v>
      </c>
      <c r="D2197">
        <v>202801</v>
      </c>
      <c r="E2197" t="str">
        <v>2028-01</v>
      </c>
      <c r="F2197">
        <v>1</v>
      </c>
      <c r="G2197" t="str">
        <v>2028-Q1</v>
      </c>
      <c r="H2197">
        <v>1</v>
      </c>
      <c r="I2197" t="str">
        <v>January</v>
      </c>
      <c r="J2197" t="str">
        <v>Jan</v>
      </c>
      <c r="K2197" t="str">
        <v>Jan 2028</v>
      </c>
      <c r="L2197">
        <v>2</v>
      </c>
      <c r="M2197">
        <v>1</v>
      </c>
      <c r="N2197">
        <v>2028</v>
      </c>
      <c r="O2197" s="1">
        <v>46754</v>
      </c>
      <c r="P2197" s="1">
        <v>46760</v>
      </c>
      <c r="Q2197">
        <v>5</v>
      </c>
      <c r="R2197">
        <v>5</v>
      </c>
      <c r="S2197">
        <v>4</v>
      </c>
      <c r="T2197" t="str">
        <v>Wednesday</v>
      </c>
      <c r="U2197" t="str">
        <v>Wed</v>
      </c>
      <c r="V2197" t="str">
        <v>No</v>
      </c>
      <c r="W2197" t="str">
        <v>Yes</v>
      </c>
      <c r="X2197" t="str">
        <v>No</v>
      </c>
      <c r="Y2197" t="str">
        <v/>
      </c>
      <c r="Z2197">
        <v>2028</v>
      </c>
      <c r="AA2197">
        <v>2</v>
      </c>
      <c r="AB2197" t="str">
        <v>Winter</v>
      </c>
      <c r="AC2197">
        <v>31</v>
      </c>
      <c r="AD2197" t="str">
        <v>No</v>
      </c>
      <c r="AE2197" t="str">
        <v>No</v>
      </c>
      <c r="AF2197" t="str">
        <v>No</v>
      </c>
      <c r="AG2197" t="str">
        <v>No</v>
      </c>
      <c r="AH2197">
        <v>1</v>
      </c>
      <c r="AI2197" t="str">
        <v>2028-01</v>
      </c>
    </row>
    <row r="2198">
      <c r="A2198" s="1">
        <v>46758</v>
      </c>
      <c r="B2198">
        <v>20280106</v>
      </c>
      <c r="C2198">
        <v>2028</v>
      </c>
      <c r="D2198">
        <v>202801</v>
      </c>
      <c r="E2198" t="str">
        <v>2028-01</v>
      </c>
      <c r="F2198">
        <v>1</v>
      </c>
      <c r="G2198" t="str">
        <v>2028-Q1</v>
      </c>
      <c r="H2198">
        <v>1</v>
      </c>
      <c r="I2198" t="str">
        <v>January</v>
      </c>
      <c r="J2198" t="str">
        <v>Jan</v>
      </c>
      <c r="K2198" t="str">
        <v>Jan 2028</v>
      </c>
      <c r="L2198">
        <v>2</v>
      </c>
      <c r="M2198">
        <v>1</v>
      </c>
      <c r="N2198">
        <v>2028</v>
      </c>
      <c r="O2198" s="1">
        <v>46754</v>
      </c>
      <c r="P2198" s="1">
        <v>46760</v>
      </c>
      <c r="Q2198">
        <v>6</v>
      </c>
      <c r="R2198">
        <v>6</v>
      </c>
      <c r="S2198">
        <v>5</v>
      </c>
      <c r="T2198" t="str">
        <v>Thursday</v>
      </c>
      <c r="U2198" t="str">
        <v>Thu</v>
      </c>
      <c r="V2198" t="str">
        <v>No</v>
      </c>
      <c r="W2198" t="str">
        <v>Yes</v>
      </c>
      <c r="X2198" t="str">
        <v>No</v>
      </c>
      <c r="Y2198" t="str">
        <v/>
      </c>
      <c r="Z2198">
        <v>2028</v>
      </c>
      <c r="AA2198">
        <v>2</v>
      </c>
      <c r="AB2198" t="str">
        <v>Winter</v>
      </c>
      <c r="AC2198">
        <v>31</v>
      </c>
      <c r="AD2198" t="str">
        <v>No</v>
      </c>
      <c r="AE2198" t="str">
        <v>No</v>
      </c>
      <c r="AF2198" t="str">
        <v>No</v>
      </c>
      <c r="AG2198" t="str">
        <v>No</v>
      </c>
      <c r="AH2198">
        <v>1</v>
      </c>
      <c r="AI2198" t="str">
        <v>2028-01</v>
      </c>
    </row>
    <row r="2199">
      <c r="A2199" s="1">
        <v>46759</v>
      </c>
      <c r="B2199">
        <v>20280107</v>
      </c>
      <c r="C2199">
        <v>2028</v>
      </c>
      <c r="D2199">
        <v>202801</v>
      </c>
      <c r="E2199" t="str">
        <v>2028-01</v>
      </c>
      <c r="F2199">
        <v>1</v>
      </c>
      <c r="G2199" t="str">
        <v>2028-Q1</v>
      </c>
      <c r="H2199">
        <v>1</v>
      </c>
      <c r="I2199" t="str">
        <v>January</v>
      </c>
      <c r="J2199" t="str">
        <v>Jan</v>
      </c>
      <c r="K2199" t="str">
        <v>Jan 2028</v>
      </c>
      <c r="L2199">
        <v>2</v>
      </c>
      <c r="M2199">
        <v>1</v>
      </c>
      <c r="N2199">
        <v>2028</v>
      </c>
      <c r="O2199" s="1">
        <v>46754</v>
      </c>
      <c r="P2199" s="1">
        <v>46760</v>
      </c>
      <c r="Q2199">
        <v>7</v>
      </c>
      <c r="R2199">
        <v>7</v>
      </c>
      <c r="S2199">
        <v>6</v>
      </c>
      <c r="T2199" t="str">
        <v>Friday</v>
      </c>
      <c r="U2199" t="str">
        <v>Fri</v>
      </c>
      <c r="V2199" t="str">
        <v>No</v>
      </c>
      <c r="W2199" t="str">
        <v>Yes</v>
      </c>
      <c r="X2199" t="str">
        <v>No</v>
      </c>
      <c r="Y2199" t="str">
        <v/>
      </c>
      <c r="Z2199">
        <v>2028</v>
      </c>
      <c r="AA2199">
        <v>2</v>
      </c>
      <c r="AB2199" t="str">
        <v>Winter</v>
      </c>
      <c r="AC2199">
        <v>31</v>
      </c>
      <c r="AD2199" t="str">
        <v>No</v>
      </c>
      <c r="AE2199" t="str">
        <v>No</v>
      </c>
      <c r="AF2199" t="str">
        <v>No</v>
      </c>
      <c r="AG2199" t="str">
        <v>No</v>
      </c>
      <c r="AH2199">
        <v>1</v>
      </c>
      <c r="AI2199" t="str">
        <v>2028-01</v>
      </c>
    </row>
    <row r="2200">
      <c r="A2200" s="1">
        <v>46760</v>
      </c>
      <c r="B2200">
        <v>20280108</v>
      </c>
      <c r="C2200">
        <v>2028</v>
      </c>
      <c r="D2200">
        <v>202801</v>
      </c>
      <c r="E2200" t="str">
        <v>2028-01</v>
      </c>
      <c r="F2200">
        <v>1</v>
      </c>
      <c r="G2200" t="str">
        <v>2028-Q1</v>
      </c>
      <c r="H2200">
        <v>1</v>
      </c>
      <c r="I2200" t="str">
        <v>January</v>
      </c>
      <c r="J2200" t="str">
        <v>Jan</v>
      </c>
      <c r="K2200" t="str">
        <v>Jan 2028</v>
      </c>
      <c r="L2200">
        <v>2</v>
      </c>
      <c r="M2200">
        <v>1</v>
      </c>
      <c r="N2200">
        <v>2028</v>
      </c>
      <c r="O2200" s="1">
        <v>46754</v>
      </c>
      <c r="P2200" s="1">
        <v>46760</v>
      </c>
      <c r="Q2200">
        <v>8</v>
      </c>
      <c r="R2200">
        <v>8</v>
      </c>
      <c r="S2200">
        <v>7</v>
      </c>
      <c r="T2200" t="str">
        <v>Saturday</v>
      </c>
      <c r="U2200" t="str">
        <v>Sat</v>
      </c>
      <c r="V2200" t="str">
        <v>Yes</v>
      </c>
      <c r="W2200" t="str">
        <v>No</v>
      </c>
      <c r="X2200" t="str">
        <v>No</v>
      </c>
      <c r="Y2200" t="str">
        <v/>
      </c>
      <c r="Z2200">
        <v>2028</v>
      </c>
      <c r="AA2200">
        <v>2</v>
      </c>
      <c r="AB2200" t="str">
        <v>Winter</v>
      </c>
      <c r="AC2200">
        <v>31</v>
      </c>
      <c r="AD2200" t="str">
        <v>No</v>
      </c>
      <c r="AE2200" t="str">
        <v>No</v>
      </c>
      <c r="AF2200" t="str">
        <v>No</v>
      </c>
      <c r="AG2200" t="str">
        <v>No</v>
      </c>
      <c r="AH2200">
        <v>2</v>
      </c>
      <c r="AI2200" t="str">
        <v>2028-01</v>
      </c>
    </row>
    <row r="2201">
      <c r="A2201" s="1">
        <v>46761</v>
      </c>
      <c r="B2201">
        <v>20280109</v>
      </c>
      <c r="C2201">
        <v>2028</v>
      </c>
      <c r="D2201">
        <v>202801</v>
      </c>
      <c r="E2201" t="str">
        <v>2028-01</v>
      </c>
      <c r="F2201">
        <v>1</v>
      </c>
      <c r="G2201" t="str">
        <v>2028-Q1</v>
      </c>
      <c r="H2201">
        <v>1</v>
      </c>
      <c r="I2201" t="str">
        <v>January</v>
      </c>
      <c r="J2201" t="str">
        <v>Jan</v>
      </c>
      <c r="K2201" t="str">
        <v>Jan 2028</v>
      </c>
      <c r="L2201">
        <v>3</v>
      </c>
      <c r="M2201">
        <v>1</v>
      </c>
      <c r="N2201">
        <v>2028</v>
      </c>
      <c r="O2201" s="1">
        <v>46761</v>
      </c>
      <c r="P2201" s="1">
        <v>46767</v>
      </c>
      <c r="Q2201">
        <v>9</v>
      </c>
      <c r="R2201">
        <v>9</v>
      </c>
      <c r="S2201">
        <v>1</v>
      </c>
      <c r="T2201" t="str">
        <v>Sunday</v>
      </c>
      <c r="U2201" t="str">
        <v>Sun</v>
      </c>
      <c r="V2201" t="str">
        <v>Yes</v>
      </c>
      <c r="W2201" t="str">
        <v>No</v>
      </c>
      <c r="X2201" t="str">
        <v>No</v>
      </c>
      <c r="Y2201" t="str">
        <v/>
      </c>
      <c r="Z2201">
        <v>2028</v>
      </c>
      <c r="AA2201">
        <v>2</v>
      </c>
      <c r="AB2201" t="str">
        <v>Winter</v>
      </c>
      <c r="AC2201">
        <v>31</v>
      </c>
      <c r="AD2201" t="str">
        <v>No</v>
      </c>
      <c r="AE2201" t="str">
        <v>No</v>
      </c>
      <c r="AF2201" t="str">
        <v>No</v>
      </c>
      <c r="AG2201" t="str">
        <v>No</v>
      </c>
      <c r="AH2201">
        <v>2</v>
      </c>
      <c r="AI2201" t="str">
        <v>2028-01</v>
      </c>
    </row>
    <row r="2202">
      <c r="A2202" s="1">
        <v>46762</v>
      </c>
      <c r="B2202">
        <v>20280110</v>
      </c>
      <c r="C2202">
        <v>2028</v>
      </c>
      <c r="D2202">
        <v>202801</v>
      </c>
      <c r="E2202" t="str">
        <v>2028-01</v>
      </c>
      <c r="F2202">
        <v>1</v>
      </c>
      <c r="G2202" t="str">
        <v>2028-Q1</v>
      </c>
      <c r="H2202">
        <v>1</v>
      </c>
      <c r="I2202" t="str">
        <v>January</v>
      </c>
      <c r="J2202" t="str">
        <v>Jan</v>
      </c>
      <c r="K2202" t="str">
        <v>Jan 2028</v>
      </c>
      <c r="L2202">
        <v>3</v>
      </c>
      <c r="M2202">
        <v>2</v>
      </c>
      <c r="N2202">
        <v>2028</v>
      </c>
      <c r="O2202" s="1">
        <v>46761</v>
      </c>
      <c r="P2202" s="1">
        <v>46767</v>
      </c>
      <c r="Q2202">
        <v>10</v>
      </c>
      <c r="R2202">
        <v>10</v>
      </c>
      <c r="S2202">
        <v>2</v>
      </c>
      <c r="T2202" t="str">
        <v>Monday</v>
      </c>
      <c r="U2202" t="str">
        <v>Mon</v>
      </c>
      <c r="V2202" t="str">
        <v>No</v>
      </c>
      <c r="W2202" t="str">
        <v>Yes</v>
      </c>
      <c r="X2202" t="str">
        <v>No</v>
      </c>
      <c r="Y2202" t="str">
        <v/>
      </c>
      <c r="Z2202">
        <v>2028</v>
      </c>
      <c r="AA2202">
        <v>2</v>
      </c>
      <c r="AB2202" t="str">
        <v>Winter</v>
      </c>
      <c r="AC2202">
        <v>31</v>
      </c>
      <c r="AD2202" t="str">
        <v>No</v>
      </c>
      <c r="AE2202" t="str">
        <v>No</v>
      </c>
      <c r="AF2202" t="str">
        <v>No</v>
      </c>
      <c r="AG2202" t="str">
        <v>No</v>
      </c>
      <c r="AH2202">
        <v>2</v>
      </c>
      <c r="AI2202" t="str">
        <v>2028-01</v>
      </c>
    </row>
    <row r="2203">
      <c r="A2203" s="1">
        <v>46763</v>
      </c>
      <c r="B2203">
        <v>20280111</v>
      </c>
      <c r="C2203">
        <v>2028</v>
      </c>
      <c r="D2203">
        <v>202801</v>
      </c>
      <c r="E2203" t="str">
        <v>2028-01</v>
      </c>
      <c r="F2203">
        <v>1</v>
      </c>
      <c r="G2203" t="str">
        <v>2028-Q1</v>
      </c>
      <c r="H2203">
        <v>1</v>
      </c>
      <c r="I2203" t="str">
        <v>January</v>
      </c>
      <c r="J2203" t="str">
        <v>Jan</v>
      </c>
      <c r="K2203" t="str">
        <v>Jan 2028</v>
      </c>
      <c r="L2203">
        <v>3</v>
      </c>
      <c r="M2203">
        <v>2</v>
      </c>
      <c r="N2203">
        <v>2028</v>
      </c>
      <c r="O2203" s="1">
        <v>46761</v>
      </c>
      <c r="P2203" s="1">
        <v>46767</v>
      </c>
      <c r="Q2203">
        <v>11</v>
      </c>
      <c r="R2203">
        <v>11</v>
      </c>
      <c r="S2203">
        <v>3</v>
      </c>
      <c r="T2203" t="str">
        <v>Tuesday</v>
      </c>
      <c r="U2203" t="str">
        <v>Tue</v>
      </c>
      <c r="V2203" t="str">
        <v>No</v>
      </c>
      <c r="W2203" t="str">
        <v>Yes</v>
      </c>
      <c r="X2203" t="str">
        <v>No</v>
      </c>
      <c r="Y2203" t="str">
        <v/>
      </c>
      <c r="Z2203">
        <v>2028</v>
      </c>
      <c r="AA2203">
        <v>2</v>
      </c>
      <c r="AB2203" t="str">
        <v>Winter</v>
      </c>
      <c r="AC2203">
        <v>31</v>
      </c>
      <c r="AD2203" t="str">
        <v>No</v>
      </c>
      <c r="AE2203" t="str">
        <v>No</v>
      </c>
      <c r="AF2203" t="str">
        <v>No</v>
      </c>
      <c r="AG2203" t="str">
        <v>No</v>
      </c>
      <c r="AH2203">
        <v>2</v>
      </c>
      <c r="AI2203" t="str">
        <v>2028-01</v>
      </c>
    </row>
    <row r="2204">
      <c r="A2204" s="1">
        <v>46764</v>
      </c>
      <c r="B2204">
        <v>20280112</v>
      </c>
      <c r="C2204">
        <v>2028</v>
      </c>
      <c r="D2204">
        <v>202801</v>
      </c>
      <c r="E2204" t="str">
        <v>2028-01</v>
      </c>
      <c r="F2204">
        <v>1</v>
      </c>
      <c r="G2204" t="str">
        <v>2028-Q1</v>
      </c>
      <c r="H2204">
        <v>1</v>
      </c>
      <c r="I2204" t="str">
        <v>January</v>
      </c>
      <c r="J2204" t="str">
        <v>Jan</v>
      </c>
      <c r="K2204" t="str">
        <v>Jan 2028</v>
      </c>
      <c r="L2204">
        <v>3</v>
      </c>
      <c r="M2204">
        <v>2</v>
      </c>
      <c r="N2204">
        <v>2028</v>
      </c>
      <c r="O2204" s="1">
        <v>46761</v>
      </c>
      <c r="P2204" s="1">
        <v>46767</v>
      </c>
      <c r="Q2204">
        <v>12</v>
      </c>
      <c r="R2204">
        <v>12</v>
      </c>
      <c r="S2204">
        <v>4</v>
      </c>
      <c r="T2204" t="str">
        <v>Wednesday</v>
      </c>
      <c r="U2204" t="str">
        <v>Wed</v>
      </c>
      <c r="V2204" t="str">
        <v>No</v>
      </c>
      <c r="W2204" t="str">
        <v>Yes</v>
      </c>
      <c r="X2204" t="str">
        <v>No</v>
      </c>
      <c r="Y2204" t="str">
        <v/>
      </c>
      <c r="Z2204">
        <v>2028</v>
      </c>
      <c r="AA2204">
        <v>2</v>
      </c>
      <c r="AB2204" t="str">
        <v>Winter</v>
      </c>
      <c r="AC2204">
        <v>31</v>
      </c>
      <c r="AD2204" t="str">
        <v>No</v>
      </c>
      <c r="AE2204" t="str">
        <v>No</v>
      </c>
      <c r="AF2204" t="str">
        <v>No</v>
      </c>
      <c r="AG2204" t="str">
        <v>No</v>
      </c>
      <c r="AH2204">
        <v>2</v>
      </c>
      <c r="AI2204" t="str">
        <v>2028-01</v>
      </c>
    </row>
    <row r="2205">
      <c r="A2205" s="1">
        <v>46765</v>
      </c>
      <c r="B2205">
        <v>20280113</v>
      </c>
      <c r="C2205">
        <v>2028</v>
      </c>
      <c r="D2205">
        <v>202801</v>
      </c>
      <c r="E2205" t="str">
        <v>2028-01</v>
      </c>
      <c r="F2205">
        <v>1</v>
      </c>
      <c r="G2205" t="str">
        <v>2028-Q1</v>
      </c>
      <c r="H2205">
        <v>1</v>
      </c>
      <c r="I2205" t="str">
        <v>January</v>
      </c>
      <c r="J2205" t="str">
        <v>Jan</v>
      </c>
      <c r="K2205" t="str">
        <v>Jan 2028</v>
      </c>
      <c r="L2205">
        <v>3</v>
      </c>
      <c r="M2205">
        <v>2</v>
      </c>
      <c r="N2205">
        <v>2028</v>
      </c>
      <c r="O2205" s="1">
        <v>46761</v>
      </c>
      <c r="P2205" s="1">
        <v>46767</v>
      </c>
      <c r="Q2205">
        <v>13</v>
      </c>
      <c r="R2205">
        <v>13</v>
      </c>
      <c r="S2205">
        <v>5</v>
      </c>
      <c r="T2205" t="str">
        <v>Thursday</v>
      </c>
      <c r="U2205" t="str">
        <v>Thu</v>
      </c>
      <c r="V2205" t="str">
        <v>No</v>
      </c>
      <c r="W2205" t="str">
        <v>Yes</v>
      </c>
      <c r="X2205" t="str">
        <v>No</v>
      </c>
      <c r="Y2205" t="str">
        <v/>
      </c>
      <c r="Z2205">
        <v>2028</v>
      </c>
      <c r="AA2205">
        <v>2</v>
      </c>
      <c r="AB2205" t="str">
        <v>Winter</v>
      </c>
      <c r="AC2205">
        <v>31</v>
      </c>
      <c r="AD2205" t="str">
        <v>No</v>
      </c>
      <c r="AE2205" t="str">
        <v>No</v>
      </c>
      <c r="AF2205" t="str">
        <v>No</v>
      </c>
      <c r="AG2205" t="str">
        <v>No</v>
      </c>
      <c r="AH2205">
        <v>2</v>
      </c>
      <c r="AI2205" t="str">
        <v>2028-01</v>
      </c>
    </row>
    <row r="2206">
      <c r="A2206" s="1">
        <v>46766</v>
      </c>
      <c r="B2206">
        <v>20280114</v>
      </c>
      <c r="C2206">
        <v>2028</v>
      </c>
      <c r="D2206">
        <v>202801</v>
      </c>
      <c r="E2206" t="str">
        <v>2028-01</v>
      </c>
      <c r="F2206">
        <v>1</v>
      </c>
      <c r="G2206" t="str">
        <v>2028-Q1</v>
      </c>
      <c r="H2206">
        <v>1</v>
      </c>
      <c r="I2206" t="str">
        <v>January</v>
      </c>
      <c r="J2206" t="str">
        <v>Jan</v>
      </c>
      <c r="K2206" t="str">
        <v>Jan 2028</v>
      </c>
      <c r="L2206">
        <v>3</v>
      </c>
      <c r="M2206">
        <v>2</v>
      </c>
      <c r="N2206">
        <v>2028</v>
      </c>
      <c r="O2206" s="1">
        <v>46761</v>
      </c>
      <c r="P2206" s="1">
        <v>46767</v>
      </c>
      <c r="Q2206">
        <v>14</v>
      </c>
      <c r="R2206">
        <v>14</v>
      </c>
      <c r="S2206">
        <v>6</v>
      </c>
      <c r="T2206" t="str">
        <v>Friday</v>
      </c>
      <c r="U2206" t="str">
        <v>Fri</v>
      </c>
      <c r="V2206" t="str">
        <v>No</v>
      </c>
      <c r="W2206" t="str">
        <v>Yes</v>
      </c>
      <c r="X2206" t="str">
        <v>No</v>
      </c>
      <c r="Y2206" t="str">
        <v/>
      </c>
      <c r="Z2206">
        <v>2028</v>
      </c>
      <c r="AA2206">
        <v>2</v>
      </c>
      <c r="AB2206" t="str">
        <v>Winter</v>
      </c>
      <c r="AC2206">
        <v>31</v>
      </c>
      <c r="AD2206" t="str">
        <v>No</v>
      </c>
      <c r="AE2206" t="str">
        <v>No</v>
      </c>
      <c r="AF2206" t="str">
        <v>No</v>
      </c>
      <c r="AG2206" t="str">
        <v>No</v>
      </c>
      <c r="AH2206">
        <v>2</v>
      </c>
      <c r="AI2206" t="str">
        <v>2028-01</v>
      </c>
    </row>
    <row r="2207">
      <c r="A2207" s="1">
        <v>46767</v>
      </c>
      <c r="B2207">
        <v>20280115</v>
      </c>
      <c r="C2207">
        <v>2028</v>
      </c>
      <c r="D2207">
        <v>202801</v>
      </c>
      <c r="E2207" t="str">
        <v>2028-01</v>
      </c>
      <c r="F2207">
        <v>1</v>
      </c>
      <c r="G2207" t="str">
        <v>2028-Q1</v>
      </c>
      <c r="H2207">
        <v>1</v>
      </c>
      <c r="I2207" t="str">
        <v>January</v>
      </c>
      <c r="J2207" t="str">
        <v>Jan</v>
      </c>
      <c r="K2207" t="str">
        <v>Jan 2028</v>
      </c>
      <c r="L2207">
        <v>3</v>
      </c>
      <c r="M2207">
        <v>2</v>
      </c>
      <c r="N2207">
        <v>2028</v>
      </c>
      <c r="O2207" s="1">
        <v>46761</v>
      </c>
      <c r="P2207" s="1">
        <v>46767</v>
      </c>
      <c r="Q2207">
        <v>15</v>
      </c>
      <c r="R2207">
        <v>15</v>
      </c>
      <c r="S2207">
        <v>7</v>
      </c>
      <c r="T2207" t="str">
        <v>Saturday</v>
      </c>
      <c r="U2207" t="str">
        <v>Sat</v>
      </c>
      <c r="V2207" t="str">
        <v>Yes</v>
      </c>
      <c r="W2207" t="str">
        <v>No</v>
      </c>
      <c r="X2207" t="str">
        <v>No</v>
      </c>
      <c r="Y2207" t="str">
        <v/>
      </c>
      <c r="Z2207">
        <v>2028</v>
      </c>
      <c r="AA2207">
        <v>2</v>
      </c>
      <c r="AB2207" t="str">
        <v>Winter</v>
      </c>
      <c r="AC2207">
        <v>31</v>
      </c>
      <c r="AD2207" t="str">
        <v>No</v>
      </c>
      <c r="AE2207" t="str">
        <v>No</v>
      </c>
      <c r="AF2207" t="str">
        <v>No</v>
      </c>
      <c r="AG2207" t="str">
        <v>No</v>
      </c>
      <c r="AH2207">
        <v>3</v>
      </c>
      <c r="AI2207" t="str">
        <v>2028-01</v>
      </c>
    </row>
    <row r="2208">
      <c r="A2208" s="1">
        <v>46768</v>
      </c>
      <c r="B2208">
        <v>20280116</v>
      </c>
      <c r="C2208">
        <v>2028</v>
      </c>
      <c r="D2208">
        <v>202801</v>
      </c>
      <c r="E2208" t="str">
        <v>2028-01</v>
      </c>
      <c r="F2208">
        <v>1</v>
      </c>
      <c r="G2208" t="str">
        <v>2028-Q1</v>
      </c>
      <c r="H2208">
        <v>1</v>
      </c>
      <c r="I2208" t="str">
        <v>January</v>
      </c>
      <c r="J2208" t="str">
        <v>Jan</v>
      </c>
      <c r="K2208" t="str">
        <v>Jan 2028</v>
      </c>
      <c r="L2208">
        <v>4</v>
      </c>
      <c r="M2208">
        <v>2</v>
      </c>
      <c r="N2208">
        <v>2028</v>
      </c>
      <c r="O2208" s="1">
        <v>46768</v>
      </c>
      <c r="P2208" s="1">
        <v>46774</v>
      </c>
      <c r="Q2208">
        <v>16</v>
      </c>
      <c r="R2208">
        <v>16</v>
      </c>
      <c r="S2208">
        <v>1</v>
      </c>
      <c r="T2208" t="str">
        <v>Sunday</v>
      </c>
      <c r="U2208" t="str">
        <v>Sun</v>
      </c>
      <c r="V2208" t="str">
        <v>Yes</v>
      </c>
      <c r="W2208" t="str">
        <v>No</v>
      </c>
      <c r="X2208" t="str">
        <v>No</v>
      </c>
      <c r="Y2208" t="str">
        <v/>
      </c>
      <c r="Z2208">
        <v>2028</v>
      </c>
      <c r="AA2208">
        <v>2</v>
      </c>
      <c r="AB2208" t="str">
        <v>Winter</v>
      </c>
      <c r="AC2208">
        <v>31</v>
      </c>
      <c r="AD2208" t="str">
        <v>No</v>
      </c>
      <c r="AE2208" t="str">
        <v>No</v>
      </c>
      <c r="AF2208" t="str">
        <v>No</v>
      </c>
      <c r="AG2208" t="str">
        <v>No</v>
      </c>
      <c r="AH2208">
        <v>3</v>
      </c>
      <c r="AI2208" t="str">
        <v>2028-01</v>
      </c>
    </row>
    <row r="2209">
      <c r="A2209" s="1">
        <v>46769</v>
      </c>
      <c r="B2209">
        <v>20280117</v>
      </c>
      <c r="C2209">
        <v>2028</v>
      </c>
      <c r="D2209">
        <v>202801</v>
      </c>
      <c r="E2209" t="str">
        <v>2028-01</v>
      </c>
      <c r="F2209">
        <v>1</v>
      </c>
      <c r="G2209" t="str">
        <v>2028-Q1</v>
      </c>
      <c r="H2209">
        <v>1</v>
      </c>
      <c r="I2209" t="str">
        <v>January</v>
      </c>
      <c r="J2209" t="str">
        <v>Jan</v>
      </c>
      <c r="K2209" t="str">
        <v>Jan 2028</v>
      </c>
      <c r="L2209">
        <v>4</v>
      </c>
      <c r="M2209">
        <v>3</v>
      </c>
      <c r="N2209">
        <v>2028</v>
      </c>
      <c r="O2209" s="1">
        <v>46768</v>
      </c>
      <c r="P2209" s="1">
        <v>46774</v>
      </c>
      <c r="Q2209">
        <v>17</v>
      </c>
      <c r="R2209">
        <v>17</v>
      </c>
      <c r="S2209">
        <v>2</v>
      </c>
      <c r="T2209" t="str">
        <v>Monday</v>
      </c>
      <c r="U2209" t="str">
        <v>Mon</v>
      </c>
      <c r="V2209" t="str">
        <v>No</v>
      </c>
      <c r="W2209" t="str">
        <v>Yes</v>
      </c>
      <c r="X2209" t="str">
        <v>Yes</v>
      </c>
      <c r="Y2209" t="str">
        <v>Martin Luther King Jr. Day</v>
      </c>
      <c r="Z2209">
        <v>2028</v>
      </c>
      <c r="AA2209">
        <v>2</v>
      </c>
      <c r="AB2209" t="str">
        <v>Winter</v>
      </c>
      <c r="AC2209">
        <v>31</v>
      </c>
      <c r="AD2209" t="str">
        <v>No</v>
      </c>
      <c r="AE2209" t="str">
        <v>No</v>
      </c>
      <c r="AF2209" t="str">
        <v>No</v>
      </c>
      <c r="AG2209" t="str">
        <v>No</v>
      </c>
      <c r="AH2209">
        <v>3</v>
      </c>
      <c r="AI2209" t="str">
        <v>2028-01</v>
      </c>
    </row>
    <row r="2210">
      <c r="A2210" s="1">
        <v>46770</v>
      </c>
      <c r="B2210">
        <v>20280118</v>
      </c>
      <c r="C2210">
        <v>2028</v>
      </c>
      <c r="D2210">
        <v>202801</v>
      </c>
      <c r="E2210" t="str">
        <v>2028-01</v>
      </c>
      <c r="F2210">
        <v>1</v>
      </c>
      <c r="G2210" t="str">
        <v>2028-Q1</v>
      </c>
      <c r="H2210">
        <v>1</v>
      </c>
      <c r="I2210" t="str">
        <v>January</v>
      </c>
      <c r="J2210" t="str">
        <v>Jan</v>
      </c>
      <c r="K2210" t="str">
        <v>Jan 2028</v>
      </c>
      <c r="L2210">
        <v>4</v>
      </c>
      <c r="M2210">
        <v>3</v>
      </c>
      <c r="N2210">
        <v>2028</v>
      </c>
      <c r="O2210" s="1">
        <v>46768</v>
      </c>
      <c r="P2210" s="1">
        <v>46774</v>
      </c>
      <c r="Q2210">
        <v>18</v>
      </c>
      <c r="R2210">
        <v>18</v>
      </c>
      <c r="S2210">
        <v>3</v>
      </c>
      <c r="T2210" t="str">
        <v>Tuesday</v>
      </c>
      <c r="U2210" t="str">
        <v>Tue</v>
      </c>
      <c r="V2210" t="str">
        <v>No</v>
      </c>
      <c r="W2210" t="str">
        <v>Yes</v>
      </c>
      <c r="X2210" t="str">
        <v>No</v>
      </c>
      <c r="Y2210" t="str">
        <v/>
      </c>
      <c r="Z2210">
        <v>2028</v>
      </c>
      <c r="AA2210">
        <v>2</v>
      </c>
      <c r="AB2210" t="str">
        <v>Winter</v>
      </c>
      <c r="AC2210">
        <v>31</v>
      </c>
      <c r="AD2210" t="str">
        <v>No</v>
      </c>
      <c r="AE2210" t="str">
        <v>No</v>
      </c>
      <c r="AF2210" t="str">
        <v>No</v>
      </c>
      <c r="AG2210" t="str">
        <v>No</v>
      </c>
      <c r="AH2210">
        <v>3</v>
      </c>
      <c r="AI2210" t="str">
        <v>2028-01</v>
      </c>
    </row>
    <row r="2211">
      <c r="A2211" s="1">
        <v>46771</v>
      </c>
      <c r="B2211">
        <v>20280119</v>
      </c>
      <c r="C2211">
        <v>2028</v>
      </c>
      <c r="D2211">
        <v>202801</v>
      </c>
      <c r="E2211" t="str">
        <v>2028-01</v>
      </c>
      <c r="F2211">
        <v>1</v>
      </c>
      <c r="G2211" t="str">
        <v>2028-Q1</v>
      </c>
      <c r="H2211">
        <v>1</v>
      </c>
      <c r="I2211" t="str">
        <v>January</v>
      </c>
      <c r="J2211" t="str">
        <v>Jan</v>
      </c>
      <c r="K2211" t="str">
        <v>Jan 2028</v>
      </c>
      <c r="L2211">
        <v>4</v>
      </c>
      <c r="M2211">
        <v>3</v>
      </c>
      <c r="N2211">
        <v>2028</v>
      </c>
      <c r="O2211" s="1">
        <v>46768</v>
      </c>
      <c r="P2211" s="1">
        <v>46774</v>
      </c>
      <c r="Q2211">
        <v>19</v>
      </c>
      <c r="R2211">
        <v>19</v>
      </c>
      <c r="S2211">
        <v>4</v>
      </c>
      <c r="T2211" t="str">
        <v>Wednesday</v>
      </c>
      <c r="U2211" t="str">
        <v>Wed</v>
      </c>
      <c r="V2211" t="str">
        <v>No</v>
      </c>
      <c r="W2211" t="str">
        <v>Yes</v>
      </c>
      <c r="X2211" t="str">
        <v>No</v>
      </c>
      <c r="Y2211" t="str">
        <v/>
      </c>
      <c r="Z2211">
        <v>2028</v>
      </c>
      <c r="AA2211">
        <v>2</v>
      </c>
      <c r="AB2211" t="str">
        <v>Winter</v>
      </c>
      <c r="AC2211">
        <v>31</v>
      </c>
      <c r="AD2211" t="str">
        <v>No</v>
      </c>
      <c r="AE2211" t="str">
        <v>No</v>
      </c>
      <c r="AF2211" t="str">
        <v>No</v>
      </c>
      <c r="AG2211" t="str">
        <v>No</v>
      </c>
      <c r="AH2211">
        <v>3</v>
      </c>
      <c r="AI2211" t="str">
        <v>2028-01</v>
      </c>
    </row>
    <row r="2212">
      <c r="A2212" s="1">
        <v>46772</v>
      </c>
      <c r="B2212">
        <v>20280120</v>
      </c>
      <c r="C2212">
        <v>2028</v>
      </c>
      <c r="D2212">
        <v>202801</v>
      </c>
      <c r="E2212" t="str">
        <v>2028-01</v>
      </c>
      <c r="F2212">
        <v>1</v>
      </c>
      <c r="G2212" t="str">
        <v>2028-Q1</v>
      </c>
      <c r="H2212">
        <v>1</v>
      </c>
      <c r="I2212" t="str">
        <v>January</v>
      </c>
      <c r="J2212" t="str">
        <v>Jan</v>
      </c>
      <c r="K2212" t="str">
        <v>Jan 2028</v>
      </c>
      <c r="L2212">
        <v>4</v>
      </c>
      <c r="M2212">
        <v>3</v>
      </c>
      <c r="N2212">
        <v>2028</v>
      </c>
      <c r="O2212" s="1">
        <v>46768</v>
      </c>
      <c r="P2212" s="1">
        <v>46774</v>
      </c>
      <c r="Q2212">
        <v>20</v>
      </c>
      <c r="R2212">
        <v>20</v>
      </c>
      <c r="S2212">
        <v>5</v>
      </c>
      <c r="T2212" t="str">
        <v>Thursday</v>
      </c>
      <c r="U2212" t="str">
        <v>Thu</v>
      </c>
      <c r="V2212" t="str">
        <v>No</v>
      </c>
      <c r="W2212" t="str">
        <v>Yes</v>
      </c>
      <c r="X2212" t="str">
        <v>No</v>
      </c>
      <c r="Y2212" t="str">
        <v/>
      </c>
      <c r="Z2212">
        <v>2028</v>
      </c>
      <c r="AA2212">
        <v>2</v>
      </c>
      <c r="AB2212" t="str">
        <v>Winter</v>
      </c>
      <c r="AC2212">
        <v>31</v>
      </c>
      <c r="AD2212" t="str">
        <v>No</v>
      </c>
      <c r="AE2212" t="str">
        <v>No</v>
      </c>
      <c r="AF2212" t="str">
        <v>No</v>
      </c>
      <c r="AG2212" t="str">
        <v>No</v>
      </c>
      <c r="AH2212">
        <v>3</v>
      </c>
      <c r="AI2212" t="str">
        <v>2028-01</v>
      </c>
    </row>
    <row r="2213">
      <c r="A2213" s="1">
        <v>46773</v>
      </c>
      <c r="B2213">
        <v>20280121</v>
      </c>
      <c r="C2213">
        <v>2028</v>
      </c>
      <c r="D2213">
        <v>202801</v>
      </c>
      <c r="E2213" t="str">
        <v>2028-01</v>
      </c>
      <c r="F2213">
        <v>1</v>
      </c>
      <c r="G2213" t="str">
        <v>2028-Q1</v>
      </c>
      <c r="H2213">
        <v>1</v>
      </c>
      <c r="I2213" t="str">
        <v>January</v>
      </c>
      <c r="J2213" t="str">
        <v>Jan</v>
      </c>
      <c r="K2213" t="str">
        <v>Jan 2028</v>
      </c>
      <c r="L2213">
        <v>4</v>
      </c>
      <c r="M2213">
        <v>3</v>
      </c>
      <c r="N2213">
        <v>2028</v>
      </c>
      <c r="O2213" s="1">
        <v>46768</v>
      </c>
      <c r="P2213" s="1">
        <v>46774</v>
      </c>
      <c r="Q2213">
        <v>21</v>
      </c>
      <c r="R2213">
        <v>21</v>
      </c>
      <c r="S2213">
        <v>6</v>
      </c>
      <c r="T2213" t="str">
        <v>Friday</v>
      </c>
      <c r="U2213" t="str">
        <v>Fri</v>
      </c>
      <c r="V2213" t="str">
        <v>No</v>
      </c>
      <c r="W2213" t="str">
        <v>Yes</v>
      </c>
      <c r="X2213" t="str">
        <v>No</v>
      </c>
      <c r="Y2213" t="str">
        <v/>
      </c>
      <c r="Z2213">
        <v>2028</v>
      </c>
      <c r="AA2213">
        <v>2</v>
      </c>
      <c r="AB2213" t="str">
        <v>Winter</v>
      </c>
      <c r="AC2213">
        <v>31</v>
      </c>
      <c r="AD2213" t="str">
        <v>No</v>
      </c>
      <c r="AE2213" t="str">
        <v>No</v>
      </c>
      <c r="AF2213" t="str">
        <v>No</v>
      </c>
      <c r="AG2213" t="str">
        <v>No</v>
      </c>
      <c r="AH2213">
        <v>3</v>
      </c>
      <c r="AI2213" t="str">
        <v>2028-01</v>
      </c>
    </row>
    <row r="2214">
      <c r="A2214" s="1">
        <v>46774</v>
      </c>
      <c r="B2214">
        <v>20280122</v>
      </c>
      <c r="C2214">
        <v>2028</v>
      </c>
      <c r="D2214">
        <v>202801</v>
      </c>
      <c r="E2214" t="str">
        <v>2028-01</v>
      </c>
      <c r="F2214">
        <v>1</v>
      </c>
      <c r="G2214" t="str">
        <v>2028-Q1</v>
      </c>
      <c r="H2214">
        <v>1</v>
      </c>
      <c r="I2214" t="str">
        <v>January</v>
      </c>
      <c r="J2214" t="str">
        <v>Jan</v>
      </c>
      <c r="K2214" t="str">
        <v>Jan 2028</v>
      </c>
      <c r="L2214">
        <v>4</v>
      </c>
      <c r="M2214">
        <v>3</v>
      </c>
      <c r="N2214">
        <v>2028</v>
      </c>
      <c r="O2214" s="1">
        <v>46768</v>
      </c>
      <c r="P2214" s="1">
        <v>46774</v>
      </c>
      <c r="Q2214">
        <v>22</v>
      </c>
      <c r="R2214">
        <v>22</v>
      </c>
      <c r="S2214">
        <v>7</v>
      </c>
      <c r="T2214" t="str">
        <v>Saturday</v>
      </c>
      <c r="U2214" t="str">
        <v>Sat</v>
      </c>
      <c r="V2214" t="str">
        <v>Yes</v>
      </c>
      <c r="W2214" t="str">
        <v>No</v>
      </c>
      <c r="X2214" t="str">
        <v>No</v>
      </c>
      <c r="Y2214" t="str">
        <v/>
      </c>
      <c r="Z2214">
        <v>2028</v>
      </c>
      <c r="AA2214">
        <v>2</v>
      </c>
      <c r="AB2214" t="str">
        <v>Winter</v>
      </c>
      <c r="AC2214">
        <v>31</v>
      </c>
      <c r="AD2214" t="str">
        <v>No</v>
      </c>
      <c r="AE2214" t="str">
        <v>No</v>
      </c>
      <c r="AF2214" t="str">
        <v>No</v>
      </c>
      <c r="AG2214" t="str">
        <v>No</v>
      </c>
      <c r="AH2214">
        <v>4</v>
      </c>
      <c r="AI2214" t="str">
        <v>2028-01</v>
      </c>
    </row>
    <row r="2215">
      <c r="A2215" s="1">
        <v>46775</v>
      </c>
      <c r="B2215">
        <v>20280123</v>
      </c>
      <c r="C2215">
        <v>2028</v>
      </c>
      <c r="D2215">
        <v>202801</v>
      </c>
      <c r="E2215" t="str">
        <v>2028-01</v>
      </c>
      <c r="F2215">
        <v>1</v>
      </c>
      <c r="G2215" t="str">
        <v>2028-Q1</v>
      </c>
      <c r="H2215">
        <v>1</v>
      </c>
      <c r="I2215" t="str">
        <v>January</v>
      </c>
      <c r="J2215" t="str">
        <v>Jan</v>
      </c>
      <c r="K2215" t="str">
        <v>Jan 2028</v>
      </c>
      <c r="L2215">
        <v>5</v>
      </c>
      <c r="M2215">
        <v>3</v>
      </c>
      <c r="N2215">
        <v>2028</v>
      </c>
      <c r="O2215" s="1">
        <v>46775</v>
      </c>
      <c r="P2215" s="1">
        <v>46781</v>
      </c>
      <c r="Q2215">
        <v>23</v>
      </c>
      <c r="R2215">
        <v>23</v>
      </c>
      <c r="S2215">
        <v>1</v>
      </c>
      <c r="T2215" t="str">
        <v>Sunday</v>
      </c>
      <c r="U2215" t="str">
        <v>Sun</v>
      </c>
      <c r="V2215" t="str">
        <v>Yes</v>
      </c>
      <c r="W2215" t="str">
        <v>No</v>
      </c>
      <c r="X2215" t="str">
        <v>No</v>
      </c>
      <c r="Y2215" t="str">
        <v/>
      </c>
      <c r="Z2215">
        <v>2028</v>
      </c>
      <c r="AA2215">
        <v>2</v>
      </c>
      <c r="AB2215" t="str">
        <v>Winter</v>
      </c>
      <c r="AC2215">
        <v>31</v>
      </c>
      <c r="AD2215" t="str">
        <v>No</v>
      </c>
      <c r="AE2215" t="str">
        <v>No</v>
      </c>
      <c r="AF2215" t="str">
        <v>No</v>
      </c>
      <c r="AG2215" t="str">
        <v>No</v>
      </c>
      <c r="AH2215">
        <v>4</v>
      </c>
      <c r="AI2215" t="str">
        <v>2028-01</v>
      </c>
    </row>
    <row r="2216">
      <c r="A2216" s="1">
        <v>46776</v>
      </c>
      <c r="B2216">
        <v>20280124</v>
      </c>
      <c r="C2216">
        <v>2028</v>
      </c>
      <c r="D2216">
        <v>202801</v>
      </c>
      <c r="E2216" t="str">
        <v>2028-01</v>
      </c>
      <c r="F2216">
        <v>1</v>
      </c>
      <c r="G2216" t="str">
        <v>2028-Q1</v>
      </c>
      <c r="H2216">
        <v>1</v>
      </c>
      <c r="I2216" t="str">
        <v>January</v>
      </c>
      <c r="J2216" t="str">
        <v>Jan</v>
      </c>
      <c r="K2216" t="str">
        <v>Jan 2028</v>
      </c>
      <c r="L2216">
        <v>5</v>
      </c>
      <c r="M2216">
        <v>4</v>
      </c>
      <c r="N2216">
        <v>2028</v>
      </c>
      <c r="O2216" s="1">
        <v>46775</v>
      </c>
      <c r="P2216" s="1">
        <v>46781</v>
      </c>
      <c r="Q2216">
        <v>24</v>
      </c>
      <c r="R2216">
        <v>24</v>
      </c>
      <c r="S2216">
        <v>2</v>
      </c>
      <c r="T2216" t="str">
        <v>Monday</v>
      </c>
      <c r="U2216" t="str">
        <v>Mon</v>
      </c>
      <c r="V2216" t="str">
        <v>No</v>
      </c>
      <c r="W2216" t="str">
        <v>Yes</v>
      </c>
      <c r="X2216" t="str">
        <v>No</v>
      </c>
      <c r="Y2216" t="str">
        <v/>
      </c>
      <c r="Z2216">
        <v>2028</v>
      </c>
      <c r="AA2216">
        <v>2</v>
      </c>
      <c r="AB2216" t="str">
        <v>Winter</v>
      </c>
      <c r="AC2216">
        <v>31</v>
      </c>
      <c r="AD2216" t="str">
        <v>No</v>
      </c>
      <c r="AE2216" t="str">
        <v>No</v>
      </c>
      <c r="AF2216" t="str">
        <v>No</v>
      </c>
      <c r="AG2216" t="str">
        <v>No</v>
      </c>
      <c r="AH2216">
        <v>4</v>
      </c>
      <c r="AI2216" t="str">
        <v>2028-01</v>
      </c>
    </row>
    <row r="2217">
      <c r="A2217" s="1">
        <v>46777</v>
      </c>
      <c r="B2217">
        <v>20280125</v>
      </c>
      <c r="C2217">
        <v>2028</v>
      </c>
      <c r="D2217">
        <v>202801</v>
      </c>
      <c r="E2217" t="str">
        <v>2028-01</v>
      </c>
      <c r="F2217">
        <v>1</v>
      </c>
      <c r="G2217" t="str">
        <v>2028-Q1</v>
      </c>
      <c r="H2217">
        <v>1</v>
      </c>
      <c r="I2217" t="str">
        <v>January</v>
      </c>
      <c r="J2217" t="str">
        <v>Jan</v>
      </c>
      <c r="K2217" t="str">
        <v>Jan 2028</v>
      </c>
      <c r="L2217">
        <v>5</v>
      </c>
      <c r="M2217">
        <v>4</v>
      </c>
      <c r="N2217">
        <v>2028</v>
      </c>
      <c r="O2217" s="1">
        <v>46775</v>
      </c>
      <c r="P2217" s="1">
        <v>46781</v>
      </c>
      <c r="Q2217">
        <v>25</v>
      </c>
      <c r="R2217">
        <v>25</v>
      </c>
      <c r="S2217">
        <v>3</v>
      </c>
      <c r="T2217" t="str">
        <v>Tuesday</v>
      </c>
      <c r="U2217" t="str">
        <v>Tue</v>
      </c>
      <c r="V2217" t="str">
        <v>No</v>
      </c>
      <c r="W2217" t="str">
        <v>Yes</v>
      </c>
      <c r="X2217" t="str">
        <v>No</v>
      </c>
      <c r="Y2217" t="str">
        <v/>
      </c>
      <c r="Z2217">
        <v>2028</v>
      </c>
      <c r="AA2217">
        <v>2</v>
      </c>
      <c r="AB2217" t="str">
        <v>Winter</v>
      </c>
      <c r="AC2217">
        <v>31</v>
      </c>
      <c r="AD2217" t="str">
        <v>No</v>
      </c>
      <c r="AE2217" t="str">
        <v>No</v>
      </c>
      <c r="AF2217" t="str">
        <v>No</v>
      </c>
      <c r="AG2217" t="str">
        <v>No</v>
      </c>
      <c r="AH2217">
        <v>4</v>
      </c>
      <c r="AI2217" t="str">
        <v>2028-01</v>
      </c>
    </row>
    <row r="2218">
      <c r="A2218" s="1">
        <v>46778</v>
      </c>
      <c r="B2218">
        <v>20280126</v>
      </c>
      <c r="C2218">
        <v>2028</v>
      </c>
      <c r="D2218">
        <v>202801</v>
      </c>
      <c r="E2218" t="str">
        <v>2028-01</v>
      </c>
      <c r="F2218">
        <v>1</v>
      </c>
      <c r="G2218" t="str">
        <v>2028-Q1</v>
      </c>
      <c r="H2218">
        <v>1</v>
      </c>
      <c r="I2218" t="str">
        <v>January</v>
      </c>
      <c r="J2218" t="str">
        <v>Jan</v>
      </c>
      <c r="K2218" t="str">
        <v>Jan 2028</v>
      </c>
      <c r="L2218">
        <v>5</v>
      </c>
      <c r="M2218">
        <v>4</v>
      </c>
      <c r="N2218">
        <v>2028</v>
      </c>
      <c r="O2218" s="1">
        <v>46775</v>
      </c>
      <c r="P2218" s="1">
        <v>46781</v>
      </c>
      <c r="Q2218">
        <v>26</v>
      </c>
      <c r="R2218">
        <v>26</v>
      </c>
      <c r="S2218">
        <v>4</v>
      </c>
      <c r="T2218" t="str">
        <v>Wednesday</v>
      </c>
      <c r="U2218" t="str">
        <v>Wed</v>
      </c>
      <c r="V2218" t="str">
        <v>No</v>
      </c>
      <c r="W2218" t="str">
        <v>Yes</v>
      </c>
      <c r="X2218" t="str">
        <v>No</v>
      </c>
      <c r="Y2218" t="str">
        <v/>
      </c>
      <c r="Z2218">
        <v>2028</v>
      </c>
      <c r="AA2218">
        <v>2</v>
      </c>
      <c r="AB2218" t="str">
        <v>Winter</v>
      </c>
      <c r="AC2218">
        <v>31</v>
      </c>
      <c r="AD2218" t="str">
        <v>No</v>
      </c>
      <c r="AE2218" t="str">
        <v>No</v>
      </c>
      <c r="AF2218" t="str">
        <v>No</v>
      </c>
      <c r="AG2218" t="str">
        <v>No</v>
      </c>
      <c r="AH2218">
        <v>4</v>
      </c>
      <c r="AI2218" t="str">
        <v>2028-01</v>
      </c>
    </row>
    <row r="2219">
      <c r="A2219" s="1">
        <v>46779</v>
      </c>
      <c r="B2219">
        <v>20280127</v>
      </c>
      <c r="C2219">
        <v>2028</v>
      </c>
      <c r="D2219">
        <v>202801</v>
      </c>
      <c r="E2219" t="str">
        <v>2028-01</v>
      </c>
      <c r="F2219">
        <v>1</v>
      </c>
      <c r="G2219" t="str">
        <v>2028-Q1</v>
      </c>
      <c r="H2219">
        <v>1</v>
      </c>
      <c r="I2219" t="str">
        <v>January</v>
      </c>
      <c r="J2219" t="str">
        <v>Jan</v>
      </c>
      <c r="K2219" t="str">
        <v>Jan 2028</v>
      </c>
      <c r="L2219">
        <v>5</v>
      </c>
      <c r="M2219">
        <v>4</v>
      </c>
      <c r="N2219">
        <v>2028</v>
      </c>
      <c r="O2219" s="1">
        <v>46775</v>
      </c>
      <c r="P2219" s="1">
        <v>46781</v>
      </c>
      <c r="Q2219">
        <v>27</v>
      </c>
      <c r="R2219">
        <v>27</v>
      </c>
      <c r="S2219">
        <v>5</v>
      </c>
      <c r="T2219" t="str">
        <v>Thursday</v>
      </c>
      <c r="U2219" t="str">
        <v>Thu</v>
      </c>
      <c r="V2219" t="str">
        <v>No</v>
      </c>
      <c r="W2219" t="str">
        <v>Yes</v>
      </c>
      <c r="X2219" t="str">
        <v>No</v>
      </c>
      <c r="Y2219" t="str">
        <v/>
      </c>
      <c r="Z2219">
        <v>2028</v>
      </c>
      <c r="AA2219">
        <v>2</v>
      </c>
      <c r="AB2219" t="str">
        <v>Winter</v>
      </c>
      <c r="AC2219">
        <v>31</v>
      </c>
      <c r="AD2219" t="str">
        <v>No</v>
      </c>
      <c r="AE2219" t="str">
        <v>No</v>
      </c>
      <c r="AF2219" t="str">
        <v>No</v>
      </c>
      <c r="AG2219" t="str">
        <v>No</v>
      </c>
      <c r="AH2219">
        <v>4</v>
      </c>
      <c r="AI2219" t="str">
        <v>2028-01</v>
      </c>
    </row>
    <row r="2220">
      <c r="A2220" s="1">
        <v>46780</v>
      </c>
      <c r="B2220">
        <v>20280128</v>
      </c>
      <c r="C2220">
        <v>2028</v>
      </c>
      <c r="D2220">
        <v>202801</v>
      </c>
      <c r="E2220" t="str">
        <v>2028-01</v>
      </c>
      <c r="F2220">
        <v>1</v>
      </c>
      <c r="G2220" t="str">
        <v>2028-Q1</v>
      </c>
      <c r="H2220">
        <v>1</v>
      </c>
      <c r="I2220" t="str">
        <v>January</v>
      </c>
      <c r="J2220" t="str">
        <v>Jan</v>
      </c>
      <c r="K2220" t="str">
        <v>Jan 2028</v>
      </c>
      <c r="L2220">
        <v>5</v>
      </c>
      <c r="M2220">
        <v>4</v>
      </c>
      <c r="N2220">
        <v>2028</v>
      </c>
      <c r="O2220" s="1">
        <v>46775</v>
      </c>
      <c r="P2220" s="1">
        <v>46781</v>
      </c>
      <c r="Q2220">
        <v>28</v>
      </c>
      <c r="R2220">
        <v>28</v>
      </c>
      <c r="S2220">
        <v>6</v>
      </c>
      <c r="T2220" t="str">
        <v>Friday</v>
      </c>
      <c r="U2220" t="str">
        <v>Fri</v>
      </c>
      <c r="V2220" t="str">
        <v>No</v>
      </c>
      <c r="W2220" t="str">
        <v>Yes</v>
      </c>
      <c r="X2220" t="str">
        <v>No</v>
      </c>
      <c r="Y2220" t="str">
        <v/>
      </c>
      <c r="Z2220">
        <v>2028</v>
      </c>
      <c r="AA2220">
        <v>2</v>
      </c>
      <c r="AB2220" t="str">
        <v>Winter</v>
      </c>
      <c r="AC2220">
        <v>31</v>
      </c>
      <c r="AD2220" t="str">
        <v>No</v>
      </c>
      <c r="AE2220" t="str">
        <v>No</v>
      </c>
      <c r="AF2220" t="str">
        <v>No</v>
      </c>
      <c r="AG2220" t="str">
        <v>No</v>
      </c>
      <c r="AH2220">
        <v>4</v>
      </c>
      <c r="AI2220" t="str">
        <v>2028-01</v>
      </c>
    </row>
    <row r="2221">
      <c r="A2221" s="1">
        <v>46781</v>
      </c>
      <c r="B2221">
        <v>20280129</v>
      </c>
      <c r="C2221">
        <v>2028</v>
      </c>
      <c r="D2221">
        <v>202801</v>
      </c>
      <c r="E2221" t="str">
        <v>2028-01</v>
      </c>
      <c r="F2221">
        <v>1</v>
      </c>
      <c r="G2221" t="str">
        <v>2028-Q1</v>
      </c>
      <c r="H2221">
        <v>1</v>
      </c>
      <c r="I2221" t="str">
        <v>January</v>
      </c>
      <c r="J2221" t="str">
        <v>Jan</v>
      </c>
      <c r="K2221" t="str">
        <v>Jan 2028</v>
      </c>
      <c r="L2221">
        <v>5</v>
      </c>
      <c r="M2221">
        <v>4</v>
      </c>
      <c r="N2221">
        <v>2028</v>
      </c>
      <c r="O2221" s="1">
        <v>46775</v>
      </c>
      <c r="P2221" s="1">
        <v>46781</v>
      </c>
      <c r="Q2221">
        <v>29</v>
      </c>
      <c r="R2221">
        <v>29</v>
      </c>
      <c r="S2221">
        <v>7</v>
      </c>
      <c r="T2221" t="str">
        <v>Saturday</v>
      </c>
      <c r="U2221" t="str">
        <v>Sat</v>
      </c>
      <c r="V2221" t="str">
        <v>Yes</v>
      </c>
      <c r="W2221" t="str">
        <v>No</v>
      </c>
      <c r="X2221" t="str">
        <v>No</v>
      </c>
      <c r="Y2221" t="str">
        <v/>
      </c>
      <c r="Z2221">
        <v>2028</v>
      </c>
      <c r="AA2221">
        <v>2</v>
      </c>
      <c r="AB2221" t="str">
        <v>Winter</v>
      </c>
      <c r="AC2221">
        <v>31</v>
      </c>
      <c r="AD2221" t="str">
        <v>No</v>
      </c>
      <c r="AE2221" t="str">
        <v>No</v>
      </c>
      <c r="AF2221" t="str">
        <v>No</v>
      </c>
      <c r="AG2221" t="str">
        <v>No</v>
      </c>
      <c r="AH2221">
        <v>5</v>
      </c>
      <c r="AI2221" t="str">
        <v>2028-01</v>
      </c>
    </row>
    <row r="2222">
      <c r="A2222" s="1">
        <v>46782</v>
      </c>
      <c r="B2222">
        <v>20280130</v>
      </c>
      <c r="C2222">
        <v>2028</v>
      </c>
      <c r="D2222">
        <v>202801</v>
      </c>
      <c r="E2222" t="str">
        <v>2028-01</v>
      </c>
      <c r="F2222">
        <v>1</v>
      </c>
      <c r="G2222" t="str">
        <v>2028-Q1</v>
      </c>
      <c r="H2222">
        <v>1</v>
      </c>
      <c r="I2222" t="str">
        <v>January</v>
      </c>
      <c r="J2222" t="str">
        <v>Jan</v>
      </c>
      <c r="K2222" t="str">
        <v>Jan 2028</v>
      </c>
      <c r="L2222">
        <v>6</v>
      </c>
      <c r="M2222">
        <v>4</v>
      </c>
      <c r="N2222">
        <v>2028</v>
      </c>
      <c r="O2222" s="1">
        <v>46782</v>
      </c>
      <c r="P2222" s="1">
        <v>46788</v>
      </c>
      <c r="Q2222">
        <v>30</v>
      </c>
      <c r="R2222">
        <v>30</v>
      </c>
      <c r="S2222">
        <v>1</v>
      </c>
      <c r="T2222" t="str">
        <v>Sunday</v>
      </c>
      <c r="U2222" t="str">
        <v>Sun</v>
      </c>
      <c r="V2222" t="str">
        <v>Yes</v>
      </c>
      <c r="W2222" t="str">
        <v>No</v>
      </c>
      <c r="X2222" t="str">
        <v>No</v>
      </c>
      <c r="Y2222" t="str">
        <v/>
      </c>
      <c r="Z2222">
        <v>2028</v>
      </c>
      <c r="AA2222">
        <v>2</v>
      </c>
      <c r="AB2222" t="str">
        <v>Winter</v>
      </c>
      <c r="AC2222">
        <v>31</v>
      </c>
      <c r="AD2222" t="str">
        <v>No</v>
      </c>
      <c r="AE2222" t="str">
        <v>No</v>
      </c>
      <c r="AF2222" t="str">
        <v>No</v>
      </c>
      <c r="AG2222" t="str">
        <v>No</v>
      </c>
      <c r="AH2222">
        <v>5</v>
      </c>
      <c r="AI2222" t="str">
        <v>2028-01</v>
      </c>
    </row>
    <row r="2223">
      <c r="A2223" s="1">
        <v>46783</v>
      </c>
      <c r="B2223">
        <v>20280131</v>
      </c>
      <c r="C2223">
        <v>2028</v>
      </c>
      <c r="D2223">
        <v>202801</v>
      </c>
      <c r="E2223" t="str">
        <v>2028-01</v>
      </c>
      <c r="F2223">
        <v>1</v>
      </c>
      <c r="G2223" t="str">
        <v>2028-Q1</v>
      </c>
      <c r="H2223">
        <v>1</v>
      </c>
      <c r="I2223" t="str">
        <v>January</v>
      </c>
      <c r="J2223" t="str">
        <v>Jan</v>
      </c>
      <c r="K2223" t="str">
        <v>Jan 2028</v>
      </c>
      <c r="L2223">
        <v>6</v>
      </c>
      <c r="M2223">
        <v>5</v>
      </c>
      <c r="N2223">
        <v>2028</v>
      </c>
      <c r="O2223" s="1">
        <v>46782</v>
      </c>
      <c r="P2223" s="1">
        <v>46788</v>
      </c>
      <c r="Q2223">
        <v>31</v>
      </c>
      <c r="R2223">
        <v>31</v>
      </c>
      <c r="S2223">
        <v>2</v>
      </c>
      <c r="T2223" t="str">
        <v>Monday</v>
      </c>
      <c r="U2223" t="str">
        <v>Mon</v>
      </c>
      <c r="V2223" t="str">
        <v>No</v>
      </c>
      <c r="W2223" t="str">
        <v>Yes</v>
      </c>
      <c r="X2223" t="str">
        <v>No</v>
      </c>
      <c r="Y2223" t="str">
        <v/>
      </c>
      <c r="Z2223">
        <v>2028</v>
      </c>
      <c r="AA2223">
        <v>2</v>
      </c>
      <c r="AB2223" t="str">
        <v>Winter</v>
      </c>
      <c r="AC2223">
        <v>31</v>
      </c>
      <c r="AD2223" t="str">
        <v>No</v>
      </c>
      <c r="AE2223" t="str">
        <v>Yes</v>
      </c>
      <c r="AF2223" t="str">
        <v>No</v>
      </c>
      <c r="AG2223" t="str">
        <v>No</v>
      </c>
      <c r="AH2223">
        <v>5</v>
      </c>
      <c r="AI2223" t="str">
        <v>2028-01</v>
      </c>
    </row>
    <row r="2224">
      <c r="A2224" s="1">
        <v>46784</v>
      </c>
      <c r="B2224">
        <v>20280201</v>
      </c>
      <c r="C2224">
        <v>2028</v>
      </c>
      <c r="D2224">
        <v>202802</v>
      </c>
      <c r="E2224" t="str">
        <v>2028-02</v>
      </c>
      <c r="F2224">
        <v>1</v>
      </c>
      <c r="G2224" t="str">
        <v>2028-Q1</v>
      </c>
      <c r="H2224">
        <v>2</v>
      </c>
      <c r="I2224" t="str">
        <v>February</v>
      </c>
      <c r="J2224" t="str">
        <v>Feb</v>
      </c>
      <c r="K2224" t="str">
        <v>Feb 2028</v>
      </c>
      <c r="L2224">
        <v>6</v>
      </c>
      <c r="M2224">
        <v>5</v>
      </c>
      <c r="N2224">
        <v>2028</v>
      </c>
      <c r="O2224" s="1">
        <v>46782</v>
      </c>
      <c r="P2224" s="1">
        <v>46788</v>
      </c>
      <c r="Q2224">
        <v>1</v>
      </c>
      <c r="R2224">
        <v>32</v>
      </c>
      <c r="S2224">
        <v>3</v>
      </c>
      <c r="T2224" t="str">
        <v>Tuesday</v>
      </c>
      <c r="U2224" t="str">
        <v>Tue</v>
      </c>
      <c r="V2224" t="str">
        <v>No</v>
      </c>
      <c r="W2224" t="str">
        <v>Yes</v>
      </c>
      <c r="X2224" t="str">
        <v>No</v>
      </c>
      <c r="Y2224" t="str">
        <v/>
      </c>
      <c r="Z2224">
        <v>2028</v>
      </c>
      <c r="AA2224">
        <v>2</v>
      </c>
      <c r="AB2224" t="str">
        <v>Winter</v>
      </c>
      <c r="AC2224">
        <v>29</v>
      </c>
      <c r="AD2224" t="str">
        <v>Yes</v>
      </c>
      <c r="AE2224" t="str">
        <v>No</v>
      </c>
      <c r="AF2224" t="str">
        <v>No</v>
      </c>
      <c r="AG2224" t="str">
        <v>No</v>
      </c>
      <c r="AH2224">
        <v>1</v>
      </c>
      <c r="AI2224" t="str">
        <v>2028-02</v>
      </c>
    </row>
    <row r="2225">
      <c r="A2225" s="1">
        <v>46785</v>
      </c>
      <c r="B2225">
        <v>20280202</v>
      </c>
      <c r="C2225">
        <v>2028</v>
      </c>
      <c r="D2225">
        <v>202802</v>
      </c>
      <c r="E2225" t="str">
        <v>2028-02</v>
      </c>
      <c r="F2225">
        <v>1</v>
      </c>
      <c r="G2225" t="str">
        <v>2028-Q1</v>
      </c>
      <c r="H2225">
        <v>2</v>
      </c>
      <c r="I2225" t="str">
        <v>February</v>
      </c>
      <c r="J2225" t="str">
        <v>Feb</v>
      </c>
      <c r="K2225" t="str">
        <v>Feb 2028</v>
      </c>
      <c r="L2225">
        <v>6</v>
      </c>
      <c r="M2225">
        <v>5</v>
      </c>
      <c r="N2225">
        <v>2028</v>
      </c>
      <c r="O2225" s="1">
        <v>46782</v>
      </c>
      <c r="P2225" s="1">
        <v>46788</v>
      </c>
      <c r="Q2225">
        <v>2</v>
      </c>
      <c r="R2225">
        <v>33</v>
      </c>
      <c r="S2225">
        <v>4</v>
      </c>
      <c r="T2225" t="str">
        <v>Wednesday</v>
      </c>
      <c r="U2225" t="str">
        <v>Wed</v>
      </c>
      <c r="V2225" t="str">
        <v>No</v>
      </c>
      <c r="W2225" t="str">
        <v>Yes</v>
      </c>
      <c r="X2225" t="str">
        <v>No</v>
      </c>
      <c r="Y2225" t="str">
        <v/>
      </c>
      <c r="Z2225">
        <v>2028</v>
      </c>
      <c r="AA2225">
        <v>2</v>
      </c>
      <c r="AB2225" t="str">
        <v>Winter</v>
      </c>
      <c r="AC2225">
        <v>29</v>
      </c>
      <c r="AD2225" t="str">
        <v>No</v>
      </c>
      <c r="AE2225" t="str">
        <v>No</v>
      </c>
      <c r="AF2225" t="str">
        <v>No</v>
      </c>
      <c r="AG2225" t="str">
        <v>No</v>
      </c>
      <c r="AH2225">
        <v>1</v>
      </c>
      <c r="AI2225" t="str">
        <v>2028-02</v>
      </c>
    </row>
    <row r="2226">
      <c r="A2226" s="1">
        <v>46786</v>
      </c>
      <c r="B2226">
        <v>20280203</v>
      </c>
      <c r="C2226">
        <v>2028</v>
      </c>
      <c r="D2226">
        <v>202802</v>
      </c>
      <c r="E2226" t="str">
        <v>2028-02</v>
      </c>
      <c r="F2226">
        <v>1</v>
      </c>
      <c r="G2226" t="str">
        <v>2028-Q1</v>
      </c>
      <c r="H2226">
        <v>2</v>
      </c>
      <c r="I2226" t="str">
        <v>February</v>
      </c>
      <c r="J2226" t="str">
        <v>Feb</v>
      </c>
      <c r="K2226" t="str">
        <v>Feb 2028</v>
      </c>
      <c r="L2226">
        <v>6</v>
      </c>
      <c r="M2226">
        <v>5</v>
      </c>
      <c r="N2226">
        <v>2028</v>
      </c>
      <c r="O2226" s="1">
        <v>46782</v>
      </c>
      <c r="P2226" s="1">
        <v>46788</v>
      </c>
      <c r="Q2226">
        <v>3</v>
      </c>
      <c r="R2226">
        <v>34</v>
      </c>
      <c r="S2226">
        <v>5</v>
      </c>
      <c r="T2226" t="str">
        <v>Thursday</v>
      </c>
      <c r="U2226" t="str">
        <v>Thu</v>
      </c>
      <c r="V2226" t="str">
        <v>No</v>
      </c>
      <c r="W2226" t="str">
        <v>Yes</v>
      </c>
      <c r="X2226" t="str">
        <v>No</v>
      </c>
      <c r="Y2226" t="str">
        <v/>
      </c>
      <c r="Z2226">
        <v>2028</v>
      </c>
      <c r="AA2226">
        <v>2</v>
      </c>
      <c r="AB2226" t="str">
        <v>Winter</v>
      </c>
      <c r="AC2226">
        <v>29</v>
      </c>
      <c r="AD2226" t="str">
        <v>No</v>
      </c>
      <c r="AE2226" t="str">
        <v>No</v>
      </c>
      <c r="AF2226" t="str">
        <v>No</v>
      </c>
      <c r="AG2226" t="str">
        <v>No</v>
      </c>
      <c r="AH2226">
        <v>1</v>
      </c>
      <c r="AI2226" t="str">
        <v>2028-02</v>
      </c>
    </row>
    <row r="2227">
      <c r="A2227" s="1">
        <v>46787</v>
      </c>
      <c r="B2227">
        <v>20280204</v>
      </c>
      <c r="C2227">
        <v>2028</v>
      </c>
      <c r="D2227">
        <v>202802</v>
      </c>
      <c r="E2227" t="str">
        <v>2028-02</v>
      </c>
      <c r="F2227">
        <v>1</v>
      </c>
      <c r="G2227" t="str">
        <v>2028-Q1</v>
      </c>
      <c r="H2227">
        <v>2</v>
      </c>
      <c r="I2227" t="str">
        <v>February</v>
      </c>
      <c r="J2227" t="str">
        <v>Feb</v>
      </c>
      <c r="K2227" t="str">
        <v>Feb 2028</v>
      </c>
      <c r="L2227">
        <v>6</v>
      </c>
      <c r="M2227">
        <v>5</v>
      </c>
      <c r="N2227">
        <v>2028</v>
      </c>
      <c r="O2227" s="1">
        <v>46782</v>
      </c>
      <c r="P2227" s="1">
        <v>46788</v>
      </c>
      <c r="Q2227">
        <v>4</v>
      </c>
      <c r="R2227">
        <v>35</v>
      </c>
      <c r="S2227">
        <v>6</v>
      </c>
      <c r="T2227" t="str">
        <v>Friday</v>
      </c>
      <c r="U2227" t="str">
        <v>Fri</v>
      </c>
      <c r="V2227" t="str">
        <v>No</v>
      </c>
      <c r="W2227" t="str">
        <v>Yes</v>
      </c>
      <c r="X2227" t="str">
        <v>No</v>
      </c>
      <c r="Y2227" t="str">
        <v/>
      </c>
      <c r="Z2227">
        <v>2028</v>
      </c>
      <c r="AA2227">
        <v>2</v>
      </c>
      <c r="AB2227" t="str">
        <v>Winter</v>
      </c>
      <c r="AC2227">
        <v>29</v>
      </c>
      <c r="AD2227" t="str">
        <v>No</v>
      </c>
      <c r="AE2227" t="str">
        <v>No</v>
      </c>
      <c r="AF2227" t="str">
        <v>No</v>
      </c>
      <c r="AG2227" t="str">
        <v>No</v>
      </c>
      <c r="AH2227">
        <v>1</v>
      </c>
      <c r="AI2227" t="str">
        <v>2028-02</v>
      </c>
    </row>
    <row r="2228">
      <c r="A2228" s="1">
        <v>46788</v>
      </c>
      <c r="B2228">
        <v>20280205</v>
      </c>
      <c r="C2228">
        <v>2028</v>
      </c>
      <c r="D2228">
        <v>202802</v>
      </c>
      <c r="E2228" t="str">
        <v>2028-02</v>
      </c>
      <c r="F2228">
        <v>1</v>
      </c>
      <c r="G2228" t="str">
        <v>2028-Q1</v>
      </c>
      <c r="H2228">
        <v>2</v>
      </c>
      <c r="I2228" t="str">
        <v>February</v>
      </c>
      <c r="J2228" t="str">
        <v>Feb</v>
      </c>
      <c r="K2228" t="str">
        <v>Feb 2028</v>
      </c>
      <c r="L2228">
        <v>6</v>
      </c>
      <c r="M2228">
        <v>5</v>
      </c>
      <c r="N2228">
        <v>2028</v>
      </c>
      <c r="O2228" s="1">
        <v>46782</v>
      </c>
      <c r="P2228" s="1">
        <v>46788</v>
      </c>
      <c r="Q2228">
        <v>5</v>
      </c>
      <c r="R2228">
        <v>36</v>
      </c>
      <c r="S2228">
        <v>7</v>
      </c>
      <c r="T2228" t="str">
        <v>Saturday</v>
      </c>
      <c r="U2228" t="str">
        <v>Sat</v>
      </c>
      <c r="V2228" t="str">
        <v>Yes</v>
      </c>
      <c r="W2228" t="str">
        <v>No</v>
      </c>
      <c r="X2228" t="str">
        <v>No</v>
      </c>
      <c r="Y2228" t="str">
        <v/>
      </c>
      <c r="Z2228">
        <v>2028</v>
      </c>
      <c r="AA2228">
        <v>2</v>
      </c>
      <c r="AB2228" t="str">
        <v>Winter</v>
      </c>
      <c r="AC2228">
        <v>29</v>
      </c>
      <c r="AD2228" t="str">
        <v>No</v>
      </c>
      <c r="AE2228" t="str">
        <v>No</v>
      </c>
      <c r="AF2228" t="str">
        <v>No</v>
      </c>
      <c r="AG2228" t="str">
        <v>No</v>
      </c>
      <c r="AH2228">
        <v>1</v>
      </c>
      <c r="AI2228" t="str">
        <v>2028-02</v>
      </c>
    </row>
    <row r="2229">
      <c r="A2229" s="1">
        <v>46789</v>
      </c>
      <c r="B2229">
        <v>20280206</v>
      </c>
      <c r="C2229">
        <v>2028</v>
      </c>
      <c r="D2229">
        <v>202802</v>
      </c>
      <c r="E2229" t="str">
        <v>2028-02</v>
      </c>
      <c r="F2229">
        <v>1</v>
      </c>
      <c r="G2229" t="str">
        <v>2028-Q1</v>
      </c>
      <c r="H2229">
        <v>2</v>
      </c>
      <c r="I2229" t="str">
        <v>February</v>
      </c>
      <c r="J2229" t="str">
        <v>Feb</v>
      </c>
      <c r="K2229" t="str">
        <v>Feb 2028</v>
      </c>
      <c r="L2229">
        <v>7</v>
      </c>
      <c r="M2229">
        <v>5</v>
      </c>
      <c r="N2229">
        <v>2028</v>
      </c>
      <c r="O2229" s="1">
        <v>46789</v>
      </c>
      <c r="P2229" s="1">
        <v>46795</v>
      </c>
      <c r="Q2229">
        <v>6</v>
      </c>
      <c r="R2229">
        <v>37</v>
      </c>
      <c r="S2229">
        <v>1</v>
      </c>
      <c r="T2229" t="str">
        <v>Sunday</v>
      </c>
      <c r="U2229" t="str">
        <v>Sun</v>
      </c>
      <c r="V2229" t="str">
        <v>Yes</v>
      </c>
      <c r="W2229" t="str">
        <v>No</v>
      </c>
      <c r="X2229" t="str">
        <v>No</v>
      </c>
      <c r="Y2229" t="str">
        <v/>
      </c>
      <c r="Z2229">
        <v>2028</v>
      </c>
      <c r="AA2229">
        <v>2</v>
      </c>
      <c r="AB2229" t="str">
        <v>Winter</v>
      </c>
      <c r="AC2229">
        <v>29</v>
      </c>
      <c r="AD2229" t="str">
        <v>No</v>
      </c>
      <c r="AE2229" t="str">
        <v>No</v>
      </c>
      <c r="AF2229" t="str">
        <v>No</v>
      </c>
      <c r="AG2229" t="str">
        <v>No</v>
      </c>
      <c r="AH2229">
        <v>1</v>
      </c>
      <c r="AI2229" t="str">
        <v>2028-02</v>
      </c>
    </row>
    <row r="2230">
      <c r="A2230" s="1">
        <v>46790</v>
      </c>
      <c r="B2230">
        <v>20280207</v>
      </c>
      <c r="C2230">
        <v>2028</v>
      </c>
      <c r="D2230">
        <v>202802</v>
      </c>
      <c r="E2230" t="str">
        <v>2028-02</v>
      </c>
      <c r="F2230">
        <v>1</v>
      </c>
      <c r="G2230" t="str">
        <v>2028-Q1</v>
      </c>
      <c r="H2230">
        <v>2</v>
      </c>
      <c r="I2230" t="str">
        <v>February</v>
      </c>
      <c r="J2230" t="str">
        <v>Feb</v>
      </c>
      <c r="K2230" t="str">
        <v>Feb 2028</v>
      </c>
      <c r="L2230">
        <v>7</v>
      </c>
      <c r="M2230">
        <v>6</v>
      </c>
      <c r="N2230">
        <v>2028</v>
      </c>
      <c r="O2230" s="1">
        <v>46789</v>
      </c>
      <c r="P2230" s="1">
        <v>46795</v>
      </c>
      <c r="Q2230">
        <v>7</v>
      </c>
      <c r="R2230">
        <v>38</v>
      </c>
      <c r="S2230">
        <v>2</v>
      </c>
      <c r="T2230" t="str">
        <v>Monday</v>
      </c>
      <c r="U2230" t="str">
        <v>Mon</v>
      </c>
      <c r="V2230" t="str">
        <v>No</v>
      </c>
      <c r="W2230" t="str">
        <v>Yes</v>
      </c>
      <c r="X2230" t="str">
        <v>No</v>
      </c>
      <c r="Y2230" t="str">
        <v/>
      </c>
      <c r="Z2230">
        <v>2028</v>
      </c>
      <c r="AA2230">
        <v>2</v>
      </c>
      <c r="AB2230" t="str">
        <v>Winter</v>
      </c>
      <c r="AC2230">
        <v>29</v>
      </c>
      <c r="AD2230" t="str">
        <v>No</v>
      </c>
      <c r="AE2230" t="str">
        <v>No</v>
      </c>
      <c r="AF2230" t="str">
        <v>No</v>
      </c>
      <c r="AG2230" t="str">
        <v>No</v>
      </c>
      <c r="AH2230">
        <v>1</v>
      </c>
      <c r="AI2230" t="str">
        <v>2028-02</v>
      </c>
    </row>
    <row r="2231">
      <c r="A2231" s="1">
        <v>46791</v>
      </c>
      <c r="B2231">
        <v>20280208</v>
      </c>
      <c r="C2231">
        <v>2028</v>
      </c>
      <c r="D2231">
        <v>202802</v>
      </c>
      <c r="E2231" t="str">
        <v>2028-02</v>
      </c>
      <c r="F2231">
        <v>1</v>
      </c>
      <c r="G2231" t="str">
        <v>2028-Q1</v>
      </c>
      <c r="H2231">
        <v>2</v>
      </c>
      <c r="I2231" t="str">
        <v>February</v>
      </c>
      <c r="J2231" t="str">
        <v>Feb</v>
      </c>
      <c r="K2231" t="str">
        <v>Feb 2028</v>
      </c>
      <c r="L2231">
        <v>7</v>
      </c>
      <c r="M2231">
        <v>6</v>
      </c>
      <c r="N2231">
        <v>2028</v>
      </c>
      <c r="O2231" s="1">
        <v>46789</v>
      </c>
      <c r="P2231" s="1">
        <v>46795</v>
      </c>
      <c r="Q2231">
        <v>8</v>
      </c>
      <c r="R2231">
        <v>39</v>
      </c>
      <c r="S2231">
        <v>3</v>
      </c>
      <c r="T2231" t="str">
        <v>Tuesday</v>
      </c>
      <c r="U2231" t="str">
        <v>Tue</v>
      </c>
      <c r="V2231" t="str">
        <v>No</v>
      </c>
      <c r="W2231" t="str">
        <v>Yes</v>
      </c>
      <c r="X2231" t="str">
        <v>No</v>
      </c>
      <c r="Y2231" t="str">
        <v/>
      </c>
      <c r="Z2231">
        <v>2028</v>
      </c>
      <c r="AA2231">
        <v>2</v>
      </c>
      <c r="AB2231" t="str">
        <v>Winter</v>
      </c>
      <c r="AC2231">
        <v>29</v>
      </c>
      <c r="AD2231" t="str">
        <v>No</v>
      </c>
      <c r="AE2231" t="str">
        <v>No</v>
      </c>
      <c r="AF2231" t="str">
        <v>No</v>
      </c>
      <c r="AG2231" t="str">
        <v>No</v>
      </c>
      <c r="AH2231">
        <v>2</v>
      </c>
      <c r="AI2231" t="str">
        <v>2028-02</v>
      </c>
    </row>
    <row r="2232">
      <c r="A2232" s="1">
        <v>46792</v>
      </c>
      <c r="B2232">
        <v>20280209</v>
      </c>
      <c r="C2232">
        <v>2028</v>
      </c>
      <c r="D2232">
        <v>202802</v>
      </c>
      <c r="E2232" t="str">
        <v>2028-02</v>
      </c>
      <c r="F2232">
        <v>1</v>
      </c>
      <c r="G2232" t="str">
        <v>2028-Q1</v>
      </c>
      <c r="H2232">
        <v>2</v>
      </c>
      <c r="I2232" t="str">
        <v>February</v>
      </c>
      <c r="J2232" t="str">
        <v>Feb</v>
      </c>
      <c r="K2232" t="str">
        <v>Feb 2028</v>
      </c>
      <c r="L2232">
        <v>7</v>
      </c>
      <c r="M2232">
        <v>6</v>
      </c>
      <c r="N2232">
        <v>2028</v>
      </c>
      <c r="O2232" s="1">
        <v>46789</v>
      </c>
      <c r="P2232" s="1">
        <v>46795</v>
      </c>
      <c r="Q2232">
        <v>9</v>
      </c>
      <c r="R2232">
        <v>40</v>
      </c>
      <c r="S2232">
        <v>4</v>
      </c>
      <c r="T2232" t="str">
        <v>Wednesday</v>
      </c>
      <c r="U2232" t="str">
        <v>Wed</v>
      </c>
      <c r="V2232" t="str">
        <v>No</v>
      </c>
      <c r="W2232" t="str">
        <v>Yes</v>
      </c>
      <c r="X2232" t="str">
        <v>No</v>
      </c>
      <c r="Y2232" t="str">
        <v/>
      </c>
      <c r="Z2232">
        <v>2028</v>
      </c>
      <c r="AA2232">
        <v>2</v>
      </c>
      <c r="AB2232" t="str">
        <v>Winter</v>
      </c>
      <c r="AC2232">
        <v>29</v>
      </c>
      <c r="AD2232" t="str">
        <v>No</v>
      </c>
      <c r="AE2232" t="str">
        <v>No</v>
      </c>
      <c r="AF2232" t="str">
        <v>No</v>
      </c>
      <c r="AG2232" t="str">
        <v>No</v>
      </c>
      <c r="AH2232">
        <v>2</v>
      </c>
      <c r="AI2232" t="str">
        <v>2028-02</v>
      </c>
    </row>
    <row r="2233">
      <c r="A2233" s="1">
        <v>46793</v>
      </c>
      <c r="B2233">
        <v>20280210</v>
      </c>
      <c r="C2233">
        <v>2028</v>
      </c>
      <c r="D2233">
        <v>202802</v>
      </c>
      <c r="E2233" t="str">
        <v>2028-02</v>
      </c>
      <c r="F2233">
        <v>1</v>
      </c>
      <c r="G2233" t="str">
        <v>2028-Q1</v>
      </c>
      <c r="H2233">
        <v>2</v>
      </c>
      <c r="I2233" t="str">
        <v>February</v>
      </c>
      <c r="J2233" t="str">
        <v>Feb</v>
      </c>
      <c r="K2233" t="str">
        <v>Feb 2028</v>
      </c>
      <c r="L2233">
        <v>7</v>
      </c>
      <c r="M2233">
        <v>6</v>
      </c>
      <c r="N2233">
        <v>2028</v>
      </c>
      <c r="O2233" s="1">
        <v>46789</v>
      </c>
      <c r="P2233" s="1">
        <v>46795</v>
      </c>
      <c r="Q2233">
        <v>10</v>
      </c>
      <c r="R2233">
        <v>41</v>
      </c>
      <c r="S2233">
        <v>5</v>
      </c>
      <c r="T2233" t="str">
        <v>Thursday</v>
      </c>
      <c r="U2233" t="str">
        <v>Thu</v>
      </c>
      <c r="V2233" t="str">
        <v>No</v>
      </c>
      <c r="W2233" t="str">
        <v>Yes</v>
      </c>
      <c r="X2233" t="str">
        <v>No</v>
      </c>
      <c r="Y2233" t="str">
        <v/>
      </c>
      <c r="Z2233">
        <v>2028</v>
      </c>
      <c r="AA2233">
        <v>2</v>
      </c>
      <c r="AB2233" t="str">
        <v>Winter</v>
      </c>
      <c r="AC2233">
        <v>29</v>
      </c>
      <c r="AD2233" t="str">
        <v>No</v>
      </c>
      <c r="AE2233" t="str">
        <v>No</v>
      </c>
      <c r="AF2233" t="str">
        <v>No</v>
      </c>
      <c r="AG2233" t="str">
        <v>No</v>
      </c>
      <c r="AH2233">
        <v>2</v>
      </c>
      <c r="AI2233" t="str">
        <v>2028-02</v>
      </c>
    </row>
    <row r="2234">
      <c r="A2234" s="1">
        <v>46794</v>
      </c>
      <c r="B2234">
        <v>20280211</v>
      </c>
      <c r="C2234">
        <v>2028</v>
      </c>
      <c r="D2234">
        <v>202802</v>
      </c>
      <c r="E2234" t="str">
        <v>2028-02</v>
      </c>
      <c r="F2234">
        <v>1</v>
      </c>
      <c r="G2234" t="str">
        <v>2028-Q1</v>
      </c>
      <c r="H2234">
        <v>2</v>
      </c>
      <c r="I2234" t="str">
        <v>February</v>
      </c>
      <c r="J2234" t="str">
        <v>Feb</v>
      </c>
      <c r="K2234" t="str">
        <v>Feb 2028</v>
      </c>
      <c r="L2234">
        <v>7</v>
      </c>
      <c r="M2234">
        <v>6</v>
      </c>
      <c r="N2234">
        <v>2028</v>
      </c>
      <c r="O2234" s="1">
        <v>46789</v>
      </c>
      <c r="P2234" s="1">
        <v>46795</v>
      </c>
      <c r="Q2234">
        <v>11</v>
      </c>
      <c r="R2234">
        <v>42</v>
      </c>
      <c r="S2234">
        <v>6</v>
      </c>
      <c r="T2234" t="str">
        <v>Friday</v>
      </c>
      <c r="U2234" t="str">
        <v>Fri</v>
      </c>
      <c r="V2234" t="str">
        <v>No</v>
      </c>
      <c r="W2234" t="str">
        <v>Yes</v>
      </c>
      <c r="X2234" t="str">
        <v>No</v>
      </c>
      <c r="Y2234" t="str">
        <v/>
      </c>
      <c r="Z2234">
        <v>2028</v>
      </c>
      <c r="AA2234">
        <v>2</v>
      </c>
      <c r="AB2234" t="str">
        <v>Winter</v>
      </c>
      <c r="AC2234">
        <v>29</v>
      </c>
      <c r="AD2234" t="str">
        <v>No</v>
      </c>
      <c r="AE2234" t="str">
        <v>No</v>
      </c>
      <c r="AF2234" t="str">
        <v>No</v>
      </c>
      <c r="AG2234" t="str">
        <v>No</v>
      </c>
      <c r="AH2234">
        <v>2</v>
      </c>
      <c r="AI2234" t="str">
        <v>2028-02</v>
      </c>
    </row>
    <row r="2235">
      <c r="A2235" s="1">
        <v>46795</v>
      </c>
      <c r="B2235">
        <v>20280212</v>
      </c>
      <c r="C2235">
        <v>2028</v>
      </c>
      <c r="D2235">
        <v>202802</v>
      </c>
      <c r="E2235" t="str">
        <v>2028-02</v>
      </c>
      <c r="F2235">
        <v>1</v>
      </c>
      <c r="G2235" t="str">
        <v>2028-Q1</v>
      </c>
      <c r="H2235">
        <v>2</v>
      </c>
      <c r="I2235" t="str">
        <v>February</v>
      </c>
      <c r="J2235" t="str">
        <v>Feb</v>
      </c>
      <c r="K2235" t="str">
        <v>Feb 2028</v>
      </c>
      <c r="L2235">
        <v>7</v>
      </c>
      <c r="M2235">
        <v>6</v>
      </c>
      <c r="N2235">
        <v>2028</v>
      </c>
      <c r="O2235" s="1">
        <v>46789</v>
      </c>
      <c r="P2235" s="1">
        <v>46795</v>
      </c>
      <c r="Q2235">
        <v>12</v>
      </c>
      <c r="R2235">
        <v>43</v>
      </c>
      <c r="S2235">
        <v>7</v>
      </c>
      <c r="T2235" t="str">
        <v>Saturday</v>
      </c>
      <c r="U2235" t="str">
        <v>Sat</v>
      </c>
      <c r="V2235" t="str">
        <v>Yes</v>
      </c>
      <c r="W2235" t="str">
        <v>No</v>
      </c>
      <c r="X2235" t="str">
        <v>No</v>
      </c>
      <c r="Y2235" t="str">
        <v/>
      </c>
      <c r="Z2235">
        <v>2028</v>
      </c>
      <c r="AA2235">
        <v>2</v>
      </c>
      <c r="AB2235" t="str">
        <v>Winter</v>
      </c>
      <c r="AC2235">
        <v>29</v>
      </c>
      <c r="AD2235" t="str">
        <v>No</v>
      </c>
      <c r="AE2235" t="str">
        <v>No</v>
      </c>
      <c r="AF2235" t="str">
        <v>No</v>
      </c>
      <c r="AG2235" t="str">
        <v>No</v>
      </c>
      <c r="AH2235">
        <v>2</v>
      </c>
      <c r="AI2235" t="str">
        <v>2028-02</v>
      </c>
    </row>
    <row r="2236">
      <c r="A2236" s="1">
        <v>46796</v>
      </c>
      <c r="B2236">
        <v>20280213</v>
      </c>
      <c r="C2236">
        <v>2028</v>
      </c>
      <c r="D2236">
        <v>202802</v>
      </c>
      <c r="E2236" t="str">
        <v>2028-02</v>
      </c>
      <c r="F2236">
        <v>1</v>
      </c>
      <c r="G2236" t="str">
        <v>2028-Q1</v>
      </c>
      <c r="H2236">
        <v>2</v>
      </c>
      <c r="I2236" t="str">
        <v>February</v>
      </c>
      <c r="J2236" t="str">
        <v>Feb</v>
      </c>
      <c r="K2236" t="str">
        <v>Feb 2028</v>
      </c>
      <c r="L2236">
        <v>8</v>
      </c>
      <c r="M2236">
        <v>6</v>
      </c>
      <c r="N2236">
        <v>2028</v>
      </c>
      <c r="O2236" s="1">
        <v>46796</v>
      </c>
      <c r="P2236" s="1">
        <v>46802</v>
      </c>
      <c r="Q2236">
        <v>13</v>
      </c>
      <c r="R2236">
        <v>44</v>
      </c>
      <c r="S2236">
        <v>1</v>
      </c>
      <c r="T2236" t="str">
        <v>Sunday</v>
      </c>
      <c r="U2236" t="str">
        <v>Sun</v>
      </c>
      <c r="V2236" t="str">
        <v>Yes</v>
      </c>
      <c r="W2236" t="str">
        <v>No</v>
      </c>
      <c r="X2236" t="str">
        <v>No</v>
      </c>
      <c r="Y2236" t="str">
        <v/>
      </c>
      <c r="Z2236">
        <v>2028</v>
      </c>
      <c r="AA2236">
        <v>2</v>
      </c>
      <c r="AB2236" t="str">
        <v>Winter</v>
      </c>
      <c r="AC2236">
        <v>29</v>
      </c>
      <c r="AD2236" t="str">
        <v>No</v>
      </c>
      <c r="AE2236" t="str">
        <v>No</v>
      </c>
      <c r="AF2236" t="str">
        <v>No</v>
      </c>
      <c r="AG2236" t="str">
        <v>No</v>
      </c>
      <c r="AH2236">
        <v>2</v>
      </c>
      <c r="AI2236" t="str">
        <v>2028-02</v>
      </c>
    </row>
    <row r="2237">
      <c r="A2237" s="1">
        <v>46797</v>
      </c>
      <c r="B2237">
        <v>20280214</v>
      </c>
      <c r="C2237">
        <v>2028</v>
      </c>
      <c r="D2237">
        <v>202802</v>
      </c>
      <c r="E2237" t="str">
        <v>2028-02</v>
      </c>
      <c r="F2237">
        <v>1</v>
      </c>
      <c r="G2237" t="str">
        <v>2028-Q1</v>
      </c>
      <c r="H2237">
        <v>2</v>
      </c>
      <c r="I2237" t="str">
        <v>February</v>
      </c>
      <c r="J2237" t="str">
        <v>Feb</v>
      </c>
      <c r="K2237" t="str">
        <v>Feb 2028</v>
      </c>
      <c r="L2237">
        <v>8</v>
      </c>
      <c r="M2237">
        <v>7</v>
      </c>
      <c r="N2237">
        <v>2028</v>
      </c>
      <c r="O2237" s="1">
        <v>46796</v>
      </c>
      <c r="P2237" s="1">
        <v>46802</v>
      </c>
      <c r="Q2237">
        <v>14</v>
      </c>
      <c r="R2237">
        <v>45</v>
      </c>
      <c r="S2237">
        <v>2</v>
      </c>
      <c r="T2237" t="str">
        <v>Monday</v>
      </c>
      <c r="U2237" t="str">
        <v>Mon</v>
      </c>
      <c r="V2237" t="str">
        <v>No</v>
      </c>
      <c r="W2237" t="str">
        <v>Yes</v>
      </c>
      <c r="X2237" t="str">
        <v>No</v>
      </c>
      <c r="Y2237" t="str">
        <v/>
      </c>
      <c r="Z2237">
        <v>2028</v>
      </c>
      <c r="AA2237">
        <v>2</v>
      </c>
      <c r="AB2237" t="str">
        <v>Winter</v>
      </c>
      <c r="AC2237">
        <v>29</v>
      </c>
      <c r="AD2237" t="str">
        <v>No</v>
      </c>
      <c r="AE2237" t="str">
        <v>No</v>
      </c>
      <c r="AF2237" t="str">
        <v>No</v>
      </c>
      <c r="AG2237" t="str">
        <v>No</v>
      </c>
      <c r="AH2237">
        <v>2</v>
      </c>
      <c r="AI2237" t="str">
        <v>2028-02</v>
      </c>
    </row>
    <row r="2238">
      <c r="A2238" s="1">
        <v>46798</v>
      </c>
      <c r="B2238">
        <v>20280215</v>
      </c>
      <c r="C2238">
        <v>2028</v>
      </c>
      <c r="D2238">
        <v>202802</v>
      </c>
      <c r="E2238" t="str">
        <v>2028-02</v>
      </c>
      <c r="F2238">
        <v>1</v>
      </c>
      <c r="G2238" t="str">
        <v>2028-Q1</v>
      </c>
      <c r="H2238">
        <v>2</v>
      </c>
      <c r="I2238" t="str">
        <v>February</v>
      </c>
      <c r="J2238" t="str">
        <v>Feb</v>
      </c>
      <c r="K2238" t="str">
        <v>Feb 2028</v>
      </c>
      <c r="L2238">
        <v>8</v>
      </c>
      <c r="M2238">
        <v>7</v>
      </c>
      <c r="N2238">
        <v>2028</v>
      </c>
      <c r="O2238" s="1">
        <v>46796</v>
      </c>
      <c r="P2238" s="1">
        <v>46802</v>
      </c>
      <c r="Q2238">
        <v>15</v>
      </c>
      <c r="R2238">
        <v>46</v>
      </c>
      <c r="S2238">
        <v>3</v>
      </c>
      <c r="T2238" t="str">
        <v>Tuesday</v>
      </c>
      <c r="U2238" t="str">
        <v>Tue</v>
      </c>
      <c r="V2238" t="str">
        <v>No</v>
      </c>
      <c r="W2238" t="str">
        <v>Yes</v>
      </c>
      <c r="X2238" t="str">
        <v>No</v>
      </c>
      <c r="Y2238" t="str">
        <v/>
      </c>
      <c r="Z2238">
        <v>2028</v>
      </c>
      <c r="AA2238">
        <v>2</v>
      </c>
      <c r="AB2238" t="str">
        <v>Winter</v>
      </c>
      <c r="AC2238">
        <v>29</v>
      </c>
      <c r="AD2238" t="str">
        <v>No</v>
      </c>
      <c r="AE2238" t="str">
        <v>No</v>
      </c>
      <c r="AF2238" t="str">
        <v>No</v>
      </c>
      <c r="AG2238" t="str">
        <v>No</v>
      </c>
      <c r="AH2238">
        <v>3</v>
      </c>
      <c r="AI2238" t="str">
        <v>2028-02</v>
      </c>
    </row>
    <row r="2239">
      <c r="A2239" s="1">
        <v>46799</v>
      </c>
      <c r="B2239">
        <v>20280216</v>
      </c>
      <c r="C2239">
        <v>2028</v>
      </c>
      <c r="D2239">
        <v>202802</v>
      </c>
      <c r="E2239" t="str">
        <v>2028-02</v>
      </c>
      <c r="F2239">
        <v>1</v>
      </c>
      <c r="G2239" t="str">
        <v>2028-Q1</v>
      </c>
      <c r="H2239">
        <v>2</v>
      </c>
      <c r="I2239" t="str">
        <v>February</v>
      </c>
      <c r="J2239" t="str">
        <v>Feb</v>
      </c>
      <c r="K2239" t="str">
        <v>Feb 2028</v>
      </c>
      <c r="L2239">
        <v>8</v>
      </c>
      <c r="M2239">
        <v>7</v>
      </c>
      <c r="N2239">
        <v>2028</v>
      </c>
      <c r="O2239" s="1">
        <v>46796</v>
      </c>
      <c r="P2239" s="1">
        <v>46802</v>
      </c>
      <c r="Q2239">
        <v>16</v>
      </c>
      <c r="R2239">
        <v>47</v>
      </c>
      <c r="S2239">
        <v>4</v>
      </c>
      <c r="T2239" t="str">
        <v>Wednesday</v>
      </c>
      <c r="U2239" t="str">
        <v>Wed</v>
      </c>
      <c r="V2239" t="str">
        <v>No</v>
      </c>
      <c r="W2239" t="str">
        <v>Yes</v>
      </c>
      <c r="X2239" t="str">
        <v>No</v>
      </c>
      <c r="Y2239" t="str">
        <v/>
      </c>
      <c r="Z2239">
        <v>2028</v>
      </c>
      <c r="AA2239">
        <v>2</v>
      </c>
      <c r="AB2239" t="str">
        <v>Winter</v>
      </c>
      <c r="AC2239">
        <v>29</v>
      </c>
      <c r="AD2239" t="str">
        <v>No</v>
      </c>
      <c r="AE2239" t="str">
        <v>No</v>
      </c>
      <c r="AF2239" t="str">
        <v>No</v>
      </c>
      <c r="AG2239" t="str">
        <v>No</v>
      </c>
      <c r="AH2239">
        <v>3</v>
      </c>
      <c r="AI2239" t="str">
        <v>2028-02</v>
      </c>
    </row>
    <row r="2240">
      <c r="A2240" s="1">
        <v>46800</v>
      </c>
      <c r="B2240">
        <v>20280217</v>
      </c>
      <c r="C2240">
        <v>2028</v>
      </c>
      <c r="D2240">
        <v>202802</v>
      </c>
      <c r="E2240" t="str">
        <v>2028-02</v>
      </c>
      <c r="F2240">
        <v>1</v>
      </c>
      <c r="G2240" t="str">
        <v>2028-Q1</v>
      </c>
      <c r="H2240">
        <v>2</v>
      </c>
      <c r="I2240" t="str">
        <v>February</v>
      </c>
      <c r="J2240" t="str">
        <v>Feb</v>
      </c>
      <c r="K2240" t="str">
        <v>Feb 2028</v>
      </c>
      <c r="L2240">
        <v>8</v>
      </c>
      <c r="M2240">
        <v>7</v>
      </c>
      <c r="N2240">
        <v>2028</v>
      </c>
      <c r="O2240" s="1">
        <v>46796</v>
      </c>
      <c r="P2240" s="1">
        <v>46802</v>
      </c>
      <c r="Q2240">
        <v>17</v>
      </c>
      <c r="R2240">
        <v>48</v>
      </c>
      <c r="S2240">
        <v>5</v>
      </c>
      <c r="T2240" t="str">
        <v>Thursday</v>
      </c>
      <c r="U2240" t="str">
        <v>Thu</v>
      </c>
      <c r="V2240" t="str">
        <v>No</v>
      </c>
      <c r="W2240" t="str">
        <v>Yes</v>
      </c>
      <c r="X2240" t="str">
        <v>No</v>
      </c>
      <c r="Y2240" t="str">
        <v/>
      </c>
      <c r="Z2240">
        <v>2028</v>
      </c>
      <c r="AA2240">
        <v>2</v>
      </c>
      <c r="AB2240" t="str">
        <v>Winter</v>
      </c>
      <c r="AC2240">
        <v>29</v>
      </c>
      <c r="AD2240" t="str">
        <v>No</v>
      </c>
      <c r="AE2240" t="str">
        <v>No</v>
      </c>
      <c r="AF2240" t="str">
        <v>No</v>
      </c>
      <c r="AG2240" t="str">
        <v>No</v>
      </c>
      <c r="AH2240">
        <v>3</v>
      </c>
      <c r="AI2240" t="str">
        <v>2028-02</v>
      </c>
    </row>
    <row r="2241">
      <c r="A2241" s="1">
        <v>46801</v>
      </c>
      <c r="B2241">
        <v>20280218</v>
      </c>
      <c r="C2241">
        <v>2028</v>
      </c>
      <c r="D2241">
        <v>202802</v>
      </c>
      <c r="E2241" t="str">
        <v>2028-02</v>
      </c>
      <c r="F2241">
        <v>1</v>
      </c>
      <c r="G2241" t="str">
        <v>2028-Q1</v>
      </c>
      <c r="H2241">
        <v>2</v>
      </c>
      <c r="I2241" t="str">
        <v>February</v>
      </c>
      <c r="J2241" t="str">
        <v>Feb</v>
      </c>
      <c r="K2241" t="str">
        <v>Feb 2028</v>
      </c>
      <c r="L2241">
        <v>8</v>
      </c>
      <c r="M2241">
        <v>7</v>
      </c>
      <c r="N2241">
        <v>2028</v>
      </c>
      <c r="O2241" s="1">
        <v>46796</v>
      </c>
      <c r="P2241" s="1">
        <v>46802</v>
      </c>
      <c r="Q2241">
        <v>18</v>
      </c>
      <c r="R2241">
        <v>49</v>
      </c>
      <c r="S2241">
        <v>6</v>
      </c>
      <c r="T2241" t="str">
        <v>Friday</v>
      </c>
      <c r="U2241" t="str">
        <v>Fri</v>
      </c>
      <c r="V2241" t="str">
        <v>No</v>
      </c>
      <c r="W2241" t="str">
        <v>Yes</v>
      </c>
      <c r="X2241" t="str">
        <v>No</v>
      </c>
      <c r="Y2241" t="str">
        <v/>
      </c>
      <c r="Z2241">
        <v>2028</v>
      </c>
      <c r="AA2241">
        <v>2</v>
      </c>
      <c r="AB2241" t="str">
        <v>Winter</v>
      </c>
      <c r="AC2241">
        <v>29</v>
      </c>
      <c r="AD2241" t="str">
        <v>No</v>
      </c>
      <c r="AE2241" t="str">
        <v>No</v>
      </c>
      <c r="AF2241" t="str">
        <v>No</v>
      </c>
      <c r="AG2241" t="str">
        <v>No</v>
      </c>
      <c r="AH2241">
        <v>3</v>
      </c>
      <c r="AI2241" t="str">
        <v>2028-02</v>
      </c>
    </row>
    <row r="2242">
      <c r="A2242" s="1">
        <v>46802</v>
      </c>
      <c r="B2242">
        <v>20280219</v>
      </c>
      <c r="C2242">
        <v>2028</v>
      </c>
      <c r="D2242">
        <v>202802</v>
      </c>
      <c r="E2242" t="str">
        <v>2028-02</v>
      </c>
      <c r="F2242">
        <v>1</v>
      </c>
      <c r="G2242" t="str">
        <v>2028-Q1</v>
      </c>
      <c r="H2242">
        <v>2</v>
      </c>
      <c r="I2242" t="str">
        <v>February</v>
      </c>
      <c r="J2242" t="str">
        <v>Feb</v>
      </c>
      <c r="K2242" t="str">
        <v>Feb 2028</v>
      </c>
      <c r="L2242">
        <v>8</v>
      </c>
      <c r="M2242">
        <v>7</v>
      </c>
      <c r="N2242">
        <v>2028</v>
      </c>
      <c r="O2242" s="1">
        <v>46796</v>
      </c>
      <c r="P2242" s="1">
        <v>46802</v>
      </c>
      <c r="Q2242">
        <v>19</v>
      </c>
      <c r="R2242">
        <v>50</v>
      </c>
      <c r="S2242">
        <v>7</v>
      </c>
      <c r="T2242" t="str">
        <v>Saturday</v>
      </c>
      <c r="U2242" t="str">
        <v>Sat</v>
      </c>
      <c r="V2242" t="str">
        <v>Yes</v>
      </c>
      <c r="W2242" t="str">
        <v>No</v>
      </c>
      <c r="X2242" t="str">
        <v>No</v>
      </c>
      <c r="Y2242" t="str">
        <v/>
      </c>
      <c r="Z2242">
        <v>2028</v>
      </c>
      <c r="AA2242">
        <v>2</v>
      </c>
      <c r="AB2242" t="str">
        <v>Winter</v>
      </c>
      <c r="AC2242">
        <v>29</v>
      </c>
      <c r="AD2242" t="str">
        <v>No</v>
      </c>
      <c r="AE2242" t="str">
        <v>No</v>
      </c>
      <c r="AF2242" t="str">
        <v>No</v>
      </c>
      <c r="AG2242" t="str">
        <v>No</v>
      </c>
      <c r="AH2242">
        <v>3</v>
      </c>
      <c r="AI2242" t="str">
        <v>2028-02</v>
      </c>
    </row>
    <row r="2243">
      <c r="A2243" s="1">
        <v>46803</v>
      </c>
      <c r="B2243">
        <v>20280220</v>
      </c>
      <c r="C2243">
        <v>2028</v>
      </c>
      <c r="D2243">
        <v>202802</v>
      </c>
      <c r="E2243" t="str">
        <v>2028-02</v>
      </c>
      <c r="F2243">
        <v>1</v>
      </c>
      <c r="G2243" t="str">
        <v>2028-Q1</v>
      </c>
      <c r="H2243">
        <v>2</v>
      </c>
      <c r="I2243" t="str">
        <v>February</v>
      </c>
      <c r="J2243" t="str">
        <v>Feb</v>
      </c>
      <c r="K2243" t="str">
        <v>Feb 2028</v>
      </c>
      <c r="L2243">
        <v>9</v>
      </c>
      <c r="M2243">
        <v>7</v>
      </c>
      <c r="N2243">
        <v>2028</v>
      </c>
      <c r="O2243" s="1">
        <v>46803</v>
      </c>
      <c r="P2243" s="1">
        <v>46809</v>
      </c>
      <c r="Q2243">
        <v>20</v>
      </c>
      <c r="R2243">
        <v>51</v>
      </c>
      <c r="S2243">
        <v>1</v>
      </c>
      <c r="T2243" t="str">
        <v>Sunday</v>
      </c>
      <c r="U2243" t="str">
        <v>Sun</v>
      </c>
      <c r="V2243" t="str">
        <v>Yes</v>
      </c>
      <c r="W2243" t="str">
        <v>No</v>
      </c>
      <c r="X2243" t="str">
        <v>No</v>
      </c>
      <c r="Y2243" t="str">
        <v/>
      </c>
      <c r="Z2243">
        <v>2028</v>
      </c>
      <c r="AA2243">
        <v>2</v>
      </c>
      <c r="AB2243" t="str">
        <v>Winter</v>
      </c>
      <c r="AC2243">
        <v>29</v>
      </c>
      <c r="AD2243" t="str">
        <v>No</v>
      </c>
      <c r="AE2243" t="str">
        <v>No</v>
      </c>
      <c r="AF2243" t="str">
        <v>No</v>
      </c>
      <c r="AG2243" t="str">
        <v>No</v>
      </c>
      <c r="AH2243">
        <v>3</v>
      </c>
      <c r="AI2243" t="str">
        <v>2028-02</v>
      </c>
    </row>
    <row r="2244">
      <c r="A2244" s="1">
        <v>46804</v>
      </c>
      <c r="B2244">
        <v>20280221</v>
      </c>
      <c r="C2244">
        <v>2028</v>
      </c>
      <c r="D2244">
        <v>202802</v>
      </c>
      <c r="E2244" t="str">
        <v>2028-02</v>
      </c>
      <c r="F2244">
        <v>1</v>
      </c>
      <c r="G2244" t="str">
        <v>2028-Q1</v>
      </c>
      <c r="H2244">
        <v>2</v>
      </c>
      <c r="I2244" t="str">
        <v>February</v>
      </c>
      <c r="J2244" t="str">
        <v>Feb</v>
      </c>
      <c r="K2244" t="str">
        <v>Feb 2028</v>
      </c>
      <c r="L2244">
        <v>9</v>
      </c>
      <c r="M2244">
        <v>8</v>
      </c>
      <c r="N2244">
        <v>2028</v>
      </c>
      <c r="O2244" s="1">
        <v>46803</v>
      </c>
      <c r="P2244" s="1">
        <v>46809</v>
      </c>
      <c r="Q2244">
        <v>21</v>
      </c>
      <c r="R2244">
        <v>52</v>
      </c>
      <c r="S2244">
        <v>2</v>
      </c>
      <c r="T2244" t="str">
        <v>Monday</v>
      </c>
      <c r="U2244" t="str">
        <v>Mon</v>
      </c>
      <c r="V2244" t="str">
        <v>No</v>
      </c>
      <c r="W2244" t="str">
        <v>Yes</v>
      </c>
      <c r="X2244" t="str">
        <v>Yes</v>
      </c>
      <c r="Y2244" t="str">
        <v>Presidents' Day</v>
      </c>
      <c r="Z2244">
        <v>2028</v>
      </c>
      <c r="AA2244">
        <v>2</v>
      </c>
      <c r="AB2244" t="str">
        <v>Winter</v>
      </c>
      <c r="AC2244">
        <v>29</v>
      </c>
      <c r="AD2244" t="str">
        <v>No</v>
      </c>
      <c r="AE2244" t="str">
        <v>No</v>
      </c>
      <c r="AF2244" t="str">
        <v>No</v>
      </c>
      <c r="AG2244" t="str">
        <v>No</v>
      </c>
      <c r="AH2244">
        <v>3</v>
      </c>
      <c r="AI2244" t="str">
        <v>2028-02</v>
      </c>
    </row>
    <row r="2245">
      <c r="A2245" s="1">
        <v>46805</v>
      </c>
      <c r="B2245">
        <v>20280222</v>
      </c>
      <c r="C2245">
        <v>2028</v>
      </c>
      <c r="D2245">
        <v>202802</v>
      </c>
      <c r="E2245" t="str">
        <v>2028-02</v>
      </c>
      <c r="F2245">
        <v>1</v>
      </c>
      <c r="G2245" t="str">
        <v>2028-Q1</v>
      </c>
      <c r="H2245">
        <v>2</v>
      </c>
      <c r="I2245" t="str">
        <v>February</v>
      </c>
      <c r="J2245" t="str">
        <v>Feb</v>
      </c>
      <c r="K2245" t="str">
        <v>Feb 2028</v>
      </c>
      <c r="L2245">
        <v>9</v>
      </c>
      <c r="M2245">
        <v>8</v>
      </c>
      <c r="N2245">
        <v>2028</v>
      </c>
      <c r="O2245" s="1">
        <v>46803</v>
      </c>
      <c r="P2245" s="1">
        <v>46809</v>
      </c>
      <c r="Q2245">
        <v>22</v>
      </c>
      <c r="R2245">
        <v>53</v>
      </c>
      <c r="S2245">
        <v>3</v>
      </c>
      <c r="T2245" t="str">
        <v>Tuesday</v>
      </c>
      <c r="U2245" t="str">
        <v>Tue</v>
      </c>
      <c r="V2245" t="str">
        <v>No</v>
      </c>
      <c r="W2245" t="str">
        <v>Yes</v>
      </c>
      <c r="X2245" t="str">
        <v>No</v>
      </c>
      <c r="Y2245" t="str">
        <v/>
      </c>
      <c r="Z2245">
        <v>2028</v>
      </c>
      <c r="AA2245">
        <v>2</v>
      </c>
      <c r="AB2245" t="str">
        <v>Winter</v>
      </c>
      <c r="AC2245">
        <v>29</v>
      </c>
      <c r="AD2245" t="str">
        <v>No</v>
      </c>
      <c r="AE2245" t="str">
        <v>No</v>
      </c>
      <c r="AF2245" t="str">
        <v>No</v>
      </c>
      <c r="AG2245" t="str">
        <v>No</v>
      </c>
      <c r="AH2245">
        <v>4</v>
      </c>
      <c r="AI2245" t="str">
        <v>2028-02</v>
      </c>
    </row>
    <row r="2246">
      <c r="A2246" s="1">
        <v>46806</v>
      </c>
      <c r="B2246">
        <v>20280223</v>
      </c>
      <c r="C2246">
        <v>2028</v>
      </c>
      <c r="D2246">
        <v>202802</v>
      </c>
      <c r="E2246" t="str">
        <v>2028-02</v>
      </c>
      <c r="F2246">
        <v>1</v>
      </c>
      <c r="G2246" t="str">
        <v>2028-Q1</v>
      </c>
      <c r="H2246">
        <v>2</v>
      </c>
      <c r="I2246" t="str">
        <v>February</v>
      </c>
      <c r="J2246" t="str">
        <v>Feb</v>
      </c>
      <c r="K2246" t="str">
        <v>Feb 2028</v>
      </c>
      <c r="L2246">
        <v>9</v>
      </c>
      <c r="M2246">
        <v>8</v>
      </c>
      <c r="N2246">
        <v>2028</v>
      </c>
      <c r="O2246" s="1">
        <v>46803</v>
      </c>
      <c r="P2246" s="1">
        <v>46809</v>
      </c>
      <c r="Q2246">
        <v>23</v>
      </c>
      <c r="R2246">
        <v>54</v>
      </c>
      <c r="S2246">
        <v>4</v>
      </c>
      <c r="T2246" t="str">
        <v>Wednesday</v>
      </c>
      <c r="U2246" t="str">
        <v>Wed</v>
      </c>
      <c r="V2246" t="str">
        <v>No</v>
      </c>
      <c r="W2246" t="str">
        <v>Yes</v>
      </c>
      <c r="X2246" t="str">
        <v>No</v>
      </c>
      <c r="Y2246" t="str">
        <v/>
      </c>
      <c r="Z2246">
        <v>2028</v>
      </c>
      <c r="AA2246">
        <v>2</v>
      </c>
      <c r="AB2246" t="str">
        <v>Winter</v>
      </c>
      <c r="AC2246">
        <v>29</v>
      </c>
      <c r="AD2246" t="str">
        <v>No</v>
      </c>
      <c r="AE2246" t="str">
        <v>No</v>
      </c>
      <c r="AF2246" t="str">
        <v>No</v>
      </c>
      <c r="AG2246" t="str">
        <v>No</v>
      </c>
      <c r="AH2246">
        <v>4</v>
      </c>
      <c r="AI2246" t="str">
        <v>2028-02</v>
      </c>
    </row>
    <row r="2247">
      <c r="A2247" s="1">
        <v>46807</v>
      </c>
      <c r="B2247">
        <v>20280224</v>
      </c>
      <c r="C2247">
        <v>2028</v>
      </c>
      <c r="D2247">
        <v>202802</v>
      </c>
      <c r="E2247" t="str">
        <v>2028-02</v>
      </c>
      <c r="F2247">
        <v>1</v>
      </c>
      <c r="G2247" t="str">
        <v>2028-Q1</v>
      </c>
      <c r="H2247">
        <v>2</v>
      </c>
      <c r="I2247" t="str">
        <v>February</v>
      </c>
      <c r="J2247" t="str">
        <v>Feb</v>
      </c>
      <c r="K2247" t="str">
        <v>Feb 2028</v>
      </c>
      <c r="L2247">
        <v>9</v>
      </c>
      <c r="M2247">
        <v>8</v>
      </c>
      <c r="N2247">
        <v>2028</v>
      </c>
      <c r="O2247" s="1">
        <v>46803</v>
      </c>
      <c r="P2247" s="1">
        <v>46809</v>
      </c>
      <c r="Q2247">
        <v>24</v>
      </c>
      <c r="R2247">
        <v>55</v>
      </c>
      <c r="S2247">
        <v>5</v>
      </c>
      <c r="T2247" t="str">
        <v>Thursday</v>
      </c>
      <c r="U2247" t="str">
        <v>Thu</v>
      </c>
      <c r="V2247" t="str">
        <v>No</v>
      </c>
      <c r="W2247" t="str">
        <v>Yes</v>
      </c>
      <c r="X2247" t="str">
        <v>No</v>
      </c>
      <c r="Y2247" t="str">
        <v/>
      </c>
      <c r="Z2247">
        <v>2028</v>
      </c>
      <c r="AA2247">
        <v>2</v>
      </c>
      <c r="AB2247" t="str">
        <v>Winter</v>
      </c>
      <c r="AC2247">
        <v>29</v>
      </c>
      <c r="AD2247" t="str">
        <v>No</v>
      </c>
      <c r="AE2247" t="str">
        <v>No</v>
      </c>
      <c r="AF2247" t="str">
        <v>No</v>
      </c>
      <c r="AG2247" t="str">
        <v>No</v>
      </c>
      <c r="AH2247">
        <v>4</v>
      </c>
      <c r="AI2247" t="str">
        <v>2028-02</v>
      </c>
    </row>
    <row r="2248">
      <c r="A2248" s="1">
        <v>46808</v>
      </c>
      <c r="B2248">
        <v>20280225</v>
      </c>
      <c r="C2248">
        <v>2028</v>
      </c>
      <c r="D2248">
        <v>202802</v>
      </c>
      <c r="E2248" t="str">
        <v>2028-02</v>
      </c>
      <c r="F2248">
        <v>1</v>
      </c>
      <c r="G2248" t="str">
        <v>2028-Q1</v>
      </c>
      <c r="H2248">
        <v>2</v>
      </c>
      <c r="I2248" t="str">
        <v>February</v>
      </c>
      <c r="J2248" t="str">
        <v>Feb</v>
      </c>
      <c r="K2248" t="str">
        <v>Feb 2028</v>
      </c>
      <c r="L2248">
        <v>9</v>
      </c>
      <c r="M2248">
        <v>8</v>
      </c>
      <c r="N2248">
        <v>2028</v>
      </c>
      <c r="O2248" s="1">
        <v>46803</v>
      </c>
      <c r="P2248" s="1">
        <v>46809</v>
      </c>
      <c r="Q2248">
        <v>25</v>
      </c>
      <c r="R2248">
        <v>56</v>
      </c>
      <c r="S2248">
        <v>6</v>
      </c>
      <c r="T2248" t="str">
        <v>Friday</v>
      </c>
      <c r="U2248" t="str">
        <v>Fri</v>
      </c>
      <c r="V2248" t="str">
        <v>No</v>
      </c>
      <c r="W2248" t="str">
        <v>Yes</v>
      </c>
      <c r="X2248" t="str">
        <v>No</v>
      </c>
      <c r="Y2248" t="str">
        <v/>
      </c>
      <c r="Z2248">
        <v>2028</v>
      </c>
      <c r="AA2248">
        <v>2</v>
      </c>
      <c r="AB2248" t="str">
        <v>Winter</v>
      </c>
      <c r="AC2248">
        <v>29</v>
      </c>
      <c r="AD2248" t="str">
        <v>No</v>
      </c>
      <c r="AE2248" t="str">
        <v>No</v>
      </c>
      <c r="AF2248" t="str">
        <v>No</v>
      </c>
      <c r="AG2248" t="str">
        <v>No</v>
      </c>
      <c r="AH2248">
        <v>4</v>
      </c>
      <c r="AI2248" t="str">
        <v>2028-02</v>
      </c>
    </row>
    <row r="2249">
      <c r="A2249" s="1">
        <v>46809</v>
      </c>
      <c r="B2249">
        <v>20280226</v>
      </c>
      <c r="C2249">
        <v>2028</v>
      </c>
      <c r="D2249">
        <v>202802</v>
      </c>
      <c r="E2249" t="str">
        <v>2028-02</v>
      </c>
      <c r="F2249">
        <v>1</v>
      </c>
      <c r="G2249" t="str">
        <v>2028-Q1</v>
      </c>
      <c r="H2249">
        <v>2</v>
      </c>
      <c r="I2249" t="str">
        <v>February</v>
      </c>
      <c r="J2249" t="str">
        <v>Feb</v>
      </c>
      <c r="K2249" t="str">
        <v>Feb 2028</v>
      </c>
      <c r="L2249">
        <v>9</v>
      </c>
      <c r="M2249">
        <v>8</v>
      </c>
      <c r="N2249">
        <v>2028</v>
      </c>
      <c r="O2249" s="1">
        <v>46803</v>
      </c>
      <c r="P2249" s="1">
        <v>46809</v>
      </c>
      <c r="Q2249">
        <v>26</v>
      </c>
      <c r="R2249">
        <v>57</v>
      </c>
      <c r="S2249">
        <v>7</v>
      </c>
      <c r="T2249" t="str">
        <v>Saturday</v>
      </c>
      <c r="U2249" t="str">
        <v>Sat</v>
      </c>
      <c r="V2249" t="str">
        <v>Yes</v>
      </c>
      <c r="W2249" t="str">
        <v>No</v>
      </c>
      <c r="X2249" t="str">
        <v>No</v>
      </c>
      <c r="Y2249" t="str">
        <v/>
      </c>
      <c r="Z2249">
        <v>2028</v>
      </c>
      <c r="AA2249">
        <v>2</v>
      </c>
      <c r="AB2249" t="str">
        <v>Winter</v>
      </c>
      <c r="AC2249">
        <v>29</v>
      </c>
      <c r="AD2249" t="str">
        <v>No</v>
      </c>
      <c r="AE2249" t="str">
        <v>No</v>
      </c>
      <c r="AF2249" t="str">
        <v>No</v>
      </c>
      <c r="AG2249" t="str">
        <v>No</v>
      </c>
      <c r="AH2249">
        <v>4</v>
      </c>
      <c r="AI2249" t="str">
        <v>2028-02</v>
      </c>
    </row>
    <row r="2250">
      <c r="A2250" s="1">
        <v>46810</v>
      </c>
      <c r="B2250">
        <v>20280227</v>
      </c>
      <c r="C2250">
        <v>2028</v>
      </c>
      <c r="D2250">
        <v>202802</v>
      </c>
      <c r="E2250" t="str">
        <v>2028-02</v>
      </c>
      <c r="F2250">
        <v>1</v>
      </c>
      <c r="G2250" t="str">
        <v>2028-Q1</v>
      </c>
      <c r="H2250">
        <v>2</v>
      </c>
      <c r="I2250" t="str">
        <v>February</v>
      </c>
      <c r="J2250" t="str">
        <v>Feb</v>
      </c>
      <c r="K2250" t="str">
        <v>Feb 2028</v>
      </c>
      <c r="L2250">
        <v>10</v>
      </c>
      <c r="M2250">
        <v>8</v>
      </c>
      <c r="N2250">
        <v>2028</v>
      </c>
      <c r="O2250" s="1">
        <v>46810</v>
      </c>
      <c r="P2250" s="1">
        <v>46816</v>
      </c>
      <c r="Q2250">
        <v>27</v>
      </c>
      <c r="R2250">
        <v>58</v>
      </c>
      <c r="S2250">
        <v>1</v>
      </c>
      <c r="T2250" t="str">
        <v>Sunday</v>
      </c>
      <c r="U2250" t="str">
        <v>Sun</v>
      </c>
      <c r="V2250" t="str">
        <v>Yes</v>
      </c>
      <c r="W2250" t="str">
        <v>No</v>
      </c>
      <c r="X2250" t="str">
        <v>No</v>
      </c>
      <c r="Y2250" t="str">
        <v/>
      </c>
      <c r="Z2250">
        <v>2028</v>
      </c>
      <c r="AA2250">
        <v>2</v>
      </c>
      <c r="AB2250" t="str">
        <v>Winter</v>
      </c>
      <c r="AC2250">
        <v>29</v>
      </c>
      <c r="AD2250" t="str">
        <v>No</v>
      </c>
      <c r="AE2250" t="str">
        <v>No</v>
      </c>
      <c r="AF2250" t="str">
        <v>No</v>
      </c>
      <c r="AG2250" t="str">
        <v>No</v>
      </c>
      <c r="AH2250">
        <v>4</v>
      </c>
      <c r="AI2250" t="str">
        <v>2028-02</v>
      </c>
    </row>
    <row r="2251">
      <c r="A2251" s="1">
        <v>46811</v>
      </c>
      <c r="B2251">
        <v>20280228</v>
      </c>
      <c r="C2251">
        <v>2028</v>
      </c>
      <c r="D2251">
        <v>202802</v>
      </c>
      <c r="E2251" t="str">
        <v>2028-02</v>
      </c>
      <c r="F2251">
        <v>1</v>
      </c>
      <c r="G2251" t="str">
        <v>2028-Q1</v>
      </c>
      <c r="H2251">
        <v>2</v>
      </c>
      <c r="I2251" t="str">
        <v>February</v>
      </c>
      <c r="J2251" t="str">
        <v>Feb</v>
      </c>
      <c r="K2251" t="str">
        <v>Feb 2028</v>
      </c>
      <c r="L2251">
        <v>10</v>
      </c>
      <c r="M2251">
        <v>9</v>
      </c>
      <c r="N2251">
        <v>2028</v>
      </c>
      <c r="O2251" s="1">
        <v>46810</v>
      </c>
      <c r="P2251" s="1">
        <v>46816</v>
      </c>
      <c r="Q2251">
        <v>28</v>
      </c>
      <c r="R2251">
        <v>59</v>
      </c>
      <c r="S2251">
        <v>2</v>
      </c>
      <c r="T2251" t="str">
        <v>Monday</v>
      </c>
      <c r="U2251" t="str">
        <v>Mon</v>
      </c>
      <c r="V2251" t="str">
        <v>No</v>
      </c>
      <c r="W2251" t="str">
        <v>Yes</v>
      </c>
      <c r="X2251" t="str">
        <v>No</v>
      </c>
      <c r="Y2251" t="str">
        <v/>
      </c>
      <c r="Z2251">
        <v>2028</v>
      </c>
      <c r="AA2251">
        <v>2</v>
      </c>
      <c r="AB2251" t="str">
        <v>Winter</v>
      </c>
      <c r="AC2251">
        <v>29</v>
      </c>
      <c r="AD2251" t="str">
        <v>No</v>
      </c>
      <c r="AE2251" t="str">
        <v>No</v>
      </c>
      <c r="AF2251" t="str">
        <v>No</v>
      </c>
      <c r="AG2251" t="str">
        <v>No</v>
      </c>
      <c r="AH2251">
        <v>4</v>
      </c>
      <c r="AI2251" t="str">
        <v>2028-02</v>
      </c>
    </row>
    <row r="2252">
      <c r="A2252" s="1">
        <v>46812</v>
      </c>
      <c r="B2252">
        <v>20280229</v>
      </c>
      <c r="C2252">
        <v>2028</v>
      </c>
      <c r="D2252">
        <v>202802</v>
      </c>
      <c r="E2252" t="str">
        <v>2028-02</v>
      </c>
      <c r="F2252">
        <v>1</v>
      </c>
      <c r="G2252" t="str">
        <v>2028-Q1</v>
      </c>
      <c r="H2252">
        <v>2</v>
      </c>
      <c r="I2252" t="str">
        <v>February</v>
      </c>
      <c r="J2252" t="str">
        <v>Feb</v>
      </c>
      <c r="K2252" t="str">
        <v>Feb 2028</v>
      </c>
      <c r="L2252">
        <v>10</v>
      </c>
      <c r="M2252">
        <v>9</v>
      </c>
      <c r="N2252">
        <v>2028</v>
      </c>
      <c r="O2252" s="1">
        <v>46810</v>
      </c>
      <c r="P2252" s="1">
        <v>46816</v>
      </c>
      <c r="Q2252">
        <v>29</v>
      </c>
      <c r="R2252">
        <v>60</v>
      </c>
      <c r="S2252">
        <v>3</v>
      </c>
      <c r="T2252" t="str">
        <v>Tuesday</v>
      </c>
      <c r="U2252" t="str">
        <v>Tue</v>
      </c>
      <c r="V2252" t="str">
        <v>No</v>
      </c>
      <c r="W2252" t="str">
        <v>Yes</v>
      </c>
      <c r="X2252" t="str">
        <v>No</v>
      </c>
      <c r="Y2252" t="str">
        <v/>
      </c>
      <c r="Z2252">
        <v>2028</v>
      </c>
      <c r="AA2252">
        <v>2</v>
      </c>
      <c r="AB2252" t="str">
        <v>Winter</v>
      </c>
      <c r="AC2252">
        <v>29</v>
      </c>
      <c r="AD2252" t="str">
        <v>No</v>
      </c>
      <c r="AE2252" t="str">
        <v>Yes</v>
      </c>
      <c r="AF2252" t="str">
        <v>No</v>
      </c>
      <c r="AG2252" t="str">
        <v>No</v>
      </c>
      <c r="AH2252">
        <v>5</v>
      </c>
      <c r="AI2252" t="str">
        <v>2028-02</v>
      </c>
    </row>
    <row r="2253">
      <c r="A2253" s="1">
        <v>46813</v>
      </c>
      <c r="B2253">
        <v>20280301</v>
      </c>
      <c r="C2253">
        <v>2028</v>
      </c>
      <c r="D2253">
        <v>202803</v>
      </c>
      <c r="E2253" t="str">
        <v>2028-03</v>
      </c>
      <c r="F2253">
        <v>1</v>
      </c>
      <c r="G2253" t="str">
        <v>2028-Q1</v>
      </c>
      <c r="H2253">
        <v>3</v>
      </c>
      <c r="I2253" t="str">
        <v>March</v>
      </c>
      <c r="J2253" t="str">
        <v>Mar</v>
      </c>
      <c r="K2253" t="str">
        <v>Mar 2028</v>
      </c>
      <c r="L2253">
        <v>10</v>
      </c>
      <c r="M2253">
        <v>9</v>
      </c>
      <c r="N2253">
        <v>2028</v>
      </c>
      <c r="O2253" s="1">
        <v>46810</v>
      </c>
      <c r="P2253" s="1">
        <v>46816</v>
      </c>
      <c r="Q2253">
        <v>1</v>
      </c>
      <c r="R2253">
        <v>61</v>
      </c>
      <c r="S2253">
        <v>4</v>
      </c>
      <c r="T2253" t="str">
        <v>Wednesday</v>
      </c>
      <c r="U2253" t="str">
        <v>Wed</v>
      </c>
      <c r="V2253" t="str">
        <v>No</v>
      </c>
      <c r="W2253" t="str">
        <v>Yes</v>
      </c>
      <c r="X2253" t="str">
        <v>No</v>
      </c>
      <c r="Y2253" t="str">
        <v/>
      </c>
      <c r="Z2253">
        <v>2028</v>
      </c>
      <c r="AA2253">
        <v>2</v>
      </c>
      <c r="AB2253" t="str">
        <v>Spring</v>
      </c>
      <c r="AC2253">
        <v>31</v>
      </c>
      <c r="AD2253" t="str">
        <v>Yes</v>
      </c>
      <c r="AE2253" t="str">
        <v>No</v>
      </c>
      <c r="AF2253" t="str">
        <v>No</v>
      </c>
      <c r="AG2253" t="str">
        <v>No</v>
      </c>
      <c r="AH2253">
        <v>1</v>
      </c>
      <c r="AI2253" t="str">
        <v>2028-03</v>
      </c>
    </row>
    <row r="2254">
      <c r="A2254" s="1">
        <v>46814</v>
      </c>
      <c r="B2254">
        <v>20280302</v>
      </c>
      <c r="C2254">
        <v>2028</v>
      </c>
      <c r="D2254">
        <v>202803</v>
      </c>
      <c r="E2254" t="str">
        <v>2028-03</v>
      </c>
      <c r="F2254">
        <v>1</v>
      </c>
      <c r="G2254" t="str">
        <v>2028-Q1</v>
      </c>
      <c r="H2254">
        <v>3</v>
      </c>
      <c r="I2254" t="str">
        <v>March</v>
      </c>
      <c r="J2254" t="str">
        <v>Mar</v>
      </c>
      <c r="K2254" t="str">
        <v>Mar 2028</v>
      </c>
      <c r="L2254">
        <v>10</v>
      </c>
      <c r="M2254">
        <v>9</v>
      </c>
      <c r="N2254">
        <v>2028</v>
      </c>
      <c r="O2254" s="1">
        <v>46810</v>
      </c>
      <c r="P2254" s="1">
        <v>46816</v>
      </c>
      <c r="Q2254">
        <v>2</v>
      </c>
      <c r="R2254">
        <v>62</v>
      </c>
      <c r="S2254">
        <v>5</v>
      </c>
      <c r="T2254" t="str">
        <v>Thursday</v>
      </c>
      <c r="U2254" t="str">
        <v>Thu</v>
      </c>
      <c r="V2254" t="str">
        <v>No</v>
      </c>
      <c r="W2254" t="str">
        <v>Yes</v>
      </c>
      <c r="X2254" t="str">
        <v>No</v>
      </c>
      <c r="Y2254" t="str">
        <v/>
      </c>
      <c r="Z2254">
        <v>2028</v>
      </c>
      <c r="AA2254">
        <v>2</v>
      </c>
      <c r="AB2254" t="str">
        <v>Spring</v>
      </c>
      <c r="AC2254">
        <v>31</v>
      </c>
      <c r="AD2254" t="str">
        <v>No</v>
      </c>
      <c r="AE2254" t="str">
        <v>No</v>
      </c>
      <c r="AF2254" t="str">
        <v>No</v>
      </c>
      <c r="AG2254" t="str">
        <v>No</v>
      </c>
      <c r="AH2254">
        <v>1</v>
      </c>
      <c r="AI2254" t="str">
        <v>2028-03</v>
      </c>
    </row>
    <row r="2255">
      <c r="A2255" s="1">
        <v>46815</v>
      </c>
      <c r="B2255">
        <v>20280303</v>
      </c>
      <c r="C2255">
        <v>2028</v>
      </c>
      <c r="D2255">
        <v>202803</v>
      </c>
      <c r="E2255" t="str">
        <v>2028-03</v>
      </c>
      <c r="F2255">
        <v>1</v>
      </c>
      <c r="G2255" t="str">
        <v>2028-Q1</v>
      </c>
      <c r="H2255">
        <v>3</v>
      </c>
      <c r="I2255" t="str">
        <v>March</v>
      </c>
      <c r="J2255" t="str">
        <v>Mar</v>
      </c>
      <c r="K2255" t="str">
        <v>Mar 2028</v>
      </c>
      <c r="L2255">
        <v>10</v>
      </c>
      <c r="M2255">
        <v>9</v>
      </c>
      <c r="N2255">
        <v>2028</v>
      </c>
      <c r="O2255" s="1">
        <v>46810</v>
      </c>
      <c r="P2255" s="1">
        <v>46816</v>
      </c>
      <c r="Q2255">
        <v>3</v>
      </c>
      <c r="R2255">
        <v>63</v>
      </c>
      <c r="S2255">
        <v>6</v>
      </c>
      <c r="T2255" t="str">
        <v>Friday</v>
      </c>
      <c r="U2255" t="str">
        <v>Fri</v>
      </c>
      <c r="V2255" t="str">
        <v>No</v>
      </c>
      <c r="W2255" t="str">
        <v>Yes</v>
      </c>
      <c r="X2255" t="str">
        <v>No</v>
      </c>
      <c r="Y2255" t="str">
        <v/>
      </c>
      <c r="Z2255">
        <v>2028</v>
      </c>
      <c r="AA2255">
        <v>2</v>
      </c>
      <c r="AB2255" t="str">
        <v>Spring</v>
      </c>
      <c r="AC2255">
        <v>31</v>
      </c>
      <c r="AD2255" t="str">
        <v>No</v>
      </c>
      <c r="AE2255" t="str">
        <v>No</v>
      </c>
      <c r="AF2255" t="str">
        <v>No</v>
      </c>
      <c r="AG2255" t="str">
        <v>No</v>
      </c>
      <c r="AH2255">
        <v>1</v>
      </c>
      <c r="AI2255" t="str">
        <v>2028-03</v>
      </c>
    </row>
    <row r="2256">
      <c r="A2256" s="1">
        <v>46816</v>
      </c>
      <c r="B2256">
        <v>20280304</v>
      </c>
      <c r="C2256">
        <v>2028</v>
      </c>
      <c r="D2256">
        <v>202803</v>
      </c>
      <c r="E2256" t="str">
        <v>2028-03</v>
      </c>
      <c r="F2256">
        <v>1</v>
      </c>
      <c r="G2256" t="str">
        <v>2028-Q1</v>
      </c>
      <c r="H2256">
        <v>3</v>
      </c>
      <c r="I2256" t="str">
        <v>March</v>
      </c>
      <c r="J2256" t="str">
        <v>Mar</v>
      </c>
      <c r="K2256" t="str">
        <v>Mar 2028</v>
      </c>
      <c r="L2256">
        <v>10</v>
      </c>
      <c r="M2256">
        <v>9</v>
      </c>
      <c r="N2256">
        <v>2028</v>
      </c>
      <c r="O2256" s="1">
        <v>46810</v>
      </c>
      <c r="P2256" s="1">
        <v>46816</v>
      </c>
      <c r="Q2256">
        <v>4</v>
      </c>
      <c r="R2256">
        <v>64</v>
      </c>
      <c r="S2256">
        <v>7</v>
      </c>
      <c r="T2256" t="str">
        <v>Saturday</v>
      </c>
      <c r="U2256" t="str">
        <v>Sat</v>
      </c>
      <c r="V2256" t="str">
        <v>Yes</v>
      </c>
      <c r="W2256" t="str">
        <v>No</v>
      </c>
      <c r="X2256" t="str">
        <v>No</v>
      </c>
      <c r="Y2256" t="str">
        <v/>
      </c>
      <c r="Z2256">
        <v>2028</v>
      </c>
      <c r="AA2256">
        <v>2</v>
      </c>
      <c r="AB2256" t="str">
        <v>Spring</v>
      </c>
      <c r="AC2256">
        <v>31</v>
      </c>
      <c r="AD2256" t="str">
        <v>No</v>
      </c>
      <c r="AE2256" t="str">
        <v>No</v>
      </c>
      <c r="AF2256" t="str">
        <v>No</v>
      </c>
      <c r="AG2256" t="str">
        <v>No</v>
      </c>
      <c r="AH2256">
        <v>1</v>
      </c>
      <c r="AI2256" t="str">
        <v>2028-03</v>
      </c>
    </row>
    <row r="2257">
      <c r="A2257" s="1">
        <v>46817</v>
      </c>
      <c r="B2257">
        <v>20280305</v>
      </c>
      <c r="C2257">
        <v>2028</v>
      </c>
      <c r="D2257">
        <v>202803</v>
      </c>
      <c r="E2257" t="str">
        <v>2028-03</v>
      </c>
      <c r="F2257">
        <v>1</v>
      </c>
      <c r="G2257" t="str">
        <v>2028-Q1</v>
      </c>
      <c r="H2257">
        <v>3</v>
      </c>
      <c r="I2257" t="str">
        <v>March</v>
      </c>
      <c r="J2257" t="str">
        <v>Mar</v>
      </c>
      <c r="K2257" t="str">
        <v>Mar 2028</v>
      </c>
      <c r="L2257">
        <v>11</v>
      </c>
      <c r="M2257">
        <v>9</v>
      </c>
      <c r="N2257">
        <v>2028</v>
      </c>
      <c r="O2257" s="1">
        <v>46817</v>
      </c>
      <c r="P2257" s="1">
        <v>46823</v>
      </c>
      <c r="Q2257">
        <v>5</v>
      </c>
      <c r="R2257">
        <v>65</v>
      </c>
      <c r="S2257">
        <v>1</v>
      </c>
      <c r="T2257" t="str">
        <v>Sunday</v>
      </c>
      <c r="U2257" t="str">
        <v>Sun</v>
      </c>
      <c r="V2257" t="str">
        <v>Yes</v>
      </c>
      <c r="W2257" t="str">
        <v>No</v>
      </c>
      <c r="X2257" t="str">
        <v>No</v>
      </c>
      <c r="Y2257" t="str">
        <v/>
      </c>
      <c r="Z2257">
        <v>2028</v>
      </c>
      <c r="AA2257">
        <v>2</v>
      </c>
      <c r="AB2257" t="str">
        <v>Spring</v>
      </c>
      <c r="AC2257">
        <v>31</v>
      </c>
      <c r="AD2257" t="str">
        <v>No</v>
      </c>
      <c r="AE2257" t="str">
        <v>No</v>
      </c>
      <c r="AF2257" t="str">
        <v>No</v>
      </c>
      <c r="AG2257" t="str">
        <v>No</v>
      </c>
      <c r="AH2257">
        <v>1</v>
      </c>
      <c r="AI2257" t="str">
        <v>2028-03</v>
      </c>
    </row>
    <row r="2258">
      <c r="A2258" s="1">
        <v>46818</v>
      </c>
      <c r="B2258">
        <v>20280306</v>
      </c>
      <c r="C2258">
        <v>2028</v>
      </c>
      <c r="D2258">
        <v>202803</v>
      </c>
      <c r="E2258" t="str">
        <v>2028-03</v>
      </c>
      <c r="F2258">
        <v>1</v>
      </c>
      <c r="G2258" t="str">
        <v>2028-Q1</v>
      </c>
      <c r="H2258">
        <v>3</v>
      </c>
      <c r="I2258" t="str">
        <v>March</v>
      </c>
      <c r="J2258" t="str">
        <v>Mar</v>
      </c>
      <c r="K2258" t="str">
        <v>Mar 2028</v>
      </c>
      <c r="L2258">
        <v>11</v>
      </c>
      <c r="M2258">
        <v>10</v>
      </c>
      <c r="N2258">
        <v>2028</v>
      </c>
      <c r="O2258" s="1">
        <v>46817</v>
      </c>
      <c r="P2258" s="1">
        <v>46823</v>
      </c>
      <c r="Q2258">
        <v>6</v>
      </c>
      <c r="R2258">
        <v>66</v>
      </c>
      <c r="S2258">
        <v>2</v>
      </c>
      <c r="T2258" t="str">
        <v>Monday</v>
      </c>
      <c r="U2258" t="str">
        <v>Mon</v>
      </c>
      <c r="V2258" t="str">
        <v>No</v>
      </c>
      <c r="W2258" t="str">
        <v>Yes</v>
      </c>
      <c r="X2258" t="str">
        <v>No</v>
      </c>
      <c r="Y2258" t="str">
        <v/>
      </c>
      <c r="Z2258">
        <v>2028</v>
      </c>
      <c r="AA2258">
        <v>2</v>
      </c>
      <c r="AB2258" t="str">
        <v>Spring</v>
      </c>
      <c r="AC2258">
        <v>31</v>
      </c>
      <c r="AD2258" t="str">
        <v>No</v>
      </c>
      <c r="AE2258" t="str">
        <v>No</v>
      </c>
      <c r="AF2258" t="str">
        <v>No</v>
      </c>
      <c r="AG2258" t="str">
        <v>No</v>
      </c>
      <c r="AH2258">
        <v>1</v>
      </c>
      <c r="AI2258" t="str">
        <v>2028-03</v>
      </c>
    </row>
    <row r="2259">
      <c r="A2259" s="1">
        <v>46819</v>
      </c>
      <c r="B2259">
        <v>20280307</v>
      </c>
      <c r="C2259">
        <v>2028</v>
      </c>
      <c r="D2259">
        <v>202803</v>
      </c>
      <c r="E2259" t="str">
        <v>2028-03</v>
      </c>
      <c r="F2259">
        <v>1</v>
      </c>
      <c r="G2259" t="str">
        <v>2028-Q1</v>
      </c>
      <c r="H2259">
        <v>3</v>
      </c>
      <c r="I2259" t="str">
        <v>March</v>
      </c>
      <c r="J2259" t="str">
        <v>Mar</v>
      </c>
      <c r="K2259" t="str">
        <v>Mar 2028</v>
      </c>
      <c r="L2259">
        <v>11</v>
      </c>
      <c r="M2259">
        <v>10</v>
      </c>
      <c r="N2259">
        <v>2028</v>
      </c>
      <c r="O2259" s="1">
        <v>46817</v>
      </c>
      <c r="P2259" s="1">
        <v>46823</v>
      </c>
      <c r="Q2259">
        <v>7</v>
      </c>
      <c r="R2259">
        <v>67</v>
      </c>
      <c r="S2259">
        <v>3</v>
      </c>
      <c r="T2259" t="str">
        <v>Tuesday</v>
      </c>
      <c r="U2259" t="str">
        <v>Tue</v>
      </c>
      <c r="V2259" t="str">
        <v>No</v>
      </c>
      <c r="W2259" t="str">
        <v>Yes</v>
      </c>
      <c r="X2259" t="str">
        <v>No</v>
      </c>
      <c r="Y2259" t="str">
        <v/>
      </c>
      <c r="Z2259">
        <v>2028</v>
      </c>
      <c r="AA2259">
        <v>2</v>
      </c>
      <c r="AB2259" t="str">
        <v>Spring</v>
      </c>
      <c r="AC2259">
        <v>31</v>
      </c>
      <c r="AD2259" t="str">
        <v>No</v>
      </c>
      <c r="AE2259" t="str">
        <v>No</v>
      </c>
      <c r="AF2259" t="str">
        <v>No</v>
      </c>
      <c r="AG2259" t="str">
        <v>No</v>
      </c>
      <c r="AH2259">
        <v>1</v>
      </c>
      <c r="AI2259" t="str">
        <v>2028-03</v>
      </c>
    </row>
    <row r="2260">
      <c r="A2260" s="1">
        <v>46820</v>
      </c>
      <c r="B2260">
        <v>20280308</v>
      </c>
      <c r="C2260">
        <v>2028</v>
      </c>
      <c r="D2260">
        <v>202803</v>
      </c>
      <c r="E2260" t="str">
        <v>2028-03</v>
      </c>
      <c r="F2260">
        <v>1</v>
      </c>
      <c r="G2260" t="str">
        <v>2028-Q1</v>
      </c>
      <c r="H2260">
        <v>3</v>
      </c>
      <c r="I2260" t="str">
        <v>March</v>
      </c>
      <c r="J2260" t="str">
        <v>Mar</v>
      </c>
      <c r="K2260" t="str">
        <v>Mar 2028</v>
      </c>
      <c r="L2260">
        <v>11</v>
      </c>
      <c r="M2260">
        <v>10</v>
      </c>
      <c r="N2260">
        <v>2028</v>
      </c>
      <c r="O2260" s="1">
        <v>46817</v>
      </c>
      <c r="P2260" s="1">
        <v>46823</v>
      </c>
      <c r="Q2260">
        <v>8</v>
      </c>
      <c r="R2260">
        <v>68</v>
      </c>
      <c r="S2260">
        <v>4</v>
      </c>
      <c r="T2260" t="str">
        <v>Wednesday</v>
      </c>
      <c r="U2260" t="str">
        <v>Wed</v>
      </c>
      <c r="V2260" t="str">
        <v>No</v>
      </c>
      <c r="W2260" t="str">
        <v>Yes</v>
      </c>
      <c r="X2260" t="str">
        <v>No</v>
      </c>
      <c r="Y2260" t="str">
        <v/>
      </c>
      <c r="Z2260">
        <v>2028</v>
      </c>
      <c r="AA2260">
        <v>2</v>
      </c>
      <c r="AB2260" t="str">
        <v>Spring</v>
      </c>
      <c r="AC2260">
        <v>31</v>
      </c>
      <c r="AD2260" t="str">
        <v>No</v>
      </c>
      <c r="AE2260" t="str">
        <v>No</v>
      </c>
      <c r="AF2260" t="str">
        <v>No</v>
      </c>
      <c r="AG2260" t="str">
        <v>No</v>
      </c>
      <c r="AH2260">
        <v>2</v>
      </c>
      <c r="AI2260" t="str">
        <v>2028-03</v>
      </c>
    </row>
    <row r="2261">
      <c r="A2261" s="1">
        <v>46821</v>
      </c>
      <c r="B2261">
        <v>20280309</v>
      </c>
      <c r="C2261">
        <v>2028</v>
      </c>
      <c r="D2261">
        <v>202803</v>
      </c>
      <c r="E2261" t="str">
        <v>2028-03</v>
      </c>
      <c r="F2261">
        <v>1</v>
      </c>
      <c r="G2261" t="str">
        <v>2028-Q1</v>
      </c>
      <c r="H2261">
        <v>3</v>
      </c>
      <c r="I2261" t="str">
        <v>March</v>
      </c>
      <c r="J2261" t="str">
        <v>Mar</v>
      </c>
      <c r="K2261" t="str">
        <v>Mar 2028</v>
      </c>
      <c r="L2261">
        <v>11</v>
      </c>
      <c r="M2261">
        <v>10</v>
      </c>
      <c r="N2261">
        <v>2028</v>
      </c>
      <c r="O2261" s="1">
        <v>46817</v>
      </c>
      <c r="P2261" s="1">
        <v>46823</v>
      </c>
      <c r="Q2261">
        <v>9</v>
      </c>
      <c r="R2261">
        <v>69</v>
      </c>
      <c r="S2261">
        <v>5</v>
      </c>
      <c r="T2261" t="str">
        <v>Thursday</v>
      </c>
      <c r="U2261" t="str">
        <v>Thu</v>
      </c>
      <c r="V2261" t="str">
        <v>No</v>
      </c>
      <c r="W2261" t="str">
        <v>Yes</v>
      </c>
      <c r="X2261" t="str">
        <v>No</v>
      </c>
      <c r="Y2261" t="str">
        <v/>
      </c>
      <c r="Z2261">
        <v>2028</v>
      </c>
      <c r="AA2261">
        <v>2</v>
      </c>
      <c r="AB2261" t="str">
        <v>Spring</v>
      </c>
      <c r="AC2261">
        <v>31</v>
      </c>
      <c r="AD2261" t="str">
        <v>No</v>
      </c>
      <c r="AE2261" t="str">
        <v>No</v>
      </c>
      <c r="AF2261" t="str">
        <v>No</v>
      </c>
      <c r="AG2261" t="str">
        <v>No</v>
      </c>
      <c r="AH2261">
        <v>2</v>
      </c>
      <c r="AI2261" t="str">
        <v>2028-03</v>
      </c>
    </row>
    <row r="2262">
      <c r="A2262" s="1">
        <v>46822</v>
      </c>
      <c r="B2262">
        <v>20280310</v>
      </c>
      <c r="C2262">
        <v>2028</v>
      </c>
      <c r="D2262">
        <v>202803</v>
      </c>
      <c r="E2262" t="str">
        <v>2028-03</v>
      </c>
      <c r="F2262">
        <v>1</v>
      </c>
      <c r="G2262" t="str">
        <v>2028-Q1</v>
      </c>
      <c r="H2262">
        <v>3</v>
      </c>
      <c r="I2262" t="str">
        <v>March</v>
      </c>
      <c r="J2262" t="str">
        <v>Mar</v>
      </c>
      <c r="K2262" t="str">
        <v>Mar 2028</v>
      </c>
      <c r="L2262">
        <v>11</v>
      </c>
      <c r="M2262">
        <v>10</v>
      </c>
      <c r="N2262">
        <v>2028</v>
      </c>
      <c r="O2262" s="1">
        <v>46817</v>
      </c>
      <c r="P2262" s="1">
        <v>46823</v>
      </c>
      <c r="Q2262">
        <v>10</v>
      </c>
      <c r="R2262">
        <v>70</v>
      </c>
      <c r="S2262">
        <v>6</v>
      </c>
      <c r="T2262" t="str">
        <v>Friday</v>
      </c>
      <c r="U2262" t="str">
        <v>Fri</v>
      </c>
      <c r="V2262" t="str">
        <v>No</v>
      </c>
      <c r="W2262" t="str">
        <v>Yes</v>
      </c>
      <c r="X2262" t="str">
        <v>No</v>
      </c>
      <c r="Y2262" t="str">
        <v/>
      </c>
      <c r="Z2262">
        <v>2028</v>
      </c>
      <c r="AA2262">
        <v>2</v>
      </c>
      <c r="AB2262" t="str">
        <v>Spring</v>
      </c>
      <c r="AC2262">
        <v>31</v>
      </c>
      <c r="AD2262" t="str">
        <v>No</v>
      </c>
      <c r="AE2262" t="str">
        <v>No</v>
      </c>
      <c r="AF2262" t="str">
        <v>No</v>
      </c>
      <c r="AG2262" t="str">
        <v>No</v>
      </c>
      <c r="AH2262">
        <v>2</v>
      </c>
      <c r="AI2262" t="str">
        <v>2028-03</v>
      </c>
    </row>
    <row r="2263">
      <c r="A2263" s="1">
        <v>46823</v>
      </c>
      <c r="B2263">
        <v>20280311</v>
      </c>
      <c r="C2263">
        <v>2028</v>
      </c>
      <c r="D2263">
        <v>202803</v>
      </c>
      <c r="E2263" t="str">
        <v>2028-03</v>
      </c>
      <c r="F2263">
        <v>1</v>
      </c>
      <c r="G2263" t="str">
        <v>2028-Q1</v>
      </c>
      <c r="H2263">
        <v>3</v>
      </c>
      <c r="I2263" t="str">
        <v>March</v>
      </c>
      <c r="J2263" t="str">
        <v>Mar</v>
      </c>
      <c r="K2263" t="str">
        <v>Mar 2028</v>
      </c>
      <c r="L2263">
        <v>11</v>
      </c>
      <c r="M2263">
        <v>10</v>
      </c>
      <c r="N2263">
        <v>2028</v>
      </c>
      <c r="O2263" s="1">
        <v>46817</v>
      </c>
      <c r="P2263" s="1">
        <v>46823</v>
      </c>
      <c r="Q2263">
        <v>11</v>
      </c>
      <c r="R2263">
        <v>71</v>
      </c>
      <c r="S2263">
        <v>7</v>
      </c>
      <c r="T2263" t="str">
        <v>Saturday</v>
      </c>
      <c r="U2263" t="str">
        <v>Sat</v>
      </c>
      <c r="V2263" t="str">
        <v>Yes</v>
      </c>
      <c r="W2263" t="str">
        <v>No</v>
      </c>
      <c r="X2263" t="str">
        <v>No</v>
      </c>
      <c r="Y2263" t="str">
        <v/>
      </c>
      <c r="Z2263">
        <v>2028</v>
      </c>
      <c r="AA2263">
        <v>2</v>
      </c>
      <c r="AB2263" t="str">
        <v>Spring</v>
      </c>
      <c r="AC2263">
        <v>31</v>
      </c>
      <c r="AD2263" t="str">
        <v>No</v>
      </c>
      <c r="AE2263" t="str">
        <v>No</v>
      </c>
      <c r="AF2263" t="str">
        <v>No</v>
      </c>
      <c r="AG2263" t="str">
        <v>No</v>
      </c>
      <c r="AH2263">
        <v>2</v>
      </c>
      <c r="AI2263" t="str">
        <v>2028-03</v>
      </c>
    </row>
    <row r="2264">
      <c r="A2264" s="1">
        <v>46824</v>
      </c>
      <c r="B2264">
        <v>20280312</v>
      </c>
      <c r="C2264">
        <v>2028</v>
      </c>
      <c r="D2264">
        <v>202803</v>
      </c>
      <c r="E2264" t="str">
        <v>2028-03</v>
      </c>
      <c r="F2264">
        <v>1</v>
      </c>
      <c r="G2264" t="str">
        <v>2028-Q1</v>
      </c>
      <c r="H2264">
        <v>3</v>
      </c>
      <c r="I2264" t="str">
        <v>March</v>
      </c>
      <c r="J2264" t="str">
        <v>Mar</v>
      </c>
      <c r="K2264" t="str">
        <v>Mar 2028</v>
      </c>
      <c r="L2264">
        <v>12</v>
      </c>
      <c r="M2264">
        <v>10</v>
      </c>
      <c r="N2264">
        <v>2028</v>
      </c>
      <c r="O2264" s="1">
        <v>46824</v>
      </c>
      <c r="P2264" s="1">
        <v>46830</v>
      </c>
      <c r="Q2264">
        <v>12</v>
      </c>
      <c r="R2264">
        <v>72</v>
      </c>
      <c r="S2264">
        <v>1</v>
      </c>
      <c r="T2264" t="str">
        <v>Sunday</v>
      </c>
      <c r="U2264" t="str">
        <v>Sun</v>
      </c>
      <c r="V2264" t="str">
        <v>Yes</v>
      </c>
      <c r="W2264" t="str">
        <v>No</v>
      </c>
      <c r="X2264" t="str">
        <v>No</v>
      </c>
      <c r="Y2264" t="str">
        <v/>
      </c>
      <c r="Z2264">
        <v>2028</v>
      </c>
      <c r="AA2264">
        <v>2</v>
      </c>
      <c r="AB2264" t="str">
        <v>Spring</v>
      </c>
      <c r="AC2264">
        <v>31</v>
      </c>
      <c r="AD2264" t="str">
        <v>No</v>
      </c>
      <c r="AE2264" t="str">
        <v>No</v>
      </c>
      <c r="AF2264" t="str">
        <v>No</v>
      </c>
      <c r="AG2264" t="str">
        <v>No</v>
      </c>
      <c r="AH2264">
        <v>2</v>
      </c>
      <c r="AI2264" t="str">
        <v>2028-03</v>
      </c>
    </row>
    <row r="2265">
      <c r="A2265" s="1">
        <v>46825</v>
      </c>
      <c r="B2265">
        <v>20280313</v>
      </c>
      <c r="C2265">
        <v>2028</v>
      </c>
      <c r="D2265">
        <v>202803</v>
      </c>
      <c r="E2265" t="str">
        <v>2028-03</v>
      </c>
      <c r="F2265">
        <v>1</v>
      </c>
      <c r="G2265" t="str">
        <v>2028-Q1</v>
      </c>
      <c r="H2265">
        <v>3</v>
      </c>
      <c r="I2265" t="str">
        <v>March</v>
      </c>
      <c r="J2265" t="str">
        <v>Mar</v>
      </c>
      <c r="K2265" t="str">
        <v>Mar 2028</v>
      </c>
      <c r="L2265">
        <v>12</v>
      </c>
      <c r="M2265">
        <v>11</v>
      </c>
      <c r="N2265">
        <v>2028</v>
      </c>
      <c r="O2265" s="1">
        <v>46824</v>
      </c>
      <c r="P2265" s="1">
        <v>46830</v>
      </c>
      <c r="Q2265">
        <v>13</v>
      </c>
      <c r="R2265">
        <v>73</v>
      </c>
      <c r="S2265">
        <v>2</v>
      </c>
      <c r="T2265" t="str">
        <v>Monday</v>
      </c>
      <c r="U2265" t="str">
        <v>Mon</v>
      </c>
      <c r="V2265" t="str">
        <v>No</v>
      </c>
      <c r="W2265" t="str">
        <v>Yes</v>
      </c>
      <c r="X2265" t="str">
        <v>No</v>
      </c>
      <c r="Y2265" t="str">
        <v/>
      </c>
      <c r="Z2265">
        <v>2028</v>
      </c>
      <c r="AA2265">
        <v>2</v>
      </c>
      <c r="AB2265" t="str">
        <v>Spring</v>
      </c>
      <c r="AC2265">
        <v>31</v>
      </c>
      <c r="AD2265" t="str">
        <v>No</v>
      </c>
      <c r="AE2265" t="str">
        <v>No</v>
      </c>
      <c r="AF2265" t="str">
        <v>No</v>
      </c>
      <c r="AG2265" t="str">
        <v>No</v>
      </c>
      <c r="AH2265">
        <v>2</v>
      </c>
      <c r="AI2265" t="str">
        <v>2028-03</v>
      </c>
    </row>
    <row r="2266">
      <c r="A2266" s="1">
        <v>46826</v>
      </c>
      <c r="B2266">
        <v>20280314</v>
      </c>
      <c r="C2266">
        <v>2028</v>
      </c>
      <c r="D2266">
        <v>202803</v>
      </c>
      <c r="E2266" t="str">
        <v>2028-03</v>
      </c>
      <c r="F2266">
        <v>1</v>
      </c>
      <c r="G2266" t="str">
        <v>2028-Q1</v>
      </c>
      <c r="H2266">
        <v>3</v>
      </c>
      <c r="I2266" t="str">
        <v>March</v>
      </c>
      <c r="J2266" t="str">
        <v>Mar</v>
      </c>
      <c r="K2266" t="str">
        <v>Mar 2028</v>
      </c>
      <c r="L2266">
        <v>12</v>
      </c>
      <c r="M2266">
        <v>11</v>
      </c>
      <c r="N2266">
        <v>2028</v>
      </c>
      <c r="O2266" s="1">
        <v>46824</v>
      </c>
      <c r="P2266" s="1">
        <v>46830</v>
      </c>
      <c r="Q2266">
        <v>14</v>
      </c>
      <c r="R2266">
        <v>74</v>
      </c>
      <c r="S2266">
        <v>3</v>
      </c>
      <c r="T2266" t="str">
        <v>Tuesday</v>
      </c>
      <c r="U2266" t="str">
        <v>Tue</v>
      </c>
      <c r="V2266" t="str">
        <v>No</v>
      </c>
      <c r="W2266" t="str">
        <v>Yes</v>
      </c>
      <c r="X2266" t="str">
        <v>No</v>
      </c>
      <c r="Y2266" t="str">
        <v/>
      </c>
      <c r="Z2266">
        <v>2028</v>
      </c>
      <c r="AA2266">
        <v>2</v>
      </c>
      <c r="AB2266" t="str">
        <v>Spring</v>
      </c>
      <c r="AC2266">
        <v>31</v>
      </c>
      <c r="AD2266" t="str">
        <v>No</v>
      </c>
      <c r="AE2266" t="str">
        <v>No</v>
      </c>
      <c r="AF2266" t="str">
        <v>No</v>
      </c>
      <c r="AG2266" t="str">
        <v>No</v>
      </c>
      <c r="AH2266">
        <v>2</v>
      </c>
      <c r="AI2266" t="str">
        <v>2028-03</v>
      </c>
    </row>
    <row r="2267">
      <c r="A2267" s="1">
        <v>46827</v>
      </c>
      <c r="B2267">
        <v>20280315</v>
      </c>
      <c r="C2267">
        <v>2028</v>
      </c>
      <c r="D2267">
        <v>202803</v>
      </c>
      <c r="E2267" t="str">
        <v>2028-03</v>
      </c>
      <c r="F2267">
        <v>1</v>
      </c>
      <c r="G2267" t="str">
        <v>2028-Q1</v>
      </c>
      <c r="H2267">
        <v>3</v>
      </c>
      <c r="I2267" t="str">
        <v>March</v>
      </c>
      <c r="J2267" t="str">
        <v>Mar</v>
      </c>
      <c r="K2267" t="str">
        <v>Mar 2028</v>
      </c>
      <c r="L2267">
        <v>12</v>
      </c>
      <c r="M2267">
        <v>11</v>
      </c>
      <c r="N2267">
        <v>2028</v>
      </c>
      <c r="O2267" s="1">
        <v>46824</v>
      </c>
      <c r="P2267" s="1">
        <v>46830</v>
      </c>
      <c r="Q2267">
        <v>15</v>
      </c>
      <c r="R2267">
        <v>75</v>
      </c>
      <c r="S2267">
        <v>4</v>
      </c>
      <c r="T2267" t="str">
        <v>Wednesday</v>
      </c>
      <c r="U2267" t="str">
        <v>Wed</v>
      </c>
      <c r="V2267" t="str">
        <v>No</v>
      </c>
      <c r="W2267" t="str">
        <v>Yes</v>
      </c>
      <c r="X2267" t="str">
        <v>No</v>
      </c>
      <c r="Y2267" t="str">
        <v/>
      </c>
      <c r="Z2267">
        <v>2028</v>
      </c>
      <c r="AA2267">
        <v>2</v>
      </c>
      <c r="AB2267" t="str">
        <v>Spring</v>
      </c>
      <c r="AC2267">
        <v>31</v>
      </c>
      <c r="AD2267" t="str">
        <v>No</v>
      </c>
      <c r="AE2267" t="str">
        <v>No</v>
      </c>
      <c r="AF2267" t="str">
        <v>No</v>
      </c>
      <c r="AG2267" t="str">
        <v>No</v>
      </c>
      <c r="AH2267">
        <v>3</v>
      </c>
      <c r="AI2267" t="str">
        <v>2028-03</v>
      </c>
    </row>
    <row r="2268">
      <c r="A2268" s="1">
        <v>46828</v>
      </c>
      <c r="B2268">
        <v>20280316</v>
      </c>
      <c r="C2268">
        <v>2028</v>
      </c>
      <c r="D2268">
        <v>202803</v>
      </c>
      <c r="E2268" t="str">
        <v>2028-03</v>
      </c>
      <c r="F2268">
        <v>1</v>
      </c>
      <c r="G2268" t="str">
        <v>2028-Q1</v>
      </c>
      <c r="H2268">
        <v>3</v>
      </c>
      <c r="I2268" t="str">
        <v>March</v>
      </c>
      <c r="J2268" t="str">
        <v>Mar</v>
      </c>
      <c r="K2268" t="str">
        <v>Mar 2028</v>
      </c>
      <c r="L2268">
        <v>12</v>
      </c>
      <c r="M2268">
        <v>11</v>
      </c>
      <c r="N2268">
        <v>2028</v>
      </c>
      <c r="O2268" s="1">
        <v>46824</v>
      </c>
      <c r="P2268" s="1">
        <v>46830</v>
      </c>
      <c r="Q2268">
        <v>16</v>
      </c>
      <c r="R2268">
        <v>76</v>
      </c>
      <c r="S2268">
        <v>5</v>
      </c>
      <c r="T2268" t="str">
        <v>Thursday</v>
      </c>
      <c r="U2268" t="str">
        <v>Thu</v>
      </c>
      <c r="V2268" t="str">
        <v>No</v>
      </c>
      <c r="W2268" t="str">
        <v>Yes</v>
      </c>
      <c r="X2268" t="str">
        <v>No</v>
      </c>
      <c r="Y2268" t="str">
        <v/>
      </c>
      <c r="Z2268">
        <v>2028</v>
      </c>
      <c r="AA2268">
        <v>2</v>
      </c>
      <c r="AB2268" t="str">
        <v>Spring</v>
      </c>
      <c r="AC2268">
        <v>31</v>
      </c>
      <c r="AD2268" t="str">
        <v>No</v>
      </c>
      <c r="AE2268" t="str">
        <v>No</v>
      </c>
      <c r="AF2268" t="str">
        <v>No</v>
      </c>
      <c r="AG2268" t="str">
        <v>No</v>
      </c>
      <c r="AH2268">
        <v>3</v>
      </c>
      <c r="AI2268" t="str">
        <v>2028-03</v>
      </c>
    </row>
    <row r="2269">
      <c r="A2269" s="1">
        <v>46829</v>
      </c>
      <c r="B2269">
        <v>20280317</v>
      </c>
      <c r="C2269">
        <v>2028</v>
      </c>
      <c r="D2269">
        <v>202803</v>
      </c>
      <c r="E2269" t="str">
        <v>2028-03</v>
      </c>
      <c r="F2269">
        <v>1</v>
      </c>
      <c r="G2269" t="str">
        <v>2028-Q1</v>
      </c>
      <c r="H2269">
        <v>3</v>
      </c>
      <c r="I2269" t="str">
        <v>March</v>
      </c>
      <c r="J2269" t="str">
        <v>Mar</v>
      </c>
      <c r="K2269" t="str">
        <v>Mar 2028</v>
      </c>
      <c r="L2269">
        <v>12</v>
      </c>
      <c r="M2269">
        <v>11</v>
      </c>
      <c r="N2269">
        <v>2028</v>
      </c>
      <c r="O2269" s="1">
        <v>46824</v>
      </c>
      <c r="P2269" s="1">
        <v>46830</v>
      </c>
      <c r="Q2269">
        <v>17</v>
      </c>
      <c r="R2269">
        <v>77</v>
      </c>
      <c r="S2269">
        <v>6</v>
      </c>
      <c r="T2269" t="str">
        <v>Friday</v>
      </c>
      <c r="U2269" t="str">
        <v>Fri</v>
      </c>
      <c r="V2269" t="str">
        <v>No</v>
      </c>
      <c r="W2269" t="str">
        <v>Yes</v>
      </c>
      <c r="X2269" t="str">
        <v>No</v>
      </c>
      <c r="Y2269" t="str">
        <v/>
      </c>
      <c r="Z2269">
        <v>2028</v>
      </c>
      <c r="AA2269">
        <v>2</v>
      </c>
      <c r="AB2269" t="str">
        <v>Spring</v>
      </c>
      <c r="AC2269">
        <v>31</v>
      </c>
      <c r="AD2269" t="str">
        <v>No</v>
      </c>
      <c r="AE2269" t="str">
        <v>No</v>
      </c>
      <c r="AF2269" t="str">
        <v>No</v>
      </c>
      <c r="AG2269" t="str">
        <v>No</v>
      </c>
      <c r="AH2269">
        <v>3</v>
      </c>
      <c r="AI2269" t="str">
        <v>2028-03</v>
      </c>
    </row>
    <row r="2270">
      <c r="A2270" s="1">
        <v>46830</v>
      </c>
      <c r="B2270">
        <v>20280318</v>
      </c>
      <c r="C2270">
        <v>2028</v>
      </c>
      <c r="D2270">
        <v>202803</v>
      </c>
      <c r="E2270" t="str">
        <v>2028-03</v>
      </c>
      <c r="F2270">
        <v>1</v>
      </c>
      <c r="G2270" t="str">
        <v>2028-Q1</v>
      </c>
      <c r="H2270">
        <v>3</v>
      </c>
      <c r="I2270" t="str">
        <v>March</v>
      </c>
      <c r="J2270" t="str">
        <v>Mar</v>
      </c>
      <c r="K2270" t="str">
        <v>Mar 2028</v>
      </c>
      <c r="L2270">
        <v>12</v>
      </c>
      <c r="M2270">
        <v>11</v>
      </c>
      <c r="N2270">
        <v>2028</v>
      </c>
      <c r="O2270" s="1">
        <v>46824</v>
      </c>
      <c r="P2270" s="1">
        <v>46830</v>
      </c>
      <c r="Q2270">
        <v>18</v>
      </c>
      <c r="R2270">
        <v>78</v>
      </c>
      <c r="S2270">
        <v>7</v>
      </c>
      <c r="T2270" t="str">
        <v>Saturday</v>
      </c>
      <c r="U2270" t="str">
        <v>Sat</v>
      </c>
      <c r="V2270" t="str">
        <v>Yes</v>
      </c>
      <c r="W2270" t="str">
        <v>No</v>
      </c>
      <c r="X2270" t="str">
        <v>No</v>
      </c>
      <c r="Y2270" t="str">
        <v/>
      </c>
      <c r="Z2270">
        <v>2028</v>
      </c>
      <c r="AA2270">
        <v>2</v>
      </c>
      <c r="AB2270" t="str">
        <v>Spring</v>
      </c>
      <c r="AC2270">
        <v>31</v>
      </c>
      <c r="AD2270" t="str">
        <v>No</v>
      </c>
      <c r="AE2270" t="str">
        <v>No</v>
      </c>
      <c r="AF2270" t="str">
        <v>No</v>
      </c>
      <c r="AG2270" t="str">
        <v>No</v>
      </c>
      <c r="AH2270">
        <v>3</v>
      </c>
      <c r="AI2270" t="str">
        <v>2028-03</v>
      </c>
    </row>
    <row r="2271">
      <c r="A2271" s="1">
        <v>46831</v>
      </c>
      <c r="B2271">
        <v>20280319</v>
      </c>
      <c r="C2271">
        <v>2028</v>
      </c>
      <c r="D2271">
        <v>202803</v>
      </c>
      <c r="E2271" t="str">
        <v>2028-03</v>
      </c>
      <c r="F2271">
        <v>1</v>
      </c>
      <c r="G2271" t="str">
        <v>2028-Q1</v>
      </c>
      <c r="H2271">
        <v>3</v>
      </c>
      <c r="I2271" t="str">
        <v>March</v>
      </c>
      <c r="J2271" t="str">
        <v>Mar</v>
      </c>
      <c r="K2271" t="str">
        <v>Mar 2028</v>
      </c>
      <c r="L2271">
        <v>13</v>
      </c>
      <c r="M2271">
        <v>11</v>
      </c>
      <c r="N2271">
        <v>2028</v>
      </c>
      <c r="O2271" s="1">
        <v>46831</v>
      </c>
      <c r="P2271" s="1">
        <v>46837</v>
      </c>
      <c r="Q2271">
        <v>19</v>
      </c>
      <c r="R2271">
        <v>79</v>
      </c>
      <c r="S2271">
        <v>1</v>
      </c>
      <c r="T2271" t="str">
        <v>Sunday</v>
      </c>
      <c r="U2271" t="str">
        <v>Sun</v>
      </c>
      <c r="V2271" t="str">
        <v>Yes</v>
      </c>
      <c r="W2271" t="str">
        <v>No</v>
      </c>
      <c r="X2271" t="str">
        <v>No</v>
      </c>
      <c r="Y2271" t="str">
        <v/>
      </c>
      <c r="Z2271">
        <v>2028</v>
      </c>
      <c r="AA2271">
        <v>2</v>
      </c>
      <c r="AB2271" t="str">
        <v>Spring</v>
      </c>
      <c r="AC2271">
        <v>31</v>
      </c>
      <c r="AD2271" t="str">
        <v>No</v>
      </c>
      <c r="AE2271" t="str">
        <v>No</v>
      </c>
      <c r="AF2271" t="str">
        <v>No</v>
      </c>
      <c r="AG2271" t="str">
        <v>No</v>
      </c>
      <c r="AH2271">
        <v>3</v>
      </c>
      <c r="AI2271" t="str">
        <v>2028-03</v>
      </c>
    </row>
    <row r="2272">
      <c r="A2272" s="1">
        <v>46832</v>
      </c>
      <c r="B2272">
        <v>20280320</v>
      </c>
      <c r="C2272">
        <v>2028</v>
      </c>
      <c r="D2272">
        <v>202803</v>
      </c>
      <c r="E2272" t="str">
        <v>2028-03</v>
      </c>
      <c r="F2272">
        <v>1</v>
      </c>
      <c r="G2272" t="str">
        <v>2028-Q1</v>
      </c>
      <c r="H2272">
        <v>3</v>
      </c>
      <c r="I2272" t="str">
        <v>March</v>
      </c>
      <c r="J2272" t="str">
        <v>Mar</v>
      </c>
      <c r="K2272" t="str">
        <v>Mar 2028</v>
      </c>
      <c r="L2272">
        <v>13</v>
      </c>
      <c r="M2272">
        <v>12</v>
      </c>
      <c r="N2272">
        <v>2028</v>
      </c>
      <c r="O2272" s="1">
        <v>46831</v>
      </c>
      <c r="P2272" s="1">
        <v>46837</v>
      </c>
      <c r="Q2272">
        <v>20</v>
      </c>
      <c r="R2272">
        <v>80</v>
      </c>
      <c r="S2272">
        <v>2</v>
      </c>
      <c r="T2272" t="str">
        <v>Monday</v>
      </c>
      <c r="U2272" t="str">
        <v>Mon</v>
      </c>
      <c r="V2272" t="str">
        <v>No</v>
      </c>
      <c r="W2272" t="str">
        <v>Yes</v>
      </c>
      <c r="X2272" t="str">
        <v>No</v>
      </c>
      <c r="Y2272" t="str">
        <v/>
      </c>
      <c r="Z2272">
        <v>2028</v>
      </c>
      <c r="AA2272">
        <v>2</v>
      </c>
      <c r="AB2272" t="str">
        <v>Spring</v>
      </c>
      <c r="AC2272">
        <v>31</v>
      </c>
      <c r="AD2272" t="str">
        <v>No</v>
      </c>
      <c r="AE2272" t="str">
        <v>No</v>
      </c>
      <c r="AF2272" t="str">
        <v>No</v>
      </c>
      <c r="AG2272" t="str">
        <v>No</v>
      </c>
      <c r="AH2272">
        <v>3</v>
      </c>
      <c r="AI2272" t="str">
        <v>2028-03</v>
      </c>
    </row>
    <row r="2273">
      <c r="A2273" s="1">
        <v>46833</v>
      </c>
      <c r="B2273">
        <v>20280321</v>
      </c>
      <c r="C2273">
        <v>2028</v>
      </c>
      <c r="D2273">
        <v>202803</v>
      </c>
      <c r="E2273" t="str">
        <v>2028-03</v>
      </c>
      <c r="F2273">
        <v>1</v>
      </c>
      <c r="G2273" t="str">
        <v>2028-Q1</v>
      </c>
      <c r="H2273">
        <v>3</v>
      </c>
      <c r="I2273" t="str">
        <v>March</v>
      </c>
      <c r="J2273" t="str">
        <v>Mar</v>
      </c>
      <c r="K2273" t="str">
        <v>Mar 2028</v>
      </c>
      <c r="L2273">
        <v>13</v>
      </c>
      <c r="M2273">
        <v>12</v>
      </c>
      <c r="N2273">
        <v>2028</v>
      </c>
      <c r="O2273" s="1">
        <v>46831</v>
      </c>
      <c r="P2273" s="1">
        <v>46837</v>
      </c>
      <c r="Q2273">
        <v>21</v>
      </c>
      <c r="R2273">
        <v>81</v>
      </c>
      <c r="S2273">
        <v>3</v>
      </c>
      <c r="T2273" t="str">
        <v>Tuesday</v>
      </c>
      <c r="U2273" t="str">
        <v>Tue</v>
      </c>
      <c r="V2273" t="str">
        <v>No</v>
      </c>
      <c r="W2273" t="str">
        <v>Yes</v>
      </c>
      <c r="X2273" t="str">
        <v>No</v>
      </c>
      <c r="Y2273" t="str">
        <v/>
      </c>
      <c r="Z2273">
        <v>2028</v>
      </c>
      <c r="AA2273">
        <v>2</v>
      </c>
      <c r="AB2273" t="str">
        <v>Spring</v>
      </c>
      <c r="AC2273">
        <v>31</v>
      </c>
      <c r="AD2273" t="str">
        <v>No</v>
      </c>
      <c r="AE2273" t="str">
        <v>No</v>
      </c>
      <c r="AF2273" t="str">
        <v>No</v>
      </c>
      <c r="AG2273" t="str">
        <v>No</v>
      </c>
      <c r="AH2273">
        <v>3</v>
      </c>
      <c r="AI2273" t="str">
        <v>2028-03</v>
      </c>
    </row>
    <row r="2274">
      <c r="A2274" s="1">
        <v>46834</v>
      </c>
      <c r="B2274">
        <v>20280322</v>
      </c>
      <c r="C2274">
        <v>2028</v>
      </c>
      <c r="D2274">
        <v>202803</v>
      </c>
      <c r="E2274" t="str">
        <v>2028-03</v>
      </c>
      <c r="F2274">
        <v>1</v>
      </c>
      <c r="G2274" t="str">
        <v>2028-Q1</v>
      </c>
      <c r="H2274">
        <v>3</v>
      </c>
      <c r="I2274" t="str">
        <v>March</v>
      </c>
      <c r="J2274" t="str">
        <v>Mar</v>
      </c>
      <c r="K2274" t="str">
        <v>Mar 2028</v>
      </c>
      <c r="L2274">
        <v>13</v>
      </c>
      <c r="M2274">
        <v>12</v>
      </c>
      <c r="N2274">
        <v>2028</v>
      </c>
      <c r="O2274" s="1">
        <v>46831</v>
      </c>
      <c r="P2274" s="1">
        <v>46837</v>
      </c>
      <c r="Q2274">
        <v>22</v>
      </c>
      <c r="R2274">
        <v>82</v>
      </c>
      <c r="S2274">
        <v>4</v>
      </c>
      <c r="T2274" t="str">
        <v>Wednesday</v>
      </c>
      <c r="U2274" t="str">
        <v>Wed</v>
      </c>
      <c r="V2274" t="str">
        <v>No</v>
      </c>
      <c r="W2274" t="str">
        <v>Yes</v>
      </c>
      <c r="X2274" t="str">
        <v>No</v>
      </c>
      <c r="Y2274" t="str">
        <v/>
      </c>
      <c r="Z2274">
        <v>2028</v>
      </c>
      <c r="AA2274">
        <v>2</v>
      </c>
      <c r="AB2274" t="str">
        <v>Spring</v>
      </c>
      <c r="AC2274">
        <v>31</v>
      </c>
      <c r="AD2274" t="str">
        <v>No</v>
      </c>
      <c r="AE2274" t="str">
        <v>No</v>
      </c>
      <c r="AF2274" t="str">
        <v>No</v>
      </c>
      <c r="AG2274" t="str">
        <v>No</v>
      </c>
      <c r="AH2274">
        <v>4</v>
      </c>
      <c r="AI2274" t="str">
        <v>2028-03</v>
      </c>
    </row>
    <row r="2275">
      <c r="A2275" s="1">
        <v>46835</v>
      </c>
      <c r="B2275">
        <v>20280323</v>
      </c>
      <c r="C2275">
        <v>2028</v>
      </c>
      <c r="D2275">
        <v>202803</v>
      </c>
      <c r="E2275" t="str">
        <v>2028-03</v>
      </c>
      <c r="F2275">
        <v>1</v>
      </c>
      <c r="G2275" t="str">
        <v>2028-Q1</v>
      </c>
      <c r="H2275">
        <v>3</v>
      </c>
      <c r="I2275" t="str">
        <v>March</v>
      </c>
      <c r="J2275" t="str">
        <v>Mar</v>
      </c>
      <c r="K2275" t="str">
        <v>Mar 2028</v>
      </c>
      <c r="L2275">
        <v>13</v>
      </c>
      <c r="M2275">
        <v>12</v>
      </c>
      <c r="N2275">
        <v>2028</v>
      </c>
      <c r="O2275" s="1">
        <v>46831</v>
      </c>
      <c r="P2275" s="1">
        <v>46837</v>
      </c>
      <c r="Q2275">
        <v>23</v>
      </c>
      <c r="R2275">
        <v>83</v>
      </c>
      <c r="S2275">
        <v>5</v>
      </c>
      <c r="T2275" t="str">
        <v>Thursday</v>
      </c>
      <c r="U2275" t="str">
        <v>Thu</v>
      </c>
      <c r="V2275" t="str">
        <v>No</v>
      </c>
      <c r="W2275" t="str">
        <v>Yes</v>
      </c>
      <c r="X2275" t="str">
        <v>No</v>
      </c>
      <c r="Y2275" t="str">
        <v/>
      </c>
      <c r="Z2275">
        <v>2028</v>
      </c>
      <c r="AA2275">
        <v>2</v>
      </c>
      <c r="AB2275" t="str">
        <v>Spring</v>
      </c>
      <c r="AC2275">
        <v>31</v>
      </c>
      <c r="AD2275" t="str">
        <v>No</v>
      </c>
      <c r="AE2275" t="str">
        <v>No</v>
      </c>
      <c r="AF2275" t="str">
        <v>No</v>
      </c>
      <c r="AG2275" t="str">
        <v>No</v>
      </c>
      <c r="AH2275">
        <v>4</v>
      </c>
      <c r="AI2275" t="str">
        <v>2028-03</v>
      </c>
    </row>
    <row r="2276">
      <c r="A2276" s="1">
        <v>46836</v>
      </c>
      <c r="B2276">
        <v>20280324</v>
      </c>
      <c r="C2276">
        <v>2028</v>
      </c>
      <c r="D2276">
        <v>202803</v>
      </c>
      <c r="E2276" t="str">
        <v>2028-03</v>
      </c>
      <c r="F2276">
        <v>1</v>
      </c>
      <c r="G2276" t="str">
        <v>2028-Q1</v>
      </c>
      <c r="H2276">
        <v>3</v>
      </c>
      <c r="I2276" t="str">
        <v>March</v>
      </c>
      <c r="J2276" t="str">
        <v>Mar</v>
      </c>
      <c r="K2276" t="str">
        <v>Mar 2028</v>
      </c>
      <c r="L2276">
        <v>13</v>
      </c>
      <c r="M2276">
        <v>12</v>
      </c>
      <c r="N2276">
        <v>2028</v>
      </c>
      <c r="O2276" s="1">
        <v>46831</v>
      </c>
      <c r="P2276" s="1">
        <v>46837</v>
      </c>
      <c r="Q2276">
        <v>24</v>
      </c>
      <c r="R2276">
        <v>84</v>
      </c>
      <c r="S2276">
        <v>6</v>
      </c>
      <c r="T2276" t="str">
        <v>Friday</v>
      </c>
      <c r="U2276" t="str">
        <v>Fri</v>
      </c>
      <c r="V2276" t="str">
        <v>No</v>
      </c>
      <c r="W2276" t="str">
        <v>Yes</v>
      </c>
      <c r="X2276" t="str">
        <v>No</v>
      </c>
      <c r="Y2276" t="str">
        <v/>
      </c>
      <c r="Z2276">
        <v>2028</v>
      </c>
      <c r="AA2276">
        <v>2</v>
      </c>
      <c r="AB2276" t="str">
        <v>Spring</v>
      </c>
      <c r="AC2276">
        <v>31</v>
      </c>
      <c r="AD2276" t="str">
        <v>No</v>
      </c>
      <c r="AE2276" t="str">
        <v>No</v>
      </c>
      <c r="AF2276" t="str">
        <v>No</v>
      </c>
      <c r="AG2276" t="str">
        <v>No</v>
      </c>
      <c r="AH2276">
        <v>4</v>
      </c>
      <c r="AI2276" t="str">
        <v>2028-03</v>
      </c>
    </row>
    <row r="2277">
      <c r="A2277" s="1">
        <v>46837</v>
      </c>
      <c r="B2277">
        <v>20280325</v>
      </c>
      <c r="C2277">
        <v>2028</v>
      </c>
      <c r="D2277">
        <v>202803</v>
      </c>
      <c r="E2277" t="str">
        <v>2028-03</v>
      </c>
      <c r="F2277">
        <v>1</v>
      </c>
      <c r="G2277" t="str">
        <v>2028-Q1</v>
      </c>
      <c r="H2277">
        <v>3</v>
      </c>
      <c r="I2277" t="str">
        <v>March</v>
      </c>
      <c r="J2277" t="str">
        <v>Mar</v>
      </c>
      <c r="K2277" t="str">
        <v>Mar 2028</v>
      </c>
      <c r="L2277">
        <v>13</v>
      </c>
      <c r="M2277">
        <v>12</v>
      </c>
      <c r="N2277">
        <v>2028</v>
      </c>
      <c r="O2277" s="1">
        <v>46831</v>
      </c>
      <c r="P2277" s="1">
        <v>46837</v>
      </c>
      <c r="Q2277">
        <v>25</v>
      </c>
      <c r="R2277">
        <v>85</v>
      </c>
      <c r="S2277">
        <v>7</v>
      </c>
      <c r="T2277" t="str">
        <v>Saturday</v>
      </c>
      <c r="U2277" t="str">
        <v>Sat</v>
      </c>
      <c r="V2277" t="str">
        <v>Yes</v>
      </c>
      <c r="W2277" t="str">
        <v>No</v>
      </c>
      <c r="X2277" t="str">
        <v>No</v>
      </c>
      <c r="Y2277" t="str">
        <v/>
      </c>
      <c r="Z2277">
        <v>2028</v>
      </c>
      <c r="AA2277">
        <v>2</v>
      </c>
      <c r="AB2277" t="str">
        <v>Spring</v>
      </c>
      <c r="AC2277">
        <v>31</v>
      </c>
      <c r="AD2277" t="str">
        <v>No</v>
      </c>
      <c r="AE2277" t="str">
        <v>No</v>
      </c>
      <c r="AF2277" t="str">
        <v>No</v>
      </c>
      <c r="AG2277" t="str">
        <v>No</v>
      </c>
      <c r="AH2277">
        <v>4</v>
      </c>
      <c r="AI2277" t="str">
        <v>2028-03</v>
      </c>
    </row>
    <row r="2278">
      <c r="A2278" s="1">
        <v>46838</v>
      </c>
      <c r="B2278">
        <v>20280326</v>
      </c>
      <c r="C2278">
        <v>2028</v>
      </c>
      <c r="D2278">
        <v>202803</v>
      </c>
      <c r="E2278" t="str">
        <v>2028-03</v>
      </c>
      <c r="F2278">
        <v>1</v>
      </c>
      <c r="G2278" t="str">
        <v>2028-Q1</v>
      </c>
      <c r="H2278">
        <v>3</v>
      </c>
      <c r="I2278" t="str">
        <v>March</v>
      </c>
      <c r="J2278" t="str">
        <v>Mar</v>
      </c>
      <c r="K2278" t="str">
        <v>Mar 2028</v>
      </c>
      <c r="L2278">
        <v>14</v>
      </c>
      <c r="M2278">
        <v>12</v>
      </c>
      <c r="N2278">
        <v>2028</v>
      </c>
      <c r="O2278" s="1">
        <v>46838</v>
      </c>
      <c r="P2278" s="1">
        <v>46844</v>
      </c>
      <c r="Q2278">
        <v>26</v>
      </c>
      <c r="R2278">
        <v>86</v>
      </c>
      <c r="S2278">
        <v>1</v>
      </c>
      <c r="T2278" t="str">
        <v>Sunday</v>
      </c>
      <c r="U2278" t="str">
        <v>Sun</v>
      </c>
      <c r="V2278" t="str">
        <v>Yes</v>
      </c>
      <c r="W2278" t="str">
        <v>No</v>
      </c>
      <c r="X2278" t="str">
        <v>No</v>
      </c>
      <c r="Y2278" t="str">
        <v/>
      </c>
      <c r="Z2278">
        <v>2028</v>
      </c>
      <c r="AA2278">
        <v>2</v>
      </c>
      <c r="AB2278" t="str">
        <v>Spring</v>
      </c>
      <c r="AC2278">
        <v>31</v>
      </c>
      <c r="AD2278" t="str">
        <v>No</v>
      </c>
      <c r="AE2278" t="str">
        <v>No</v>
      </c>
      <c r="AF2278" t="str">
        <v>No</v>
      </c>
      <c r="AG2278" t="str">
        <v>No</v>
      </c>
      <c r="AH2278">
        <v>4</v>
      </c>
      <c r="AI2278" t="str">
        <v>2028-03</v>
      </c>
    </row>
    <row r="2279">
      <c r="A2279" s="1">
        <v>46839</v>
      </c>
      <c r="B2279">
        <v>20280327</v>
      </c>
      <c r="C2279">
        <v>2028</v>
      </c>
      <c r="D2279">
        <v>202803</v>
      </c>
      <c r="E2279" t="str">
        <v>2028-03</v>
      </c>
      <c r="F2279">
        <v>1</v>
      </c>
      <c r="G2279" t="str">
        <v>2028-Q1</v>
      </c>
      <c r="H2279">
        <v>3</v>
      </c>
      <c r="I2279" t="str">
        <v>March</v>
      </c>
      <c r="J2279" t="str">
        <v>Mar</v>
      </c>
      <c r="K2279" t="str">
        <v>Mar 2028</v>
      </c>
      <c r="L2279">
        <v>14</v>
      </c>
      <c r="M2279">
        <v>13</v>
      </c>
      <c r="N2279">
        <v>2028</v>
      </c>
      <c r="O2279" s="1">
        <v>46838</v>
      </c>
      <c r="P2279" s="1">
        <v>46844</v>
      </c>
      <c r="Q2279">
        <v>27</v>
      </c>
      <c r="R2279">
        <v>87</v>
      </c>
      <c r="S2279">
        <v>2</v>
      </c>
      <c r="T2279" t="str">
        <v>Monday</v>
      </c>
      <c r="U2279" t="str">
        <v>Mon</v>
      </c>
      <c r="V2279" t="str">
        <v>No</v>
      </c>
      <c r="W2279" t="str">
        <v>Yes</v>
      </c>
      <c r="X2279" t="str">
        <v>No</v>
      </c>
      <c r="Y2279" t="str">
        <v/>
      </c>
      <c r="Z2279">
        <v>2028</v>
      </c>
      <c r="AA2279">
        <v>2</v>
      </c>
      <c r="AB2279" t="str">
        <v>Spring</v>
      </c>
      <c r="AC2279">
        <v>31</v>
      </c>
      <c r="AD2279" t="str">
        <v>No</v>
      </c>
      <c r="AE2279" t="str">
        <v>No</v>
      </c>
      <c r="AF2279" t="str">
        <v>No</v>
      </c>
      <c r="AG2279" t="str">
        <v>No</v>
      </c>
      <c r="AH2279">
        <v>4</v>
      </c>
      <c r="AI2279" t="str">
        <v>2028-03</v>
      </c>
    </row>
    <row r="2280">
      <c r="A2280" s="1">
        <v>46840</v>
      </c>
      <c r="B2280">
        <v>20280328</v>
      </c>
      <c r="C2280">
        <v>2028</v>
      </c>
      <c r="D2280">
        <v>202803</v>
      </c>
      <c r="E2280" t="str">
        <v>2028-03</v>
      </c>
      <c r="F2280">
        <v>1</v>
      </c>
      <c r="G2280" t="str">
        <v>2028-Q1</v>
      </c>
      <c r="H2280">
        <v>3</v>
      </c>
      <c r="I2280" t="str">
        <v>March</v>
      </c>
      <c r="J2280" t="str">
        <v>Mar</v>
      </c>
      <c r="K2280" t="str">
        <v>Mar 2028</v>
      </c>
      <c r="L2280">
        <v>14</v>
      </c>
      <c r="M2280">
        <v>13</v>
      </c>
      <c r="N2280">
        <v>2028</v>
      </c>
      <c r="O2280" s="1">
        <v>46838</v>
      </c>
      <c r="P2280" s="1">
        <v>46844</v>
      </c>
      <c r="Q2280">
        <v>28</v>
      </c>
      <c r="R2280">
        <v>88</v>
      </c>
      <c r="S2280">
        <v>3</v>
      </c>
      <c r="T2280" t="str">
        <v>Tuesday</v>
      </c>
      <c r="U2280" t="str">
        <v>Tue</v>
      </c>
      <c r="V2280" t="str">
        <v>No</v>
      </c>
      <c r="W2280" t="str">
        <v>Yes</v>
      </c>
      <c r="X2280" t="str">
        <v>No</v>
      </c>
      <c r="Y2280" t="str">
        <v/>
      </c>
      <c r="Z2280">
        <v>2028</v>
      </c>
      <c r="AA2280">
        <v>2</v>
      </c>
      <c r="AB2280" t="str">
        <v>Spring</v>
      </c>
      <c r="AC2280">
        <v>31</v>
      </c>
      <c r="AD2280" t="str">
        <v>No</v>
      </c>
      <c r="AE2280" t="str">
        <v>No</v>
      </c>
      <c r="AF2280" t="str">
        <v>No</v>
      </c>
      <c r="AG2280" t="str">
        <v>No</v>
      </c>
      <c r="AH2280">
        <v>4</v>
      </c>
      <c r="AI2280" t="str">
        <v>2028-03</v>
      </c>
    </row>
    <row r="2281">
      <c r="A2281" s="1">
        <v>46841</v>
      </c>
      <c r="B2281">
        <v>20280329</v>
      </c>
      <c r="C2281">
        <v>2028</v>
      </c>
      <c r="D2281">
        <v>202803</v>
      </c>
      <c r="E2281" t="str">
        <v>2028-03</v>
      </c>
      <c r="F2281">
        <v>1</v>
      </c>
      <c r="G2281" t="str">
        <v>2028-Q1</v>
      </c>
      <c r="H2281">
        <v>3</v>
      </c>
      <c r="I2281" t="str">
        <v>March</v>
      </c>
      <c r="J2281" t="str">
        <v>Mar</v>
      </c>
      <c r="K2281" t="str">
        <v>Mar 2028</v>
      </c>
      <c r="L2281">
        <v>14</v>
      </c>
      <c r="M2281">
        <v>13</v>
      </c>
      <c r="N2281">
        <v>2028</v>
      </c>
      <c r="O2281" s="1">
        <v>46838</v>
      </c>
      <c r="P2281" s="1">
        <v>46844</v>
      </c>
      <c r="Q2281">
        <v>29</v>
      </c>
      <c r="R2281">
        <v>89</v>
      </c>
      <c r="S2281">
        <v>4</v>
      </c>
      <c r="T2281" t="str">
        <v>Wednesday</v>
      </c>
      <c r="U2281" t="str">
        <v>Wed</v>
      </c>
      <c r="V2281" t="str">
        <v>No</v>
      </c>
      <c r="W2281" t="str">
        <v>Yes</v>
      </c>
      <c r="X2281" t="str">
        <v>No</v>
      </c>
      <c r="Y2281" t="str">
        <v/>
      </c>
      <c r="Z2281">
        <v>2028</v>
      </c>
      <c r="AA2281">
        <v>2</v>
      </c>
      <c r="AB2281" t="str">
        <v>Spring</v>
      </c>
      <c r="AC2281">
        <v>31</v>
      </c>
      <c r="AD2281" t="str">
        <v>No</v>
      </c>
      <c r="AE2281" t="str">
        <v>No</v>
      </c>
      <c r="AF2281" t="str">
        <v>No</v>
      </c>
      <c r="AG2281" t="str">
        <v>No</v>
      </c>
      <c r="AH2281">
        <v>5</v>
      </c>
      <c r="AI2281" t="str">
        <v>2028-03</v>
      </c>
    </row>
    <row r="2282">
      <c r="A2282" s="1">
        <v>46842</v>
      </c>
      <c r="B2282">
        <v>20280330</v>
      </c>
      <c r="C2282">
        <v>2028</v>
      </c>
      <c r="D2282">
        <v>202803</v>
      </c>
      <c r="E2282" t="str">
        <v>2028-03</v>
      </c>
      <c r="F2282">
        <v>1</v>
      </c>
      <c r="G2282" t="str">
        <v>2028-Q1</v>
      </c>
      <c r="H2282">
        <v>3</v>
      </c>
      <c r="I2282" t="str">
        <v>March</v>
      </c>
      <c r="J2282" t="str">
        <v>Mar</v>
      </c>
      <c r="K2282" t="str">
        <v>Mar 2028</v>
      </c>
      <c r="L2282">
        <v>14</v>
      </c>
      <c r="M2282">
        <v>13</v>
      </c>
      <c r="N2282">
        <v>2028</v>
      </c>
      <c r="O2282" s="1">
        <v>46838</v>
      </c>
      <c r="P2282" s="1">
        <v>46844</v>
      </c>
      <c r="Q2282">
        <v>30</v>
      </c>
      <c r="R2282">
        <v>90</v>
      </c>
      <c r="S2282">
        <v>5</v>
      </c>
      <c r="T2282" t="str">
        <v>Thursday</v>
      </c>
      <c r="U2282" t="str">
        <v>Thu</v>
      </c>
      <c r="V2282" t="str">
        <v>No</v>
      </c>
      <c r="W2282" t="str">
        <v>Yes</v>
      </c>
      <c r="X2282" t="str">
        <v>No</v>
      </c>
      <c r="Y2282" t="str">
        <v/>
      </c>
      <c r="Z2282">
        <v>2028</v>
      </c>
      <c r="AA2282">
        <v>2</v>
      </c>
      <c r="AB2282" t="str">
        <v>Spring</v>
      </c>
      <c r="AC2282">
        <v>31</v>
      </c>
      <c r="AD2282" t="str">
        <v>No</v>
      </c>
      <c r="AE2282" t="str">
        <v>No</v>
      </c>
      <c r="AF2282" t="str">
        <v>No</v>
      </c>
      <c r="AG2282" t="str">
        <v>No</v>
      </c>
      <c r="AH2282">
        <v>5</v>
      </c>
      <c r="AI2282" t="str">
        <v>2028-03</v>
      </c>
    </row>
    <row r="2283">
      <c r="A2283" s="1">
        <v>46843</v>
      </c>
      <c r="B2283">
        <v>20280331</v>
      </c>
      <c r="C2283">
        <v>2028</v>
      </c>
      <c r="D2283">
        <v>202803</v>
      </c>
      <c r="E2283" t="str">
        <v>2028-03</v>
      </c>
      <c r="F2283">
        <v>1</v>
      </c>
      <c r="G2283" t="str">
        <v>2028-Q1</v>
      </c>
      <c r="H2283">
        <v>3</v>
      </c>
      <c r="I2283" t="str">
        <v>March</v>
      </c>
      <c r="J2283" t="str">
        <v>Mar</v>
      </c>
      <c r="K2283" t="str">
        <v>Mar 2028</v>
      </c>
      <c r="L2283">
        <v>14</v>
      </c>
      <c r="M2283">
        <v>13</v>
      </c>
      <c r="N2283">
        <v>2028</v>
      </c>
      <c r="O2283" s="1">
        <v>46838</v>
      </c>
      <c r="P2283" s="1">
        <v>46844</v>
      </c>
      <c r="Q2283">
        <v>31</v>
      </c>
      <c r="R2283">
        <v>91</v>
      </c>
      <c r="S2283">
        <v>6</v>
      </c>
      <c r="T2283" t="str">
        <v>Friday</v>
      </c>
      <c r="U2283" t="str">
        <v>Fri</v>
      </c>
      <c r="V2283" t="str">
        <v>No</v>
      </c>
      <c r="W2283" t="str">
        <v>Yes</v>
      </c>
      <c r="X2283" t="str">
        <v>No</v>
      </c>
      <c r="Y2283" t="str">
        <v/>
      </c>
      <c r="Z2283">
        <v>2028</v>
      </c>
      <c r="AA2283">
        <v>2</v>
      </c>
      <c r="AB2283" t="str">
        <v>Spring</v>
      </c>
      <c r="AC2283">
        <v>31</v>
      </c>
      <c r="AD2283" t="str">
        <v>No</v>
      </c>
      <c r="AE2283" t="str">
        <v>Yes</v>
      </c>
      <c r="AF2283" t="str">
        <v>Yes</v>
      </c>
      <c r="AG2283" t="str">
        <v>No</v>
      </c>
      <c r="AH2283">
        <v>5</v>
      </c>
      <c r="AI2283" t="str">
        <v>2028-03</v>
      </c>
    </row>
    <row r="2284">
      <c r="A2284" s="1">
        <v>46844</v>
      </c>
      <c r="B2284">
        <v>20280401</v>
      </c>
      <c r="C2284">
        <v>2028</v>
      </c>
      <c r="D2284">
        <v>202804</v>
      </c>
      <c r="E2284" t="str">
        <v>2028-04</v>
      </c>
      <c r="F2284">
        <v>2</v>
      </c>
      <c r="G2284" t="str">
        <v>2028-Q2</v>
      </c>
      <c r="H2284">
        <v>4</v>
      </c>
      <c r="I2284" t="str">
        <v>April</v>
      </c>
      <c r="J2284" t="str">
        <v>Apr</v>
      </c>
      <c r="K2284" t="str">
        <v>Apr 2028</v>
      </c>
      <c r="L2284">
        <v>14</v>
      </c>
      <c r="M2284">
        <v>13</v>
      </c>
      <c r="N2284">
        <v>2028</v>
      </c>
      <c r="O2284" s="1">
        <v>46838</v>
      </c>
      <c r="P2284" s="1">
        <v>46844</v>
      </c>
      <c r="Q2284">
        <v>1</v>
      </c>
      <c r="R2284">
        <v>92</v>
      </c>
      <c r="S2284">
        <v>7</v>
      </c>
      <c r="T2284" t="str">
        <v>Saturday</v>
      </c>
      <c r="U2284" t="str">
        <v>Sat</v>
      </c>
      <c r="V2284" t="str">
        <v>Yes</v>
      </c>
      <c r="W2284" t="str">
        <v>No</v>
      </c>
      <c r="X2284" t="str">
        <v>No</v>
      </c>
      <c r="Y2284" t="str">
        <v/>
      </c>
      <c r="Z2284">
        <v>2028</v>
      </c>
      <c r="AA2284">
        <v>3</v>
      </c>
      <c r="AB2284" t="str">
        <v>Spring</v>
      </c>
      <c r="AC2284">
        <v>30</v>
      </c>
      <c r="AD2284" t="str">
        <v>Yes</v>
      </c>
      <c r="AE2284" t="str">
        <v>No</v>
      </c>
      <c r="AF2284" t="str">
        <v>No</v>
      </c>
      <c r="AG2284" t="str">
        <v>No</v>
      </c>
      <c r="AH2284">
        <v>1</v>
      </c>
      <c r="AI2284" t="str">
        <v>2028-04</v>
      </c>
    </row>
    <row r="2285">
      <c r="A2285" s="1">
        <v>46845</v>
      </c>
      <c r="B2285">
        <v>20280402</v>
      </c>
      <c r="C2285">
        <v>2028</v>
      </c>
      <c r="D2285">
        <v>202804</v>
      </c>
      <c r="E2285" t="str">
        <v>2028-04</v>
      </c>
      <c r="F2285">
        <v>2</v>
      </c>
      <c r="G2285" t="str">
        <v>2028-Q2</v>
      </c>
      <c r="H2285">
        <v>4</v>
      </c>
      <c r="I2285" t="str">
        <v>April</v>
      </c>
      <c r="J2285" t="str">
        <v>Apr</v>
      </c>
      <c r="K2285" t="str">
        <v>Apr 2028</v>
      </c>
      <c r="L2285">
        <v>15</v>
      </c>
      <c r="M2285">
        <v>13</v>
      </c>
      <c r="N2285">
        <v>2028</v>
      </c>
      <c r="O2285" s="1">
        <v>46845</v>
      </c>
      <c r="P2285" s="1">
        <v>46851</v>
      </c>
      <c r="Q2285">
        <v>2</v>
      </c>
      <c r="R2285">
        <v>93</v>
      </c>
      <c r="S2285">
        <v>1</v>
      </c>
      <c r="T2285" t="str">
        <v>Sunday</v>
      </c>
      <c r="U2285" t="str">
        <v>Sun</v>
      </c>
      <c r="V2285" t="str">
        <v>Yes</v>
      </c>
      <c r="W2285" t="str">
        <v>No</v>
      </c>
      <c r="X2285" t="str">
        <v>No</v>
      </c>
      <c r="Y2285" t="str">
        <v/>
      </c>
      <c r="Z2285">
        <v>2028</v>
      </c>
      <c r="AA2285">
        <v>3</v>
      </c>
      <c r="AB2285" t="str">
        <v>Spring</v>
      </c>
      <c r="AC2285">
        <v>30</v>
      </c>
      <c r="AD2285" t="str">
        <v>No</v>
      </c>
      <c r="AE2285" t="str">
        <v>No</v>
      </c>
      <c r="AF2285" t="str">
        <v>No</v>
      </c>
      <c r="AG2285" t="str">
        <v>No</v>
      </c>
      <c r="AH2285">
        <v>1</v>
      </c>
      <c r="AI2285" t="str">
        <v>2028-04</v>
      </c>
    </row>
    <row r="2286">
      <c r="A2286" s="1">
        <v>46846</v>
      </c>
      <c r="B2286">
        <v>20280403</v>
      </c>
      <c r="C2286">
        <v>2028</v>
      </c>
      <c r="D2286">
        <v>202804</v>
      </c>
      <c r="E2286" t="str">
        <v>2028-04</v>
      </c>
      <c r="F2286">
        <v>2</v>
      </c>
      <c r="G2286" t="str">
        <v>2028-Q2</v>
      </c>
      <c r="H2286">
        <v>4</v>
      </c>
      <c r="I2286" t="str">
        <v>April</v>
      </c>
      <c r="J2286" t="str">
        <v>Apr</v>
      </c>
      <c r="K2286" t="str">
        <v>Apr 2028</v>
      </c>
      <c r="L2286">
        <v>15</v>
      </c>
      <c r="M2286">
        <v>14</v>
      </c>
      <c r="N2286">
        <v>2028</v>
      </c>
      <c r="O2286" s="1">
        <v>46845</v>
      </c>
      <c r="P2286" s="1">
        <v>46851</v>
      </c>
      <c r="Q2286">
        <v>3</v>
      </c>
      <c r="R2286">
        <v>94</v>
      </c>
      <c r="S2286">
        <v>2</v>
      </c>
      <c r="T2286" t="str">
        <v>Monday</v>
      </c>
      <c r="U2286" t="str">
        <v>Mon</v>
      </c>
      <c r="V2286" t="str">
        <v>No</v>
      </c>
      <c r="W2286" t="str">
        <v>Yes</v>
      </c>
      <c r="X2286" t="str">
        <v>No</v>
      </c>
      <c r="Y2286" t="str">
        <v/>
      </c>
      <c r="Z2286">
        <v>2028</v>
      </c>
      <c r="AA2286">
        <v>3</v>
      </c>
      <c r="AB2286" t="str">
        <v>Spring</v>
      </c>
      <c r="AC2286">
        <v>30</v>
      </c>
      <c r="AD2286" t="str">
        <v>No</v>
      </c>
      <c r="AE2286" t="str">
        <v>No</v>
      </c>
      <c r="AF2286" t="str">
        <v>No</v>
      </c>
      <c r="AG2286" t="str">
        <v>No</v>
      </c>
      <c r="AH2286">
        <v>1</v>
      </c>
      <c r="AI2286" t="str">
        <v>2028-04</v>
      </c>
    </row>
    <row r="2287">
      <c r="A2287" s="1">
        <v>46847</v>
      </c>
      <c r="B2287">
        <v>20280404</v>
      </c>
      <c r="C2287">
        <v>2028</v>
      </c>
      <c r="D2287">
        <v>202804</v>
      </c>
      <c r="E2287" t="str">
        <v>2028-04</v>
      </c>
      <c r="F2287">
        <v>2</v>
      </c>
      <c r="G2287" t="str">
        <v>2028-Q2</v>
      </c>
      <c r="H2287">
        <v>4</v>
      </c>
      <c r="I2287" t="str">
        <v>April</v>
      </c>
      <c r="J2287" t="str">
        <v>Apr</v>
      </c>
      <c r="K2287" t="str">
        <v>Apr 2028</v>
      </c>
      <c r="L2287">
        <v>15</v>
      </c>
      <c r="M2287">
        <v>14</v>
      </c>
      <c r="N2287">
        <v>2028</v>
      </c>
      <c r="O2287" s="1">
        <v>46845</v>
      </c>
      <c r="P2287" s="1">
        <v>46851</v>
      </c>
      <c r="Q2287">
        <v>4</v>
      </c>
      <c r="R2287">
        <v>95</v>
      </c>
      <c r="S2287">
        <v>3</v>
      </c>
      <c r="T2287" t="str">
        <v>Tuesday</v>
      </c>
      <c r="U2287" t="str">
        <v>Tue</v>
      </c>
      <c r="V2287" t="str">
        <v>No</v>
      </c>
      <c r="W2287" t="str">
        <v>Yes</v>
      </c>
      <c r="X2287" t="str">
        <v>No</v>
      </c>
      <c r="Y2287" t="str">
        <v/>
      </c>
      <c r="Z2287">
        <v>2028</v>
      </c>
      <c r="AA2287">
        <v>3</v>
      </c>
      <c r="AB2287" t="str">
        <v>Spring</v>
      </c>
      <c r="AC2287">
        <v>30</v>
      </c>
      <c r="AD2287" t="str">
        <v>No</v>
      </c>
      <c r="AE2287" t="str">
        <v>No</v>
      </c>
      <c r="AF2287" t="str">
        <v>No</v>
      </c>
      <c r="AG2287" t="str">
        <v>No</v>
      </c>
      <c r="AH2287">
        <v>1</v>
      </c>
      <c r="AI2287" t="str">
        <v>2028-04</v>
      </c>
    </row>
    <row r="2288">
      <c r="A2288" s="1">
        <v>46848</v>
      </c>
      <c r="B2288">
        <v>20280405</v>
      </c>
      <c r="C2288">
        <v>2028</v>
      </c>
      <c r="D2288">
        <v>202804</v>
      </c>
      <c r="E2288" t="str">
        <v>2028-04</v>
      </c>
      <c r="F2288">
        <v>2</v>
      </c>
      <c r="G2288" t="str">
        <v>2028-Q2</v>
      </c>
      <c r="H2288">
        <v>4</v>
      </c>
      <c r="I2288" t="str">
        <v>April</v>
      </c>
      <c r="J2288" t="str">
        <v>Apr</v>
      </c>
      <c r="K2288" t="str">
        <v>Apr 2028</v>
      </c>
      <c r="L2288">
        <v>15</v>
      </c>
      <c r="M2288">
        <v>14</v>
      </c>
      <c r="N2288">
        <v>2028</v>
      </c>
      <c r="O2288" s="1">
        <v>46845</v>
      </c>
      <c r="P2288" s="1">
        <v>46851</v>
      </c>
      <c r="Q2288">
        <v>5</v>
      </c>
      <c r="R2288">
        <v>96</v>
      </c>
      <c r="S2288">
        <v>4</v>
      </c>
      <c r="T2288" t="str">
        <v>Wednesday</v>
      </c>
      <c r="U2288" t="str">
        <v>Wed</v>
      </c>
      <c r="V2288" t="str">
        <v>No</v>
      </c>
      <c r="W2288" t="str">
        <v>Yes</v>
      </c>
      <c r="X2288" t="str">
        <v>No</v>
      </c>
      <c r="Y2288" t="str">
        <v/>
      </c>
      <c r="Z2288">
        <v>2028</v>
      </c>
      <c r="AA2288">
        <v>3</v>
      </c>
      <c r="AB2288" t="str">
        <v>Spring</v>
      </c>
      <c r="AC2288">
        <v>30</v>
      </c>
      <c r="AD2288" t="str">
        <v>No</v>
      </c>
      <c r="AE2288" t="str">
        <v>No</v>
      </c>
      <c r="AF2288" t="str">
        <v>No</v>
      </c>
      <c r="AG2288" t="str">
        <v>No</v>
      </c>
      <c r="AH2288">
        <v>1</v>
      </c>
      <c r="AI2288" t="str">
        <v>2028-04</v>
      </c>
    </row>
    <row r="2289">
      <c r="A2289" s="1">
        <v>46849</v>
      </c>
      <c r="B2289">
        <v>20280406</v>
      </c>
      <c r="C2289">
        <v>2028</v>
      </c>
      <c r="D2289">
        <v>202804</v>
      </c>
      <c r="E2289" t="str">
        <v>2028-04</v>
      </c>
      <c r="F2289">
        <v>2</v>
      </c>
      <c r="G2289" t="str">
        <v>2028-Q2</v>
      </c>
      <c r="H2289">
        <v>4</v>
      </c>
      <c r="I2289" t="str">
        <v>April</v>
      </c>
      <c r="J2289" t="str">
        <v>Apr</v>
      </c>
      <c r="K2289" t="str">
        <v>Apr 2028</v>
      </c>
      <c r="L2289">
        <v>15</v>
      </c>
      <c r="M2289">
        <v>14</v>
      </c>
      <c r="N2289">
        <v>2028</v>
      </c>
      <c r="O2289" s="1">
        <v>46845</v>
      </c>
      <c r="P2289" s="1">
        <v>46851</v>
      </c>
      <c r="Q2289">
        <v>6</v>
      </c>
      <c r="R2289">
        <v>97</v>
      </c>
      <c r="S2289">
        <v>5</v>
      </c>
      <c r="T2289" t="str">
        <v>Thursday</v>
      </c>
      <c r="U2289" t="str">
        <v>Thu</v>
      </c>
      <c r="V2289" t="str">
        <v>No</v>
      </c>
      <c r="W2289" t="str">
        <v>Yes</v>
      </c>
      <c r="X2289" t="str">
        <v>No</v>
      </c>
      <c r="Y2289" t="str">
        <v/>
      </c>
      <c r="Z2289">
        <v>2028</v>
      </c>
      <c r="AA2289">
        <v>3</v>
      </c>
      <c r="AB2289" t="str">
        <v>Spring</v>
      </c>
      <c r="AC2289">
        <v>30</v>
      </c>
      <c r="AD2289" t="str">
        <v>No</v>
      </c>
      <c r="AE2289" t="str">
        <v>No</v>
      </c>
      <c r="AF2289" t="str">
        <v>No</v>
      </c>
      <c r="AG2289" t="str">
        <v>No</v>
      </c>
      <c r="AH2289">
        <v>1</v>
      </c>
      <c r="AI2289" t="str">
        <v>2028-04</v>
      </c>
    </row>
    <row r="2290">
      <c r="A2290" s="1">
        <v>46850</v>
      </c>
      <c r="B2290">
        <v>20280407</v>
      </c>
      <c r="C2290">
        <v>2028</v>
      </c>
      <c r="D2290">
        <v>202804</v>
      </c>
      <c r="E2290" t="str">
        <v>2028-04</v>
      </c>
      <c r="F2290">
        <v>2</v>
      </c>
      <c r="G2290" t="str">
        <v>2028-Q2</v>
      </c>
      <c r="H2290">
        <v>4</v>
      </c>
      <c r="I2290" t="str">
        <v>April</v>
      </c>
      <c r="J2290" t="str">
        <v>Apr</v>
      </c>
      <c r="K2290" t="str">
        <v>Apr 2028</v>
      </c>
      <c r="L2290">
        <v>15</v>
      </c>
      <c r="M2290">
        <v>14</v>
      </c>
      <c r="N2290">
        <v>2028</v>
      </c>
      <c r="O2290" s="1">
        <v>46845</v>
      </c>
      <c r="P2290" s="1">
        <v>46851</v>
      </c>
      <c r="Q2290">
        <v>7</v>
      </c>
      <c r="R2290">
        <v>98</v>
      </c>
      <c r="S2290">
        <v>6</v>
      </c>
      <c r="T2290" t="str">
        <v>Friday</v>
      </c>
      <c r="U2290" t="str">
        <v>Fri</v>
      </c>
      <c r="V2290" t="str">
        <v>No</v>
      </c>
      <c r="W2290" t="str">
        <v>Yes</v>
      </c>
      <c r="X2290" t="str">
        <v>No</v>
      </c>
      <c r="Y2290" t="str">
        <v/>
      </c>
      <c r="Z2290">
        <v>2028</v>
      </c>
      <c r="AA2290">
        <v>3</v>
      </c>
      <c r="AB2290" t="str">
        <v>Spring</v>
      </c>
      <c r="AC2290">
        <v>30</v>
      </c>
      <c r="AD2290" t="str">
        <v>No</v>
      </c>
      <c r="AE2290" t="str">
        <v>No</v>
      </c>
      <c r="AF2290" t="str">
        <v>No</v>
      </c>
      <c r="AG2290" t="str">
        <v>No</v>
      </c>
      <c r="AH2290">
        <v>1</v>
      </c>
      <c r="AI2290" t="str">
        <v>2028-04</v>
      </c>
    </row>
    <row r="2291">
      <c r="A2291" s="1">
        <v>46851</v>
      </c>
      <c r="B2291">
        <v>20280408</v>
      </c>
      <c r="C2291">
        <v>2028</v>
      </c>
      <c r="D2291">
        <v>202804</v>
      </c>
      <c r="E2291" t="str">
        <v>2028-04</v>
      </c>
      <c r="F2291">
        <v>2</v>
      </c>
      <c r="G2291" t="str">
        <v>2028-Q2</v>
      </c>
      <c r="H2291">
        <v>4</v>
      </c>
      <c r="I2291" t="str">
        <v>April</v>
      </c>
      <c r="J2291" t="str">
        <v>Apr</v>
      </c>
      <c r="K2291" t="str">
        <v>Apr 2028</v>
      </c>
      <c r="L2291">
        <v>15</v>
      </c>
      <c r="M2291">
        <v>14</v>
      </c>
      <c r="N2291">
        <v>2028</v>
      </c>
      <c r="O2291" s="1">
        <v>46845</v>
      </c>
      <c r="P2291" s="1">
        <v>46851</v>
      </c>
      <c r="Q2291">
        <v>8</v>
      </c>
      <c r="R2291">
        <v>99</v>
      </c>
      <c r="S2291">
        <v>7</v>
      </c>
      <c r="T2291" t="str">
        <v>Saturday</v>
      </c>
      <c r="U2291" t="str">
        <v>Sat</v>
      </c>
      <c r="V2291" t="str">
        <v>Yes</v>
      </c>
      <c r="W2291" t="str">
        <v>No</v>
      </c>
      <c r="X2291" t="str">
        <v>No</v>
      </c>
      <c r="Y2291" t="str">
        <v/>
      </c>
      <c r="Z2291">
        <v>2028</v>
      </c>
      <c r="AA2291">
        <v>3</v>
      </c>
      <c r="AB2291" t="str">
        <v>Spring</v>
      </c>
      <c r="AC2291">
        <v>30</v>
      </c>
      <c r="AD2291" t="str">
        <v>No</v>
      </c>
      <c r="AE2291" t="str">
        <v>No</v>
      </c>
      <c r="AF2291" t="str">
        <v>No</v>
      </c>
      <c r="AG2291" t="str">
        <v>No</v>
      </c>
      <c r="AH2291">
        <v>2</v>
      </c>
      <c r="AI2291" t="str">
        <v>2028-04</v>
      </c>
    </row>
    <row r="2292">
      <c r="A2292" s="1">
        <v>46852</v>
      </c>
      <c r="B2292">
        <v>20280409</v>
      </c>
      <c r="C2292">
        <v>2028</v>
      </c>
      <c r="D2292">
        <v>202804</v>
      </c>
      <c r="E2292" t="str">
        <v>2028-04</v>
      </c>
      <c r="F2292">
        <v>2</v>
      </c>
      <c r="G2292" t="str">
        <v>2028-Q2</v>
      </c>
      <c r="H2292">
        <v>4</v>
      </c>
      <c r="I2292" t="str">
        <v>April</v>
      </c>
      <c r="J2292" t="str">
        <v>Apr</v>
      </c>
      <c r="K2292" t="str">
        <v>Apr 2028</v>
      </c>
      <c r="L2292">
        <v>16</v>
      </c>
      <c r="M2292">
        <v>14</v>
      </c>
      <c r="N2292">
        <v>2028</v>
      </c>
      <c r="O2292" s="1">
        <v>46852</v>
      </c>
      <c r="P2292" s="1">
        <v>46858</v>
      </c>
      <c r="Q2292">
        <v>9</v>
      </c>
      <c r="R2292">
        <v>100</v>
      </c>
      <c r="S2292">
        <v>1</v>
      </c>
      <c r="T2292" t="str">
        <v>Sunday</v>
      </c>
      <c r="U2292" t="str">
        <v>Sun</v>
      </c>
      <c r="V2292" t="str">
        <v>Yes</v>
      </c>
      <c r="W2292" t="str">
        <v>No</v>
      </c>
      <c r="X2292" t="str">
        <v>No</v>
      </c>
      <c r="Y2292" t="str">
        <v/>
      </c>
      <c r="Z2292">
        <v>2028</v>
      </c>
      <c r="AA2292">
        <v>3</v>
      </c>
      <c r="AB2292" t="str">
        <v>Spring</v>
      </c>
      <c r="AC2292">
        <v>30</v>
      </c>
      <c r="AD2292" t="str">
        <v>No</v>
      </c>
      <c r="AE2292" t="str">
        <v>No</v>
      </c>
      <c r="AF2292" t="str">
        <v>No</v>
      </c>
      <c r="AG2292" t="str">
        <v>No</v>
      </c>
      <c r="AH2292">
        <v>2</v>
      </c>
      <c r="AI2292" t="str">
        <v>2028-04</v>
      </c>
    </row>
    <row r="2293">
      <c r="A2293" s="1">
        <v>46853</v>
      </c>
      <c r="B2293">
        <v>20280410</v>
      </c>
      <c r="C2293">
        <v>2028</v>
      </c>
      <c r="D2293">
        <v>202804</v>
      </c>
      <c r="E2293" t="str">
        <v>2028-04</v>
      </c>
      <c r="F2293">
        <v>2</v>
      </c>
      <c r="G2293" t="str">
        <v>2028-Q2</v>
      </c>
      <c r="H2293">
        <v>4</v>
      </c>
      <c r="I2293" t="str">
        <v>April</v>
      </c>
      <c r="J2293" t="str">
        <v>Apr</v>
      </c>
      <c r="K2293" t="str">
        <v>Apr 2028</v>
      </c>
      <c r="L2293">
        <v>16</v>
      </c>
      <c r="M2293">
        <v>15</v>
      </c>
      <c r="N2293">
        <v>2028</v>
      </c>
      <c r="O2293" s="1">
        <v>46852</v>
      </c>
      <c r="P2293" s="1">
        <v>46858</v>
      </c>
      <c r="Q2293">
        <v>10</v>
      </c>
      <c r="R2293">
        <v>101</v>
      </c>
      <c r="S2293">
        <v>2</v>
      </c>
      <c r="T2293" t="str">
        <v>Monday</v>
      </c>
      <c r="U2293" t="str">
        <v>Mon</v>
      </c>
      <c r="V2293" t="str">
        <v>No</v>
      </c>
      <c r="W2293" t="str">
        <v>Yes</v>
      </c>
      <c r="X2293" t="str">
        <v>No</v>
      </c>
      <c r="Y2293" t="str">
        <v/>
      </c>
      <c r="Z2293">
        <v>2028</v>
      </c>
      <c r="AA2293">
        <v>3</v>
      </c>
      <c r="AB2293" t="str">
        <v>Spring</v>
      </c>
      <c r="AC2293">
        <v>30</v>
      </c>
      <c r="AD2293" t="str">
        <v>No</v>
      </c>
      <c r="AE2293" t="str">
        <v>No</v>
      </c>
      <c r="AF2293" t="str">
        <v>No</v>
      </c>
      <c r="AG2293" t="str">
        <v>No</v>
      </c>
      <c r="AH2293">
        <v>2</v>
      </c>
      <c r="AI2293" t="str">
        <v>2028-04</v>
      </c>
    </row>
    <row r="2294">
      <c r="A2294" s="1">
        <v>46854</v>
      </c>
      <c r="B2294">
        <v>20280411</v>
      </c>
      <c r="C2294">
        <v>2028</v>
      </c>
      <c r="D2294">
        <v>202804</v>
      </c>
      <c r="E2294" t="str">
        <v>2028-04</v>
      </c>
      <c r="F2294">
        <v>2</v>
      </c>
      <c r="G2294" t="str">
        <v>2028-Q2</v>
      </c>
      <c r="H2294">
        <v>4</v>
      </c>
      <c r="I2294" t="str">
        <v>April</v>
      </c>
      <c r="J2294" t="str">
        <v>Apr</v>
      </c>
      <c r="K2294" t="str">
        <v>Apr 2028</v>
      </c>
      <c r="L2294">
        <v>16</v>
      </c>
      <c r="M2294">
        <v>15</v>
      </c>
      <c r="N2294">
        <v>2028</v>
      </c>
      <c r="O2294" s="1">
        <v>46852</v>
      </c>
      <c r="P2294" s="1">
        <v>46858</v>
      </c>
      <c r="Q2294">
        <v>11</v>
      </c>
      <c r="R2294">
        <v>102</v>
      </c>
      <c r="S2294">
        <v>3</v>
      </c>
      <c r="T2294" t="str">
        <v>Tuesday</v>
      </c>
      <c r="U2294" t="str">
        <v>Tue</v>
      </c>
      <c r="V2294" t="str">
        <v>No</v>
      </c>
      <c r="W2294" t="str">
        <v>Yes</v>
      </c>
      <c r="X2294" t="str">
        <v>No</v>
      </c>
      <c r="Y2294" t="str">
        <v/>
      </c>
      <c r="Z2294">
        <v>2028</v>
      </c>
      <c r="AA2294">
        <v>3</v>
      </c>
      <c r="AB2294" t="str">
        <v>Spring</v>
      </c>
      <c r="AC2294">
        <v>30</v>
      </c>
      <c r="AD2294" t="str">
        <v>No</v>
      </c>
      <c r="AE2294" t="str">
        <v>No</v>
      </c>
      <c r="AF2294" t="str">
        <v>No</v>
      </c>
      <c r="AG2294" t="str">
        <v>No</v>
      </c>
      <c r="AH2294">
        <v>2</v>
      </c>
      <c r="AI2294" t="str">
        <v>2028-04</v>
      </c>
    </row>
    <row r="2295">
      <c r="A2295" s="1">
        <v>46855</v>
      </c>
      <c r="B2295">
        <v>20280412</v>
      </c>
      <c r="C2295">
        <v>2028</v>
      </c>
      <c r="D2295">
        <v>202804</v>
      </c>
      <c r="E2295" t="str">
        <v>2028-04</v>
      </c>
      <c r="F2295">
        <v>2</v>
      </c>
      <c r="G2295" t="str">
        <v>2028-Q2</v>
      </c>
      <c r="H2295">
        <v>4</v>
      </c>
      <c r="I2295" t="str">
        <v>April</v>
      </c>
      <c r="J2295" t="str">
        <v>Apr</v>
      </c>
      <c r="K2295" t="str">
        <v>Apr 2028</v>
      </c>
      <c r="L2295">
        <v>16</v>
      </c>
      <c r="M2295">
        <v>15</v>
      </c>
      <c r="N2295">
        <v>2028</v>
      </c>
      <c r="O2295" s="1">
        <v>46852</v>
      </c>
      <c r="P2295" s="1">
        <v>46858</v>
      </c>
      <c r="Q2295">
        <v>12</v>
      </c>
      <c r="R2295">
        <v>103</v>
      </c>
      <c r="S2295">
        <v>4</v>
      </c>
      <c r="T2295" t="str">
        <v>Wednesday</v>
      </c>
      <c r="U2295" t="str">
        <v>Wed</v>
      </c>
      <c r="V2295" t="str">
        <v>No</v>
      </c>
      <c r="W2295" t="str">
        <v>Yes</v>
      </c>
      <c r="X2295" t="str">
        <v>No</v>
      </c>
      <c r="Y2295" t="str">
        <v/>
      </c>
      <c r="Z2295">
        <v>2028</v>
      </c>
      <c r="AA2295">
        <v>3</v>
      </c>
      <c r="AB2295" t="str">
        <v>Spring</v>
      </c>
      <c r="AC2295">
        <v>30</v>
      </c>
      <c r="AD2295" t="str">
        <v>No</v>
      </c>
      <c r="AE2295" t="str">
        <v>No</v>
      </c>
      <c r="AF2295" t="str">
        <v>No</v>
      </c>
      <c r="AG2295" t="str">
        <v>No</v>
      </c>
      <c r="AH2295">
        <v>2</v>
      </c>
      <c r="AI2295" t="str">
        <v>2028-04</v>
      </c>
    </row>
    <row r="2296">
      <c r="A2296" s="1">
        <v>46856</v>
      </c>
      <c r="B2296">
        <v>20280413</v>
      </c>
      <c r="C2296">
        <v>2028</v>
      </c>
      <c r="D2296">
        <v>202804</v>
      </c>
      <c r="E2296" t="str">
        <v>2028-04</v>
      </c>
      <c r="F2296">
        <v>2</v>
      </c>
      <c r="G2296" t="str">
        <v>2028-Q2</v>
      </c>
      <c r="H2296">
        <v>4</v>
      </c>
      <c r="I2296" t="str">
        <v>April</v>
      </c>
      <c r="J2296" t="str">
        <v>Apr</v>
      </c>
      <c r="K2296" t="str">
        <v>Apr 2028</v>
      </c>
      <c r="L2296">
        <v>16</v>
      </c>
      <c r="M2296">
        <v>15</v>
      </c>
      <c r="N2296">
        <v>2028</v>
      </c>
      <c r="O2296" s="1">
        <v>46852</v>
      </c>
      <c r="P2296" s="1">
        <v>46858</v>
      </c>
      <c r="Q2296">
        <v>13</v>
      </c>
      <c r="R2296">
        <v>104</v>
      </c>
      <c r="S2296">
        <v>5</v>
      </c>
      <c r="T2296" t="str">
        <v>Thursday</v>
      </c>
      <c r="U2296" t="str">
        <v>Thu</v>
      </c>
      <c r="V2296" t="str">
        <v>No</v>
      </c>
      <c r="W2296" t="str">
        <v>Yes</v>
      </c>
      <c r="X2296" t="str">
        <v>No</v>
      </c>
      <c r="Y2296" t="str">
        <v/>
      </c>
      <c r="Z2296">
        <v>2028</v>
      </c>
      <c r="AA2296">
        <v>3</v>
      </c>
      <c r="AB2296" t="str">
        <v>Spring</v>
      </c>
      <c r="AC2296">
        <v>30</v>
      </c>
      <c r="AD2296" t="str">
        <v>No</v>
      </c>
      <c r="AE2296" t="str">
        <v>No</v>
      </c>
      <c r="AF2296" t="str">
        <v>No</v>
      </c>
      <c r="AG2296" t="str">
        <v>No</v>
      </c>
      <c r="AH2296">
        <v>2</v>
      </c>
      <c r="AI2296" t="str">
        <v>2028-04</v>
      </c>
    </row>
    <row r="2297">
      <c r="A2297" s="1">
        <v>46857</v>
      </c>
      <c r="B2297">
        <v>20280414</v>
      </c>
      <c r="C2297">
        <v>2028</v>
      </c>
      <c r="D2297">
        <v>202804</v>
      </c>
      <c r="E2297" t="str">
        <v>2028-04</v>
      </c>
      <c r="F2297">
        <v>2</v>
      </c>
      <c r="G2297" t="str">
        <v>2028-Q2</v>
      </c>
      <c r="H2297">
        <v>4</v>
      </c>
      <c r="I2297" t="str">
        <v>April</v>
      </c>
      <c r="J2297" t="str">
        <v>Apr</v>
      </c>
      <c r="K2297" t="str">
        <v>Apr 2028</v>
      </c>
      <c r="L2297">
        <v>16</v>
      </c>
      <c r="M2297">
        <v>15</v>
      </c>
      <c r="N2297">
        <v>2028</v>
      </c>
      <c r="O2297" s="1">
        <v>46852</v>
      </c>
      <c r="P2297" s="1">
        <v>46858</v>
      </c>
      <c r="Q2297">
        <v>14</v>
      </c>
      <c r="R2297">
        <v>105</v>
      </c>
      <c r="S2297">
        <v>6</v>
      </c>
      <c r="T2297" t="str">
        <v>Friday</v>
      </c>
      <c r="U2297" t="str">
        <v>Fri</v>
      </c>
      <c r="V2297" t="str">
        <v>No</v>
      </c>
      <c r="W2297" t="str">
        <v>Yes</v>
      </c>
      <c r="X2297" t="str">
        <v>No</v>
      </c>
      <c r="Y2297" t="str">
        <v/>
      </c>
      <c r="Z2297">
        <v>2028</v>
      </c>
      <c r="AA2297">
        <v>3</v>
      </c>
      <c r="AB2297" t="str">
        <v>Spring</v>
      </c>
      <c r="AC2297">
        <v>30</v>
      </c>
      <c r="AD2297" t="str">
        <v>No</v>
      </c>
      <c r="AE2297" t="str">
        <v>No</v>
      </c>
      <c r="AF2297" t="str">
        <v>No</v>
      </c>
      <c r="AG2297" t="str">
        <v>No</v>
      </c>
      <c r="AH2297">
        <v>2</v>
      </c>
      <c r="AI2297" t="str">
        <v>2028-04</v>
      </c>
    </row>
    <row r="2298">
      <c r="A2298" s="1">
        <v>46858</v>
      </c>
      <c r="B2298">
        <v>20280415</v>
      </c>
      <c r="C2298">
        <v>2028</v>
      </c>
      <c r="D2298">
        <v>202804</v>
      </c>
      <c r="E2298" t="str">
        <v>2028-04</v>
      </c>
      <c r="F2298">
        <v>2</v>
      </c>
      <c r="G2298" t="str">
        <v>2028-Q2</v>
      </c>
      <c r="H2298">
        <v>4</v>
      </c>
      <c r="I2298" t="str">
        <v>April</v>
      </c>
      <c r="J2298" t="str">
        <v>Apr</v>
      </c>
      <c r="K2298" t="str">
        <v>Apr 2028</v>
      </c>
      <c r="L2298">
        <v>16</v>
      </c>
      <c r="M2298">
        <v>15</v>
      </c>
      <c r="N2298">
        <v>2028</v>
      </c>
      <c r="O2298" s="1">
        <v>46852</v>
      </c>
      <c r="P2298" s="1">
        <v>46858</v>
      </c>
      <c r="Q2298">
        <v>15</v>
      </c>
      <c r="R2298">
        <v>106</v>
      </c>
      <c r="S2298">
        <v>7</v>
      </c>
      <c r="T2298" t="str">
        <v>Saturday</v>
      </c>
      <c r="U2298" t="str">
        <v>Sat</v>
      </c>
      <c r="V2298" t="str">
        <v>Yes</v>
      </c>
      <c r="W2298" t="str">
        <v>No</v>
      </c>
      <c r="X2298" t="str">
        <v>No</v>
      </c>
      <c r="Y2298" t="str">
        <v/>
      </c>
      <c r="Z2298">
        <v>2028</v>
      </c>
      <c r="AA2298">
        <v>3</v>
      </c>
      <c r="AB2298" t="str">
        <v>Spring</v>
      </c>
      <c r="AC2298">
        <v>30</v>
      </c>
      <c r="AD2298" t="str">
        <v>No</v>
      </c>
      <c r="AE2298" t="str">
        <v>No</v>
      </c>
      <c r="AF2298" t="str">
        <v>No</v>
      </c>
      <c r="AG2298" t="str">
        <v>No</v>
      </c>
      <c r="AH2298">
        <v>3</v>
      </c>
      <c r="AI2298" t="str">
        <v>2028-04</v>
      </c>
    </row>
    <row r="2299">
      <c r="A2299" s="1">
        <v>46859</v>
      </c>
      <c r="B2299">
        <v>20280416</v>
      </c>
      <c r="C2299">
        <v>2028</v>
      </c>
      <c r="D2299">
        <v>202804</v>
      </c>
      <c r="E2299" t="str">
        <v>2028-04</v>
      </c>
      <c r="F2299">
        <v>2</v>
      </c>
      <c r="G2299" t="str">
        <v>2028-Q2</v>
      </c>
      <c r="H2299">
        <v>4</v>
      </c>
      <c r="I2299" t="str">
        <v>April</v>
      </c>
      <c r="J2299" t="str">
        <v>Apr</v>
      </c>
      <c r="K2299" t="str">
        <v>Apr 2028</v>
      </c>
      <c r="L2299">
        <v>17</v>
      </c>
      <c r="M2299">
        <v>15</v>
      </c>
      <c r="N2299">
        <v>2028</v>
      </c>
      <c r="O2299" s="1">
        <v>46859</v>
      </c>
      <c r="P2299" s="1">
        <v>46865</v>
      </c>
      <c r="Q2299">
        <v>16</v>
      </c>
      <c r="R2299">
        <v>107</v>
      </c>
      <c r="S2299">
        <v>1</v>
      </c>
      <c r="T2299" t="str">
        <v>Sunday</v>
      </c>
      <c r="U2299" t="str">
        <v>Sun</v>
      </c>
      <c r="V2299" t="str">
        <v>Yes</v>
      </c>
      <c r="W2299" t="str">
        <v>No</v>
      </c>
      <c r="X2299" t="str">
        <v>No</v>
      </c>
      <c r="Y2299" t="str">
        <v/>
      </c>
      <c r="Z2299">
        <v>2028</v>
      </c>
      <c r="AA2299">
        <v>3</v>
      </c>
      <c r="AB2299" t="str">
        <v>Spring</v>
      </c>
      <c r="AC2299">
        <v>30</v>
      </c>
      <c r="AD2299" t="str">
        <v>No</v>
      </c>
      <c r="AE2299" t="str">
        <v>No</v>
      </c>
      <c r="AF2299" t="str">
        <v>No</v>
      </c>
      <c r="AG2299" t="str">
        <v>No</v>
      </c>
      <c r="AH2299">
        <v>3</v>
      </c>
      <c r="AI2299" t="str">
        <v>2028-04</v>
      </c>
    </row>
    <row r="2300">
      <c r="A2300" s="1">
        <v>46860</v>
      </c>
      <c r="B2300">
        <v>20280417</v>
      </c>
      <c r="C2300">
        <v>2028</v>
      </c>
      <c r="D2300">
        <v>202804</v>
      </c>
      <c r="E2300" t="str">
        <v>2028-04</v>
      </c>
      <c r="F2300">
        <v>2</v>
      </c>
      <c r="G2300" t="str">
        <v>2028-Q2</v>
      </c>
      <c r="H2300">
        <v>4</v>
      </c>
      <c r="I2300" t="str">
        <v>April</v>
      </c>
      <c r="J2300" t="str">
        <v>Apr</v>
      </c>
      <c r="K2300" t="str">
        <v>Apr 2028</v>
      </c>
      <c r="L2300">
        <v>17</v>
      </c>
      <c r="M2300">
        <v>16</v>
      </c>
      <c r="N2300">
        <v>2028</v>
      </c>
      <c r="O2300" s="1">
        <v>46859</v>
      </c>
      <c r="P2300" s="1">
        <v>46865</v>
      </c>
      <c r="Q2300">
        <v>17</v>
      </c>
      <c r="R2300">
        <v>108</v>
      </c>
      <c r="S2300">
        <v>2</v>
      </c>
      <c r="T2300" t="str">
        <v>Monday</v>
      </c>
      <c r="U2300" t="str">
        <v>Mon</v>
      </c>
      <c r="V2300" t="str">
        <v>No</v>
      </c>
      <c r="W2300" t="str">
        <v>Yes</v>
      </c>
      <c r="X2300" t="str">
        <v>No</v>
      </c>
      <c r="Y2300" t="str">
        <v/>
      </c>
      <c r="Z2300">
        <v>2028</v>
      </c>
      <c r="AA2300">
        <v>3</v>
      </c>
      <c r="AB2300" t="str">
        <v>Spring</v>
      </c>
      <c r="AC2300">
        <v>30</v>
      </c>
      <c r="AD2300" t="str">
        <v>No</v>
      </c>
      <c r="AE2300" t="str">
        <v>No</v>
      </c>
      <c r="AF2300" t="str">
        <v>No</v>
      </c>
      <c r="AG2300" t="str">
        <v>No</v>
      </c>
      <c r="AH2300">
        <v>3</v>
      </c>
      <c r="AI2300" t="str">
        <v>2028-04</v>
      </c>
    </row>
    <row r="2301">
      <c r="A2301" s="1">
        <v>46861</v>
      </c>
      <c r="B2301">
        <v>20280418</v>
      </c>
      <c r="C2301">
        <v>2028</v>
      </c>
      <c r="D2301">
        <v>202804</v>
      </c>
      <c r="E2301" t="str">
        <v>2028-04</v>
      </c>
      <c r="F2301">
        <v>2</v>
      </c>
      <c r="G2301" t="str">
        <v>2028-Q2</v>
      </c>
      <c r="H2301">
        <v>4</v>
      </c>
      <c r="I2301" t="str">
        <v>April</v>
      </c>
      <c r="J2301" t="str">
        <v>Apr</v>
      </c>
      <c r="K2301" t="str">
        <v>Apr 2028</v>
      </c>
      <c r="L2301">
        <v>17</v>
      </c>
      <c r="M2301">
        <v>16</v>
      </c>
      <c r="N2301">
        <v>2028</v>
      </c>
      <c r="O2301" s="1">
        <v>46859</v>
      </c>
      <c r="P2301" s="1">
        <v>46865</v>
      </c>
      <c r="Q2301">
        <v>18</v>
      </c>
      <c r="R2301">
        <v>109</v>
      </c>
      <c r="S2301">
        <v>3</v>
      </c>
      <c r="T2301" t="str">
        <v>Tuesday</v>
      </c>
      <c r="U2301" t="str">
        <v>Tue</v>
      </c>
      <c r="V2301" t="str">
        <v>No</v>
      </c>
      <c r="W2301" t="str">
        <v>Yes</v>
      </c>
      <c r="X2301" t="str">
        <v>No</v>
      </c>
      <c r="Y2301" t="str">
        <v/>
      </c>
      <c r="Z2301">
        <v>2028</v>
      </c>
      <c r="AA2301">
        <v>3</v>
      </c>
      <c r="AB2301" t="str">
        <v>Spring</v>
      </c>
      <c r="AC2301">
        <v>30</v>
      </c>
      <c r="AD2301" t="str">
        <v>No</v>
      </c>
      <c r="AE2301" t="str">
        <v>No</v>
      </c>
      <c r="AF2301" t="str">
        <v>No</v>
      </c>
      <c r="AG2301" t="str">
        <v>No</v>
      </c>
      <c r="AH2301">
        <v>3</v>
      </c>
      <c r="AI2301" t="str">
        <v>2028-04</v>
      </c>
    </row>
    <row r="2302">
      <c r="A2302" s="1">
        <v>46862</v>
      </c>
      <c r="B2302">
        <v>20280419</v>
      </c>
      <c r="C2302">
        <v>2028</v>
      </c>
      <c r="D2302">
        <v>202804</v>
      </c>
      <c r="E2302" t="str">
        <v>2028-04</v>
      </c>
      <c r="F2302">
        <v>2</v>
      </c>
      <c r="G2302" t="str">
        <v>2028-Q2</v>
      </c>
      <c r="H2302">
        <v>4</v>
      </c>
      <c r="I2302" t="str">
        <v>April</v>
      </c>
      <c r="J2302" t="str">
        <v>Apr</v>
      </c>
      <c r="K2302" t="str">
        <v>Apr 2028</v>
      </c>
      <c r="L2302">
        <v>17</v>
      </c>
      <c r="M2302">
        <v>16</v>
      </c>
      <c r="N2302">
        <v>2028</v>
      </c>
      <c r="O2302" s="1">
        <v>46859</v>
      </c>
      <c r="P2302" s="1">
        <v>46865</v>
      </c>
      <c r="Q2302">
        <v>19</v>
      </c>
      <c r="R2302">
        <v>110</v>
      </c>
      <c r="S2302">
        <v>4</v>
      </c>
      <c r="T2302" t="str">
        <v>Wednesday</v>
      </c>
      <c r="U2302" t="str">
        <v>Wed</v>
      </c>
      <c r="V2302" t="str">
        <v>No</v>
      </c>
      <c r="W2302" t="str">
        <v>Yes</v>
      </c>
      <c r="X2302" t="str">
        <v>No</v>
      </c>
      <c r="Y2302" t="str">
        <v/>
      </c>
      <c r="Z2302">
        <v>2028</v>
      </c>
      <c r="AA2302">
        <v>3</v>
      </c>
      <c r="AB2302" t="str">
        <v>Spring</v>
      </c>
      <c r="AC2302">
        <v>30</v>
      </c>
      <c r="AD2302" t="str">
        <v>No</v>
      </c>
      <c r="AE2302" t="str">
        <v>No</v>
      </c>
      <c r="AF2302" t="str">
        <v>No</v>
      </c>
      <c r="AG2302" t="str">
        <v>No</v>
      </c>
      <c r="AH2302">
        <v>3</v>
      </c>
      <c r="AI2302" t="str">
        <v>2028-04</v>
      </c>
    </row>
    <row r="2303">
      <c r="A2303" s="1">
        <v>46863</v>
      </c>
      <c r="B2303">
        <v>20280420</v>
      </c>
      <c r="C2303">
        <v>2028</v>
      </c>
      <c r="D2303">
        <v>202804</v>
      </c>
      <c r="E2303" t="str">
        <v>2028-04</v>
      </c>
      <c r="F2303">
        <v>2</v>
      </c>
      <c r="G2303" t="str">
        <v>2028-Q2</v>
      </c>
      <c r="H2303">
        <v>4</v>
      </c>
      <c r="I2303" t="str">
        <v>April</v>
      </c>
      <c r="J2303" t="str">
        <v>Apr</v>
      </c>
      <c r="K2303" t="str">
        <v>Apr 2028</v>
      </c>
      <c r="L2303">
        <v>17</v>
      </c>
      <c r="M2303">
        <v>16</v>
      </c>
      <c r="N2303">
        <v>2028</v>
      </c>
      <c r="O2303" s="1">
        <v>46859</v>
      </c>
      <c r="P2303" s="1">
        <v>46865</v>
      </c>
      <c r="Q2303">
        <v>20</v>
      </c>
      <c r="R2303">
        <v>111</v>
      </c>
      <c r="S2303">
        <v>5</v>
      </c>
      <c r="T2303" t="str">
        <v>Thursday</v>
      </c>
      <c r="U2303" t="str">
        <v>Thu</v>
      </c>
      <c r="V2303" t="str">
        <v>No</v>
      </c>
      <c r="W2303" t="str">
        <v>Yes</v>
      </c>
      <c r="X2303" t="str">
        <v>No</v>
      </c>
      <c r="Y2303" t="str">
        <v/>
      </c>
      <c r="Z2303">
        <v>2028</v>
      </c>
      <c r="AA2303">
        <v>3</v>
      </c>
      <c r="AB2303" t="str">
        <v>Spring</v>
      </c>
      <c r="AC2303">
        <v>30</v>
      </c>
      <c r="AD2303" t="str">
        <v>No</v>
      </c>
      <c r="AE2303" t="str">
        <v>No</v>
      </c>
      <c r="AF2303" t="str">
        <v>No</v>
      </c>
      <c r="AG2303" t="str">
        <v>No</v>
      </c>
      <c r="AH2303">
        <v>3</v>
      </c>
      <c r="AI2303" t="str">
        <v>2028-04</v>
      </c>
    </row>
    <row r="2304">
      <c r="A2304" s="1">
        <v>46864</v>
      </c>
      <c r="B2304">
        <v>20280421</v>
      </c>
      <c r="C2304">
        <v>2028</v>
      </c>
      <c r="D2304">
        <v>202804</v>
      </c>
      <c r="E2304" t="str">
        <v>2028-04</v>
      </c>
      <c r="F2304">
        <v>2</v>
      </c>
      <c r="G2304" t="str">
        <v>2028-Q2</v>
      </c>
      <c r="H2304">
        <v>4</v>
      </c>
      <c r="I2304" t="str">
        <v>April</v>
      </c>
      <c r="J2304" t="str">
        <v>Apr</v>
      </c>
      <c r="K2304" t="str">
        <v>Apr 2028</v>
      </c>
      <c r="L2304">
        <v>17</v>
      </c>
      <c r="M2304">
        <v>16</v>
      </c>
      <c r="N2304">
        <v>2028</v>
      </c>
      <c r="O2304" s="1">
        <v>46859</v>
      </c>
      <c r="P2304" s="1">
        <v>46865</v>
      </c>
      <c r="Q2304">
        <v>21</v>
      </c>
      <c r="R2304">
        <v>112</v>
      </c>
      <c r="S2304">
        <v>6</v>
      </c>
      <c r="T2304" t="str">
        <v>Friday</v>
      </c>
      <c r="U2304" t="str">
        <v>Fri</v>
      </c>
      <c r="V2304" t="str">
        <v>No</v>
      </c>
      <c r="W2304" t="str">
        <v>Yes</v>
      </c>
      <c r="X2304" t="str">
        <v>No</v>
      </c>
      <c r="Y2304" t="str">
        <v/>
      </c>
      <c r="Z2304">
        <v>2028</v>
      </c>
      <c r="AA2304">
        <v>3</v>
      </c>
      <c r="AB2304" t="str">
        <v>Spring</v>
      </c>
      <c r="AC2304">
        <v>30</v>
      </c>
      <c r="AD2304" t="str">
        <v>No</v>
      </c>
      <c r="AE2304" t="str">
        <v>No</v>
      </c>
      <c r="AF2304" t="str">
        <v>No</v>
      </c>
      <c r="AG2304" t="str">
        <v>No</v>
      </c>
      <c r="AH2304">
        <v>3</v>
      </c>
      <c r="AI2304" t="str">
        <v>2028-04</v>
      </c>
    </row>
    <row r="2305">
      <c r="A2305" s="1">
        <v>46865</v>
      </c>
      <c r="B2305">
        <v>20280422</v>
      </c>
      <c r="C2305">
        <v>2028</v>
      </c>
      <c r="D2305">
        <v>202804</v>
      </c>
      <c r="E2305" t="str">
        <v>2028-04</v>
      </c>
      <c r="F2305">
        <v>2</v>
      </c>
      <c r="G2305" t="str">
        <v>2028-Q2</v>
      </c>
      <c r="H2305">
        <v>4</v>
      </c>
      <c r="I2305" t="str">
        <v>April</v>
      </c>
      <c r="J2305" t="str">
        <v>Apr</v>
      </c>
      <c r="K2305" t="str">
        <v>Apr 2028</v>
      </c>
      <c r="L2305">
        <v>17</v>
      </c>
      <c r="M2305">
        <v>16</v>
      </c>
      <c r="N2305">
        <v>2028</v>
      </c>
      <c r="O2305" s="1">
        <v>46859</v>
      </c>
      <c r="P2305" s="1">
        <v>46865</v>
      </c>
      <c r="Q2305">
        <v>22</v>
      </c>
      <c r="R2305">
        <v>113</v>
      </c>
      <c r="S2305">
        <v>7</v>
      </c>
      <c r="T2305" t="str">
        <v>Saturday</v>
      </c>
      <c r="U2305" t="str">
        <v>Sat</v>
      </c>
      <c r="V2305" t="str">
        <v>Yes</v>
      </c>
      <c r="W2305" t="str">
        <v>No</v>
      </c>
      <c r="X2305" t="str">
        <v>No</v>
      </c>
      <c r="Y2305" t="str">
        <v/>
      </c>
      <c r="Z2305">
        <v>2028</v>
      </c>
      <c r="AA2305">
        <v>3</v>
      </c>
      <c r="AB2305" t="str">
        <v>Spring</v>
      </c>
      <c r="AC2305">
        <v>30</v>
      </c>
      <c r="AD2305" t="str">
        <v>No</v>
      </c>
      <c r="AE2305" t="str">
        <v>No</v>
      </c>
      <c r="AF2305" t="str">
        <v>No</v>
      </c>
      <c r="AG2305" t="str">
        <v>No</v>
      </c>
      <c r="AH2305">
        <v>4</v>
      </c>
      <c r="AI2305" t="str">
        <v>2028-04</v>
      </c>
    </row>
    <row r="2306">
      <c r="A2306" s="1">
        <v>46866</v>
      </c>
      <c r="B2306">
        <v>20280423</v>
      </c>
      <c r="C2306">
        <v>2028</v>
      </c>
      <c r="D2306">
        <v>202804</v>
      </c>
      <c r="E2306" t="str">
        <v>2028-04</v>
      </c>
      <c r="F2306">
        <v>2</v>
      </c>
      <c r="G2306" t="str">
        <v>2028-Q2</v>
      </c>
      <c r="H2306">
        <v>4</v>
      </c>
      <c r="I2306" t="str">
        <v>April</v>
      </c>
      <c r="J2306" t="str">
        <v>Apr</v>
      </c>
      <c r="K2306" t="str">
        <v>Apr 2028</v>
      </c>
      <c r="L2306">
        <v>18</v>
      </c>
      <c r="M2306">
        <v>16</v>
      </c>
      <c r="N2306">
        <v>2028</v>
      </c>
      <c r="O2306" s="1">
        <v>46866</v>
      </c>
      <c r="P2306" s="1">
        <v>46872</v>
      </c>
      <c r="Q2306">
        <v>23</v>
      </c>
      <c r="R2306">
        <v>114</v>
      </c>
      <c r="S2306">
        <v>1</v>
      </c>
      <c r="T2306" t="str">
        <v>Sunday</v>
      </c>
      <c r="U2306" t="str">
        <v>Sun</v>
      </c>
      <c r="V2306" t="str">
        <v>Yes</v>
      </c>
      <c r="W2306" t="str">
        <v>No</v>
      </c>
      <c r="X2306" t="str">
        <v>No</v>
      </c>
      <c r="Y2306" t="str">
        <v/>
      </c>
      <c r="Z2306">
        <v>2028</v>
      </c>
      <c r="AA2306">
        <v>3</v>
      </c>
      <c r="AB2306" t="str">
        <v>Spring</v>
      </c>
      <c r="AC2306">
        <v>30</v>
      </c>
      <c r="AD2306" t="str">
        <v>No</v>
      </c>
      <c r="AE2306" t="str">
        <v>No</v>
      </c>
      <c r="AF2306" t="str">
        <v>No</v>
      </c>
      <c r="AG2306" t="str">
        <v>No</v>
      </c>
      <c r="AH2306">
        <v>4</v>
      </c>
      <c r="AI2306" t="str">
        <v>2028-04</v>
      </c>
    </row>
    <row r="2307">
      <c r="A2307" s="1">
        <v>46867</v>
      </c>
      <c r="B2307">
        <v>20280424</v>
      </c>
      <c r="C2307">
        <v>2028</v>
      </c>
      <c r="D2307">
        <v>202804</v>
      </c>
      <c r="E2307" t="str">
        <v>2028-04</v>
      </c>
      <c r="F2307">
        <v>2</v>
      </c>
      <c r="G2307" t="str">
        <v>2028-Q2</v>
      </c>
      <c r="H2307">
        <v>4</v>
      </c>
      <c r="I2307" t="str">
        <v>April</v>
      </c>
      <c r="J2307" t="str">
        <v>Apr</v>
      </c>
      <c r="K2307" t="str">
        <v>Apr 2028</v>
      </c>
      <c r="L2307">
        <v>18</v>
      </c>
      <c r="M2307">
        <v>17</v>
      </c>
      <c r="N2307">
        <v>2028</v>
      </c>
      <c r="O2307" s="1">
        <v>46866</v>
      </c>
      <c r="P2307" s="1">
        <v>46872</v>
      </c>
      <c r="Q2307">
        <v>24</v>
      </c>
      <c r="R2307">
        <v>115</v>
      </c>
      <c r="S2307">
        <v>2</v>
      </c>
      <c r="T2307" t="str">
        <v>Monday</v>
      </c>
      <c r="U2307" t="str">
        <v>Mon</v>
      </c>
      <c r="V2307" t="str">
        <v>No</v>
      </c>
      <c r="W2307" t="str">
        <v>Yes</v>
      </c>
      <c r="X2307" t="str">
        <v>No</v>
      </c>
      <c r="Y2307" t="str">
        <v/>
      </c>
      <c r="Z2307">
        <v>2028</v>
      </c>
      <c r="AA2307">
        <v>3</v>
      </c>
      <c r="AB2307" t="str">
        <v>Spring</v>
      </c>
      <c r="AC2307">
        <v>30</v>
      </c>
      <c r="AD2307" t="str">
        <v>No</v>
      </c>
      <c r="AE2307" t="str">
        <v>No</v>
      </c>
      <c r="AF2307" t="str">
        <v>No</v>
      </c>
      <c r="AG2307" t="str">
        <v>No</v>
      </c>
      <c r="AH2307">
        <v>4</v>
      </c>
      <c r="AI2307" t="str">
        <v>2028-04</v>
      </c>
    </row>
    <row r="2308">
      <c r="A2308" s="1">
        <v>46868</v>
      </c>
      <c r="B2308">
        <v>20280425</v>
      </c>
      <c r="C2308">
        <v>2028</v>
      </c>
      <c r="D2308">
        <v>202804</v>
      </c>
      <c r="E2308" t="str">
        <v>2028-04</v>
      </c>
      <c r="F2308">
        <v>2</v>
      </c>
      <c r="G2308" t="str">
        <v>2028-Q2</v>
      </c>
      <c r="H2308">
        <v>4</v>
      </c>
      <c r="I2308" t="str">
        <v>April</v>
      </c>
      <c r="J2308" t="str">
        <v>Apr</v>
      </c>
      <c r="K2308" t="str">
        <v>Apr 2028</v>
      </c>
      <c r="L2308">
        <v>18</v>
      </c>
      <c r="M2308">
        <v>17</v>
      </c>
      <c r="N2308">
        <v>2028</v>
      </c>
      <c r="O2308" s="1">
        <v>46866</v>
      </c>
      <c r="P2308" s="1">
        <v>46872</v>
      </c>
      <c r="Q2308">
        <v>25</v>
      </c>
      <c r="R2308">
        <v>116</v>
      </c>
      <c r="S2308">
        <v>3</v>
      </c>
      <c r="T2308" t="str">
        <v>Tuesday</v>
      </c>
      <c r="U2308" t="str">
        <v>Tue</v>
      </c>
      <c r="V2308" t="str">
        <v>No</v>
      </c>
      <c r="W2308" t="str">
        <v>Yes</v>
      </c>
      <c r="X2308" t="str">
        <v>No</v>
      </c>
      <c r="Y2308" t="str">
        <v/>
      </c>
      <c r="Z2308">
        <v>2028</v>
      </c>
      <c r="AA2308">
        <v>3</v>
      </c>
      <c r="AB2308" t="str">
        <v>Spring</v>
      </c>
      <c r="AC2308">
        <v>30</v>
      </c>
      <c r="AD2308" t="str">
        <v>No</v>
      </c>
      <c r="AE2308" t="str">
        <v>No</v>
      </c>
      <c r="AF2308" t="str">
        <v>No</v>
      </c>
      <c r="AG2308" t="str">
        <v>No</v>
      </c>
      <c r="AH2308">
        <v>4</v>
      </c>
      <c r="AI2308" t="str">
        <v>2028-04</v>
      </c>
    </row>
    <row r="2309">
      <c r="A2309" s="1">
        <v>46869</v>
      </c>
      <c r="B2309">
        <v>20280426</v>
      </c>
      <c r="C2309">
        <v>2028</v>
      </c>
      <c r="D2309">
        <v>202804</v>
      </c>
      <c r="E2309" t="str">
        <v>2028-04</v>
      </c>
      <c r="F2309">
        <v>2</v>
      </c>
      <c r="G2309" t="str">
        <v>2028-Q2</v>
      </c>
      <c r="H2309">
        <v>4</v>
      </c>
      <c r="I2309" t="str">
        <v>April</v>
      </c>
      <c r="J2309" t="str">
        <v>Apr</v>
      </c>
      <c r="K2309" t="str">
        <v>Apr 2028</v>
      </c>
      <c r="L2309">
        <v>18</v>
      </c>
      <c r="M2309">
        <v>17</v>
      </c>
      <c r="N2309">
        <v>2028</v>
      </c>
      <c r="O2309" s="1">
        <v>46866</v>
      </c>
      <c r="P2309" s="1">
        <v>46872</v>
      </c>
      <c r="Q2309">
        <v>26</v>
      </c>
      <c r="R2309">
        <v>117</v>
      </c>
      <c r="S2309">
        <v>4</v>
      </c>
      <c r="T2309" t="str">
        <v>Wednesday</v>
      </c>
      <c r="U2309" t="str">
        <v>Wed</v>
      </c>
      <c r="V2309" t="str">
        <v>No</v>
      </c>
      <c r="W2309" t="str">
        <v>Yes</v>
      </c>
      <c r="X2309" t="str">
        <v>No</v>
      </c>
      <c r="Y2309" t="str">
        <v/>
      </c>
      <c r="Z2309">
        <v>2028</v>
      </c>
      <c r="AA2309">
        <v>3</v>
      </c>
      <c r="AB2309" t="str">
        <v>Spring</v>
      </c>
      <c r="AC2309">
        <v>30</v>
      </c>
      <c r="AD2309" t="str">
        <v>No</v>
      </c>
      <c r="AE2309" t="str">
        <v>No</v>
      </c>
      <c r="AF2309" t="str">
        <v>No</v>
      </c>
      <c r="AG2309" t="str">
        <v>No</v>
      </c>
      <c r="AH2309">
        <v>4</v>
      </c>
      <c r="AI2309" t="str">
        <v>2028-04</v>
      </c>
    </row>
    <row r="2310">
      <c r="A2310" s="1">
        <v>46870</v>
      </c>
      <c r="B2310">
        <v>20280427</v>
      </c>
      <c r="C2310">
        <v>2028</v>
      </c>
      <c r="D2310">
        <v>202804</v>
      </c>
      <c r="E2310" t="str">
        <v>2028-04</v>
      </c>
      <c r="F2310">
        <v>2</v>
      </c>
      <c r="G2310" t="str">
        <v>2028-Q2</v>
      </c>
      <c r="H2310">
        <v>4</v>
      </c>
      <c r="I2310" t="str">
        <v>April</v>
      </c>
      <c r="J2310" t="str">
        <v>Apr</v>
      </c>
      <c r="K2310" t="str">
        <v>Apr 2028</v>
      </c>
      <c r="L2310">
        <v>18</v>
      </c>
      <c r="M2310">
        <v>17</v>
      </c>
      <c r="N2310">
        <v>2028</v>
      </c>
      <c r="O2310" s="1">
        <v>46866</v>
      </c>
      <c r="P2310" s="1">
        <v>46872</v>
      </c>
      <c r="Q2310">
        <v>27</v>
      </c>
      <c r="R2310">
        <v>118</v>
      </c>
      <c r="S2310">
        <v>5</v>
      </c>
      <c r="T2310" t="str">
        <v>Thursday</v>
      </c>
      <c r="U2310" t="str">
        <v>Thu</v>
      </c>
      <c r="V2310" t="str">
        <v>No</v>
      </c>
      <c r="W2310" t="str">
        <v>Yes</v>
      </c>
      <c r="X2310" t="str">
        <v>No</v>
      </c>
      <c r="Y2310" t="str">
        <v/>
      </c>
      <c r="Z2310">
        <v>2028</v>
      </c>
      <c r="AA2310">
        <v>3</v>
      </c>
      <c r="AB2310" t="str">
        <v>Spring</v>
      </c>
      <c r="AC2310">
        <v>30</v>
      </c>
      <c r="AD2310" t="str">
        <v>No</v>
      </c>
      <c r="AE2310" t="str">
        <v>No</v>
      </c>
      <c r="AF2310" t="str">
        <v>No</v>
      </c>
      <c r="AG2310" t="str">
        <v>No</v>
      </c>
      <c r="AH2310">
        <v>4</v>
      </c>
      <c r="AI2310" t="str">
        <v>2028-04</v>
      </c>
    </row>
    <row r="2311">
      <c r="A2311" s="1">
        <v>46871</v>
      </c>
      <c r="B2311">
        <v>20280428</v>
      </c>
      <c r="C2311">
        <v>2028</v>
      </c>
      <c r="D2311">
        <v>202804</v>
      </c>
      <c r="E2311" t="str">
        <v>2028-04</v>
      </c>
      <c r="F2311">
        <v>2</v>
      </c>
      <c r="G2311" t="str">
        <v>2028-Q2</v>
      </c>
      <c r="H2311">
        <v>4</v>
      </c>
      <c r="I2311" t="str">
        <v>April</v>
      </c>
      <c r="J2311" t="str">
        <v>Apr</v>
      </c>
      <c r="K2311" t="str">
        <v>Apr 2028</v>
      </c>
      <c r="L2311">
        <v>18</v>
      </c>
      <c r="M2311">
        <v>17</v>
      </c>
      <c r="N2311">
        <v>2028</v>
      </c>
      <c r="O2311" s="1">
        <v>46866</v>
      </c>
      <c r="P2311" s="1">
        <v>46872</v>
      </c>
      <c r="Q2311">
        <v>28</v>
      </c>
      <c r="R2311">
        <v>119</v>
      </c>
      <c r="S2311">
        <v>6</v>
      </c>
      <c r="T2311" t="str">
        <v>Friday</v>
      </c>
      <c r="U2311" t="str">
        <v>Fri</v>
      </c>
      <c r="V2311" t="str">
        <v>No</v>
      </c>
      <c r="W2311" t="str">
        <v>Yes</v>
      </c>
      <c r="X2311" t="str">
        <v>No</v>
      </c>
      <c r="Y2311" t="str">
        <v/>
      </c>
      <c r="Z2311">
        <v>2028</v>
      </c>
      <c r="AA2311">
        <v>3</v>
      </c>
      <c r="AB2311" t="str">
        <v>Spring</v>
      </c>
      <c r="AC2311">
        <v>30</v>
      </c>
      <c r="AD2311" t="str">
        <v>No</v>
      </c>
      <c r="AE2311" t="str">
        <v>No</v>
      </c>
      <c r="AF2311" t="str">
        <v>No</v>
      </c>
      <c r="AG2311" t="str">
        <v>No</v>
      </c>
      <c r="AH2311">
        <v>4</v>
      </c>
      <c r="AI2311" t="str">
        <v>2028-04</v>
      </c>
    </row>
    <row r="2312">
      <c r="A2312" s="1">
        <v>46872</v>
      </c>
      <c r="B2312">
        <v>20280429</v>
      </c>
      <c r="C2312">
        <v>2028</v>
      </c>
      <c r="D2312">
        <v>202804</v>
      </c>
      <c r="E2312" t="str">
        <v>2028-04</v>
      </c>
      <c r="F2312">
        <v>2</v>
      </c>
      <c r="G2312" t="str">
        <v>2028-Q2</v>
      </c>
      <c r="H2312">
        <v>4</v>
      </c>
      <c r="I2312" t="str">
        <v>April</v>
      </c>
      <c r="J2312" t="str">
        <v>Apr</v>
      </c>
      <c r="K2312" t="str">
        <v>Apr 2028</v>
      </c>
      <c r="L2312">
        <v>18</v>
      </c>
      <c r="M2312">
        <v>17</v>
      </c>
      <c r="N2312">
        <v>2028</v>
      </c>
      <c r="O2312" s="1">
        <v>46866</v>
      </c>
      <c r="P2312" s="1">
        <v>46872</v>
      </c>
      <c r="Q2312">
        <v>29</v>
      </c>
      <c r="R2312">
        <v>120</v>
      </c>
      <c r="S2312">
        <v>7</v>
      </c>
      <c r="T2312" t="str">
        <v>Saturday</v>
      </c>
      <c r="U2312" t="str">
        <v>Sat</v>
      </c>
      <c r="V2312" t="str">
        <v>Yes</v>
      </c>
      <c r="W2312" t="str">
        <v>No</v>
      </c>
      <c r="X2312" t="str">
        <v>No</v>
      </c>
      <c r="Y2312" t="str">
        <v/>
      </c>
      <c r="Z2312">
        <v>2028</v>
      </c>
      <c r="AA2312">
        <v>3</v>
      </c>
      <c r="AB2312" t="str">
        <v>Spring</v>
      </c>
      <c r="AC2312">
        <v>30</v>
      </c>
      <c r="AD2312" t="str">
        <v>No</v>
      </c>
      <c r="AE2312" t="str">
        <v>No</v>
      </c>
      <c r="AF2312" t="str">
        <v>No</v>
      </c>
      <c r="AG2312" t="str">
        <v>No</v>
      </c>
      <c r="AH2312">
        <v>5</v>
      </c>
      <c r="AI2312" t="str">
        <v>2028-04</v>
      </c>
    </row>
    <row r="2313">
      <c r="A2313" s="1">
        <v>46873</v>
      </c>
      <c r="B2313">
        <v>20280430</v>
      </c>
      <c r="C2313">
        <v>2028</v>
      </c>
      <c r="D2313">
        <v>202804</v>
      </c>
      <c r="E2313" t="str">
        <v>2028-04</v>
      </c>
      <c r="F2313">
        <v>2</v>
      </c>
      <c r="G2313" t="str">
        <v>2028-Q2</v>
      </c>
      <c r="H2313">
        <v>4</v>
      </c>
      <c r="I2313" t="str">
        <v>April</v>
      </c>
      <c r="J2313" t="str">
        <v>Apr</v>
      </c>
      <c r="K2313" t="str">
        <v>Apr 2028</v>
      </c>
      <c r="L2313">
        <v>19</v>
      </c>
      <c r="M2313">
        <v>17</v>
      </c>
      <c r="N2313">
        <v>2028</v>
      </c>
      <c r="O2313" s="1">
        <v>46873</v>
      </c>
      <c r="P2313" s="1">
        <v>46879</v>
      </c>
      <c r="Q2313">
        <v>30</v>
      </c>
      <c r="R2313">
        <v>121</v>
      </c>
      <c r="S2313">
        <v>1</v>
      </c>
      <c r="T2313" t="str">
        <v>Sunday</v>
      </c>
      <c r="U2313" t="str">
        <v>Sun</v>
      </c>
      <c r="V2313" t="str">
        <v>Yes</v>
      </c>
      <c r="W2313" t="str">
        <v>No</v>
      </c>
      <c r="X2313" t="str">
        <v>No</v>
      </c>
      <c r="Y2313" t="str">
        <v/>
      </c>
      <c r="Z2313">
        <v>2028</v>
      </c>
      <c r="AA2313">
        <v>3</v>
      </c>
      <c r="AB2313" t="str">
        <v>Spring</v>
      </c>
      <c r="AC2313">
        <v>30</v>
      </c>
      <c r="AD2313" t="str">
        <v>No</v>
      </c>
      <c r="AE2313" t="str">
        <v>Yes</v>
      </c>
      <c r="AF2313" t="str">
        <v>No</v>
      </c>
      <c r="AG2313" t="str">
        <v>No</v>
      </c>
      <c r="AH2313">
        <v>5</v>
      </c>
      <c r="AI2313" t="str">
        <v>2028-04</v>
      </c>
    </row>
    <row r="2314">
      <c r="A2314" s="1">
        <v>46874</v>
      </c>
      <c r="B2314">
        <v>20280501</v>
      </c>
      <c r="C2314">
        <v>2028</v>
      </c>
      <c r="D2314">
        <v>202805</v>
      </c>
      <c r="E2314" t="str">
        <v>2028-05</v>
      </c>
      <c r="F2314">
        <v>2</v>
      </c>
      <c r="G2314" t="str">
        <v>2028-Q2</v>
      </c>
      <c r="H2314">
        <v>5</v>
      </c>
      <c r="I2314" t="str">
        <v>May</v>
      </c>
      <c r="J2314" t="str">
        <v>May</v>
      </c>
      <c r="K2314" t="str">
        <v>May 2028</v>
      </c>
      <c r="L2314">
        <v>19</v>
      </c>
      <c r="M2314">
        <v>18</v>
      </c>
      <c r="N2314">
        <v>2028</v>
      </c>
      <c r="O2314" s="1">
        <v>46873</v>
      </c>
      <c r="P2314" s="1">
        <v>46879</v>
      </c>
      <c r="Q2314">
        <v>1</v>
      </c>
      <c r="R2314">
        <v>122</v>
      </c>
      <c r="S2314">
        <v>2</v>
      </c>
      <c r="T2314" t="str">
        <v>Monday</v>
      </c>
      <c r="U2314" t="str">
        <v>Mon</v>
      </c>
      <c r="V2314" t="str">
        <v>No</v>
      </c>
      <c r="W2314" t="str">
        <v>Yes</v>
      </c>
      <c r="X2314" t="str">
        <v>No</v>
      </c>
      <c r="Y2314" t="str">
        <v/>
      </c>
      <c r="Z2314">
        <v>2028</v>
      </c>
      <c r="AA2314">
        <v>3</v>
      </c>
      <c r="AB2314" t="str">
        <v>Spring</v>
      </c>
      <c r="AC2314">
        <v>31</v>
      </c>
      <c r="AD2314" t="str">
        <v>Yes</v>
      </c>
      <c r="AE2314" t="str">
        <v>No</v>
      </c>
      <c r="AF2314" t="str">
        <v>No</v>
      </c>
      <c r="AG2314" t="str">
        <v>No</v>
      </c>
      <c r="AH2314">
        <v>1</v>
      </c>
      <c r="AI2314" t="str">
        <v>2028-05</v>
      </c>
    </row>
    <row r="2315">
      <c r="A2315" s="1">
        <v>46875</v>
      </c>
      <c r="B2315">
        <v>20280502</v>
      </c>
      <c r="C2315">
        <v>2028</v>
      </c>
      <c r="D2315">
        <v>202805</v>
      </c>
      <c r="E2315" t="str">
        <v>2028-05</v>
      </c>
      <c r="F2315">
        <v>2</v>
      </c>
      <c r="G2315" t="str">
        <v>2028-Q2</v>
      </c>
      <c r="H2315">
        <v>5</v>
      </c>
      <c r="I2315" t="str">
        <v>May</v>
      </c>
      <c r="J2315" t="str">
        <v>May</v>
      </c>
      <c r="K2315" t="str">
        <v>May 2028</v>
      </c>
      <c r="L2315">
        <v>19</v>
      </c>
      <c r="M2315">
        <v>18</v>
      </c>
      <c r="N2315">
        <v>2028</v>
      </c>
      <c r="O2315" s="1">
        <v>46873</v>
      </c>
      <c r="P2315" s="1">
        <v>46879</v>
      </c>
      <c r="Q2315">
        <v>2</v>
      </c>
      <c r="R2315">
        <v>123</v>
      </c>
      <c r="S2315">
        <v>3</v>
      </c>
      <c r="T2315" t="str">
        <v>Tuesday</v>
      </c>
      <c r="U2315" t="str">
        <v>Tue</v>
      </c>
      <c r="V2315" t="str">
        <v>No</v>
      </c>
      <c r="W2315" t="str">
        <v>Yes</v>
      </c>
      <c r="X2315" t="str">
        <v>No</v>
      </c>
      <c r="Y2315" t="str">
        <v/>
      </c>
      <c r="Z2315">
        <v>2028</v>
      </c>
      <c r="AA2315">
        <v>3</v>
      </c>
      <c r="AB2315" t="str">
        <v>Spring</v>
      </c>
      <c r="AC2315">
        <v>31</v>
      </c>
      <c r="AD2315" t="str">
        <v>No</v>
      </c>
      <c r="AE2315" t="str">
        <v>No</v>
      </c>
      <c r="AF2315" t="str">
        <v>No</v>
      </c>
      <c r="AG2315" t="str">
        <v>No</v>
      </c>
      <c r="AH2315">
        <v>1</v>
      </c>
      <c r="AI2315" t="str">
        <v>2028-05</v>
      </c>
    </row>
    <row r="2316">
      <c r="A2316" s="1">
        <v>46876</v>
      </c>
      <c r="B2316">
        <v>20280503</v>
      </c>
      <c r="C2316">
        <v>2028</v>
      </c>
      <c r="D2316">
        <v>202805</v>
      </c>
      <c r="E2316" t="str">
        <v>2028-05</v>
      </c>
      <c r="F2316">
        <v>2</v>
      </c>
      <c r="G2316" t="str">
        <v>2028-Q2</v>
      </c>
      <c r="H2316">
        <v>5</v>
      </c>
      <c r="I2316" t="str">
        <v>May</v>
      </c>
      <c r="J2316" t="str">
        <v>May</v>
      </c>
      <c r="K2316" t="str">
        <v>May 2028</v>
      </c>
      <c r="L2316">
        <v>19</v>
      </c>
      <c r="M2316">
        <v>18</v>
      </c>
      <c r="N2316">
        <v>2028</v>
      </c>
      <c r="O2316" s="1">
        <v>46873</v>
      </c>
      <c r="P2316" s="1">
        <v>46879</v>
      </c>
      <c r="Q2316">
        <v>3</v>
      </c>
      <c r="R2316">
        <v>124</v>
      </c>
      <c r="S2316">
        <v>4</v>
      </c>
      <c r="T2316" t="str">
        <v>Wednesday</v>
      </c>
      <c r="U2316" t="str">
        <v>Wed</v>
      </c>
      <c r="V2316" t="str">
        <v>No</v>
      </c>
      <c r="W2316" t="str">
        <v>Yes</v>
      </c>
      <c r="X2316" t="str">
        <v>No</v>
      </c>
      <c r="Y2316" t="str">
        <v/>
      </c>
      <c r="Z2316">
        <v>2028</v>
      </c>
      <c r="AA2316">
        <v>3</v>
      </c>
      <c r="AB2316" t="str">
        <v>Spring</v>
      </c>
      <c r="AC2316">
        <v>31</v>
      </c>
      <c r="AD2316" t="str">
        <v>No</v>
      </c>
      <c r="AE2316" t="str">
        <v>No</v>
      </c>
      <c r="AF2316" t="str">
        <v>No</v>
      </c>
      <c r="AG2316" t="str">
        <v>No</v>
      </c>
      <c r="AH2316">
        <v>1</v>
      </c>
      <c r="AI2316" t="str">
        <v>2028-05</v>
      </c>
    </row>
    <row r="2317">
      <c r="A2317" s="1">
        <v>46877</v>
      </c>
      <c r="B2317">
        <v>20280504</v>
      </c>
      <c r="C2317">
        <v>2028</v>
      </c>
      <c r="D2317">
        <v>202805</v>
      </c>
      <c r="E2317" t="str">
        <v>2028-05</v>
      </c>
      <c r="F2317">
        <v>2</v>
      </c>
      <c r="G2317" t="str">
        <v>2028-Q2</v>
      </c>
      <c r="H2317">
        <v>5</v>
      </c>
      <c r="I2317" t="str">
        <v>May</v>
      </c>
      <c r="J2317" t="str">
        <v>May</v>
      </c>
      <c r="K2317" t="str">
        <v>May 2028</v>
      </c>
      <c r="L2317">
        <v>19</v>
      </c>
      <c r="M2317">
        <v>18</v>
      </c>
      <c r="N2317">
        <v>2028</v>
      </c>
      <c r="O2317" s="1">
        <v>46873</v>
      </c>
      <c r="P2317" s="1">
        <v>46879</v>
      </c>
      <c r="Q2317">
        <v>4</v>
      </c>
      <c r="R2317">
        <v>125</v>
      </c>
      <c r="S2317">
        <v>5</v>
      </c>
      <c r="T2317" t="str">
        <v>Thursday</v>
      </c>
      <c r="U2317" t="str">
        <v>Thu</v>
      </c>
      <c r="V2317" t="str">
        <v>No</v>
      </c>
      <c r="W2317" t="str">
        <v>Yes</v>
      </c>
      <c r="X2317" t="str">
        <v>No</v>
      </c>
      <c r="Y2317" t="str">
        <v/>
      </c>
      <c r="Z2317">
        <v>2028</v>
      </c>
      <c r="AA2317">
        <v>3</v>
      </c>
      <c r="AB2317" t="str">
        <v>Spring</v>
      </c>
      <c r="AC2317">
        <v>31</v>
      </c>
      <c r="AD2317" t="str">
        <v>No</v>
      </c>
      <c r="AE2317" t="str">
        <v>No</v>
      </c>
      <c r="AF2317" t="str">
        <v>No</v>
      </c>
      <c r="AG2317" t="str">
        <v>No</v>
      </c>
      <c r="AH2317">
        <v>1</v>
      </c>
      <c r="AI2317" t="str">
        <v>2028-05</v>
      </c>
    </row>
    <row r="2318">
      <c r="A2318" s="1">
        <v>46878</v>
      </c>
      <c r="B2318">
        <v>20280505</v>
      </c>
      <c r="C2318">
        <v>2028</v>
      </c>
      <c r="D2318">
        <v>202805</v>
      </c>
      <c r="E2318" t="str">
        <v>2028-05</v>
      </c>
      <c r="F2318">
        <v>2</v>
      </c>
      <c r="G2318" t="str">
        <v>2028-Q2</v>
      </c>
      <c r="H2318">
        <v>5</v>
      </c>
      <c r="I2318" t="str">
        <v>May</v>
      </c>
      <c r="J2318" t="str">
        <v>May</v>
      </c>
      <c r="K2318" t="str">
        <v>May 2028</v>
      </c>
      <c r="L2318">
        <v>19</v>
      </c>
      <c r="M2318">
        <v>18</v>
      </c>
      <c r="N2318">
        <v>2028</v>
      </c>
      <c r="O2318" s="1">
        <v>46873</v>
      </c>
      <c r="P2318" s="1">
        <v>46879</v>
      </c>
      <c r="Q2318">
        <v>5</v>
      </c>
      <c r="R2318">
        <v>126</v>
      </c>
      <c r="S2318">
        <v>6</v>
      </c>
      <c r="T2318" t="str">
        <v>Friday</v>
      </c>
      <c r="U2318" t="str">
        <v>Fri</v>
      </c>
      <c r="V2318" t="str">
        <v>No</v>
      </c>
      <c r="W2318" t="str">
        <v>Yes</v>
      </c>
      <c r="X2318" t="str">
        <v>No</v>
      </c>
      <c r="Y2318" t="str">
        <v/>
      </c>
      <c r="Z2318">
        <v>2028</v>
      </c>
      <c r="AA2318">
        <v>3</v>
      </c>
      <c r="AB2318" t="str">
        <v>Spring</v>
      </c>
      <c r="AC2318">
        <v>31</v>
      </c>
      <c r="AD2318" t="str">
        <v>No</v>
      </c>
      <c r="AE2318" t="str">
        <v>No</v>
      </c>
      <c r="AF2318" t="str">
        <v>No</v>
      </c>
      <c r="AG2318" t="str">
        <v>No</v>
      </c>
      <c r="AH2318">
        <v>1</v>
      </c>
      <c r="AI2318" t="str">
        <v>2028-05</v>
      </c>
    </row>
    <row r="2319">
      <c r="A2319" s="1">
        <v>46879</v>
      </c>
      <c r="B2319">
        <v>20280506</v>
      </c>
      <c r="C2319">
        <v>2028</v>
      </c>
      <c r="D2319">
        <v>202805</v>
      </c>
      <c r="E2319" t="str">
        <v>2028-05</v>
      </c>
      <c r="F2319">
        <v>2</v>
      </c>
      <c r="G2319" t="str">
        <v>2028-Q2</v>
      </c>
      <c r="H2319">
        <v>5</v>
      </c>
      <c r="I2319" t="str">
        <v>May</v>
      </c>
      <c r="J2319" t="str">
        <v>May</v>
      </c>
      <c r="K2319" t="str">
        <v>May 2028</v>
      </c>
      <c r="L2319">
        <v>19</v>
      </c>
      <c r="M2319">
        <v>18</v>
      </c>
      <c r="N2319">
        <v>2028</v>
      </c>
      <c r="O2319" s="1">
        <v>46873</v>
      </c>
      <c r="P2319" s="1">
        <v>46879</v>
      </c>
      <c r="Q2319">
        <v>6</v>
      </c>
      <c r="R2319">
        <v>127</v>
      </c>
      <c r="S2319">
        <v>7</v>
      </c>
      <c r="T2319" t="str">
        <v>Saturday</v>
      </c>
      <c r="U2319" t="str">
        <v>Sat</v>
      </c>
      <c r="V2319" t="str">
        <v>Yes</v>
      </c>
      <c r="W2319" t="str">
        <v>No</v>
      </c>
      <c r="X2319" t="str">
        <v>No</v>
      </c>
      <c r="Y2319" t="str">
        <v/>
      </c>
      <c r="Z2319">
        <v>2028</v>
      </c>
      <c r="AA2319">
        <v>3</v>
      </c>
      <c r="AB2319" t="str">
        <v>Spring</v>
      </c>
      <c r="AC2319">
        <v>31</v>
      </c>
      <c r="AD2319" t="str">
        <v>No</v>
      </c>
      <c r="AE2319" t="str">
        <v>No</v>
      </c>
      <c r="AF2319" t="str">
        <v>No</v>
      </c>
      <c r="AG2319" t="str">
        <v>No</v>
      </c>
      <c r="AH2319">
        <v>1</v>
      </c>
      <c r="AI2319" t="str">
        <v>2028-05</v>
      </c>
    </row>
    <row r="2320">
      <c r="A2320" s="1">
        <v>46880</v>
      </c>
      <c r="B2320">
        <v>20280507</v>
      </c>
      <c r="C2320">
        <v>2028</v>
      </c>
      <c r="D2320">
        <v>202805</v>
      </c>
      <c r="E2320" t="str">
        <v>2028-05</v>
      </c>
      <c r="F2320">
        <v>2</v>
      </c>
      <c r="G2320" t="str">
        <v>2028-Q2</v>
      </c>
      <c r="H2320">
        <v>5</v>
      </c>
      <c r="I2320" t="str">
        <v>May</v>
      </c>
      <c r="J2320" t="str">
        <v>May</v>
      </c>
      <c r="K2320" t="str">
        <v>May 2028</v>
      </c>
      <c r="L2320">
        <v>20</v>
      </c>
      <c r="M2320">
        <v>18</v>
      </c>
      <c r="N2320">
        <v>2028</v>
      </c>
      <c r="O2320" s="1">
        <v>46880</v>
      </c>
      <c r="P2320" s="1">
        <v>46886</v>
      </c>
      <c r="Q2320">
        <v>7</v>
      </c>
      <c r="R2320">
        <v>128</v>
      </c>
      <c r="S2320">
        <v>1</v>
      </c>
      <c r="T2320" t="str">
        <v>Sunday</v>
      </c>
      <c r="U2320" t="str">
        <v>Sun</v>
      </c>
      <c r="V2320" t="str">
        <v>Yes</v>
      </c>
      <c r="W2320" t="str">
        <v>No</v>
      </c>
      <c r="X2320" t="str">
        <v>No</v>
      </c>
      <c r="Y2320" t="str">
        <v/>
      </c>
      <c r="Z2320">
        <v>2028</v>
      </c>
      <c r="AA2320">
        <v>3</v>
      </c>
      <c r="AB2320" t="str">
        <v>Spring</v>
      </c>
      <c r="AC2320">
        <v>31</v>
      </c>
      <c r="AD2320" t="str">
        <v>No</v>
      </c>
      <c r="AE2320" t="str">
        <v>No</v>
      </c>
      <c r="AF2320" t="str">
        <v>No</v>
      </c>
      <c r="AG2320" t="str">
        <v>No</v>
      </c>
      <c r="AH2320">
        <v>1</v>
      </c>
      <c r="AI2320" t="str">
        <v>2028-05</v>
      </c>
    </row>
    <row r="2321">
      <c r="A2321" s="1">
        <v>46881</v>
      </c>
      <c r="B2321">
        <v>20280508</v>
      </c>
      <c r="C2321">
        <v>2028</v>
      </c>
      <c r="D2321">
        <v>202805</v>
      </c>
      <c r="E2321" t="str">
        <v>2028-05</v>
      </c>
      <c r="F2321">
        <v>2</v>
      </c>
      <c r="G2321" t="str">
        <v>2028-Q2</v>
      </c>
      <c r="H2321">
        <v>5</v>
      </c>
      <c r="I2321" t="str">
        <v>May</v>
      </c>
      <c r="J2321" t="str">
        <v>May</v>
      </c>
      <c r="K2321" t="str">
        <v>May 2028</v>
      </c>
      <c r="L2321">
        <v>20</v>
      </c>
      <c r="M2321">
        <v>19</v>
      </c>
      <c r="N2321">
        <v>2028</v>
      </c>
      <c r="O2321" s="1">
        <v>46880</v>
      </c>
      <c r="P2321" s="1">
        <v>46886</v>
      </c>
      <c r="Q2321">
        <v>8</v>
      </c>
      <c r="R2321">
        <v>129</v>
      </c>
      <c r="S2321">
        <v>2</v>
      </c>
      <c r="T2321" t="str">
        <v>Monday</v>
      </c>
      <c r="U2321" t="str">
        <v>Mon</v>
      </c>
      <c r="V2321" t="str">
        <v>No</v>
      </c>
      <c r="W2321" t="str">
        <v>Yes</v>
      </c>
      <c r="X2321" t="str">
        <v>No</v>
      </c>
      <c r="Y2321" t="str">
        <v/>
      </c>
      <c r="Z2321">
        <v>2028</v>
      </c>
      <c r="AA2321">
        <v>3</v>
      </c>
      <c r="AB2321" t="str">
        <v>Spring</v>
      </c>
      <c r="AC2321">
        <v>31</v>
      </c>
      <c r="AD2321" t="str">
        <v>No</v>
      </c>
      <c r="AE2321" t="str">
        <v>No</v>
      </c>
      <c r="AF2321" t="str">
        <v>No</v>
      </c>
      <c r="AG2321" t="str">
        <v>No</v>
      </c>
      <c r="AH2321">
        <v>2</v>
      </c>
      <c r="AI2321" t="str">
        <v>2028-05</v>
      </c>
    </row>
    <row r="2322">
      <c r="A2322" s="1">
        <v>46882</v>
      </c>
      <c r="B2322">
        <v>20280509</v>
      </c>
      <c r="C2322">
        <v>2028</v>
      </c>
      <c r="D2322">
        <v>202805</v>
      </c>
      <c r="E2322" t="str">
        <v>2028-05</v>
      </c>
      <c r="F2322">
        <v>2</v>
      </c>
      <c r="G2322" t="str">
        <v>2028-Q2</v>
      </c>
      <c r="H2322">
        <v>5</v>
      </c>
      <c r="I2322" t="str">
        <v>May</v>
      </c>
      <c r="J2322" t="str">
        <v>May</v>
      </c>
      <c r="K2322" t="str">
        <v>May 2028</v>
      </c>
      <c r="L2322">
        <v>20</v>
      </c>
      <c r="M2322">
        <v>19</v>
      </c>
      <c r="N2322">
        <v>2028</v>
      </c>
      <c r="O2322" s="1">
        <v>46880</v>
      </c>
      <c r="P2322" s="1">
        <v>46886</v>
      </c>
      <c r="Q2322">
        <v>9</v>
      </c>
      <c r="R2322">
        <v>130</v>
      </c>
      <c r="S2322">
        <v>3</v>
      </c>
      <c r="T2322" t="str">
        <v>Tuesday</v>
      </c>
      <c r="U2322" t="str">
        <v>Tue</v>
      </c>
      <c r="V2322" t="str">
        <v>No</v>
      </c>
      <c r="W2322" t="str">
        <v>Yes</v>
      </c>
      <c r="X2322" t="str">
        <v>No</v>
      </c>
      <c r="Y2322" t="str">
        <v/>
      </c>
      <c r="Z2322">
        <v>2028</v>
      </c>
      <c r="AA2322">
        <v>3</v>
      </c>
      <c r="AB2322" t="str">
        <v>Spring</v>
      </c>
      <c r="AC2322">
        <v>31</v>
      </c>
      <c r="AD2322" t="str">
        <v>No</v>
      </c>
      <c r="AE2322" t="str">
        <v>No</v>
      </c>
      <c r="AF2322" t="str">
        <v>No</v>
      </c>
      <c r="AG2322" t="str">
        <v>No</v>
      </c>
      <c r="AH2322">
        <v>2</v>
      </c>
      <c r="AI2322" t="str">
        <v>2028-05</v>
      </c>
    </row>
    <row r="2323">
      <c r="A2323" s="1">
        <v>46883</v>
      </c>
      <c r="B2323">
        <v>20280510</v>
      </c>
      <c r="C2323">
        <v>2028</v>
      </c>
      <c r="D2323">
        <v>202805</v>
      </c>
      <c r="E2323" t="str">
        <v>2028-05</v>
      </c>
      <c r="F2323">
        <v>2</v>
      </c>
      <c r="G2323" t="str">
        <v>2028-Q2</v>
      </c>
      <c r="H2323">
        <v>5</v>
      </c>
      <c r="I2323" t="str">
        <v>May</v>
      </c>
      <c r="J2323" t="str">
        <v>May</v>
      </c>
      <c r="K2323" t="str">
        <v>May 2028</v>
      </c>
      <c r="L2323">
        <v>20</v>
      </c>
      <c r="M2323">
        <v>19</v>
      </c>
      <c r="N2323">
        <v>2028</v>
      </c>
      <c r="O2323" s="1">
        <v>46880</v>
      </c>
      <c r="P2323" s="1">
        <v>46886</v>
      </c>
      <c r="Q2323">
        <v>10</v>
      </c>
      <c r="R2323">
        <v>131</v>
      </c>
      <c r="S2323">
        <v>4</v>
      </c>
      <c r="T2323" t="str">
        <v>Wednesday</v>
      </c>
      <c r="U2323" t="str">
        <v>Wed</v>
      </c>
      <c r="V2323" t="str">
        <v>No</v>
      </c>
      <c r="W2323" t="str">
        <v>Yes</v>
      </c>
      <c r="X2323" t="str">
        <v>No</v>
      </c>
      <c r="Y2323" t="str">
        <v/>
      </c>
      <c r="Z2323">
        <v>2028</v>
      </c>
      <c r="AA2323">
        <v>3</v>
      </c>
      <c r="AB2323" t="str">
        <v>Spring</v>
      </c>
      <c r="AC2323">
        <v>31</v>
      </c>
      <c r="AD2323" t="str">
        <v>No</v>
      </c>
      <c r="AE2323" t="str">
        <v>No</v>
      </c>
      <c r="AF2323" t="str">
        <v>No</v>
      </c>
      <c r="AG2323" t="str">
        <v>No</v>
      </c>
      <c r="AH2323">
        <v>2</v>
      </c>
      <c r="AI2323" t="str">
        <v>2028-05</v>
      </c>
    </row>
    <row r="2324">
      <c r="A2324" s="1">
        <v>46884</v>
      </c>
      <c r="B2324">
        <v>20280511</v>
      </c>
      <c r="C2324">
        <v>2028</v>
      </c>
      <c r="D2324">
        <v>202805</v>
      </c>
      <c r="E2324" t="str">
        <v>2028-05</v>
      </c>
      <c r="F2324">
        <v>2</v>
      </c>
      <c r="G2324" t="str">
        <v>2028-Q2</v>
      </c>
      <c r="H2324">
        <v>5</v>
      </c>
      <c r="I2324" t="str">
        <v>May</v>
      </c>
      <c r="J2324" t="str">
        <v>May</v>
      </c>
      <c r="K2324" t="str">
        <v>May 2028</v>
      </c>
      <c r="L2324">
        <v>20</v>
      </c>
      <c r="M2324">
        <v>19</v>
      </c>
      <c r="N2324">
        <v>2028</v>
      </c>
      <c r="O2324" s="1">
        <v>46880</v>
      </c>
      <c r="P2324" s="1">
        <v>46886</v>
      </c>
      <c r="Q2324">
        <v>11</v>
      </c>
      <c r="R2324">
        <v>132</v>
      </c>
      <c r="S2324">
        <v>5</v>
      </c>
      <c r="T2324" t="str">
        <v>Thursday</v>
      </c>
      <c r="U2324" t="str">
        <v>Thu</v>
      </c>
      <c r="V2324" t="str">
        <v>No</v>
      </c>
      <c r="W2324" t="str">
        <v>Yes</v>
      </c>
      <c r="X2324" t="str">
        <v>No</v>
      </c>
      <c r="Y2324" t="str">
        <v/>
      </c>
      <c r="Z2324">
        <v>2028</v>
      </c>
      <c r="AA2324">
        <v>3</v>
      </c>
      <c r="AB2324" t="str">
        <v>Spring</v>
      </c>
      <c r="AC2324">
        <v>31</v>
      </c>
      <c r="AD2324" t="str">
        <v>No</v>
      </c>
      <c r="AE2324" t="str">
        <v>No</v>
      </c>
      <c r="AF2324" t="str">
        <v>No</v>
      </c>
      <c r="AG2324" t="str">
        <v>No</v>
      </c>
      <c r="AH2324">
        <v>2</v>
      </c>
      <c r="AI2324" t="str">
        <v>2028-05</v>
      </c>
    </row>
    <row r="2325">
      <c r="A2325" s="1">
        <v>46885</v>
      </c>
      <c r="B2325">
        <v>20280512</v>
      </c>
      <c r="C2325">
        <v>2028</v>
      </c>
      <c r="D2325">
        <v>202805</v>
      </c>
      <c r="E2325" t="str">
        <v>2028-05</v>
      </c>
      <c r="F2325">
        <v>2</v>
      </c>
      <c r="G2325" t="str">
        <v>2028-Q2</v>
      </c>
      <c r="H2325">
        <v>5</v>
      </c>
      <c r="I2325" t="str">
        <v>May</v>
      </c>
      <c r="J2325" t="str">
        <v>May</v>
      </c>
      <c r="K2325" t="str">
        <v>May 2028</v>
      </c>
      <c r="L2325">
        <v>20</v>
      </c>
      <c r="M2325">
        <v>19</v>
      </c>
      <c r="N2325">
        <v>2028</v>
      </c>
      <c r="O2325" s="1">
        <v>46880</v>
      </c>
      <c r="P2325" s="1">
        <v>46886</v>
      </c>
      <c r="Q2325">
        <v>12</v>
      </c>
      <c r="R2325">
        <v>133</v>
      </c>
      <c r="S2325">
        <v>6</v>
      </c>
      <c r="T2325" t="str">
        <v>Friday</v>
      </c>
      <c r="U2325" t="str">
        <v>Fri</v>
      </c>
      <c r="V2325" t="str">
        <v>No</v>
      </c>
      <c r="W2325" t="str">
        <v>Yes</v>
      </c>
      <c r="X2325" t="str">
        <v>No</v>
      </c>
      <c r="Y2325" t="str">
        <v/>
      </c>
      <c r="Z2325">
        <v>2028</v>
      </c>
      <c r="AA2325">
        <v>3</v>
      </c>
      <c r="AB2325" t="str">
        <v>Spring</v>
      </c>
      <c r="AC2325">
        <v>31</v>
      </c>
      <c r="AD2325" t="str">
        <v>No</v>
      </c>
      <c r="AE2325" t="str">
        <v>No</v>
      </c>
      <c r="AF2325" t="str">
        <v>No</v>
      </c>
      <c r="AG2325" t="str">
        <v>No</v>
      </c>
      <c r="AH2325">
        <v>2</v>
      </c>
      <c r="AI2325" t="str">
        <v>2028-05</v>
      </c>
    </row>
    <row r="2326">
      <c r="A2326" s="1">
        <v>46886</v>
      </c>
      <c r="B2326">
        <v>20280513</v>
      </c>
      <c r="C2326">
        <v>2028</v>
      </c>
      <c r="D2326">
        <v>202805</v>
      </c>
      <c r="E2326" t="str">
        <v>2028-05</v>
      </c>
      <c r="F2326">
        <v>2</v>
      </c>
      <c r="G2326" t="str">
        <v>2028-Q2</v>
      </c>
      <c r="H2326">
        <v>5</v>
      </c>
      <c r="I2326" t="str">
        <v>May</v>
      </c>
      <c r="J2326" t="str">
        <v>May</v>
      </c>
      <c r="K2326" t="str">
        <v>May 2028</v>
      </c>
      <c r="L2326">
        <v>20</v>
      </c>
      <c r="M2326">
        <v>19</v>
      </c>
      <c r="N2326">
        <v>2028</v>
      </c>
      <c r="O2326" s="1">
        <v>46880</v>
      </c>
      <c r="P2326" s="1">
        <v>46886</v>
      </c>
      <c r="Q2326">
        <v>13</v>
      </c>
      <c r="R2326">
        <v>134</v>
      </c>
      <c r="S2326">
        <v>7</v>
      </c>
      <c r="T2326" t="str">
        <v>Saturday</v>
      </c>
      <c r="U2326" t="str">
        <v>Sat</v>
      </c>
      <c r="V2326" t="str">
        <v>Yes</v>
      </c>
      <c r="W2326" t="str">
        <v>No</v>
      </c>
      <c r="X2326" t="str">
        <v>No</v>
      </c>
      <c r="Y2326" t="str">
        <v/>
      </c>
      <c r="Z2326">
        <v>2028</v>
      </c>
      <c r="AA2326">
        <v>3</v>
      </c>
      <c r="AB2326" t="str">
        <v>Spring</v>
      </c>
      <c r="AC2326">
        <v>31</v>
      </c>
      <c r="AD2326" t="str">
        <v>No</v>
      </c>
      <c r="AE2326" t="str">
        <v>No</v>
      </c>
      <c r="AF2326" t="str">
        <v>No</v>
      </c>
      <c r="AG2326" t="str">
        <v>No</v>
      </c>
      <c r="AH2326">
        <v>2</v>
      </c>
      <c r="AI2326" t="str">
        <v>2028-05</v>
      </c>
    </row>
    <row r="2327">
      <c r="A2327" s="1">
        <v>46887</v>
      </c>
      <c r="B2327">
        <v>20280514</v>
      </c>
      <c r="C2327">
        <v>2028</v>
      </c>
      <c r="D2327">
        <v>202805</v>
      </c>
      <c r="E2327" t="str">
        <v>2028-05</v>
      </c>
      <c r="F2327">
        <v>2</v>
      </c>
      <c r="G2327" t="str">
        <v>2028-Q2</v>
      </c>
      <c r="H2327">
        <v>5</v>
      </c>
      <c r="I2327" t="str">
        <v>May</v>
      </c>
      <c r="J2327" t="str">
        <v>May</v>
      </c>
      <c r="K2327" t="str">
        <v>May 2028</v>
      </c>
      <c r="L2327">
        <v>21</v>
      </c>
      <c r="M2327">
        <v>19</v>
      </c>
      <c r="N2327">
        <v>2028</v>
      </c>
      <c r="O2327" s="1">
        <v>46887</v>
      </c>
      <c r="P2327" s="1">
        <v>46893</v>
      </c>
      <c r="Q2327">
        <v>14</v>
      </c>
      <c r="R2327">
        <v>135</v>
      </c>
      <c r="S2327">
        <v>1</v>
      </c>
      <c r="T2327" t="str">
        <v>Sunday</v>
      </c>
      <c r="U2327" t="str">
        <v>Sun</v>
      </c>
      <c r="V2327" t="str">
        <v>Yes</v>
      </c>
      <c r="W2327" t="str">
        <v>No</v>
      </c>
      <c r="X2327" t="str">
        <v>No</v>
      </c>
      <c r="Y2327" t="str">
        <v/>
      </c>
      <c r="Z2327">
        <v>2028</v>
      </c>
      <c r="AA2327">
        <v>3</v>
      </c>
      <c r="AB2327" t="str">
        <v>Spring</v>
      </c>
      <c r="AC2327">
        <v>31</v>
      </c>
      <c r="AD2327" t="str">
        <v>No</v>
      </c>
      <c r="AE2327" t="str">
        <v>No</v>
      </c>
      <c r="AF2327" t="str">
        <v>No</v>
      </c>
      <c r="AG2327" t="str">
        <v>No</v>
      </c>
      <c r="AH2327">
        <v>2</v>
      </c>
      <c r="AI2327" t="str">
        <v>2028-05</v>
      </c>
    </row>
    <row r="2328">
      <c r="A2328" s="1">
        <v>46888</v>
      </c>
      <c r="B2328">
        <v>20280515</v>
      </c>
      <c r="C2328">
        <v>2028</v>
      </c>
      <c r="D2328">
        <v>202805</v>
      </c>
      <c r="E2328" t="str">
        <v>2028-05</v>
      </c>
      <c r="F2328">
        <v>2</v>
      </c>
      <c r="G2328" t="str">
        <v>2028-Q2</v>
      </c>
      <c r="H2328">
        <v>5</v>
      </c>
      <c r="I2328" t="str">
        <v>May</v>
      </c>
      <c r="J2328" t="str">
        <v>May</v>
      </c>
      <c r="K2328" t="str">
        <v>May 2028</v>
      </c>
      <c r="L2328">
        <v>21</v>
      </c>
      <c r="M2328">
        <v>20</v>
      </c>
      <c r="N2328">
        <v>2028</v>
      </c>
      <c r="O2328" s="1">
        <v>46887</v>
      </c>
      <c r="P2328" s="1">
        <v>46893</v>
      </c>
      <c r="Q2328">
        <v>15</v>
      </c>
      <c r="R2328">
        <v>136</v>
      </c>
      <c r="S2328">
        <v>2</v>
      </c>
      <c r="T2328" t="str">
        <v>Monday</v>
      </c>
      <c r="U2328" t="str">
        <v>Mon</v>
      </c>
      <c r="V2328" t="str">
        <v>No</v>
      </c>
      <c r="W2328" t="str">
        <v>Yes</v>
      </c>
      <c r="X2328" t="str">
        <v>No</v>
      </c>
      <c r="Y2328" t="str">
        <v/>
      </c>
      <c r="Z2328">
        <v>2028</v>
      </c>
      <c r="AA2328">
        <v>3</v>
      </c>
      <c r="AB2328" t="str">
        <v>Spring</v>
      </c>
      <c r="AC2328">
        <v>31</v>
      </c>
      <c r="AD2328" t="str">
        <v>No</v>
      </c>
      <c r="AE2328" t="str">
        <v>No</v>
      </c>
      <c r="AF2328" t="str">
        <v>No</v>
      </c>
      <c r="AG2328" t="str">
        <v>No</v>
      </c>
      <c r="AH2328">
        <v>3</v>
      </c>
      <c r="AI2328" t="str">
        <v>2028-05</v>
      </c>
    </row>
    <row r="2329">
      <c r="A2329" s="1">
        <v>46889</v>
      </c>
      <c r="B2329">
        <v>20280516</v>
      </c>
      <c r="C2329">
        <v>2028</v>
      </c>
      <c r="D2329">
        <v>202805</v>
      </c>
      <c r="E2329" t="str">
        <v>2028-05</v>
      </c>
      <c r="F2329">
        <v>2</v>
      </c>
      <c r="G2329" t="str">
        <v>2028-Q2</v>
      </c>
      <c r="H2329">
        <v>5</v>
      </c>
      <c r="I2329" t="str">
        <v>May</v>
      </c>
      <c r="J2329" t="str">
        <v>May</v>
      </c>
      <c r="K2329" t="str">
        <v>May 2028</v>
      </c>
      <c r="L2329">
        <v>21</v>
      </c>
      <c r="M2329">
        <v>20</v>
      </c>
      <c r="N2329">
        <v>2028</v>
      </c>
      <c r="O2329" s="1">
        <v>46887</v>
      </c>
      <c r="P2329" s="1">
        <v>46893</v>
      </c>
      <c r="Q2329">
        <v>16</v>
      </c>
      <c r="R2329">
        <v>137</v>
      </c>
      <c r="S2329">
        <v>3</v>
      </c>
      <c r="T2329" t="str">
        <v>Tuesday</v>
      </c>
      <c r="U2329" t="str">
        <v>Tue</v>
      </c>
      <c r="V2329" t="str">
        <v>No</v>
      </c>
      <c r="W2329" t="str">
        <v>Yes</v>
      </c>
      <c r="X2329" t="str">
        <v>No</v>
      </c>
      <c r="Y2329" t="str">
        <v/>
      </c>
      <c r="Z2329">
        <v>2028</v>
      </c>
      <c r="AA2329">
        <v>3</v>
      </c>
      <c r="AB2329" t="str">
        <v>Spring</v>
      </c>
      <c r="AC2329">
        <v>31</v>
      </c>
      <c r="AD2329" t="str">
        <v>No</v>
      </c>
      <c r="AE2329" t="str">
        <v>No</v>
      </c>
      <c r="AF2329" t="str">
        <v>No</v>
      </c>
      <c r="AG2329" t="str">
        <v>No</v>
      </c>
      <c r="AH2329">
        <v>3</v>
      </c>
      <c r="AI2329" t="str">
        <v>2028-05</v>
      </c>
    </row>
    <row r="2330">
      <c r="A2330" s="1">
        <v>46890</v>
      </c>
      <c r="B2330">
        <v>20280517</v>
      </c>
      <c r="C2330">
        <v>2028</v>
      </c>
      <c r="D2330">
        <v>202805</v>
      </c>
      <c r="E2330" t="str">
        <v>2028-05</v>
      </c>
      <c r="F2330">
        <v>2</v>
      </c>
      <c r="G2330" t="str">
        <v>2028-Q2</v>
      </c>
      <c r="H2330">
        <v>5</v>
      </c>
      <c r="I2330" t="str">
        <v>May</v>
      </c>
      <c r="J2330" t="str">
        <v>May</v>
      </c>
      <c r="K2330" t="str">
        <v>May 2028</v>
      </c>
      <c r="L2330">
        <v>21</v>
      </c>
      <c r="M2330">
        <v>20</v>
      </c>
      <c r="N2330">
        <v>2028</v>
      </c>
      <c r="O2330" s="1">
        <v>46887</v>
      </c>
      <c r="P2330" s="1">
        <v>46893</v>
      </c>
      <c r="Q2330">
        <v>17</v>
      </c>
      <c r="R2330">
        <v>138</v>
      </c>
      <c r="S2330">
        <v>4</v>
      </c>
      <c r="T2330" t="str">
        <v>Wednesday</v>
      </c>
      <c r="U2330" t="str">
        <v>Wed</v>
      </c>
      <c r="V2330" t="str">
        <v>No</v>
      </c>
      <c r="W2330" t="str">
        <v>Yes</v>
      </c>
      <c r="X2330" t="str">
        <v>No</v>
      </c>
      <c r="Y2330" t="str">
        <v/>
      </c>
      <c r="Z2330">
        <v>2028</v>
      </c>
      <c r="AA2330">
        <v>3</v>
      </c>
      <c r="AB2330" t="str">
        <v>Spring</v>
      </c>
      <c r="AC2330">
        <v>31</v>
      </c>
      <c r="AD2330" t="str">
        <v>No</v>
      </c>
      <c r="AE2330" t="str">
        <v>No</v>
      </c>
      <c r="AF2330" t="str">
        <v>No</v>
      </c>
      <c r="AG2330" t="str">
        <v>No</v>
      </c>
      <c r="AH2330">
        <v>3</v>
      </c>
      <c r="AI2330" t="str">
        <v>2028-05</v>
      </c>
    </row>
    <row r="2331">
      <c r="A2331" s="1">
        <v>46891</v>
      </c>
      <c r="B2331">
        <v>20280518</v>
      </c>
      <c r="C2331">
        <v>2028</v>
      </c>
      <c r="D2331">
        <v>202805</v>
      </c>
      <c r="E2331" t="str">
        <v>2028-05</v>
      </c>
      <c r="F2331">
        <v>2</v>
      </c>
      <c r="G2331" t="str">
        <v>2028-Q2</v>
      </c>
      <c r="H2331">
        <v>5</v>
      </c>
      <c r="I2331" t="str">
        <v>May</v>
      </c>
      <c r="J2331" t="str">
        <v>May</v>
      </c>
      <c r="K2331" t="str">
        <v>May 2028</v>
      </c>
      <c r="L2331">
        <v>21</v>
      </c>
      <c r="M2331">
        <v>20</v>
      </c>
      <c r="N2331">
        <v>2028</v>
      </c>
      <c r="O2331" s="1">
        <v>46887</v>
      </c>
      <c r="P2331" s="1">
        <v>46893</v>
      </c>
      <c r="Q2331">
        <v>18</v>
      </c>
      <c r="R2331">
        <v>139</v>
      </c>
      <c r="S2331">
        <v>5</v>
      </c>
      <c r="T2331" t="str">
        <v>Thursday</v>
      </c>
      <c r="U2331" t="str">
        <v>Thu</v>
      </c>
      <c r="V2331" t="str">
        <v>No</v>
      </c>
      <c r="W2331" t="str">
        <v>Yes</v>
      </c>
      <c r="X2331" t="str">
        <v>No</v>
      </c>
      <c r="Y2331" t="str">
        <v/>
      </c>
      <c r="Z2331">
        <v>2028</v>
      </c>
      <c r="AA2331">
        <v>3</v>
      </c>
      <c r="AB2331" t="str">
        <v>Spring</v>
      </c>
      <c r="AC2331">
        <v>31</v>
      </c>
      <c r="AD2331" t="str">
        <v>No</v>
      </c>
      <c r="AE2331" t="str">
        <v>No</v>
      </c>
      <c r="AF2331" t="str">
        <v>No</v>
      </c>
      <c r="AG2331" t="str">
        <v>No</v>
      </c>
      <c r="AH2331">
        <v>3</v>
      </c>
      <c r="AI2331" t="str">
        <v>2028-05</v>
      </c>
    </row>
    <row r="2332">
      <c r="A2332" s="1">
        <v>46892</v>
      </c>
      <c r="B2332">
        <v>20280519</v>
      </c>
      <c r="C2332">
        <v>2028</v>
      </c>
      <c r="D2332">
        <v>202805</v>
      </c>
      <c r="E2332" t="str">
        <v>2028-05</v>
      </c>
      <c r="F2332">
        <v>2</v>
      </c>
      <c r="G2332" t="str">
        <v>2028-Q2</v>
      </c>
      <c r="H2332">
        <v>5</v>
      </c>
      <c r="I2332" t="str">
        <v>May</v>
      </c>
      <c r="J2332" t="str">
        <v>May</v>
      </c>
      <c r="K2332" t="str">
        <v>May 2028</v>
      </c>
      <c r="L2332">
        <v>21</v>
      </c>
      <c r="M2332">
        <v>20</v>
      </c>
      <c r="N2332">
        <v>2028</v>
      </c>
      <c r="O2332" s="1">
        <v>46887</v>
      </c>
      <c r="P2332" s="1">
        <v>46893</v>
      </c>
      <c r="Q2332">
        <v>19</v>
      </c>
      <c r="R2332">
        <v>140</v>
      </c>
      <c r="S2332">
        <v>6</v>
      </c>
      <c r="T2332" t="str">
        <v>Friday</v>
      </c>
      <c r="U2332" t="str">
        <v>Fri</v>
      </c>
      <c r="V2332" t="str">
        <v>No</v>
      </c>
      <c r="W2332" t="str">
        <v>Yes</v>
      </c>
      <c r="X2332" t="str">
        <v>No</v>
      </c>
      <c r="Y2332" t="str">
        <v/>
      </c>
      <c r="Z2332">
        <v>2028</v>
      </c>
      <c r="AA2332">
        <v>3</v>
      </c>
      <c r="AB2332" t="str">
        <v>Spring</v>
      </c>
      <c r="AC2332">
        <v>31</v>
      </c>
      <c r="AD2332" t="str">
        <v>No</v>
      </c>
      <c r="AE2332" t="str">
        <v>No</v>
      </c>
      <c r="AF2332" t="str">
        <v>No</v>
      </c>
      <c r="AG2332" t="str">
        <v>No</v>
      </c>
      <c r="AH2332">
        <v>3</v>
      </c>
      <c r="AI2332" t="str">
        <v>2028-05</v>
      </c>
    </row>
    <row r="2333">
      <c r="A2333" s="1">
        <v>46893</v>
      </c>
      <c r="B2333">
        <v>20280520</v>
      </c>
      <c r="C2333">
        <v>2028</v>
      </c>
      <c r="D2333">
        <v>202805</v>
      </c>
      <c r="E2333" t="str">
        <v>2028-05</v>
      </c>
      <c r="F2333">
        <v>2</v>
      </c>
      <c r="G2333" t="str">
        <v>2028-Q2</v>
      </c>
      <c r="H2333">
        <v>5</v>
      </c>
      <c r="I2333" t="str">
        <v>May</v>
      </c>
      <c r="J2333" t="str">
        <v>May</v>
      </c>
      <c r="K2333" t="str">
        <v>May 2028</v>
      </c>
      <c r="L2333">
        <v>21</v>
      </c>
      <c r="M2333">
        <v>20</v>
      </c>
      <c r="N2333">
        <v>2028</v>
      </c>
      <c r="O2333" s="1">
        <v>46887</v>
      </c>
      <c r="P2333" s="1">
        <v>46893</v>
      </c>
      <c r="Q2333">
        <v>20</v>
      </c>
      <c r="R2333">
        <v>141</v>
      </c>
      <c r="S2333">
        <v>7</v>
      </c>
      <c r="T2333" t="str">
        <v>Saturday</v>
      </c>
      <c r="U2333" t="str">
        <v>Sat</v>
      </c>
      <c r="V2333" t="str">
        <v>Yes</v>
      </c>
      <c r="W2333" t="str">
        <v>No</v>
      </c>
      <c r="X2333" t="str">
        <v>No</v>
      </c>
      <c r="Y2333" t="str">
        <v/>
      </c>
      <c r="Z2333">
        <v>2028</v>
      </c>
      <c r="AA2333">
        <v>3</v>
      </c>
      <c r="AB2333" t="str">
        <v>Spring</v>
      </c>
      <c r="AC2333">
        <v>31</v>
      </c>
      <c r="AD2333" t="str">
        <v>No</v>
      </c>
      <c r="AE2333" t="str">
        <v>No</v>
      </c>
      <c r="AF2333" t="str">
        <v>No</v>
      </c>
      <c r="AG2333" t="str">
        <v>No</v>
      </c>
      <c r="AH2333">
        <v>3</v>
      </c>
      <c r="AI2333" t="str">
        <v>2028-05</v>
      </c>
    </row>
    <row r="2334">
      <c r="A2334" s="1">
        <v>46894</v>
      </c>
      <c r="B2334">
        <v>20280521</v>
      </c>
      <c r="C2334">
        <v>2028</v>
      </c>
      <c r="D2334">
        <v>202805</v>
      </c>
      <c r="E2334" t="str">
        <v>2028-05</v>
      </c>
      <c r="F2334">
        <v>2</v>
      </c>
      <c r="G2334" t="str">
        <v>2028-Q2</v>
      </c>
      <c r="H2334">
        <v>5</v>
      </c>
      <c r="I2334" t="str">
        <v>May</v>
      </c>
      <c r="J2334" t="str">
        <v>May</v>
      </c>
      <c r="K2334" t="str">
        <v>May 2028</v>
      </c>
      <c r="L2334">
        <v>22</v>
      </c>
      <c r="M2334">
        <v>20</v>
      </c>
      <c r="N2334">
        <v>2028</v>
      </c>
      <c r="O2334" s="1">
        <v>46894</v>
      </c>
      <c r="P2334" s="1">
        <v>46900</v>
      </c>
      <c r="Q2334">
        <v>21</v>
      </c>
      <c r="R2334">
        <v>142</v>
      </c>
      <c r="S2334">
        <v>1</v>
      </c>
      <c r="T2334" t="str">
        <v>Sunday</v>
      </c>
      <c r="U2334" t="str">
        <v>Sun</v>
      </c>
      <c r="V2334" t="str">
        <v>Yes</v>
      </c>
      <c r="W2334" t="str">
        <v>No</v>
      </c>
      <c r="X2334" t="str">
        <v>No</v>
      </c>
      <c r="Y2334" t="str">
        <v/>
      </c>
      <c r="Z2334">
        <v>2028</v>
      </c>
      <c r="AA2334">
        <v>3</v>
      </c>
      <c r="AB2334" t="str">
        <v>Spring</v>
      </c>
      <c r="AC2334">
        <v>31</v>
      </c>
      <c r="AD2334" t="str">
        <v>No</v>
      </c>
      <c r="AE2334" t="str">
        <v>No</v>
      </c>
      <c r="AF2334" t="str">
        <v>No</v>
      </c>
      <c r="AG2334" t="str">
        <v>No</v>
      </c>
      <c r="AH2334">
        <v>3</v>
      </c>
      <c r="AI2334" t="str">
        <v>2028-05</v>
      </c>
    </row>
    <row r="2335">
      <c r="A2335" s="1">
        <v>46895</v>
      </c>
      <c r="B2335">
        <v>20280522</v>
      </c>
      <c r="C2335">
        <v>2028</v>
      </c>
      <c r="D2335">
        <v>202805</v>
      </c>
      <c r="E2335" t="str">
        <v>2028-05</v>
      </c>
      <c r="F2335">
        <v>2</v>
      </c>
      <c r="G2335" t="str">
        <v>2028-Q2</v>
      </c>
      <c r="H2335">
        <v>5</v>
      </c>
      <c r="I2335" t="str">
        <v>May</v>
      </c>
      <c r="J2335" t="str">
        <v>May</v>
      </c>
      <c r="K2335" t="str">
        <v>May 2028</v>
      </c>
      <c r="L2335">
        <v>22</v>
      </c>
      <c r="M2335">
        <v>21</v>
      </c>
      <c r="N2335">
        <v>2028</v>
      </c>
      <c r="O2335" s="1">
        <v>46894</v>
      </c>
      <c r="P2335" s="1">
        <v>46900</v>
      </c>
      <c r="Q2335">
        <v>22</v>
      </c>
      <c r="R2335">
        <v>143</v>
      </c>
      <c r="S2335">
        <v>2</v>
      </c>
      <c r="T2335" t="str">
        <v>Monday</v>
      </c>
      <c r="U2335" t="str">
        <v>Mon</v>
      </c>
      <c r="V2335" t="str">
        <v>No</v>
      </c>
      <c r="W2335" t="str">
        <v>Yes</v>
      </c>
      <c r="X2335" t="str">
        <v>No</v>
      </c>
      <c r="Y2335" t="str">
        <v/>
      </c>
      <c r="Z2335">
        <v>2028</v>
      </c>
      <c r="AA2335">
        <v>3</v>
      </c>
      <c r="AB2335" t="str">
        <v>Spring</v>
      </c>
      <c r="AC2335">
        <v>31</v>
      </c>
      <c r="AD2335" t="str">
        <v>No</v>
      </c>
      <c r="AE2335" t="str">
        <v>No</v>
      </c>
      <c r="AF2335" t="str">
        <v>No</v>
      </c>
      <c r="AG2335" t="str">
        <v>No</v>
      </c>
      <c r="AH2335">
        <v>4</v>
      </c>
      <c r="AI2335" t="str">
        <v>2028-05</v>
      </c>
    </row>
    <row r="2336">
      <c r="A2336" s="1">
        <v>46896</v>
      </c>
      <c r="B2336">
        <v>20280523</v>
      </c>
      <c r="C2336">
        <v>2028</v>
      </c>
      <c r="D2336">
        <v>202805</v>
      </c>
      <c r="E2336" t="str">
        <v>2028-05</v>
      </c>
      <c r="F2336">
        <v>2</v>
      </c>
      <c r="G2336" t="str">
        <v>2028-Q2</v>
      </c>
      <c r="H2336">
        <v>5</v>
      </c>
      <c r="I2336" t="str">
        <v>May</v>
      </c>
      <c r="J2336" t="str">
        <v>May</v>
      </c>
      <c r="K2336" t="str">
        <v>May 2028</v>
      </c>
      <c r="L2336">
        <v>22</v>
      </c>
      <c r="M2336">
        <v>21</v>
      </c>
      <c r="N2336">
        <v>2028</v>
      </c>
      <c r="O2336" s="1">
        <v>46894</v>
      </c>
      <c r="P2336" s="1">
        <v>46900</v>
      </c>
      <c r="Q2336">
        <v>23</v>
      </c>
      <c r="R2336">
        <v>144</v>
      </c>
      <c r="S2336">
        <v>3</v>
      </c>
      <c r="T2336" t="str">
        <v>Tuesday</v>
      </c>
      <c r="U2336" t="str">
        <v>Tue</v>
      </c>
      <c r="V2336" t="str">
        <v>No</v>
      </c>
      <c r="W2336" t="str">
        <v>Yes</v>
      </c>
      <c r="X2336" t="str">
        <v>No</v>
      </c>
      <c r="Y2336" t="str">
        <v/>
      </c>
      <c r="Z2336">
        <v>2028</v>
      </c>
      <c r="AA2336">
        <v>3</v>
      </c>
      <c r="AB2336" t="str">
        <v>Spring</v>
      </c>
      <c r="AC2336">
        <v>31</v>
      </c>
      <c r="AD2336" t="str">
        <v>No</v>
      </c>
      <c r="AE2336" t="str">
        <v>No</v>
      </c>
      <c r="AF2336" t="str">
        <v>No</v>
      </c>
      <c r="AG2336" t="str">
        <v>No</v>
      </c>
      <c r="AH2336">
        <v>4</v>
      </c>
      <c r="AI2336" t="str">
        <v>2028-05</v>
      </c>
    </row>
    <row r="2337">
      <c r="A2337" s="1">
        <v>46897</v>
      </c>
      <c r="B2337">
        <v>20280524</v>
      </c>
      <c r="C2337">
        <v>2028</v>
      </c>
      <c r="D2337">
        <v>202805</v>
      </c>
      <c r="E2337" t="str">
        <v>2028-05</v>
      </c>
      <c r="F2337">
        <v>2</v>
      </c>
      <c r="G2337" t="str">
        <v>2028-Q2</v>
      </c>
      <c r="H2337">
        <v>5</v>
      </c>
      <c r="I2337" t="str">
        <v>May</v>
      </c>
      <c r="J2337" t="str">
        <v>May</v>
      </c>
      <c r="K2337" t="str">
        <v>May 2028</v>
      </c>
      <c r="L2337">
        <v>22</v>
      </c>
      <c r="M2337">
        <v>21</v>
      </c>
      <c r="N2337">
        <v>2028</v>
      </c>
      <c r="O2337" s="1">
        <v>46894</v>
      </c>
      <c r="P2337" s="1">
        <v>46900</v>
      </c>
      <c r="Q2337">
        <v>24</v>
      </c>
      <c r="R2337">
        <v>145</v>
      </c>
      <c r="S2337">
        <v>4</v>
      </c>
      <c r="T2337" t="str">
        <v>Wednesday</v>
      </c>
      <c r="U2337" t="str">
        <v>Wed</v>
      </c>
      <c r="V2337" t="str">
        <v>No</v>
      </c>
      <c r="W2337" t="str">
        <v>Yes</v>
      </c>
      <c r="X2337" t="str">
        <v>No</v>
      </c>
      <c r="Y2337" t="str">
        <v/>
      </c>
      <c r="Z2337">
        <v>2028</v>
      </c>
      <c r="AA2337">
        <v>3</v>
      </c>
      <c r="AB2337" t="str">
        <v>Spring</v>
      </c>
      <c r="AC2337">
        <v>31</v>
      </c>
      <c r="AD2337" t="str">
        <v>No</v>
      </c>
      <c r="AE2337" t="str">
        <v>No</v>
      </c>
      <c r="AF2337" t="str">
        <v>No</v>
      </c>
      <c r="AG2337" t="str">
        <v>No</v>
      </c>
      <c r="AH2337">
        <v>4</v>
      </c>
      <c r="AI2337" t="str">
        <v>2028-05</v>
      </c>
    </row>
    <row r="2338">
      <c r="A2338" s="1">
        <v>46898</v>
      </c>
      <c r="B2338">
        <v>20280525</v>
      </c>
      <c r="C2338">
        <v>2028</v>
      </c>
      <c r="D2338">
        <v>202805</v>
      </c>
      <c r="E2338" t="str">
        <v>2028-05</v>
      </c>
      <c r="F2338">
        <v>2</v>
      </c>
      <c r="G2338" t="str">
        <v>2028-Q2</v>
      </c>
      <c r="H2338">
        <v>5</v>
      </c>
      <c r="I2338" t="str">
        <v>May</v>
      </c>
      <c r="J2338" t="str">
        <v>May</v>
      </c>
      <c r="K2338" t="str">
        <v>May 2028</v>
      </c>
      <c r="L2338">
        <v>22</v>
      </c>
      <c r="M2338">
        <v>21</v>
      </c>
      <c r="N2338">
        <v>2028</v>
      </c>
      <c r="O2338" s="1">
        <v>46894</v>
      </c>
      <c r="P2338" s="1">
        <v>46900</v>
      </c>
      <c r="Q2338">
        <v>25</v>
      </c>
      <c r="R2338">
        <v>146</v>
      </c>
      <c r="S2338">
        <v>5</v>
      </c>
      <c r="T2338" t="str">
        <v>Thursday</v>
      </c>
      <c r="U2338" t="str">
        <v>Thu</v>
      </c>
      <c r="V2338" t="str">
        <v>No</v>
      </c>
      <c r="W2338" t="str">
        <v>Yes</v>
      </c>
      <c r="X2338" t="str">
        <v>No</v>
      </c>
      <c r="Y2338" t="str">
        <v/>
      </c>
      <c r="Z2338">
        <v>2028</v>
      </c>
      <c r="AA2338">
        <v>3</v>
      </c>
      <c r="AB2338" t="str">
        <v>Spring</v>
      </c>
      <c r="AC2338">
        <v>31</v>
      </c>
      <c r="AD2338" t="str">
        <v>No</v>
      </c>
      <c r="AE2338" t="str">
        <v>No</v>
      </c>
      <c r="AF2338" t="str">
        <v>No</v>
      </c>
      <c r="AG2338" t="str">
        <v>No</v>
      </c>
      <c r="AH2338">
        <v>4</v>
      </c>
      <c r="AI2338" t="str">
        <v>2028-05</v>
      </c>
    </row>
    <row r="2339">
      <c r="A2339" s="1">
        <v>46899</v>
      </c>
      <c r="B2339">
        <v>20280526</v>
      </c>
      <c r="C2339">
        <v>2028</v>
      </c>
      <c r="D2339">
        <v>202805</v>
      </c>
      <c r="E2339" t="str">
        <v>2028-05</v>
      </c>
      <c r="F2339">
        <v>2</v>
      </c>
      <c r="G2339" t="str">
        <v>2028-Q2</v>
      </c>
      <c r="H2339">
        <v>5</v>
      </c>
      <c r="I2339" t="str">
        <v>May</v>
      </c>
      <c r="J2339" t="str">
        <v>May</v>
      </c>
      <c r="K2339" t="str">
        <v>May 2028</v>
      </c>
      <c r="L2339">
        <v>22</v>
      </c>
      <c r="M2339">
        <v>21</v>
      </c>
      <c r="N2339">
        <v>2028</v>
      </c>
      <c r="O2339" s="1">
        <v>46894</v>
      </c>
      <c r="P2339" s="1">
        <v>46900</v>
      </c>
      <c r="Q2339">
        <v>26</v>
      </c>
      <c r="R2339">
        <v>147</v>
      </c>
      <c r="S2339">
        <v>6</v>
      </c>
      <c r="T2339" t="str">
        <v>Friday</v>
      </c>
      <c r="U2339" t="str">
        <v>Fri</v>
      </c>
      <c r="V2339" t="str">
        <v>No</v>
      </c>
      <c r="W2339" t="str">
        <v>Yes</v>
      </c>
      <c r="X2339" t="str">
        <v>No</v>
      </c>
      <c r="Y2339" t="str">
        <v/>
      </c>
      <c r="Z2339">
        <v>2028</v>
      </c>
      <c r="AA2339">
        <v>3</v>
      </c>
      <c r="AB2339" t="str">
        <v>Spring</v>
      </c>
      <c r="AC2339">
        <v>31</v>
      </c>
      <c r="AD2339" t="str">
        <v>No</v>
      </c>
      <c r="AE2339" t="str">
        <v>No</v>
      </c>
      <c r="AF2339" t="str">
        <v>No</v>
      </c>
      <c r="AG2339" t="str">
        <v>No</v>
      </c>
      <c r="AH2339">
        <v>4</v>
      </c>
      <c r="AI2339" t="str">
        <v>2028-05</v>
      </c>
    </row>
    <row r="2340">
      <c r="A2340" s="1">
        <v>46900</v>
      </c>
      <c r="B2340">
        <v>20280527</v>
      </c>
      <c r="C2340">
        <v>2028</v>
      </c>
      <c r="D2340">
        <v>202805</v>
      </c>
      <c r="E2340" t="str">
        <v>2028-05</v>
      </c>
      <c r="F2340">
        <v>2</v>
      </c>
      <c r="G2340" t="str">
        <v>2028-Q2</v>
      </c>
      <c r="H2340">
        <v>5</v>
      </c>
      <c r="I2340" t="str">
        <v>May</v>
      </c>
      <c r="J2340" t="str">
        <v>May</v>
      </c>
      <c r="K2340" t="str">
        <v>May 2028</v>
      </c>
      <c r="L2340">
        <v>22</v>
      </c>
      <c r="M2340">
        <v>21</v>
      </c>
      <c r="N2340">
        <v>2028</v>
      </c>
      <c r="O2340" s="1">
        <v>46894</v>
      </c>
      <c r="P2340" s="1">
        <v>46900</v>
      </c>
      <c r="Q2340">
        <v>27</v>
      </c>
      <c r="R2340">
        <v>148</v>
      </c>
      <c r="S2340">
        <v>7</v>
      </c>
      <c r="T2340" t="str">
        <v>Saturday</v>
      </c>
      <c r="U2340" t="str">
        <v>Sat</v>
      </c>
      <c r="V2340" t="str">
        <v>Yes</v>
      </c>
      <c r="W2340" t="str">
        <v>No</v>
      </c>
      <c r="X2340" t="str">
        <v>No</v>
      </c>
      <c r="Y2340" t="str">
        <v/>
      </c>
      <c r="Z2340">
        <v>2028</v>
      </c>
      <c r="AA2340">
        <v>3</v>
      </c>
      <c r="AB2340" t="str">
        <v>Spring</v>
      </c>
      <c r="AC2340">
        <v>31</v>
      </c>
      <c r="AD2340" t="str">
        <v>No</v>
      </c>
      <c r="AE2340" t="str">
        <v>No</v>
      </c>
      <c r="AF2340" t="str">
        <v>No</v>
      </c>
      <c r="AG2340" t="str">
        <v>No</v>
      </c>
      <c r="AH2340">
        <v>4</v>
      </c>
      <c r="AI2340" t="str">
        <v>2028-05</v>
      </c>
    </row>
    <row r="2341">
      <c r="A2341" s="1">
        <v>46901</v>
      </c>
      <c r="B2341">
        <v>20280528</v>
      </c>
      <c r="C2341">
        <v>2028</v>
      </c>
      <c r="D2341">
        <v>202805</v>
      </c>
      <c r="E2341" t="str">
        <v>2028-05</v>
      </c>
      <c r="F2341">
        <v>2</v>
      </c>
      <c r="G2341" t="str">
        <v>2028-Q2</v>
      </c>
      <c r="H2341">
        <v>5</v>
      </c>
      <c r="I2341" t="str">
        <v>May</v>
      </c>
      <c r="J2341" t="str">
        <v>May</v>
      </c>
      <c r="K2341" t="str">
        <v>May 2028</v>
      </c>
      <c r="L2341">
        <v>23</v>
      </c>
      <c r="M2341">
        <v>21</v>
      </c>
      <c r="N2341">
        <v>2028</v>
      </c>
      <c r="O2341" s="1">
        <v>46901</v>
      </c>
      <c r="P2341" s="1">
        <v>46907</v>
      </c>
      <c r="Q2341">
        <v>28</v>
      </c>
      <c r="R2341">
        <v>149</v>
      </c>
      <c r="S2341">
        <v>1</v>
      </c>
      <c r="T2341" t="str">
        <v>Sunday</v>
      </c>
      <c r="U2341" t="str">
        <v>Sun</v>
      </c>
      <c r="V2341" t="str">
        <v>Yes</v>
      </c>
      <c r="W2341" t="str">
        <v>No</v>
      </c>
      <c r="X2341" t="str">
        <v>No</v>
      </c>
      <c r="Y2341" t="str">
        <v/>
      </c>
      <c r="Z2341">
        <v>2028</v>
      </c>
      <c r="AA2341">
        <v>3</v>
      </c>
      <c r="AB2341" t="str">
        <v>Spring</v>
      </c>
      <c r="AC2341">
        <v>31</v>
      </c>
      <c r="AD2341" t="str">
        <v>No</v>
      </c>
      <c r="AE2341" t="str">
        <v>No</v>
      </c>
      <c r="AF2341" t="str">
        <v>No</v>
      </c>
      <c r="AG2341" t="str">
        <v>No</v>
      </c>
      <c r="AH2341">
        <v>4</v>
      </c>
      <c r="AI2341" t="str">
        <v>2028-05</v>
      </c>
    </row>
    <row r="2342">
      <c r="A2342" s="1">
        <v>46902</v>
      </c>
      <c r="B2342">
        <v>20280529</v>
      </c>
      <c r="C2342">
        <v>2028</v>
      </c>
      <c r="D2342">
        <v>202805</v>
      </c>
      <c r="E2342" t="str">
        <v>2028-05</v>
      </c>
      <c r="F2342">
        <v>2</v>
      </c>
      <c r="G2342" t="str">
        <v>2028-Q2</v>
      </c>
      <c r="H2342">
        <v>5</v>
      </c>
      <c r="I2342" t="str">
        <v>May</v>
      </c>
      <c r="J2342" t="str">
        <v>May</v>
      </c>
      <c r="K2342" t="str">
        <v>May 2028</v>
      </c>
      <c r="L2342">
        <v>23</v>
      </c>
      <c r="M2342">
        <v>22</v>
      </c>
      <c r="N2342">
        <v>2028</v>
      </c>
      <c r="O2342" s="1">
        <v>46901</v>
      </c>
      <c r="P2342" s="1">
        <v>46907</v>
      </c>
      <c r="Q2342">
        <v>29</v>
      </c>
      <c r="R2342">
        <v>150</v>
      </c>
      <c r="S2342">
        <v>2</v>
      </c>
      <c r="T2342" t="str">
        <v>Monday</v>
      </c>
      <c r="U2342" t="str">
        <v>Mon</v>
      </c>
      <c r="V2342" t="str">
        <v>No</v>
      </c>
      <c r="W2342" t="str">
        <v>Yes</v>
      </c>
      <c r="X2342" t="str">
        <v>Yes</v>
      </c>
      <c r="Y2342" t="str">
        <v>Memorial Day</v>
      </c>
      <c r="Z2342">
        <v>2028</v>
      </c>
      <c r="AA2342">
        <v>3</v>
      </c>
      <c r="AB2342" t="str">
        <v>Spring</v>
      </c>
      <c r="AC2342">
        <v>31</v>
      </c>
      <c r="AD2342" t="str">
        <v>No</v>
      </c>
      <c r="AE2342" t="str">
        <v>No</v>
      </c>
      <c r="AF2342" t="str">
        <v>No</v>
      </c>
      <c r="AG2342" t="str">
        <v>No</v>
      </c>
      <c r="AH2342">
        <v>5</v>
      </c>
      <c r="AI2342" t="str">
        <v>2028-05</v>
      </c>
    </row>
    <row r="2343">
      <c r="A2343" s="1">
        <v>46903</v>
      </c>
      <c r="B2343">
        <v>20280530</v>
      </c>
      <c r="C2343">
        <v>2028</v>
      </c>
      <c r="D2343">
        <v>202805</v>
      </c>
      <c r="E2343" t="str">
        <v>2028-05</v>
      </c>
      <c r="F2343">
        <v>2</v>
      </c>
      <c r="G2343" t="str">
        <v>2028-Q2</v>
      </c>
      <c r="H2343">
        <v>5</v>
      </c>
      <c r="I2343" t="str">
        <v>May</v>
      </c>
      <c r="J2343" t="str">
        <v>May</v>
      </c>
      <c r="K2343" t="str">
        <v>May 2028</v>
      </c>
      <c r="L2343">
        <v>23</v>
      </c>
      <c r="M2343">
        <v>22</v>
      </c>
      <c r="N2343">
        <v>2028</v>
      </c>
      <c r="O2343" s="1">
        <v>46901</v>
      </c>
      <c r="P2343" s="1">
        <v>46907</v>
      </c>
      <c r="Q2343">
        <v>30</v>
      </c>
      <c r="R2343">
        <v>151</v>
      </c>
      <c r="S2343">
        <v>3</v>
      </c>
      <c r="T2343" t="str">
        <v>Tuesday</v>
      </c>
      <c r="U2343" t="str">
        <v>Tue</v>
      </c>
      <c r="V2343" t="str">
        <v>No</v>
      </c>
      <c r="W2343" t="str">
        <v>Yes</v>
      </c>
      <c r="X2343" t="str">
        <v>No</v>
      </c>
      <c r="Y2343" t="str">
        <v/>
      </c>
      <c r="Z2343">
        <v>2028</v>
      </c>
      <c r="AA2343">
        <v>3</v>
      </c>
      <c r="AB2343" t="str">
        <v>Spring</v>
      </c>
      <c r="AC2343">
        <v>31</v>
      </c>
      <c r="AD2343" t="str">
        <v>No</v>
      </c>
      <c r="AE2343" t="str">
        <v>No</v>
      </c>
      <c r="AF2343" t="str">
        <v>No</v>
      </c>
      <c r="AG2343" t="str">
        <v>No</v>
      </c>
      <c r="AH2343">
        <v>5</v>
      </c>
      <c r="AI2343" t="str">
        <v>2028-05</v>
      </c>
    </row>
    <row r="2344">
      <c r="A2344" s="1">
        <v>46904</v>
      </c>
      <c r="B2344">
        <v>20280531</v>
      </c>
      <c r="C2344">
        <v>2028</v>
      </c>
      <c r="D2344">
        <v>202805</v>
      </c>
      <c r="E2344" t="str">
        <v>2028-05</v>
      </c>
      <c r="F2344">
        <v>2</v>
      </c>
      <c r="G2344" t="str">
        <v>2028-Q2</v>
      </c>
      <c r="H2344">
        <v>5</v>
      </c>
      <c r="I2344" t="str">
        <v>May</v>
      </c>
      <c r="J2344" t="str">
        <v>May</v>
      </c>
      <c r="K2344" t="str">
        <v>May 2028</v>
      </c>
      <c r="L2344">
        <v>23</v>
      </c>
      <c r="M2344">
        <v>22</v>
      </c>
      <c r="N2344">
        <v>2028</v>
      </c>
      <c r="O2344" s="1">
        <v>46901</v>
      </c>
      <c r="P2344" s="1">
        <v>46907</v>
      </c>
      <c r="Q2344">
        <v>31</v>
      </c>
      <c r="R2344">
        <v>152</v>
      </c>
      <c r="S2344">
        <v>4</v>
      </c>
      <c r="T2344" t="str">
        <v>Wednesday</v>
      </c>
      <c r="U2344" t="str">
        <v>Wed</v>
      </c>
      <c r="V2344" t="str">
        <v>No</v>
      </c>
      <c r="W2344" t="str">
        <v>Yes</v>
      </c>
      <c r="X2344" t="str">
        <v>No</v>
      </c>
      <c r="Y2344" t="str">
        <v/>
      </c>
      <c r="Z2344">
        <v>2028</v>
      </c>
      <c r="AA2344">
        <v>3</v>
      </c>
      <c r="AB2344" t="str">
        <v>Spring</v>
      </c>
      <c r="AC2344">
        <v>31</v>
      </c>
      <c r="AD2344" t="str">
        <v>No</v>
      </c>
      <c r="AE2344" t="str">
        <v>Yes</v>
      </c>
      <c r="AF2344" t="str">
        <v>No</v>
      </c>
      <c r="AG2344" t="str">
        <v>No</v>
      </c>
      <c r="AH2344">
        <v>5</v>
      </c>
      <c r="AI2344" t="str">
        <v>2028-05</v>
      </c>
    </row>
    <row r="2345">
      <c r="A2345" s="1">
        <v>46905</v>
      </c>
      <c r="B2345">
        <v>20280601</v>
      </c>
      <c r="C2345">
        <v>2028</v>
      </c>
      <c r="D2345">
        <v>202806</v>
      </c>
      <c r="E2345" t="str">
        <v>2028-06</v>
      </c>
      <c r="F2345">
        <v>2</v>
      </c>
      <c r="G2345" t="str">
        <v>2028-Q2</v>
      </c>
      <c r="H2345">
        <v>6</v>
      </c>
      <c r="I2345" t="str">
        <v>June</v>
      </c>
      <c r="J2345" t="str">
        <v>Jun</v>
      </c>
      <c r="K2345" t="str">
        <v>Jun 2028</v>
      </c>
      <c r="L2345">
        <v>23</v>
      </c>
      <c r="M2345">
        <v>22</v>
      </c>
      <c r="N2345">
        <v>2028</v>
      </c>
      <c r="O2345" s="1">
        <v>46901</v>
      </c>
      <c r="P2345" s="1">
        <v>46907</v>
      </c>
      <c r="Q2345">
        <v>1</v>
      </c>
      <c r="R2345">
        <v>153</v>
      </c>
      <c r="S2345">
        <v>5</v>
      </c>
      <c r="T2345" t="str">
        <v>Thursday</v>
      </c>
      <c r="U2345" t="str">
        <v>Thu</v>
      </c>
      <c r="V2345" t="str">
        <v>No</v>
      </c>
      <c r="W2345" t="str">
        <v>Yes</v>
      </c>
      <c r="X2345" t="str">
        <v>No</v>
      </c>
      <c r="Y2345" t="str">
        <v/>
      </c>
      <c r="Z2345">
        <v>2028</v>
      </c>
      <c r="AA2345">
        <v>3</v>
      </c>
      <c r="AB2345" t="str">
        <v>Summer</v>
      </c>
      <c r="AC2345">
        <v>30</v>
      </c>
      <c r="AD2345" t="str">
        <v>Yes</v>
      </c>
      <c r="AE2345" t="str">
        <v>No</v>
      </c>
      <c r="AF2345" t="str">
        <v>No</v>
      </c>
      <c r="AG2345" t="str">
        <v>No</v>
      </c>
      <c r="AH2345">
        <v>1</v>
      </c>
      <c r="AI2345" t="str">
        <v>2028-06</v>
      </c>
    </row>
    <row r="2346">
      <c r="A2346" s="1">
        <v>46906</v>
      </c>
      <c r="B2346">
        <v>20280602</v>
      </c>
      <c r="C2346">
        <v>2028</v>
      </c>
      <c r="D2346">
        <v>202806</v>
      </c>
      <c r="E2346" t="str">
        <v>2028-06</v>
      </c>
      <c r="F2346">
        <v>2</v>
      </c>
      <c r="G2346" t="str">
        <v>2028-Q2</v>
      </c>
      <c r="H2346">
        <v>6</v>
      </c>
      <c r="I2346" t="str">
        <v>June</v>
      </c>
      <c r="J2346" t="str">
        <v>Jun</v>
      </c>
      <c r="K2346" t="str">
        <v>Jun 2028</v>
      </c>
      <c r="L2346">
        <v>23</v>
      </c>
      <c r="M2346">
        <v>22</v>
      </c>
      <c r="N2346">
        <v>2028</v>
      </c>
      <c r="O2346" s="1">
        <v>46901</v>
      </c>
      <c r="P2346" s="1">
        <v>46907</v>
      </c>
      <c r="Q2346">
        <v>2</v>
      </c>
      <c r="R2346">
        <v>154</v>
      </c>
      <c r="S2346">
        <v>6</v>
      </c>
      <c r="T2346" t="str">
        <v>Friday</v>
      </c>
      <c r="U2346" t="str">
        <v>Fri</v>
      </c>
      <c r="V2346" t="str">
        <v>No</v>
      </c>
      <c r="W2346" t="str">
        <v>Yes</v>
      </c>
      <c r="X2346" t="str">
        <v>No</v>
      </c>
      <c r="Y2346" t="str">
        <v/>
      </c>
      <c r="Z2346">
        <v>2028</v>
      </c>
      <c r="AA2346">
        <v>3</v>
      </c>
      <c r="AB2346" t="str">
        <v>Summer</v>
      </c>
      <c r="AC2346">
        <v>30</v>
      </c>
      <c r="AD2346" t="str">
        <v>No</v>
      </c>
      <c r="AE2346" t="str">
        <v>No</v>
      </c>
      <c r="AF2346" t="str">
        <v>No</v>
      </c>
      <c r="AG2346" t="str">
        <v>No</v>
      </c>
      <c r="AH2346">
        <v>1</v>
      </c>
      <c r="AI2346" t="str">
        <v>2028-06</v>
      </c>
    </row>
    <row r="2347">
      <c r="A2347" s="1">
        <v>46907</v>
      </c>
      <c r="B2347">
        <v>20280603</v>
      </c>
      <c r="C2347">
        <v>2028</v>
      </c>
      <c r="D2347">
        <v>202806</v>
      </c>
      <c r="E2347" t="str">
        <v>2028-06</v>
      </c>
      <c r="F2347">
        <v>2</v>
      </c>
      <c r="G2347" t="str">
        <v>2028-Q2</v>
      </c>
      <c r="H2347">
        <v>6</v>
      </c>
      <c r="I2347" t="str">
        <v>June</v>
      </c>
      <c r="J2347" t="str">
        <v>Jun</v>
      </c>
      <c r="K2347" t="str">
        <v>Jun 2028</v>
      </c>
      <c r="L2347">
        <v>23</v>
      </c>
      <c r="M2347">
        <v>22</v>
      </c>
      <c r="N2347">
        <v>2028</v>
      </c>
      <c r="O2347" s="1">
        <v>46901</v>
      </c>
      <c r="P2347" s="1">
        <v>46907</v>
      </c>
      <c r="Q2347">
        <v>3</v>
      </c>
      <c r="R2347">
        <v>155</v>
      </c>
      <c r="S2347">
        <v>7</v>
      </c>
      <c r="T2347" t="str">
        <v>Saturday</v>
      </c>
      <c r="U2347" t="str">
        <v>Sat</v>
      </c>
      <c r="V2347" t="str">
        <v>Yes</v>
      </c>
      <c r="W2347" t="str">
        <v>No</v>
      </c>
      <c r="X2347" t="str">
        <v>No</v>
      </c>
      <c r="Y2347" t="str">
        <v/>
      </c>
      <c r="Z2347">
        <v>2028</v>
      </c>
      <c r="AA2347">
        <v>3</v>
      </c>
      <c r="AB2347" t="str">
        <v>Summer</v>
      </c>
      <c r="AC2347">
        <v>30</v>
      </c>
      <c r="AD2347" t="str">
        <v>No</v>
      </c>
      <c r="AE2347" t="str">
        <v>No</v>
      </c>
      <c r="AF2347" t="str">
        <v>No</v>
      </c>
      <c r="AG2347" t="str">
        <v>No</v>
      </c>
      <c r="AH2347">
        <v>1</v>
      </c>
      <c r="AI2347" t="str">
        <v>2028-06</v>
      </c>
    </row>
    <row r="2348">
      <c r="A2348" s="1">
        <v>46908</v>
      </c>
      <c r="B2348">
        <v>20280604</v>
      </c>
      <c r="C2348">
        <v>2028</v>
      </c>
      <c r="D2348">
        <v>202806</v>
      </c>
      <c r="E2348" t="str">
        <v>2028-06</v>
      </c>
      <c r="F2348">
        <v>2</v>
      </c>
      <c r="G2348" t="str">
        <v>2028-Q2</v>
      </c>
      <c r="H2348">
        <v>6</v>
      </c>
      <c r="I2348" t="str">
        <v>June</v>
      </c>
      <c r="J2348" t="str">
        <v>Jun</v>
      </c>
      <c r="K2348" t="str">
        <v>Jun 2028</v>
      </c>
      <c r="L2348">
        <v>24</v>
      </c>
      <c r="M2348">
        <v>22</v>
      </c>
      <c r="N2348">
        <v>2028</v>
      </c>
      <c r="O2348" s="1">
        <v>46908</v>
      </c>
      <c r="P2348" s="1">
        <v>46914</v>
      </c>
      <c r="Q2348">
        <v>4</v>
      </c>
      <c r="R2348">
        <v>156</v>
      </c>
      <c r="S2348">
        <v>1</v>
      </c>
      <c r="T2348" t="str">
        <v>Sunday</v>
      </c>
      <c r="U2348" t="str">
        <v>Sun</v>
      </c>
      <c r="V2348" t="str">
        <v>Yes</v>
      </c>
      <c r="W2348" t="str">
        <v>No</v>
      </c>
      <c r="X2348" t="str">
        <v>No</v>
      </c>
      <c r="Y2348" t="str">
        <v/>
      </c>
      <c r="Z2348">
        <v>2028</v>
      </c>
      <c r="AA2348">
        <v>3</v>
      </c>
      <c r="AB2348" t="str">
        <v>Summer</v>
      </c>
      <c r="AC2348">
        <v>30</v>
      </c>
      <c r="AD2348" t="str">
        <v>No</v>
      </c>
      <c r="AE2348" t="str">
        <v>No</v>
      </c>
      <c r="AF2348" t="str">
        <v>No</v>
      </c>
      <c r="AG2348" t="str">
        <v>No</v>
      </c>
      <c r="AH2348">
        <v>1</v>
      </c>
      <c r="AI2348" t="str">
        <v>2028-06</v>
      </c>
    </row>
    <row r="2349">
      <c r="A2349" s="1">
        <v>46909</v>
      </c>
      <c r="B2349">
        <v>20280605</v>
      </c>
      <c r="C2349">
        <v>2028</v>
      </c>
      <c r="D2349">
        <v>202806</v>
      </c>
      <c r="E2349" t="str">
        <v>2028-06</v>
      </c>
      <c r="F2349">
        <v>2</v>
      </c>
      <c r="G2349" t="str">
        <v>2028-Q2</v>
      </c>
      <c r="H2349">
        <v>6</v>
      </c>
      <c r="I2349" t="str">
        <v>June</v>
      </c>
      <c r="J2349" t="str">
        <v>Jun</v>
      </c>
      <c r="K2349" t="str">
        <v>Jun 2028</v>
      </c>
      <c r="L2349">
        <v>24</v>
      </c>
      <c r="M2349">
        <v>23</v>
      </c>
      <c r="N2349">
        <v>2028</v>
      </c>
      <c r="O2349" s="1">
        <v>46908</v>
      </c>
      <c r="P2349" s="1">
        <v>46914</v>
      </c>
      <c r="Q2349">
        <v>5</v>
      </c>
      <c r="R2349">
        <v>157</v>
      </c>
      <c r="S2349">
        <v>2</v>
      </c>
      <c r="T2349" t="str">
        <v>Monday</v>
      </c>
      <c r="U2349" t="str">
        <v>Mon</v>
      </c>
      <c r="V2349" t="str">
        <v>No</v>
      </c>
      <c r="W2349" t="str">
        <v>Yes</v>
      </c>
      <c r="X2349" t="str">
        <v>No</v>
      </c>
      <c r="Y2349" t="str">
        <v/>
      </c>
      <c r="Z2349">
        <v>2028</v>
      </c>
      <c r="AA2349">
        <v>3</v>
      </c>
      <c r="AB2349" t="str">
        <v>Summer</v>
      </c>
      <c r="AC2349">
        <v>30</v>
      </c>
      <c r="AD2349" t="str">
        <v>No</v>
      </c>
      <c r="AE2349" t="str">
        <v>No</v>
      </c>
      <c r="AF2349" t="str">
        <v>No</v>
      </c>
      <c r="AG2349" t="str">
        <v>No</v>
      </c>
      <c r="AH2349">
        <v>1</v>
      </c>
      <c r="AI2349" t="str">
        <v>2028-06</v>
      </c>
    </row>
    <row r="2350">
      <c r="A2350" s="1">
        <v>46910</v>
      </c>
      <c r="B2350">
        <v>20280606</v>
      </c>
      <c r="C2350">
        <v>2028</v>
      </c>
      <c r="D2350">
        <v>202806</v>
      </c>
      <c r="E2350" t="str">
        <v>2028-06</v>
      </c>
      <c r="F2350">
        <v>2</v>
      </c>
      <c r="G2350" t="str">
        <v>2028-Q2</v>
      </c>
      <c r="H2350">
        <v>6</v>
      </c>
      <c r="I2350" t="str">
        <v>June</v>
      </c>
      <c r="J2350" t="str">
        <v>Jun</v>
      </c>
      <c r="K2350" t="str">
        <v>Jun 2028</v>
      </c>
      <c r="L2350">
        <v>24</v>
      </c>
      <c r="M2350">
        <v>23</v>
      </c>
      <c r="N2350">
        <v>2028</v>
      </c>
      <c r="O2350" s="1">
        <v>46908</v>
      </c>
      <c r="P2350" s="1">
        <v>46914</v>
      </c>
      <c r="Q2350">
        <v>6</v>
      </c>
      <c r="R2350">
        <v>158</v>
      </c>
      <c r="S2350">
        <v>3</v>
      </c>
      <c r="T2350" t="str">
        <v>Tuesday</v>
      </c>
      <c r="U2350" t="str">
        <v>Tue</v>
      </c>
      <c r="V2350" t="str">
        <v>No</v>
      </c>
      <c r="W2350" t="str">
        <v>Yes</v>
      </c>
      <c r="X2350" t="str">
        <v>No</v>
      </c>
      <c r="Y2350" t="str">
        <v/>
      </c>
      <c r="Z2350">
        <v>2028</v>
      </c>
      <c r="AA2350">
        <v>3</v>
      </c>
      <c r="AB2350" t="str">
        <v>Summer</v>
      </c>
      <c r="AC2350">
        <v>30</v>
      </c>
      <c r="AD2350" t="str">
        <v>No</v>
      </c>
      <c r="AE2350" t="str">
        <v>No</v>
      </c>
      <c r="AF2350" t="str">
        <v>No</v>
      </c>
      <c r="AG2350" t="str">
        <v>No</v>
      </c>
      <c r="AH2350">
        <v>1</v>
      </c>
      <c r="AI2350" t="str">
        <v>2028-06</v>
      </c>
    </row>
    <row r="2351">
      <c r="A2351" s="1">
        <v>46911</v>
      </c>
      <c r="B2351">
        <v>20280607</v>
      </c>
      <c r="C2351">
        <v>2028</v>
      </c>
      <c r="D2351">
        <v>202806</v>
      </c>
      <c r="E2351" t="str">
        <v>2028-06</v>
      </c>
      <c r="F2351">
        <v>2</v>
      </c>
      <c r="G2351" t="str">
        <v>2028-Q2</v>
      </c>
      <c r="H2351">
        <v>6</v>
      </c>
      <c r="I2351" t="str">
        <v>June</v>
      </c>
      <c r="J2351" t="str">
        <v>Jun</v>
      </c>
      <c r="K2351" t="str">
        <v>Jun 2028</v>
      </c>
      <c r="L2351">
        <v>24</v>
      </c>
      <c r="M2351">
        <v>23</v>
      </c>
      <c r="N2351">
        <v>2028</v>
      </c>
      <c r="O2351" s="1">
        <v>46908</v>
      </c>
      <c r="P2351" s="1">
        <v>46914</v>
      </c>
      <c r="Q2351">
        <v>7</v>
      </c>
      <c r="R2351">
        <v>159</v>
      </c>
      <c r="S2351">
        <v>4</v>
      </c>
      <c r="T2351" t="str">
        <v>Wednesday</v>
      </c>
      <c r="U2351" t="str">
        <v>Wed</v>
      </c>
      <c r="V2351" t="str">
        <v>No</v>
      </c>
      <c r="W2351" t="str">
        <v>Yes</v>
      </c>
      <c r="X2351" t="str">
        <v>No</v>
      </c>
      <c r="Y2351" t="str">
        <v/>
      </c>
      <c r="Z2351">
        <v>2028</v>
      </c>
      <c r="AA2351">
        <v>3</v>
      </c>
      <c r="AB2351" t="str">
        <v>Summer</v>
      </c>
      <c r="AC2351">
        <v>30</v>
      </c>
      <c r="AD2351" t="str">
        <v>No</v>
      </c>
      <c r="AE2351" t="str">
        <v>No</v>
      </c>
      <c r="AF2351" t="str">
        <v>No</v>
      </c>
      <c r="AG2351" t="str">
        <v>No</v>
      </c>
      <c r="AH2351">
        <v>1</v>
      </c>
      <c r="AI2351" t="str">
        <v>2028-06</v>
      </c>
    </row>
    <row r="2352">
      <c r="A2352" s="1">
        <v>46912</v>
      </c>
      <c r="B2352">
        <v>20280608</v>
      </c>
      <c r="C2352">
        <v>2028</v>
      </c>
      <c r="D2352">
        <v>202806</v>
      </c>
      <c r="E2352" t="str">
        <v>2028-06</v>
      </c>
      <c r="F2352">
        <v>2</v>
      </c>
      <c r="G2352" t="str">
        <v>2028-Q2</v>
      </c>
      <c r="H2352">
        <v>6</v>
      </c>
      <c r="I2352" t="str">
        <v>June</v>
      </c>
      <c r="J2352" t="str">
        <v>Jun</v>
      </c>
      <c r="K2352" t="str">
        <v>Jun 2028</v>
      </c>
      <c r="L2352">
        <v>24</v>
      </c>
      <c r="M2352">
        <v>23</v>
      </c>
      <c r="N2352">
        <v>2028</v>
      </c>
      <c r="O2352" s="1">
        <v>46908</v>
      </c>
      <c r="P2352" s="1">
        <v>46914</v>
      </c>
      <c r="Q2352">
        <v>8</v>
      </c>
      <c r="R2352">
        <v>160</v>
      </c>
      <c r="S2352">
        <v>5</v>
      </c>
      <c r="T2352" t="str">
        <v>Thursday</v>
      </c>
      <c r="U2352" t="str">
        <v>Thu</v>
      </c>
      <c r="V2352" t="str">
        <v>No</v>
      </c>
      <c r="W2352" t="str">
        <v>Yes</v>
      </c>
      <c r="X2352" t="str">
        <v>No</v>
      </c>
      <c r="Y2352" t="str">
        <v/>
      </c>
      <c r="Z2352">
        <v>2028</v>
      </c>
      <c r="AA2352">
        <v>3</v>
      </c>
      <c r="AB2352" t="str">
        <v>Summer</v>
      </c>
      <c r="AC2352">
        <v>30</v>
      </c>
      <c r="AD2352" t="str">
        <v>No</v>
      </c>
      <c r="AE2352" t="str">
        <v>No</v>
      </c>
      <c r="AF2352" t="str">
        <v>No</v>
      </c>
      <c r="AG2352" t="str">
        <v>No</v>
      </c>
      <c r="AH2352">
        <v>2</v>
      </c>
      <c r="AI2352" t="str">
        <v>2028-06</v>
      </c>
    </row>
    <row r="2353">
      <c r="A2353" s="1">
        <v>46913</v>
      </c>
      <c r="B2353">
        <v>20280609</v>
      </c>
      <c r="C2353">
        <v>2028</v>
      </c>
      <c r="D2353">
        <v>202806</v>
      </c>
      <c r="E2353" t="str">
        <v>2028-06</v>
      </c>
      <c r="F2353">
        <v>2</v>
      </c>
      <c r="G2353" t="str">
        <v>2028-Q2</v>
      </c>
      <c r="H2353">
        <v>6</v>
      </c>
      <c r="I2353" t="str">
        <v>June</v>
      </c>
      <c r="J2353" t="str">
        <v>Jun</v>
      </c>
      <c r="K2353" t="str">
        <v>Jun 2028</v>
      </c>
      <c r="L2353">
        <v>24</v>
      </c>
      <c r="M2353">
        <v>23</v>
      </c>
      <c r="N2353">
        <v>2028</v>
      </c>
      <c r="O2353" s="1">
        <v>46908</v>
      </c>
      <c r="P2353" s="1">
        <v>46914</v>
      </c>
      <c r="Q2353">
        <v>9</v>
      </c>
      <c r="R2353">
        <v>161</v>
      </c>
      <c r="S2353">
        <v>6</v>
      </c>
      <c r="T2353" t="str">
        <v>Friday</v>
      </c>
      <c r="U2353" t="str">
        <v>Fri</v>
      </c>
      <c r="V2353" t="str">
        <v>No</v>
      </c>
      <c r="W2353" t="str">
        <v>Yes</v>
      </c>
      <c r="X2353" t="str">
        <v>No</v>
      </c>
      <c r="Y2353" t="str">
        <v/>
      </c>
      <c r="Z2353">
        <v>2028</v>
      </c>
      <c r="AA2353">
        <v>3</v>
      </c>
      <c r="AB2353" t="str">
        <v>Summer</v>
      </c>
      <c r="AC2353">
        <v>30</v>
      </c>
      <c r="AD2353" t="str">
        <v>No</v>
      </c>
      <c r="AE2353" t="str">
        <v>No</v>
      </c>
      <c r="AF2353" t="str">
        <v>No</v>
      </c>
      <c r="AG2353" t="str">
        <v>No</v>
      </c>
      <c r="AH2353">
        <v>2</v>
      </c>
      <c r="AI2353" t="str">
        <v>2028-06</v>
      </c>
    </row>
    <row r="2354">
      <c r="A2354" s="1">
        <v>46914</v>
      </c>
      <c r="B2354">
        <v>20280610</v>
      </c>
      <c r="C2354">
        <v>2028</v>
      </c>
      <c r="D2354">
        <v>202806</v>
      </c>
      <c r="E2354" t="str">
        <v>2028-06</v>
      </c>
      <c r="F2354">
        <v>2</v>
      </c>
      <c r="G2354" t="str">
        <v>2028-Q2</v>
      </c>
      <c r="H2354">
        <v>6</v>
      </c>
      <c r="I2354" t="str">
        <v>June</v>
      </c>
      <c r="J2354" t="str">
        <v>Jun</v>
      </c>
      <c r="K2354" t="str">
        <v>Jun 2028</v>
      </c>
      <c r="L2354">
        <v>24</v>
      </c>
      <c r="M2354">
        <v>23</v>
      </c>
      <c r="N2354">
        <v>2028</v>
      </c>
      <c r="O2354" s="1">
        <v>46908</v>
      </c>
      <c r="P2354" s="1">
        <v>46914</v>
      </c>
      <c r="Q2354">
        <v>10</v>
      </c>
      <c r="R2354">
        <v>162</v>
      </c>
      <c r="S2354">
        <v>7</v>
      </c>
      <c r="T2354" t="str">
        <v>Saturday</v>
      </c>
      <c r="U2354" t="str">
        <v>Sat</v>
      </c>
      <c r="V2354" t="str">
        <v>Yes</v>
      </c>
      <c r="W2354" t="str">
        <v>No</v>
      </c>
      <c r="X2354" t="str">
        <v>No</v>
      </c>
      <c r="Y2354" t="str">
        <v/>
      </c>
      <c r="Z2354">
        <v>2028</v>
      </c>
      <c r="AA2354">
        <v>3</v>
      </c>
      <c r="AB2354" t="str">
        <v>Summer</v>
      </c>
      <c r="AC2354">
        <v>30</v>
      </c>
      <c r="AD2354" t="str">
        <v>No</v>
      </c>
      <c r="AE2354" t="str">
        <v>No</v>
      </c>
      <c r="AF2354" t="str">
        <v>No</v>
      </c>
      <c r="AG2354" t="str">
        <v>No</v>
      </c>
      <c r="AH2354">
        <v>2</v>
      </c>
      <c r="AI2354" t="str">
        <v>2028-06</v>
      </c>
    </row>
    <row r="2355">
      <c r="A2355" s="1">
        <v>46915</v>
      </c>
      <c r="B2355">
        <v>20280611</v>
      </c>
      <c r="C2355">
        <v>2028</v>
      </c>
      <c r="D2355">
        <v>202806</v>
      </c>
      <c r="E2355" t="str">
        <v>2028-06</v>
      </c>
      <c r="F2355">
        <v>2</v>
      </c>
      <c r="G2355" t="str">
        <v>2028-Q2</v>
      </c>
      <c r="H2355">
        <v>6</v>
      </c>
      <c r="I2355" t="str">
        <v>June</v>
      </c>
      <c r="J2355" t="str">
        <v>Jun</v>
      </c>
      <c r="K2355" t="str">
        <v>Jun 2028</v>
      </c>
      <c r="L2355">
        <v>25</v>
      </c>
      <c r="M2355">
        <v>23</v>
      </c>
      <c r="N2355">
        <v>2028</v>
      </c>
      <c r="O2355" s="1">
        <v>46915</v>
      </c>
      <c r="P2355" s="1">
        <v>46921</v>
      </c>
      <c r="Q2355">
        <v>11</v>
      </c>
      <c r="R2355">
        <v>163</v>
      </c>
      <c r="S2355">
        <v>1</v>
      </c>
      <c r="T2355" t="str">
        <v>Sunday</v>
      </c>
      <c r="U2355" t="str">
        <v>Sun</v>
      </c>
      <c r="V2355" t="str">
        <v>Yes</v>
      </c>
      <c r="W2355" t="str">
        <v>No</v>
      </c>
      <c r="X2355" t="str">
        <v>No</v>
      </c>
      <c r="Y2355" t="str">
        <v/>
      </c>
      <c r="Z2355">
        <v>2028</v>
      </c>
      <c r="AA2355">
        <v>3</v>
      </c>
      <c r="AB2355" t="str">
        <v>Summer</v>
      </c>
      <c r="AC2355">
        <v>30</v>
      </c>
      <c r="AD2355" t="str">
        <v>No</v>
      </c>
      <c r="AE2355" t="str">
        <v>No</v>
      </c>
      <c r="AF2355" t="str">
        <v>No</v>
      </c>
      <c r="AG2355" t="str">
        <v>No</v>
      </c>
      <c r="AH2355">
        <v>2</v>
      </c>
      <c r="AI2355" t="str">
        <v>2028-06</v>
      </c>
    </row>
    <row r="2356">
      <c r="A2356" s="1">
        <v>46916</v>
      </c>
      <c r="B2356">
        <v>20280612</v>
      </c>
      <c r="C2356">
        <v>2028</v>
      </c>
      <c r="D2356">
        <v>202806</v>
      </c>
      <c r="E2356" t="str">
        <v>2028-06</v>
      </c>
      <c r="F2356">
        <v>2</v>
      </c>
      <c r="G2356" t="str">
        <v>2028-Q2</v>
      </c>
      <c r="H2356">
        <v>6</v>
      </c>
      <c r="I2356" t="str">
        <v>June</v>
      </c>
      <c r="J2356" t="str">
        <v>Jun</v>
      </c>
      <c r="K2356" t="str">
        <v>Jun 2028</v>
      </c>
      <c r="L2356">
        <v>25</v>
      </c>
      <c r="M2356">
        <v>24</v>
      </c>
      <c r="N2356">
        <v>2028</v>
      </c>
      <c r="O2356" s="1">
        <v>46915</v>
      </c>
      <c r="P2356" s="1">
        <v>46921</v>
      </c>
      <c r="Q2356">
        <v>12</v>
      </c>
      <c r="R2356">
        <v>164</v>
      </c>
      <c r="S2356">
        <v>2</v>
      </c>
      <c r="T2356" t="str">
        <v>Monday</v>
      </c>
      <c r="U2356" t="str">
        <v>Mon</v>
      </c>
      <c r="V2356" t="str">
        <v>No</v>
      </c>
      <c r="W2356" t="str">
        <v>Yes</v>
      </c>
      <c r="X2356" t="str">
        <v>No</v>
      </c>
      <c r="Y2356" t="str">
        <v/>
      </c>
      <c r="Z2356">
        <v>2028</v>
      </c>
      <c r="AA2356">
        <v>3</v>
      </c>
      <c r="AB2356" t="str">
        <v>Summer</v>
      </c>
      <c r="AC2356">
        <v>30</v>
      </c>
      <c r="AD2356" t="str">
        <v>No</v>
      </c>
      <c r="AE2356" t="str">
        <v>No</v>
      </c>
      <c r="AF2356" t="str">
        <v>No</v>
      </c>
      <c r="AG2356" t="str">
        <v>No</v>
      </c>
      <c r="AH2356">
        <v>2</v>
      </c>
      <c r="AI2356" t="str">
        <v>2028-06</v>
      </c>
    </row>
    <row r="2357">
      <c r="A2357" s="1">
        <v>46917</v>
      </c>
      <c r="B2357">
        <v>20280613</v>
      </c>
      <c r="C2357">
        <v>2028</v>
      </c>
      <c r="D2357">
        <v>202806</v>
      </c>
      <c r="E2357" t="str">
        <v>2028-06</v>
      </c>
      <c r="F2357">
        <v>2</v>
      </c>
      <c r="G2357" t="str">
        <v>2028-Q2</v>
      </c>
      <c r="H2357">
        <v>6</v>
      </c>
      <c r="I2357" t="str">
        <v>June</v>
      </c>
      <c r="J2357" t="str">
        <v>Jun</v>
      </c>
      <c r="K2357" t="str">
        <v>Jun 2028</v>
      </c>
      <c r="L2357">
        <v>25</v>
      </c>
      <c r="M2357">
        <v>24</v>
      </c>
      <c r="N2357">
        <v>2028</v>
      </c>
      <c r="O2357" s="1">
        <v>46915</v>
      </c>
      <c r="P2357" s="1">
        <v>46921</v>
      </c>
      <c r="Q2357">
        <v>13</v>
      </c>
      <c r="R2357">
        <v>165</v>
      </c>
      <c r="S2357">
        <v>3</v>
      </c>
      <c r="T2357" t="str">
        <v>Tuesday</v>
      </c>
      <c r="U2357" t="str">
        <v>Tue</v>
      </c>
      <c r="V2357" t="str">
        <v>No</v>
      </c>
      <c r="W2357" t="str">
        <v>Yes</v>
      </c>
      <c r="X2357" t="str">
        <v>No</v>
      </c>
      <c r="Y2357" t="str">
        <v/>
      </c>
      <c r="Z2357">
        <v>2028</v>
      </c>
      <c r="AA2357">
        <v>3</v>
      </c>
      <c r="AB2357" t="str">
        <v>Summer</v>
      </c>
      <c r="AC2357">
        <v>30</v>
      </c>
      <c r="AD2357" t="str">
        <v>No</v>
      </c>
      <c r="AE2357" t="str">
        <v>No</v>
      </c>
      <c r="AF2357" t="str">
        <v>No</v>
      </c>
      <c r="AG2357" t="str">
        <v>No</v>
      </c>
      <c r="AH2357">
        <v>2</v>
      </c>
      <c r="AI2357" t="str">
        <v>2028-06</v>
      </c>
    </row>
    <row r="2358">
      <c r="A2358" s="1">
        <v>46918</v>
      </c>
      <c r="B2358">
        <v>20280614</v>
      </c>
      <c r="C2358">
        <v>2028</v>
      </c>
      <c r="D2358">
        <v>202806</v>
      </c>
      <c r="E2358" t="str">
        <v>2028-06</v>
      </c>
      <c r="F2358">
        <v>2</v>
      </c>
      <c r="G2358" t="str">
        <v>2028-Q2</v>
      </c>
      <c r="H2358">
        <v>6</v>
      </c>
      <c r="I2358" t="str">
        <v>June</v>
      </c>
      <c r="J2358" t="str">
        <v>Jun</v>
      </c>
      <c r="K2358" t="str">
        <v>Jun 2028</v>
      </c>
      <c r="L2358">
        <v>25</v>
      </c>
      <c r="M2358">
        <v>24</v>
      </c>
      <c r="N2358">
        <v>2028</v>
      </c>
      <c r="O2358" s="1">
        <v>46915</v>
      </c>
      <c r="P2358" s="1">
        <v>46921</v>
      </c>
      <c r="Q2358">
        <v>14</v>
      </c>
      <c r="R2358">
        <v>166</v>
      </c>
      <c r="S2358">
        <v>4</v>
      </c>
      <c r="T2358" t="str">
        <v>Wednesday</v>
      </c>
      <c r="U2358" t="str">
        <v>Wed</v>
      </c>
      <c r="V2358" t="str">
        <v>No</v>
      </c>
      <c r="W2358" t="str">
        <v>Yes</v>
      </c>
      <c r="X2358" t="str">
        <v>No</v>
      </c>
      <c r="Y2358" t="str">
        <v/>
      </c>
      <c r="Z2358">
        <v>2028</v>
      </c>
      <c r="AA2358">
        <v>3</v>
      </c>
      <c r="AB2358" t="str">
        <v>Summer</v>
      </c>
      <c r="AC2358">
        <v>30</v>
      </c>
      <c r="AD2358" t="str">
        <v>No</v>
      </c>
      <c r="AE2358" t="str">
        <v>No</v>
      </c>
      <c r="AF2358" t="str">
        <v>No</v>
      </c>
      <c r="AG2358" t="str">
        <v>No</v>
      </c>
      <c r="AH2358">
        <v>2</v>
      </c>
      <c r="AI2358" t="str">
        <v>2028-06</v>
      </c>
    </row>
    <row r="2359">
      <c r="A2359" s="1">
        <v>46919</v>
      </c>
      <c r="B2359">
        <v>20280615</v>
      </c>
      <c r="C2359">
        <v>2028</v>
      </c>
      <c r="D2359">
        <v>202806</v>
      </c>
      <c r="E2359" t="str">
        <v>2028-06</v>
      </c>
      <c r="F2359">
        <v>2</v>
      </c>
      <c r="G2359" t="str">
        <v>2028-Q2</v>
      </c>
      <c r="H2359">
        <v>6</v>
      </c>
      <c r="I2359" t="str">
        <v>June</v>
      </c>
      <c r="J2359" t="str">
        <v>Jun</v>
      </c>
      <c r="K2359" t="str">
        <v>Jun 2028</v>
      </c>
      <c r="L2359">
        <v>25</v>
      </c>
      <c r="M2359">
        <v>24</v>
      </c>
      <c r="N2359">
        <v>2028</v>
      </c>
      <c r="O2359" s="1">
        <v>46915</v>
      </c>
      <c r="P2359" s="1">
        <v>46921</v>
      </c>
      <c r="Q2359">
        <v>15</v>
      </c>
      <c r="R2359">
        <v>167</v>
      </c>
      <c r="S2359">
        <v>5</v>
      </c>
      <c r="T2359" t="str">
        <v>Thursday</v>
      </c>
      <c r="U2359" t="str">
        <v>Thu</v>
      </c>
      <c r="V2359" t="str">
        <v>No</v>
      </c>
      <c r="W2359" t="str">
        <v>Yes</v>
      </c>
      <c r="X2359" t="str">
        <v>No</v>
      </c>
      <c r="Y2359" t="str">
        <v/>
      </c>
      <c r="Z2359">
        <v>2028</v>
      </c>
      <c r="AA2359">
        <v>3</v>
      </c>
      <c r="AB2359" t="str">
        <v>Summer</v>
      </c>
      <c r="AC2359">
        <v>30</v>
      </c>
      <c r="AD2359" t="str">
        <v>No</v>
      </c>
      <c r="AE2359" t="str">
        <v>No</v>
      </c>
      <c r="AF2359" t="str">
        <v>No</v>
      </c>
      <c r="AG2359" t="str">
        <v>No</v>
      </c>
      <c r="AH2359">
        <v>3</v>
      </c>
      <c r="AI2359" t="str">
        <v>2028-06</v>
      </c>
    </row>
    <row r="2360">
      <c r="A2360" s="1">
        <v>46920</v>
      </c>
      <c r="B2360">
        <v>20280616</v>
      </c>
      <c r="C2360">
        <v>2028</v>
      </c>
      <c r="D2360">
        <v>202806</v>
      </c>
      <c r="E2360" t="str">
        <v>2028-06</v>
      </c>
      <c r="F2360">
        <v>2</v>
      </c>
      <c r="G2360" t="str">
        <v>2028-Q2</v>
      </c>
      <c r="H2360">
        <v>6</v>
      </c>
      <c r="I2360" t="str">
        <v>June</v>
      </c>
      <c r="J2360" t="str">
        <v>Jun</v>
      </c>
      <c r="K2360" t="str">
        <v>Jun 2028</v>
      </c>
      <c r="L2360">
        <v>25</v>
      </c>
      <c r="M2360">
        <v>24</v>
      </c>
      <c r="N2360">
        <v>2028</v>
      </c>
      <c r="O2360" s="1">
        <v>46915</v>
      </c>
      <c r="P2360" s="1">
        <v>46921</v>
      </c>
      <c r="Q2360">
        <v>16</v>
      </c>
      <c r="R2360">
        <v>168</v>
      </c>
      <c r="S2360">
        <v>6</v>
      </c>
      <c r="T2360" t="str">
        <v>Friday</v>
      </c>
      <c r="U2360" t="str">
        <v>Fri</v>
      </c>
      <c r="V2360" t="str">
        <v>No</v>
      </c>
      <c r="W2360" t="str">
        <v>Yes</v>
      </c>
      <c r="X2360" t="str">
        <v>No</v>
      </c>
      <c r="Y2360" t="str">
        <v/>
      </c>
      <c r="Z2360">
        <v>2028</v>
      </c>
      <c r="AA2360">
        <v>3</v>
      </c>
      <c r="AB2360" t="str">
        <v>Summer</v>
      </c>
      <c r="AC2360">
        <v>30</v>
      </c>
      <c r="AD2360" t="str">
        <v>No</v>
      </c>
      <c r="AE2360" t="str">
        <v>No</v>
      </c>
      <c r="AF2360" t="str">
        <v>No</v>
      </c>
      <c r="AG2360" t="str">
        <v>No</v>
      </c>
      <c r="AH2360">
        <v>3</v>
      </c>
      <c r="AI2360" t="str">
        <v>2028-06</v>
      </c>
    </row>
    <row r="2361">
      <c r="A2361" s="1">
        <v>46921</v>
      </c>
      <c r="B2361">
        <v>20280617</v>
      </c>
      <c r="C2361">
        <v>2028</v>
      </c>
      <c r="D2361">
        <v>202806</v>
      </c>
      <c r="E2361" t="str">
        <v>2028-06</v>
      </c>
      <c r="F2361">
        <v>2</v>
      </c>
      <c r="G2361" t="str">
        <v>2028-Q2</v>
      </c>
      <c r="H2361">
        <v>6</v>
      </c>
      <c r="I2361" t="str">
        <v>June</v>
      </c>
      <c r="J2361" t="str">
        <v>Jun</v>
      </c>
      <c r="K2361" t="str">
        <v>Jun 2028</v>
      </c>
      <c r="L2361">
        <v>25</v>
      </c>
      <c r="M2361">
        <v>24</v>
      </c>
      <c r="N2361">
        <v>2028</v>
      </c>
      <c r="O2361" s="1">
        <v>46915</v>
      </c>
      <c r="P2361" s="1">
        <v>46921</v>
      </c>
      <c r="Q2361">
        <v>17</v>
      </c>
      <c r="R2361">
        <v>169</v>
      </c>
      <c r="S2361">
        <v>7</v>
      </c>
      <c r="T2361" t="str">
        <v>Saturday</v>
      </c>
      <c r="U2361" t="str">
        <v>Sat</v>
      </c>
      <c r="V2361" t="str">
        <v>Yes</v>
      </c>
      <c r="W2361" t="str">
        <v>No</v>
      </c>
      <c r="X2361" t="str">
        <v>No</v>
      </c>
      <c r="Y2361" t="str">
        <v/>
      </c>
      <c r="Z2361">
        <v>2028</v>
      </c>
      <c r="AA2361">
        <v>3</v>
      </c>
      <c r="AB2361" t="str">
        <v>Summer</v>
      </c>
      <c r="AC2361">
        <v>30</v>
      </c>
      <c r="AD2361" t="str">
        <v>No</v>
      </c>
      <c r="AE2361" t="str">
        <v>No</v>
      </c>
      <c r="AF2361" t="str">
        <v>No</v>
      </c>
      <c r="AG2361" t="str">
        <v>No</v>
      </c>
      <c r="AH2361">
        <v>3</v>
      </c>
      <c r="AI2361" t="str">
        <v>2028-06</v>
      </c>
    </row>
    <row r="2362">
      <c r="A2362" s="1">
        <v>46922</v>
      </c>
      <c r="B2362">
        <v>20280618</v>
      </c>
      <c r="C2362">
        <v>2028</v>
      </c>
      <c r="D2362">
        <v>202806</v>
      </c>
      <c r="E2362" t="str">
        <v>2028-06</v>
      </c>
      <c r="F2362">
        <v>2</v>
      </c>
      <c r="G2362" t="str">
        <v>2028-Q2</v>
      </c>
      <c r="H2362">
        <v>6</v>
      </c>
      <c r="I2362" t="str">
        <v>June</v>
      </c>
      <c r="J2362" t="str">
        <v>Jun</v>
      </c>
      <c r="K2362" t="str">
        <v>Jun 2028</v>
      </c>
      <c r="L2362">
        <v>26</v>
      </c>
      <c r="M2362">
        <v>24</v>
      </c>
      <c r="N2362">
        <v>2028</v>
      </c>
      <c r="O2362" s="1">
        <v>46922</v>
      </c>
      <c r="P2362" s="1">
        <v>46928</v>
      </c>
      <c r="Q2362">
        <v>18</v>
      </c>
      <c r="R2362">
        <v>170</v>
      </c>
      <c r="S2362">
        <v>1</v>
      </c>
      <c r="T2362" t="str">
        <v>Sunday</v>
      </c>
      <c r="U2362" t="str">
        <v>Sun</v>
      </c>
      <c r="V2362" t="str">
        <v>Yes</v>
      </c>
      <c r="W2362" t="str">
        <v>No</v>
      </c>
      <c r="X2362" t="str">
        <v>No</v>
      </c>
      <c r="Y2362" t="str">
        <v/>
      </c>
      <c r="Z2362">
        <v>2028</v>
      </c>
      <c r="AA2362">
        <v>3</v>
      </c>
      <c r="AB2362" t="str">
        <v>Summer</v>
      </c>
      <c r="AC2362">
        <v>30</v>
      </c>
      <c r="AD2362" t="str">
        <v>No</v>
      </c>
      <c r="AE2362" t="str">
        <v>No</v>
      </c>
      <c r="AF2362" t="str">
        <v>No</v>
      </c>
      <c r="AG2362" t="str">
        <v>No</v>
      </c>
      <c r="AH2362">
        <v>3</v>
      </c>
      <c r="AI2362" t="str">
        <v>2028-06</v>
      </c>
    </row>
    <row r="2363">
      <c r="A2363" s="1">
        <v>46923</v>
      </c>
      <c r="B2363">
        <v>20280619</v>
      </c>
      <c r="C2363">
        <v>2028</v>
      </c>
      <c r="D2363">
        <v>202806</v>
      </c>
      <c r="E2363" t="str">
        <v>2028-06</v>
      </c>
      <c r="F2363">
        <v>2</v>
      </c>
      <c r="G2363" t="str">
        <v>2028-Q2</v>
      </c>
      <c r="H2363">
        <v>6</v>
      </c>
      <c r="I2363" t="str">
        <v>June</v>
      </c>
      <c r="J2363" t="str">
        <v>Jun</v>
      </c>
      <c r="K2363" t="str">
        <v>Jun 2028</v>
      </c>
      <c r="L2363">
        <v>26</v>
      </c>
      <c r="M2363">
        <v>25</v>
      </c>
      <c r="N2363">
        <v>2028</v>
      </c>
      <c r="O2363" s="1">
        <v>46922</v>
      </c>
      <c r="P2363" s="1">
        <v>46928</v>
      </c>
      <c r="Q2363">
        <v>19</v>
      </c>
      <c r="R2363">
        <v>171</v>
      </c>
      <c r="S2363">
        <v>2</v>
      </c>
      <c r="T2363" t="str">
        <v>Monday</v>
      </c>
      <c r="U2363" t="str">
        <v>Mon</v>
      </c>
      <c r="V2363" t="str">
        <v>No</v>
      </c>
      <c r="W2363" t="str">
        <v>Yes</v>
      </c>
      <c r="X2363" t="str">
        <v>Yes</v>
      </c>
      <c r="Y2363" t="str">
        <v>Juneteenth</v>
      </c>
      <c r="Z2363">
        <v>2028</v>
      </c>
      <c r="AA2363">
        <v>3</v>
      </c>
      <c r="AB2363" t="str">
        <v>Summer</v>
      </c>
      <c r="AC2363">
        <v>30</v>
      </c>
      <c r="AD2363" t="str">
        <v>No</v>
      </c>
      <c r="AE2363" t="str">
        <v>No</v>
      </c>
      <c r="AF2363" t="str">
        <v>No</v>
      </c>
      <c r="AG2363" t="str">
        <v>No</v>
      </c>
      <c r="AH2363">
        <v>3</v>
      </c>
      <c r="AI2363" t="str">
        <v>2028-06</v>
      </c>
    </row>
    <row r="2364">
      <c r="A2364" s="1">
        <v>46924</v>
      </c>
      <c r="B2364">
        <v>20280620</v>
      </c>
      <c r="C2364">
        <v>2028</v>
      </c>
      <c r="D2364">
        <v>202806</v>
      </c>
      <c r="E2364" t="str">
        <v>2028-06</v>
      </c>
      <c r="F2364">
        <v>2</v>
      </c>
      <c r="G2364" t="str">
        <v>2028-Q2</v>
      </c>
      <c r="H2364">
        <v>6</v>
      </c>
      <c r="I2364" t="str">
        <v>June</v>
      </c>
      <c r="J2364" t="str">
        <v>Jun</v>
      </c>
      <c r="K2364" t="str">
        <v>Jun 2028</v>
      </c>
      <c r="L2364">
        <v>26</v>
      </c>
      <c r="M2364">
        <v>25</v>
      </c>
      <c r="N2364">
        <v>2028</v>
      </c>
      <c r="O2364" s="1">
        <v>46922</v>
      </c>
      <c r="P2364" s="1">
        <v>46928</v>
      </c>
      <c r="Q2364">
        <v>20</v>
      </c>
      <c r="R2364">
        <v>172</v>
      </c>
      <c r="S2364">
        <v>3</v>
      </c>
      <c r="T2364" t="str">
        <v>Tuesday</v>
      </c>
      <c r="U2364" t="str">
        <v>Tue</v>
      </c>
      <c r="V2364" t="str">
        <v>No</v>
      </c>
      <c r="W2364" t="str">
        <v>Yes</v>
      </c>
      <c r="X2364" t="str">
        <v>No</v>
      </c>
      <c r="Y2364" t="str">
        <v/>
      </c>
      <c r="Z2364">
        <v>2028</v>
      </c>
      <c r="AA2364">
        <v>3</v>
      </c>
      <c r="AB2364" t="str">
        <v>Summer</v>
      </c>
      <c r="AC2364">
        <v>30</v>
      </c>
      <c r="AD2364" t="str">
        <v>No</v>
      </c>
      <c r="AE2364" t="str">
        <v>No</v>
      </c>
      <c r="AF2364" t="str">
        <v>No</v>
      </c>
      <c r="AG2364" t="str">
        <v>No</v>
      </c>
      <c r="AH2364">
        <v>3</v>
      </c>
      <c r="AI2364" t="str">
        <v>2028-06</v>
      </c>
    </row>
    <row r="2365">
      <c r="A2365" s="1">
        <v>46925</v>
      </c>
      <c r="B2365">
        <v>20280621</v>
      </c>
      <c r="C2365">
        <v>2028</v>
      </c>
      <c r="D2365">
        <v>202806</v>
      </c>
      <c r="E2365" t="str">
        <v>2028-06</v>
      </c>
      <c r="F2365">
        <v>2</v>
      </c>
      <c r="G2365" t="str">
        <v>2028-Q2</v>
      </c>
      <c r="H2365">
        <v>6</v>
      </c>
      <c r="I2365" t="str">
        <v>June</v>
      </c>
      <c r="J2365" t="str">
        <v>Jun</v>
      </c>
      <c r="K2365" t="str">
        <v>Jun 2028</v>
      </c>
      <c r="L2365">
        <v>26</v>
      </c>
      <c r="M2365">
        <v>25</v>
      </c>
      <c r="N2365">
        <v>2028</v>
      </c>
      <c r="O2365" s="1">
        <v>46922</v>
      </c>
      <c r="P2365" s="1">
        <v>46928</v>
      </c>
      <c r="Q2365">
        <v>21</v>
      </c>
      <c r="R2365">
        <v>173</v>
      </c>
      <c r="S2365">
        <v>4</v>
      </c>
      <c r="T2365" t="str">
        <v>Wednesday</v>
      </c>
      <c r="U2365" t="str">
        <v>Wed</v>
      </c>
      <c r="V2365" t="str">
        <v>No</v>
      </c>
      <c r="W2365" t="str">
        <v>Yes</v>
      </c>
      <c r="X2365" t="str">
        <v>No</v>
      </c>
      <c r="Y2365" t="str">
        <v/>
      </c>
      <c r="Z2365">
        <v>2028</v>
      </c>
      <c r="AA2365">
        <v>3</v>
      </c>
      <c r="AB2365" t="str">
        <v>Summer</v>
      </c>
      <c r="AC2365">
        <v>30</v>
      </c>
      <c r="AD2365" t="str">
        <v>No</v>
      </c>
      <c r="AE2365" t="str">
        <v>No</v>
      </c>
      <c r="AF2365" t="str">
        <v>No</v>
      </c>
      <c r="AG2365" t="str">
        <v>No</v>
      </c>
      <c r="AH2365">
        <v>3</v>
      </c>
      <c r="AI2365" t="str">
        <v>2028-06</v>
      </c>
    </row>
    <row r="2366">
      <c r="A2366" s="1">
        <v>46926</v>
      </c>
      <c r="B2366">
        <v>20280622</v>
      </c>
      <c r="C2366">
        <v>2028</v>
      </c>
      <c r="D2366">
        <v>202806</v>
      </c>
      <c r="E2366" t="str">
        <v>2028-06</v>
      </c>
      <c r="F2366">
        <v>2</v>
      </c>
      <c r="G2366" t="str">
        <v>2028-Q2</v>
      </c>
      <c r="H2366">
        <v>6</v>
      </c>
      <c r="I2366" t="str">
        <v>June</v>
      </c>
      <c r="J2366" t="str">
        <v>Jun</v>
      </c>
      <c r="K2366" t="str">
        <v>Jun 2028</v>
      </c>
      <c r="L2366">
        <v>26</v>
      </c>
      <c r="M2366">
        <v>25</v>
      </c>
      <c r="N2366">
        <v>2028</v>
      </c>
      <c r="O2366" s="1">
        <v>46922</v>
      </c>
      <c r="P2366" s="1">
        <v>46928</v>
      </c>
      <c r="Q2366">
        <v>22</v>
      </c>
      <c r="R2366">
        <v>174</v>
      </c>
      <c r="S2366">
        <v>5</v>
      </c>
      <c r="T2366" t="str">
        <v>Thursday</v>
      </c>
      <c r="U2366" t="str">
        <v>Thu</v>
      </c>
      <c r="V2366" t="str">
        <v>No</v>
      </c>
      <c r="W2366" t="str">
        <v>Yes</v>
      </c>
      <c r="X2366" t="str">
        <v>No</v>
      </c>
      <c r="Y2366" t="str">
        <v/>
      </c>
      <c r="Z2366">
        <v>2028</v>
      </c>
      <c r="AA2366">
        <v>3</v>
      </c>
      <c r="AB2366" t="str">
        <v>Summer</v>
      </c>
      <c r="AC2366">
        <v>30</v>
      </c>
      <c r="AD2366" t="str">
        <v>No</v>
      </c>
      <c r="AE2366" t="str">
        <v>No</v>
      </c>
      <c r="AF2366" t="str">
        <v>No</v>
      </c>
      <c r="AG2366" t="str">
        <v>No</v>
      </c>
      <c r="AH2366">
        <v>4</v>
      </c>
      <c r="AI2366" t="str">
        <v>2028-06</v>
      </c>
    </row>
    <row r="2367">
      <c r="A2367" s="1">
        <v>46927</v>
      </c>
      <c r="B2367">
        <v>20280623</v>
      </c>
      <c r="C2367">
        <v>2028</v>
      </c>
      <c r="D2367">
        <v>202806</v>
      </c>
      <c r="E2367" t="str">
        <v>2028-06</v>
      </c>
      <c r="F2367">
        <v>2</v>
      </c>
      <c r="G2367" t="str">
        <v>2028-Q2</v>
      </c>
      <c r="H2367">
        <v>6</v>
      </c>
      <c r="I2367" t="str">
        <v>June</v>
      </c>
      <c r="J2367" t="str">
        <v>Jun</v>
      </c>
      <c r="K2367" t="str">
        <v>Jun 2028</v>
      </c>
      <c r="L2367">
        <v>26</v>
      </c>
      <c r="M2367">
        <v>25</v>
      </c>
      <c r="N2367">
        <v>2028</v>
      </c>
      <c r="O2367" s="1">
        <v>46922</v>
      </c>
      <c r="P2367" s="1">
        <v>46928</v>
      </c>
      <c r="Q2367">
        <v>23</v>
      </c>
      <c r="R2367">
        <v>175</v>
      </c>
      <c r="S2367">
        <v>6</v>
      </c>
      <c r="T2367" t="str">
        <v>Friday</v>
      </c>
      <c r="U2367" t="str">
        <v>Fri</v>
      </c>
      <c r="V2367" t="str">
        <v>No</v>
      </c>
      <c r="W2367" t="str">
        <v>Yes</v>
      </c>
      <c r="X2367" t="str">
        <v>No</v>
      </c>
      <c r="Y2367" t="str">
        <v/>
      </c>
      <c r="Z2367">
        <v>2028</v>
      </c>
      <c r="AA2367">
        <v>3</v>
      </c>
      <c r="AB2367" t="str">
        <v>Summer</v>
      </c>
      <c r="AC2367">
        <v>30</v>
      </c>
      <c r="AD2367" t="str">
        <v>No</v>
      </c>
      <c r="AE2367" t="str">
        <v>No</v>
      </c>
      <c r="AF2367" t="str">
        <v>No</v>
      </c>
      <c r="AG2367" t="str">
        <v>No</v>
      </c>
      <c r="AH2367">
        <v>4</v>
      </c>
      <c r="AI2367" t="str">
        <v>2028-06</v>
      </c>
    </row>
    <row r="2368">
      <c r="A2368" s="1">
        <v>46928</v>
      </c>
      <c r="B2368">
        <v>20280624</v>
      </c>
      <c r="C2368">
        <v>2028</v>
      </c>
      <c r="D2368">
        <v>202806</v>
      </c>
      <c r="E2368" t="str">
        <v>2028-06</v>
      </c>
      <c r="F2368">
        <v>2</v>
      </c>
      <c r="G2368" t="str">
        <v>2028-Q2</v>
      </c>
      <c r="H2368">
        <v>6</v>
      </c>
      <c r="I2368" t="str">
        <v>June</v>
      </c>
      <c r="J2368" t="str">
        <v>Jun</v>
      </c>
      <c r="K2368" t="str">
        <v>Jun 2028</v>
      </c>
      <c r="L2368">
        <v>26</v>
      </c>
      <c r="M2368">
        <v>25</v>
      </c>
      <c r="N2368">
        <v>2028</v>
      </c>
      <c r="O2368" s="1">
        <v>46922</v>
      </c>
      <c r="P2368" s="1">
        <v>46928</v>
      </c>
      <c r="Q2368">
        <v>24</v>
      </c>
      <c r="R2368">
        <v>176</v>
      </c>
      <c r="S2368">
        <v>7</v>
      </c>
      <c r="T2368" t="str">
        <v>Saturday</v>
      </c>
      <c r="U2368" t="str">
        <v>Sat</v>
      </c>
      <c r="V2368" t="str">
        <v>Yes</v>
      </c>
      <c r="W2368" t="str">
        <v>No</v>
      </c>
      <c r="X2368" t="str">
        <v>No</v>
      </c>
      <c r="Y2368" t="str">
        <v/>
      </c>
      <c r="Z2368">
        <v>2028</v>
      </c>
      <c r="AA2368">
        <v>3</v>
      </c>
      <c r="AB2368" t="str">
        <v>Summer</v>
      </c>
      <c r="AC2368">
        <v>30</v>
      </c>
      <c r="AD2368" t="str">
        <v>No</v>
      </c>
      <c r="AE2368" t="str">
        <v>No</v>
      </c>
      <c r="AF2368" t="str">
        <v>No</v>
      </c>
      <c r="AG2368" t="str">
        <v>No</v>
      </c>
      <c r="AH2368">
        <v>4</v>
      </c>
      <c r="AI2368" t="str">
        <v>2028-06</v>
      </c>
    </row>
    <row r="2369">
      <c r="A2369" s="1">
        <v>46929</v>
      </c>
      <c r="B2369">
        <v>20280625</v>
      </c>
      <c r="C2369">
        <v>2028</v>
      </c>
      <c r="D2369">
        <v>202806</v>
      </c>
      <c r="E2369" t="str">
        <v>2028-06</v>
      </c>
      <c r="F2369">
        <v>2</v>
      </c>
      <c r="G2369" t="str">
        <v>2028-Q2</v>
      </c>
      <c r="H2369">
        <v>6</v>
      </c>
      <c r="I2369" t="str">
        <v>June</v>
      </c>
      <c r="J2369" t="str">
        <v>Jun</v>
      </c>
      <c r="K2369" t="str">
        <v>Jun 2028</v>
      </c>
      <c r="L2369">
        <v>27</v>
      </c>
      <c r="M2369">
        <v>25</v>
      </c>
      <c r="N2369">
        <v>2028</v>
      </c>
      <c r="O2369" s="1">
        <v>46929</v>
      </c>
      <c r="P2369" s="1">
        <v>46935</v>
      </c>
      <c r="Q2369">
        <v>25</v>
      </c>
      <c r="R2369">
        <v>177</v>
      </c>
      <c r="S2369">
        <v>1</v>
      </c>
      <c r="T2369" t="str">
        <v>Sunday</v>
      </c>
      <c r="U2369" t="str">
        <v>Sun</v>
      </c>
      <c r="V2369" t="str">
        <v>Yes</v>
      </c>
      <c r="W2369" t="str">
        <v>No</v>
      </c>
      <c r="X2369" t="str">
        <v>No</v>
      </c>
      <c r="Y2369" t="str">
        <v/>
      </c>
      <c r="Z2369">
        <v>2028</v>
      </c>
      <c r="AA2369">
        <v>3</v>
      </c>
      <c r="AB2369" t="str">
        <v>Summer</v>
      </c>
      <c r="AC2369">
        <v>30</v>
      </c>
      <c r="AD2369" t="str">
        <v>No</v>
      </c>
      <c r="AE2369" t="str">
        <v>No</v>
      </c>
      <c r="AF2369" t="str">
        <v>No</v>
      </c>
      <c r="AG2369" t="str">
        <v>No</v>
      </c>
      <c r="AH2369">
        <v>4</v>
      </c>
      <c r="AI2369" t="str">
        <v>2028-06</v>
      </c>
    </row>
    <row r="2370">
      <c r="A2370" s="1">
        <v>46930</v>
      </c>
      <c r="B2370">
        <v>20280626</v>
      </c>
      <c r="C2370">
        <v>2028</v>
      </c>
      <c r="D2370">
        <v>202806</v>
      </c>
      <c r="E2370" t="str">
        <v>2028-06</v>
      </c>
      <c r="F2370">
        <v>2</v>
      </c>
      <c r="G2370" t="str">
        <v>2028-Q2</v>
      </c>
      <c r="H2370">
        <v>6</v>
      </c>
      <c r="I2370" t="str">
        <v>June</v>
      </c>
      <c r="J2370" t="str">
        <v>Jun</v>
      </c>
      <c r="K2370" t="str">
        <v>Jun 2028</v>
      </c>
      <c r="L2370">
        <v>27</v>
      </c>
      <c r="M2370">
        <v>26</v>
      </c>
      <c r="N2370">
        <v>2028</v>
      </c>
      <c r="O2370" s="1">
        <v>46929</v>
      </c>
      <c r="P2370" s="1">
        <v>46935</v>
      </c>
      <c r="Q2370">
        <v>26</v>
      </c>
      <c r="R2370">
        <v>178</v>
      </c>
      <c r="S2370">
        <v>2</v>
      </c>
      <c r="T2370" t="str">
        <v>Monday</v>
      </c>
      <c r="U2370" t="str">
        <v>Mon</v>
      </c>
      <c r="V2370" t="str">
        <v>No</v>
      </c>
      <c r="W2370" t="str">
        <v>Yes</v>
      </c>
      <c r="X2370" t="str">
        <v>No</v>
      </c>
      <c r="Y2370" t="str">
        <v/>
      </c>
      <c r="Z2370">
        <v>2028</v>
      </c>
      <c r="AA2370">
        <v>3</v>
      </c>
      <c r="AB2370" t="str">
        <v>Summer</v>
      </c>
      <c r="AC2370">
        <v>30</v>
      </c>
      <c r="AD2370" t="str">
        <v>No</v>
      </c>
      <c r="AE2370" t="str">
        <v>No</v>
      </c>
      <c r="AF2370" t="str">
        <v>No</v>
      </c>
      <c r="AG2370" t="str">
        <v>No</v>
      </c>
      <c r="AH2370">
        <v>4</v>
      </c>
      <c r="AI2370" t="str">
        <v>2028-06</v>
      </c>
    </row>
    <row r="2371">
      <c r="A2371" s="1">
        <v>46931</v>
      </c>
      <c r="B2371">
        <v>20280627</v>
      </c>
      <c r="C2371">
        <v>2028</v>
      </c>
      <c r="D2371">
        <v>202806</v>
      </c>
      <c r="E2371" t="str">
        <v>2028-06</v>
      </c>
      <c r="F2371">
        <v>2</v>
      </c>
      <c r="G2371" t="str">
        <v>2028-Q2</v>
      </c>
      <c r="H2371">
        <v>6</v>
      </c>
      <c r="I2371" t="str">
        <v>June</v>
      </c>
      <c r="J2371" t="str">
        <v>Jun</v>
      </c>
      <c r="K2371" t="str">
        <v>Jun 2028</v>
      </c>
      <c r="L2371">
        <v>27</v>
      </c>
      <c r="M2371">
        <v>26</v>
      </c>
      <c r="N2371">
        <v>2028</v>
      </c>
      <c r="O2371" s="1">
        <v>46929</v>
      </c>
      <c r="P2371" s="1">
        <v>46935</v>
      </c>
      <c r="Q2371">
        <v>27</v>
      </c>
      <c r="R2371">
        <v>179</v>
      </c>
      <c r="S2371">
        <v>3</v>
      </c>
      <c r="T2371" t="str">
        <v>Tuesday</v>
      </c>
      <c r="U2371" t="str">
        <v>Tue</v>
      </c>
      <c r="V2371" t="str">
        <v>No</v>
      </c>
      <c r="W2371" t="str">
        <v>Yes</v>
      </c>
      <c r="X2371" t="str">
        <v>No</v>
      </c>
      <c r="Y2371" t="str">
        <v/>
      </c>
      <c r="Z2371">
        <v>2028</v>
      </c>
      <c r="AA2371">
        <v>3</v>
      </c>
      <c r="AB2371" t="str">
        <v>Summer</v>
      </c>
      <c r="AC2371">
        <v>30</v>
      </c>
      <c r="AD2371" t="str">
        <v>No</v>
      </c>
      <c r="AE2371" t="str">
        <v>No</v>
      </c>
      <c r="AF2371" t="str">
        <v>No</v>
      </c>
      <c r="AG2371" t="str">
        <v>No</v>
      </c>
      <c r="AH2371">
        <v>4</v>
      </c>
      <c r="AI2371" t="str">
        <v>2028-06</v>
      </c>
    </row>
    <row r="2372">
      <c r="A2372" s="1">
        <v>46932</v>
      </c>
      <c r="B2372">
        <v>20280628</v>
      </c>
      <c r="C2372">
        <v>2028</v>
      </c>
      <c r="D2372">
        <v>202806</v>
      </c>
      <c r="E2372" t="str">
        <v>2028-06</v>
      </c>
      <c r="F2372">
        <v>2</v>
      </c>
      <c r="G2372" t="str">
        <v>2028-Q2</v>
      </c>
      <c r="H2372">
        <v>6</v>
      </c>
      <c r="I2372" t="str">
        <v>June</v>
      </c>
      <c r="J2372" t="str">
        <v>Jun</v>
      </c>
      <c r="K2372" t="str">
        <v>Jun 2028</v>
      </c>
      <c r="L2372">
        <v>27</v>
      </c>
      <c r="M2372">
        <v>26</v>
      </c>
      <c r="N2372">
        <v>2028</v>
      </c>
      <c r="O2372" s="1">
        <v>46929</v>
      </c>
      <c r="P2372" s="1">
        <v>46935</v>
      </c>
      <c r="Q2372">
        <v>28</v>
      </c>
      <c r="R2372">
        <v>180</v>
      </c>
      <c r="S2372">
        <v>4</v>
      </c>
      <c r="T2372" t="str">
        <v>Wednesday</v>
      </c>
      <c r="U2372" t="str">
        <v>Wed</v>
      </c>
      <c r="V2372" t="str">
        <v>No</v>
      </c>
      <c r="W2372" t="str">
        <v>Yes</v>
      </c>
      <c r="X2372" t="str">
        <v>No</v>
      </c>
      <c r="Y2372" t="str">
        <v/>
      </c>
      <c r="Z2372">
        <v>2028</v>
      </c>
      <c r="AA2372">
        <v>3</v>
      </c>
      <c r="AB2372" t="str">
        <v>Summer</v>
      </c>
      <c r="AC2372">
        <v>30</v>
      </c>
      <c r="AD2372" t="str">
        <v>No</v>
      </c>
      <c r="AE2372" t="str">
        <v>No</v>
      </c>
      <c r="AF2372" t="str">
        <v>No</v>
      </c>
      <c r="AG2372" t="str">
        <v>No</v>
      </c>
      <c r="AH2372">
        <v>4</v>
      </c>
      <c r="AI2372" t="str">
        <v>2028-06</v>
      </c>
    </row>
    <row r="2373">
      <c r="A2373" s="1">
        <v>46933</v>
      </c>
      <c r="B2373">
        <v>20280629</v>
      </c>
      <c r="C2373">
        <v>2028</v>
      </c>
      <c r="D2373">
        <v>202806</v>
      </c>
      <c r="E2373" t="str">
        <v>2028-06</v>
      </c>
      <c r="F2373">
        <v>2</v>
      </c>
      <c r="G2373" t="str">
        <v>2028-Q2</v>
      </c>
      <c r="H2373">
        <v>6</v>
      </c>
      <c r="I2373" t="str">
        <v>June</v>
      </c>
      <c r="J2373" t="str">
        <v>Jun</v>
      </c>
      <c r="K2373" t="str">
        <v>Jun 2028</v>
      </c>
      <c r="L2373">
        <v>27</v>
      </c>
      <c r="M2373">
        <v>26</v>
      </c>
      <c r="N2373">
        <v>2028</v>
      </c>
      <c r="O2373" s="1">
        <v>46929</v>
      </c>
      <c r="P2373" s="1">
        <v>46935</v>
      </c>
      <c r="Q2373">
        <v>29</v>
      </c>
      <c r="R2373">
        <v>181</v>
      </c>
      <c r="S2373">
        <v>5</v>
      </c>
      <c r="T2373" t="str">
        <v>Thursday</v>
      </c>
      <c r="U2373" t="str">
        <v>Thu</v>
      </c>
      <c r="V2373" t="str">
        <v>No</v>
      </c>
      <c r="W2373" t="str">
        <v>Yes</v>
      </c>
      <c r="X2373" t="str">
        <v>No</v>
      </c>
      <c r="Y2373" t="str">
        <v/>
      </c>
      <c r="Z2373">
        <v>2028</v>
      </c>
      <c r="AA2373">
        <v>3</v>
      </c>
      <c r="AB2373" t="str">
        <v>Summer</v>
      </c>
      <c r="AC2373">
        <v>30</v>
      </c>
      <c r="AD2373" t="str">
        <v>No</v>
      </c>
      <c r="AE2373" t="str">
        <v>No</v>
      </c>
      <c r="AF2373" t="str">
        <v>No</v>
      </c>
      <c r="AG2373" t="str">
        <v>No</v>
      </c>
      <c r="AH2373">
        <v>5</v>
      </c>
      <c r="AI2373" t="str">
        <v>2028-06</v>
      </c>
    </row>
    <row r="2374">
      <c r="A2374" s="1">
        <v>46934</v>
      </c>
      <c r="B2374">
        <v>20280630</v>
      </c>
      <c r="C2374">
        <v>2028</v>
      </c>
      <c r="D2374">
        <v>202806</v>
      </c>
      <c r="E2374" t="str">
        <v>2028-06</v>
      </c>
      <c r="F2374">
        <v>2</v>
      </c>
      <c r="G2374" t="str">
        <v>2028-Q2</v>
      </c>
      <c r="H2374">
        <v>6</v>
      </c>
      <c r="I2374" t="str">
        <v>June</v>
      </c>
      <c r="J2374" t="str">
        <v>Jun</v>
      </c>
      <c r="K2374" t="str">
        <v>Jun 2028</v>
      </c>
      <c r="L2374">
        <v>27</v>
      </c>
      <c r="M2374">
        <v>26</v>
      </c>
      <c r="N2374">
        <v>2028</v>
      </c>
      <c r="O2374" s="1">
        <v>46929</v>
      </c>
      <c r="P2374" s="1">
        <v>46935</v>
      </c>
      <c r="Q2374">
        <v>30</v>
      </c>
      <c r="R2374">
        <v>182</v>
      </c>
      <c r="S2374">
        <v>6</v>
      </c>
      <c r="T2374" t="str">
        <v>Friday</v>
      </c>
      <c r="U2374" t="str">
        <v>Fri</v>
      </c>
      <c r="V2374" t="str">
        <v>No</v>
      </c>
      <c r="W2374" t="str">
        <v>Yes</v>
      </c>
      <c r="X2374" t="str">
        <v>No</v>
      </c>
      <c r="Y2374" t="str">
        <v/>
      </c>
      <c r="Z2374">
        <v>2028</v>
      </c>
      <c r="AA2374">
        <v>3</v>
      </c>
      <c r="AB2374" t="str">
        <v>Summer</v>
      </c>
      <c r="AC2374">
        <v>30</v>
      </c>
      <c r="AD2374" t="str">
        <v>No</v>
      </c>
      <c r="AE2374" t="str">
        <v>Yes</v>
      </c>
      <c r="AF2374" t="str">
        <v>Yes</v>
      </c>
      <c r="AG2374" t="str">
        <v>No</v>
      </c>
      <c r="AH2374">
        <v>5</v>
      </c>
      <c r="AI2374" t="str">
        <v>2028-06</v>
      </c>
    </row>
    <row r="2375">
      <c r="A2375" s="1">
        <v>46935</v>
      </c>
      <c r="B2375">
        <v>20280701</v>
      </c>
      <c r="C2375">
        <v>2028</v>
      </c>
      <c r="D2375">
        <v>202807</v>
      </c>
      <c r="E2375" t="str">
        <v>2028-07</v>
      </c>
      <c r="F2375">
        <v>3</v>
      </c>
      <c r="G2375" t="str">
        <v>2028-Q3</v>
      </c>
      <c r="H2375">
        <v>7</v>
      </c>
      <c r="I2375" t="str">
        <v>July</v>
      </c>
      <c r="J2375" t="str">
        <v>Jul</v>
      </c>
      <c r="K2375" t="str">
        <v>Jul 2028</v>
      </c>
      <c r="L2375">
        <v>27</v>
      </c>
      <c r="M2375">
        <v>26</v>
      </c>
      <c r="N2375">
        <v>2028</v>
      </c>
      <c r="O2375" s="1">
        <v>46929</v>
      </c>
      <c r="P2375" s="1">
        <v>46935</v>
      </c>
      <c r="Q2375">
        <v>1</v>
      </c>
      <c r="R2375">
        <v>183</v>
      </c>
      <c r="S2375">
        <v>7</v>
      </c>
      <c r="T2375" t="str">
        <v>Saturday</v>
      </c>
      <c r="U2375" t="str">
        <v>Sat</v>
      </c>
      <c r="V2375" t="str">
        <v>Yes</v>
      </c>
      <c r="W2375" t="str">
        <v>No</v>
      </c>
      <c r="X2375" t="str">
        <v>No</v>
      </c>
      <c r="Y2375" t="str">
        <v/>
      </c>
      <c r="Z2375">
        <v>2028</v>
      </c>
      <c r="AA2375">
        <v>4</v>
      </c>
      <c r="AB2375" t="str">
        <v>Summer</v>
      </c>
      <c r="AC2375">
        <v>31</v>
      </c>
      <c r="AD2375" t="str">
        <v>Yes</v>
      </c>
      <c r="AE2375" t="str">
        <v>No</v>
      </c>
      <c r="AF2375" t="str">
        <v>No</v>
      </c>
      <c r="AG2375" t="str">
        <v>No</v>
      </c>
      <c r="AH2375">
        <v>1</v>
      </c>
      <c r="AI2375" t="str">
        <v>2028-07</v>
      </c>
    </row>
    <row r="2376">
      <c r="A2376" s="1">
        <v>46936</v>
      </c>
      <c r="B2376">
        <v>20280702</v>
      </c>
      <c r="C2376">
        <v>2028</v>
      </c>
      <c r="D2376">
        <v>202807</v>
      </c>
      <c r="E2376" t="str">
        <v>2028-07</v>
      </c>
      <c r="F2376">
        <v>3</v>
      </c>
      <c r="G2376" t="str">
        <v>2028-Q3</v>
      </c>
      <c r="H2376">
        <v>7</v>
      </c>
      <c r="I2376" t="str">
        <v>July</v>
      </c>
      <c r="J2376" t="str">
        <v>Jul</v>
      </c>
      <c r="K2376" t="str">
        <v>Jul 2028</v>
      </c>
      <c r="L2376">
        <v>28</v>
      </c>
      <c r="M2376">
        <v>26</v>
      </c>
      <c r="N2376">
        <v>2028</v>
      </c>
      <c r="O2376" s="1">
        <v>46936</v>
      </c>
      <c r="P2376" s="1">
        <v>46942</v>
      </c>
      <c r="Q2376">
        <v>2</v>
      </c>
      <c r="R2376">
        <v>184</v>
      </c>
      <c r="S2376">
        <v>1</v>
      </c>
      <c r="T2376" t="str">
        <v>Sunday</v>
      </c>
      <c r="U2376" t="str">
        <v>Sun</v>
      </c>
      <c r="V2376" t="str">
        <v>Yes</v>
      </c>
      <c r="W2376" t="str">
        <v>No</v>
      </c>
      <c r="X2376" t="str">
        <v>No</v>
      </c>
      <c r="Y2376" t="str">
        <v/>
      </c>
      <c r="Z2376">
        <v>2028</v>
      </c>
      <c r="AA2376">
        <v>4</v>
      </c>
      <c r="AB2376" t="str">
        <v>Summer</v>
      </c>
      <c r="AC2376">
        <v>31</v>
      </c>
      <c r="AD2376" t="str">
        <v>No</v>
      </c>
      <c r="AE2376" t="str">
        <v>No</v>
      </c>
      <c r="AF2376" t="str">
        <v>No</v>
      </c>
      <c r="AG2376" t="str">
        <v>No</v>
      </c>
      <c r="AH2376">
        <v>1</v>
      </c>
      <c r="AI2376" t="str">
        <v>2028-07</v>
      </c>
    </row>
    <row r="2377">
      <c r="A2377" s="1">
        <v>46937</v>
      </c>
      <c r="B2377">
        <v>20280703</v>
      </c>
      <c r="C2377">
        <v>2028</v>
      </c>
      <c r="D2377">
        <v>202807</v>
      </c>
      <c r="E2377" t="str">
        <v>2028-07</v>
      </c>
      <c r="F2377">
        <v>3</v>
      </c>
      <c r="G2377" t="str">
        <v>2028-Q3</v>
      </c>
      <c r="H2377">
        <v>7</v>
      </c>
      <c r="I2377" t="str">
        <v>July</v>
      </c>
      <c r="J2377" t="str">
        <v>Jul</v>
      </c>
      <c r="K2377" t="str">
        <v>Jul 2028</v>
      </c>
      <c r="L2377">
        <v>28</v>
      </c>
      <c r="M2377">
        <v>27</v>
      </c>
      <c r="N2377">
        <v>2028</v>
      </c>
      <c r="O2377" s="1">
        <v>46936</v>
      </c>
      <c r="P2377" s="1">
        <v>46942</v>
      </c>
      <c r="Q2377">
        <v>3</v>
      </c>
      <c r="R2377">
        <v>185</v>
      </c>
      <c r="S2377">
        <v>2</v>
      </c>
      <c r="T2377" t="str">
        <v>Monday</v>
      </c>
      <c r="U2377" t="str">
        <v>Mon</v>
      </c>
      <c r="V2377" t="str">
        <v>No</v>
      </c>
      <c r="W2377" t="str">
        <v>Yes</v>
      </c>
      <c r="X2377" t="str">
        <v>No</v>
      </c>
      <c r="Y2377" t="str">
        <v/>
      </c>
      <c r="Z2377">
        <v>2028</v>
      </c>
      <c r="AA2377">
        <v>4</v>
      </c>
      <c r="AB2377" t="str">
        <v>Summer</v>
      </c>
      <c r="AC2377">
        <v>31</v>
      </c>
      <c r="AD2377" t="str">
        <v>No</v>
      </c>
      <c r="AE2377" t="str">
        <v>No</v>
      </c>
      <c r="AF2377" t="str">
        <v>No</v>
      </c>
      <c r="AG2377" t="str">
        <v>No</v>
      </c>
      <c r="AH2377">
        <v>1</v>
      </c>
      <c r="AI2377" t="str">
        <v>2028-07</v>
      </c>
    </row>
    <row r="2378">
      <c r="A2378" s="1">
        <v>46938</v>
      </c>
      <c r="B2378">
        <v>20280704</v>
      </c>
      <c r="C2378">
        <v>2028</v>
      </c>
      <c r="D2378">
        <v>202807</v>
      </c>
      <c r="E2378" t="str">
        <v>2028-07</v>
      </c>
      <c r="F2378">
        <v>3</v>
      </c>
      <c r="G2378" t="str">
        <v>2028-Q3</v>
      </c>
      <c r="H2378">
        <v>7</v>
      </c>
      <c r="I2378" t="str">
        <v>July</v>
      </c>
      <c r="J2378" t="str">
        <v>Jul</v>
      </c>
      <c r="K2378" t="str">
        <v>Jul 2028</v>
      </c>
      <c r="L2378">
        <v>28</v>
      </c>
      <c r="M2378">
        <v>27</v>
      </c>
      <c r="N2378">
        <v>2028</v>
      </c>
      <c r="O2378" s="1">
        <v>46936</v>
      </c>
      <c r="P2378" s="1">
        <v>46942</v>
      </c>
      <c r="Q2378">
        <v>4</v>
      </c>
      <c r="R2378">
        <v>186</v>
      </c>
      <c r="S2378">
        <v>3</v>
      </c>
      <c r="T2378" t="str">
        <v>Tuesday</v>
      </c>
      <c r="U2378" t="str">
        <v>Tue</v>
      </c>
      <c r="V2378" t="str">
        <v>No</v>
      </c>
      <c r="W2378" t="str">
        <v>Yes</v>
      </c>
      <c r="X2378" t="str">
        <v>Yes</v>
      </c>
      <c r="Y2378" t="str">
        <v>Independence Day</v>
      </c>
      <c r="Z2378">
        <v>2028</v>
      </c>
      <c r="AA2378">
        <v>4</v>
      </c>
      <c r="AB2378" t="str">
        <v>Summer</v>
      </c>
      <c r="AC2378">
        <v>31</v>
      </c>
      <c r="AD2378" t="str">
        <v>No</v>
      </c>
      <c r="AE2378" t="str">
        <v>No</v>
      </c>
      <c r="AF2378" t="str">
        <v>No</v>
      </c>
      <c r="AG2378" t="str">
        <v>No</v>
      </c>
      <c r="AH2378">
        <v>1</v>
      </c>
      <c r="AI2378" t="str">
        <v>2028-07</v>
      </c>
    </row>
    <row r="2379">
      <c r="A2379" s="1">
        <v>46939</v>
      </c>
      <c r="B2379">
        <v>20280705</v>
      </c>
      <c r="C2379">
        <v>2028</v>
      </c>
      <c r="D2379">
        <v>202807</v>
      </c>
      <c r="E2379" t="str">
        <v>2028-07</v>
      </c>
      <c r="F2379">
        <v>3</v>
      </c>
      <c r="G2379" t="str">
        <v>2028-Q3</v>
      </c>
      <c r="H2379">
        <v>7</v>
      </c>
      <c r="I2379" t="str">
        <v>July</v>
      </c>
      <c r="J2379" t="str">
        <v>Jul</v>
      </c>
      <c r="K2379" t="str">
        <v>Jul 2028</v>
      </c>
      <c r="L2379">
        <v>28</v>
      </c>
      <c r="M2379">
        <v>27</v>
      </c>
      <c r="N2379">
        <v>2028</v>
      </c>
      <c r="O2379" s="1">
        <v>46936</v>
      </c>
      <c r="P2379" s="1">
        <v>46942</v>
      </c>
      <c r="Q2379">
        <v>5</v>
      </c>
      <c r="R2379">
        <v>187</v>
      </c>
      <c r="S2379">
        <v>4</v>
      </c>
      <c r="T2379" t="str">
        <v>Wednesday</v>
      </c>
      <c r="U2379" t="str">
        <v>Wed</v>
      </c>
      <c r="V2379" t="str">
        <v>No</v>
      </c>
      <c r="W2379" t="str">
        <v>Yes</v>
      </c>
      <c r="X2379" t="str">
        <v>No</v>
      </c>
      <c r="Y2379" t="str">
        <v/>
      </c>
      <c r="Z2379">
        <v>2028</v>
      </c>
      <c r="AA2379">
        <v>4</v>
      </c>
      <c r="AB2379" t="str">
        <v>Summer</v>
      </c>
      <c r="AC2379">
        <v>31</v>
      </c>
      <c r="AD2379" t="str">
        <v>No</v>
      </c>
      <c r="AE2379" t="str">
        <v>No</v>
      </c>
      <c r="AF2379" t="str">
        <v>No</v>
      </c>
      <c r="AG2379" t="str">
        <v>No</v>
      </c>
      <c r="AH2379">
        <v>1</v>
      </c>
      <c r="AI2379" t="str">
        <v>2028-07</v>
      </c>
    </row>
    <row r="2380">
      <c r="A2380" s="1">
        <v>46940</v>
      </c>
      <c r="B2380">
        <v>20280706</v>
      </c>
      <c r="C2380">
        <v>2028</v>
      </c>
      <c r="D2380">
        <v>202807</v>
      </c>
      <c r="E2380" t="str">
        <v>2028-07</v>
      </c>
      <c r="F2380">
        <v>3</v>
      </c>
      <c r="G2380" t="str">
        <v>2028-Q3</v>
      </c>
      <c r="H2380">
        <v>7</v>
      </c>
      <c r="I2380" t="str">
        <v>July</v>
      </c>
      <c r="J2380" t="str">
        <v>Jul</v>
      </c>
      <c r="K2380" t="str">
        <v>Jul 2028</v>
      </c>
      <c r="L2380">
        <v>28</v>
      </c>
      <c r="M2380">
        <v>27</v>
      </c>
      <c r="N2380">
        <v>2028</v>
      </c>
      <c r="O2380" s="1">
        <v>46936</v>
      </c>
      <c r="P2380" s="1">
        <v>46942</v>
      </c>
      <c r="Q2380">
        <v>6</v>
      </c>
      <c r="R2380">
        <v>188</v>
      </c>
      <c r="S2380">
        <v>5</v>
      </c>
      <c r="T2380" t="str">
        <v>Thursday</v>
      </c>
      <c r="U2380" t="str">
        <v>Thu</v>
      </c>
      <c r="V2380" t="str">
        <v>No</v>
      </c>
      <c r="W2380" t="str">
        <v>Yes</v>
      </c>
      <c r="X2380" t="str">
        <v>No</v>
      </c>
      <c r="Y2380" t="str">
        <v/>
      </c>
      <c r="Z2380">
        <v>2028</v>
      </c>
      <c r="AA2380">
        <v>4</v>
      </c>
      <c r="AB2380" t="str">
        <v>Summer</v>
      </c>
      <c r="AC2380">
        <v>31</v>
      </c>
      <c r="AD2380" t="str">
        <v>No</v>
      </c>
      <c r="AE2380" t="str">
        <v>No</v>
      </c>
      <c r="AF2380" t="str">
        <v>No</v>
      </c>
      <c r="AG2380" t="str">
        <v>No</v>
      </c>
      <c r="AH2380">
        <v>1</v>
      </c>
      <c r="AI2380" t="str">
        <v>2028-07</v>
      </c>
    </row>
    <row r="2381">
      <c r="A2381" s="1">
        <v>46941</v>
      </c>
      <c r="B2381">
        <v>20280707</v>
      </c>
      <c r="C2381">
        <v>2028</v>
      </c>
      <c r="D2381">
        <v>202807</v>
      </c>
      <c r="E2381" t="str">
        <v>2028-07</v>
      </c>
      <c r="F2381">
        <v>3</v>
      </c>
      <c r="G2381" t="str">
        <v>2028-Q3</v>
      </c>
      <c r="H2381">
        <v>7</v>
      </c>
      <c r="I2381" t="str">
        <v>July</v>
      </c>
      <c r="J2381" t="str">
        <v>Jul</v>
      </c>
      <c r="K2381" t="str">
        <v>Jul 2028</v>
      </c>
      <c r="L2381">
        <v>28</v>
      </c>
      <c r="M2381">
        <v>27</v>
      </c>
      <c r="N2381">
        <v>2028</v>
      </c>
      <c r="O2381" s="1">
        <v>46936</v>
      </c>
      <c r="P2381" s="1">
        <v>46942</v>
      </c>
      <c r="Q2381">
        <v>7</v>
      </c>
      <c r="R2381">
        <v>189</v>
      </c>
      <c r="S2381">
        <v>6</v>
      </c>
      <c r="T2381" t="str">
        <v>Friday</v>
      </c>
      <c r="U2381" t="str">
        <v>Fri</v>
      </c>
      <c r="V2381" t="str">
        <v>No</v>
      </c>
      <c r="W2381" t="str">
        <v>Yes</v>
      </c>
      <c r="X2381" t="str">
        <v>No</v>
      </c>
      <c r="Y2381" t="str">
        <v/>
      </c>
      <c r="Z2381">
        <v>2028</v>
      </c>
      <c r="AA2381">
        <v>4</v>
      </c>
      <c r="AB2381" t="str">
        <v>Summer</v>
      </c>
      <c r="AC2381">
        <v>31</v>
      </c>
      <c r="AD2381" t="str">
        <v>No</v>
      </c>
      <c r="AE2381" t="str">
        <v>No</v>
      </c>
      <c r="AF2381" t="str">
        <v>No</v>
      </c>
      <c r="AG2381" t="str">
        <v>No</v>
      </c>
      <c r="AH2381">
        <v>1</v>
      </c>
      <c r="AI2381" t="str">
        <v>2028-07</v>
      </c>
    </row>
    <row r="2382">
      <c r="A2382" s="1">
        <v>46942</v>
      </c>
      <c r="B2382">
        <v>20280708</v>
      </c>
      <c r="C2382">
        <v>2028</v>
      </c>
      <c r="D2382">
        <v>202807</v>
      </c>
      <c r="E2382" t="str">
        <v>2028-07</v>
      </c>
      <c r="F2382">
        <v>3</v>
      </c>
      <c r="G2382" t="str">
        <v>2028-Q3</v>
      </c>
      <c r="H2382">
        <v>7</v>
      </c>
      <c r="I2382" t="str">
        <v>July</v>
      </c>
      <c r="J2382" t="str">
        <v>Jul</v>
      </c>
      <c r="K2382" t="str">
        <v>Jul 2028</v>
      </c>
      <c r="L2382">
        <v>28</v>
      </c>
      <c r="M2382">
        <v>27</v>
      </c>
      <c r="N2382">
        <v>2028</v>
      </c>
      <c r="O2382" s="1">
        <v>46936</v>
      </c>
      <c r="P2382" s="1">
        <v>46942</v>
      </c>
      <c r="Q2382">
        <v>8</v>
      </c>
      <c r="R2382">
        <v>190</v>
      </c>
      <c r="S2382">
        <v>7</v>
      </c>
      <c r="T2382" t="str">
        <v>Saturday</v>
      </c>
      <c r="U2382" t="str">
        <v>Sat</v>
      </c>
      <c r="V2382" t="str">
        <v>Yes</v>
      </c>
      <c r="W2382" t="str">
        <v>No</v>
      </c>
      <c r="X2382" t="str">
        <v>No</v>
      </c>
      <c r="Y2382" t="str">
        <v/>
      </c>
      <c r="Z2382">
        <v>2028</v>
      </c>
      <c r="AA2382">
        <v>4</v>
      </c>
      <c r="AB2382" t="str">
        <v>Summer</v>
      </c>
      <c r="AC2382">
        <v>31</v>
      </c>
      <c r="AD2382" t="str">
        <v>No</v>
      </c>
      <c r="AE2382" t="str">
        <v>No</v>
      </c>
      <c r="AF2382" t="str">
        <v>No</v>
      </c>
      <c r="AG2382" t="str">
        <v>No</v>
      </c>
      <c r="AH2382">
        <v>2</v>
      </c>
      <c r="AI2382" t="str">
        <v>2028-07</v>
      </c>
    </row>
    <row r="2383">
      <c r="A2383" s="1">
        <v>46943</v>
      </c>
      <c r="B2383">
        <v>20280709</v>
      </c>
      <c r="C2383">
        <v>2028</v>
      </c>
      <c r="D2383">
        <v>202807</v>
      </c>
      <c r="E2383" t="str">
        <v>2028-07</v>
      </c>
      <c r="F2383">
        <v>3</v>
      </c>
      <c r="G2383" t="str">
        <v>2028-Q3</v>
      </c>
      <c r="H2383">
        <v>7</v>
      </c>
      <c r="I2383" t="str">
        <v>July</v>
      </c>
      <c r="J2383" t="str">
        <v>Jul</v>
      </c>
      <c r="K2383" t="str">
        <v>Jul 2028</v>
      </c>
      <c r="L2383">
        <v>29</v>
      </c>
      <c r="M2383">
        <v>27</v>
      </c>
      <c r="N2383">
        <v>2028</v>
      </c>
      <c r="O2383" s="1">
        <v>46943</v>
      </c>
      <c r="P2383" s="1">
        <v>46949</v>
      </c>
      <c r="Q2383">
        <v>9</v>
      </c>
      <c r="R2383">
        <v>191</v>
      </c>
      <c r="S2383">
        <v>1</v>
      </c>
      <c r="T2383" t="str">
        <v>Sunday</v>
      </c>
      <c r="U2383" t="str">
        <v>Sun</v>
      </c>
      <c r="V2383" t="str">
        <v>Yes</v>
      </c>
      <c r="W2383" t="str">
        <v>No</v>
      </c>
      <c r="X2383" t="str">
        <v>No</v>
      </c>
      <c r="Y2383" t="str">
        <v/>
      </c>
      <c r="Z2383">
        <v>2028</v>
      </c>
      <c r="AA2383">
        <v>4</v>
      </c>
      <c r="AB2383" t="str">
        <v>Summer</v>
      </c>
      <c r="AC2383">
        <v>31</v>
      </c>
      <c r="AD2383" t="str">
        <v>No</v>
      </c>
      <c r="AE2383" t="str">
        <v>No</v>
      </c>
      <c r="AF2383" t="str">
        <v>No</v>
      </c>
      <c r="AG2383" t="str">
        <v>No</v>
      </c>
      <c r="AH2383">
        <v>2</v>
      </c>
      <c r="AI2383" t="str">
        <v>2028-07</v>
      </c>
    </row>
    <row r="2384">
      <c r="A2384" s="1">
        <v>46944</v>
      </c>
      <c r="B2384">
        <v>20280710</v>
      </c>
      <c r="C2384">
        <v>2028</v>
      </c>
      <c r="D2384">
        <v>202807</v>
      </c>
      <c r="E2384" t="str">
        <v>2028-07</v>
      </c>
      <c r="F2384">
        <v>3</v>
      </c>
      <c r="G2384" t="str">
        <v>2028-Q3</v>
      </c>
      <c r="H2384">
        <v>7</v>
      </c>
      <c r="I2384" t="str">
        <v>July</v>
      </c>
      <c r="J2384" t="str">
        <v>Jul</v>
      </c>
      <c r="K2384" t="str">
        <v>Jul 2028</v>
      </c>
      <c r="L2384">
        <v>29</v>
      </c>
      <c r="M2384">
        <v>28</v>
      </c>
      <c r="N2384">
        <v>2028</v>
      </c>
      <c r="O2384" s="1">
        <v>46943</v>
      </c>
      <c r="P2384" s="1">
        <v>46949</v>
      </c>
      <c r="Q2384">
        <v>10</v>
      </c>
      <c r="R2384">
        <v>192</v>
      </c>
      <c r="S2384">
        <v>2</v>
      </c>
      <c r="T2384" t="str">
        <v>Monday</v>
      </c>
      <c r="U2384" t="str">
        <v>Mon</v>
      </c>
      <c r="V2384" t="str">
        <v>No</v>
      </c>
      <c r="W2384" t="str">
        <v>Yes</v>
      </c>
      <c r="X2384" t="str">
        <v>No</v>
      </c>
      <c r="Y2384" t="str">
        <v/>
      </c>
      <c r="Z2384">
        <v>2028</v>
      </c>
      <c r="AA2384">
        <v>4</v>
      </c>
      <c r="AB2384" t="str">
        <v>Summer</v>
      </c>
      <c r="AC2384">
        <v>31</v>
      </c>
      <c r="AD2384" t="str">
        <v>No</v>
      </c>
      <c r="AE2384" t="str">
        <v>No</v>
      </c>
      <c r="AF2384" t="str">
        <v>No</v>
      </c>
      <c r="AG2384" t="str">
        <v>No</v>
      </c>
      <c r="AH2384">
        <v>2</v>
      </c>
      <c r="AI2384" t="str">
        <v>2028-07</v>
      </c>
    </row>
    <row r="2385">
      <c r="A2385" s="1">
        <v>46945</v>
      </c>
      <c r="B2385">
        <v>20280711</v>
      </c>
      <c r="C2385">
        <v>2028</v>
      </c>
      <c r="D2385">
        <v>202807</v>
      </c>
      <c r="E2385" t="str">
        <v>2028-07</v>
      </c>
      <c r="F2385">
        <v>3</v>
      </c>
      <c r="G2385" t="str">
        <v>2028-Q3</v>
      </c>
      <c r="H2385">
        <v>7</v>
      </c>
      <c r="I2385" t="str">
        <v>July</v>
      </c>
      <c r="J2385" t="str">
        <v>Jul</v>
      </c>
      <c r="K2385" t="str">
        <v>Jul 2028</v>
      </c>
      <c r="L2385">
        <v>29</v>
      </c>
      <c r="M2385">
        <v>28</v>
      </c>
      <c r="N2385">
        <v>2028</v>
      </c>
      <c r="O2385" s="1">
        <v>46943</v>
      </c>
      <c r="P2385" s="1">
        <v>46949</v>
      </c>
      <c r="Q2385">
        <v>11</v>
      </c>
      <c r="R2385">
        <v>193</v>
      </c>
      <c r="S2385">
        <v>3</v>
      </c>
      <c r="T2385" t="str">
        <v>Tuesday</v>
      </c>
      <c r="U2385" t="str">
        <v>Tue</v>
      </c>
      <c r="V2385" t="str">
        <v>No</v>
      </c>
      <c r="W2385" t="str">
        <v>Yes</v>
      </c>
      <c r="X2385" t="str">
        <v>No</v>
      </c>
      <c r="Y2385" t="str">
        <v/>
      </c>
      <c r="Z2385">
        <v>2028</v>
      </c>
      <c r="AA2385">
        <v>4</v>
      </c>
      <c r="AB2385" t="str">
        <v>Summer</v>
      </c>
      <c r="AC2385">
        <v>31</v>
      </c>
      <c r="AD2385" t="str">
        <v>No</v>
      </c>
      <c r="AE2385" t="str">
        <v>No</v>
      </c>
      <c r="AF2385" t="str">
        <v>No</v>
      </c>
      <c r="AG2385" t="str">
        <v>No</v>
      </c>
      <c r="AH2385">
        <v>2</v>
      </c>
      <c r="AI2385" t="str">
        <v>2028-07</v>
      </c>
    </row>
    <row r="2386">
      <c r="A2386" s="1">
        <v>46946</v>
      </c>
      <c r="B2386">
        <v>20280712</v>
      </c>
      <c r="C2386">
        <v>2028</v>
      </c>
      <c r="D2386">
        <v>202807</v>
      </c>
      <c r="E2386" t="str">
        <v>2028-07</v>
      </c>
      <c r="F2386">
        <v>3</v>
      </c>
      <c r="G2386" t="str">
        <v>2028-Q3</v>
      </c>
      <c r="H2386">
        <v>7</v>
      </c>
      <c r="I2386" t="str">
        <v>July</v>
      </c>
      <c r="J2386" t="str">
        <v>Jul</v>
      </c>
      <c r="K2386" t="str">
        <v>Jul 2028</v>
      </c>
      <c r="L2386">
        <v>29</v>
      </c>
      <c r="M2386">
        <v>28</v>
      </c>
      <c r="N2386">
        <v>2028</v>
      </c>
      <c r="O2386" s="1">
        <v>46943</v>
      </c>
      <c r="P2386" s="1">
        <v>46949</v>
      </c>
      <c r="Q2386">
        <v>12</v>
      </c>
      <c r="R2386">
        <v>194</v>
      </c>
      <c r="S2386">
        <v>4</v>
      </c>
      <c r="T2386" t="str">
        <v>Wednesday</v>
      </c>
      <c r="U2386" t="str">
        <v>Wed</v>
      </c>
      <c r="V2386" t="str">
        <v>No</v>
      </c>
      <c r="W2386" t="str">
        <v>Yes</v>
      </c>
      <c r="X2386" t="str">
        <v>No</v>
      </c>
      <c r="Y2386" t="str">
        <v/>
      </c>
      <c r="Z2386">
        <v>2028</v>
      </c>
      <c r="AA2386">
        <v>4</v>
      </c>
      <c r="AB2386" t="str">
        <v>Summer</v>
      </c>
      <c r="AC2386">
        <v>31</v>
      </c>
      <c r="AD2386" t="str">
        <v>No</v>
      </c>
      <c r="AE2386" t="str">
        <v>No</v>
      </c>
      <c r="AF2386" t="str">
        <v>No</v>
      </c>
      <c r="AG2386" t="str">
        <v>No</v>
      </c>
      <c r="AH2386">
        <v>2</v>
      </c>
      <c r="AI2386" t="str">
        <v>2028-07</v>
      </c>
    </row>
    <row r="2387">
      <c r="A2387" s="1">
        <v>46947</v>
      </c>
      <c r="B2387">
        <v>20280713</v>
      </c>
      <c r="C2387">
        <v>2028</v>
      </c>
      <c r="D2387">
        <v>202807</v>
      </c>
      <c r="E2387" t="str">
        <v>2028-07</v>
      </c>
      <c r="F2387">
        <v>3</v>
      </c>
      <c r="G2387" t="str">
        <v>2028-Q3</v>
      </c>
      <c r="H2387">
        <v>7</v>
      </c>
      <c r="I2387" t="str">
        <v>July</v>
      </c>
      <c r="J2387" t="str">
        <v>Jul</v>
      </c>
      <c r="K2387" t="str">
        <v>Jul 2028</v>
      </c>
      <c r="L2387">
        <v>29</v>
      </c>
      <c r="M2387">
        <v>28</v>
      </c>
      <c r="N2387">
        <v>2028</v>
      </c>
      <c r="O2387" s="1">
        <v>46943</v>
      </c>
      <c r="P2387" s="1">
        <v>46949</v>
      </c>
      <c r="Q2387">
        <v>13</v>
      </c>
      <c r="R2387">
        <v>195</v>
      </c>
      <c r="S2387">
        <v>5</v>
      </c>
      <c r="T2387" t="str">
        <v>Thursday</v>
      </c>
      <c r="U2387" t="str">
        <v>Thu</v>
      </c>
      <c r="V2387" t="str">
        <v>No</v>
      </c>
      <c r="W2387" t="str">
        <v>Yes</v>
      </c>
      <c r="X2387" t="str">
        <v>No</v>
      </c>
      <c r="Y2387" t="str">
        <v/>
      </c>
      <c r="Z2387">
        <v>2028</v>
      </c>
      <c r="AA2387">
        <v>4</v>
      </c>
      <c r="AB2387" t="str">
        <v>Summer</v>
      </c>
      <c r="AC2387">
        <v>31</v>
      </c>
      <c r="AD2387" t="str">
        <v>No</v>
      </c>
      <c r="AE2387" t="str">
        <v>No</v>
      </c>
      <c r="AF2387" t="str">
        <v>No</v>
      </c>
      <c r="AG2387" t="str">
        <v>No</v>
      </c>
      <c r="AH2387">
        <v>2</v>
      </c>
      <c r="AI2387" t="str">
        <v>2028-07</v>
      </c>
    </row>
    <row r="2388">
      <c r="A2388" s="1">
        <v>46948</v>
      </c>
      <c r="B2388">
        <v>20280714</v>
      </c>
      <c r="C2388">
        <v>2028</v>
      </c>
      <c r="D2388">
        <v>202807</v>
      </c>
      <c r="E2388" t="str">
        <v>2028-07</v>
      </c>
      <c r="F2388">
        <v>3</v>
      </c>
      <c r="G2388" t="str">
        <v>2028-Q3</v>
      </c>
      <c r="H2388">
        <v>7</v>
      </c>
      <c r="I2388" t="str">
        <v>July</v>
      </c>
      <c r="J2388" t="str">
        <v>Jul</v>
      </c>
      <c r="K2388" t="str">
        <v>Jul 2028</v>
      </c>
      <c r="L2388">
        <v>29</v>
      </c>
      <c r="M2388">
        <v>28</v>
      </c>
      <c r="N2388">
        <v>2028</v>
      </c>
      <c r="O2388" s="1">
        <v>46943</v>
      </c>
      <c r="P2388" s="1">
        <v>46949</v>
      </c>
      <c r="Q2388">
        <v>14</v>
      </c>
      <c r="R2388">
        <v>196</v>
      </c>
      <c r="S2388">
        <v>6</v>
      </c>
      <c r="T2388" t="str">
        <v>Friday</v>
      </c>
      <c r="U2388" t="str">
        <v>Fri</v>
      </c>
      <c r="V2388" t="str">
        <v>No</v>
      </c>
      <c r="W2388" t="str">
        <v>Yes</v>
      </c>
      <c r="X2388" t="str">
        <v>No</v>
      </c>
      <c r="Y2388" t="str">
        <v/>
      </c>
      <c r="Z2388">
        <v>2028</v>
      </c>
      <c r="AA2388">
        <v>4</v>
      </c>
      <c r="AB2388" t="str">
        <v>Summer</v>
      </c>
      <c r="AC2388">
        <v>31</v>
      </c>
      <c r="AD2388" t="str">
        <v>No</v>
      </c>
      <c r="AE2388" t="str">
        <v>No</v>
      </c>
      <c r="AF2388" t="str">
        <v>No</v>
      </c>
      <c r="AG2388" t="str">
        <v>No</v>
      </c>
      <c r="AH2388">
        <v>2</v>
      </c>
      <c r="AI2388" t="str">
        <v>2028-07</v>
      </c>
    </row>
    <row r="2389">
      <c r="A2389" s="1">
        <v>46949</v>
      </c>
      <c r="B2389">
        <v>20280715</v>
      </c>
      <c r="C2389">
        <v>2028</v>
      </c>
      <c r="D2389">
        <v>202807</v>
      </c>
      <c r="E2389" t="str">
        <v>2028-07</v>
      </c>
      <c r="F2389">
        <v>3</v>
      </c>
      <c r="G2389" t="str">
        <v>2028-Q3</v>
      </c>
      <c r="H2389">
        <v>7</v>
      </c>
      <c r="I2389" t="str">
        <v>July</v>
      </c>
      <c r="J2389" t="str">
        <v>Jul</v>
      </c>
      <c r="K2389" t="str">
        <v>Jul 2028</v>
      </c>
      <c r="L2389">
        <v>29</v>
      </c>
      <c r="M2389">
        <v>28</v>
      </c>
      <c r="N2389">
        <v>2028</v>
      </c>
      <c r="O2389" s="1">
        <v>46943</v>
      </c>
      <c r="P2389" s="1">
        <v>46949</v>
      </c>
      <c r="Q2389">
        <v>15</v>
      </c>
      <c r="R2389">
        <v>197</v>
      </c>
      <c r="S2389">
        <v>7</v>
      </c>
      <c r="T2389" t="str">
        <v>Saturday</v>
      </c>
      <c r="U2389" t="str">
        <v>Sat</v>
      </c>
      <c r="V2389" t="str">
        <v>Yes</v>
      </c>
      <c r="W2389" t="str">
        <v>No</v>
      </c>
      <c r="X2389" t="str">
        <v>No</v>
      </c>
      <c r="Y2389" t="str">
        <v/>
      </c>
      <c r="Z2389">
        <v>2028</v>
      </c>
      <c r="AA2389">
        <v>4</v>
      </c>
      <c r="AB2389" t="str">
        <v>Summer</v>
      </c>
      <c r="AC2389">
        <v>31</v>
      </c>
      <c r="AD2389" t="str">
        <v>No</v>
      </c>
      <c r="AE2389" t="str">
        <v>No</v>
      </c>
      <c r="AF2389" t="str">
        <v>No</v>
      </c>
      <c r="AG2389" t="str">
        <v>No</v>
      </c>
      <c r="AH2389">
        <v>3</v>
      </c>
      <c r="AI2389" t="str">
        <v>2028-07</v>
      </c>
    </row>
    <row r="2390">
      <c r="A2390" s="1">
        <v>46950</v>
      </c>
      <c r="B2390">
        <v>20280716</v>
      </c>
      <c r="C2390">
        <v>2028</v>
      </c>
      <c r="D2390">
        <v>202807</v>
      </c>
      <c r="E2390" t="str">
        <v>2028-07</v>
      </c>
      <c r="F2390">
        <v>3</v>
      </c>
      <c r="G2390" t="str">
        <v>2028-Q3</v>
      </c>
      <c r="H2390">
        <v>7</v>
      </c>
      <c r="I2390" t="str">
        <v>July</v>
      </c>
      <c r="J2390" t="str">
        <v>Jul</v>
      </c>
      <c r="K2390" t="str">
        <v>Jul 2028</v>
      </c>
      <c r="L2390">
        <v>30</v>
      </c>
      <c r="M2390">
        <v>28</v>
      </c>
      <c r="N2390">
        <v>2028</v>
      </c>
      <c r="O2390" s="1">
        <v>46950</v>
      </c>
      <c r="P2390" s="1">
        <v>46956</v>
      </c>
      <c r="Q2390">
        <v>16</v>
      </c>
      <c r="R2390">
        <v>198</v>
      </c>
      <c r="S2390">
        <v>1</v>
      </c>
      <c r="T2390" t="str">
        <v>Sunday</v>
      </c>
      <c r="U2390" t="str">
        <v>Sun</v>
      </c>
      <c r="V2390" t="str">
        <v>Yes</v>
      </c>
      <c r="W2390" t="str">
        <v>No</v>
      </c>
      <c r="X2390" t="str">
        <v>No</v>
      </c>
      <c r="Y2390" t="str">
        <v/>
      </c>
      <c r="Z2390">
        <v>2028</v>
      </c>
      <c r="AA2390">
        <v>4</v>
      </c>
      <c r="AB2390" t="str">
        <v>Summer</v>
      </c>
      <c r="AC2390">
        <v>31</v>
      </c>
      <c r="AD2390" t="str">
        <v>No</v>
      </c>
      <c r="AE2390" t="str">
        <v>No</v>
      </c>
      <c r="AF2390" t="str">
        <v>No</v>
      </c>
      <c r="AG2390" t="str">
        <v>No</v>
      </c>
      <c r="AH2390">
        <v>3</v>
      </c>
      <c r="AI2390" t="str">
        <v>2028-07</v>
      </c>
    </row>
    <row r="2391">
      <c r="A2391" s="1">
        <v>46951</v>
      </c>
      <c r="B2391">
        <v>20280717</v>
      </c>
      <c r="C2391">
        <v>2028</v>
      </c>
      <c r="D2391">
        <v>202807</v>
      </c>
      <c r="E2391" t="str">
        <v>2028-07</v>
      </c>
      <c r="F2391">
        <v>3</v>
      </c>
      <c r="G2391" t="str">
        <v>2028-Q3</v>
      </c>
      <c r="H2391">
        <v>7</v>
      </c>
      <c r="I2391" t="str">
        <v>July</v>
      </c>
      <c r="J2391" t="str">
        <v>Jul</v>
      </c>
      <c r="K2391" t="str">
        <v>Jul 2028</v>
      </c>
      <c r="L2391">
        <v>30</v>
      </c>
      <c r="M2391">
        <v>29</v>
      </c>
      <c r="N2391">
        <v>2028</v>
      </c>
      <c r="O2391" s="1">
        <v>46950</v>
      </c>
      <c r="P2391" s="1">
        <v>46956</v>
      </c>
      <c r="Q2391">
        <v>17</v>
      </c>
      <c r="R2391">
        <v>199</v>
      </c>
      <c r="S2391">
        <v>2</v>
      </c>
      <c r="T2391" t="str">
        <v>Monday</v>
      </c>
      <c r="U2391" t="str">
        <v>Mon</v>
      </c>
      <c r="V2391" t="str">
        <v>No</v>
      </c>
      <c r="W2391" t="str">
        <v>Yes</v>
      </c>
      <c r="X2391" t="str">
        <v>No</v>
      </c>
      <c r="Y2391" t="str">
        <v/>
      </c>
      <c r="Z2391">
        <v>2028</v>
      </c>
      <c r="AA2391">
        <v>4</v>
      </c>
      <c r="AB2391" t="str">
        <v>Summer</v>
      </c>
      <c r="AC2391">
        <v>31</v>
      </c>
      <c r="AD2391" t="str">
        <v>No</v>
      </c>
      <c r="AE2391" t="str">
        <v>No</v>
      </c>
      <c r="AF2391" t="str">
        <v>No</v>
      </c>
      <c r="AG2391" t="str">
        <v>No</v>
      </c>
      <c r="AH2391">
        <v>3</v>
      </c>
      <c r="AI2391" t="str">
        <v>2028-07</v>
      </c>
    </row>
    <row r="2392">
      <c r="A2392" s="1">
        <v>46952</v>
      </c>
      <c r="B2392">
        <v>20280718</v>
      </c>
      <c r="C2392">
        <v>2028</v>
      </c>
      <c r="D2392">
        <v>202807</v>
      </c>
      <c r="E2392" t="str">
        <v>2028-07</v>
      </c>
      <c r="F2392">
        <v>3</v>
      </c>
      <c r="G2392" t="str">
        <v>2028-Q3</v>
      </c>
      <c r="H2392">
        <v>7</v>
      </c>
      <c r="I2392" t="str">
        <v>July</v>
      </c>
      <c r="J2392" t="str">
        <v>Jul</v>
      </c>
      <c r="K2392" t="str">
        <v>Jul 2028</v>
      </c>
      <c r="L2392">
        <v>30</v>
      </c>
      <c r="M2392">
        <v>29</v>
      </c>
      <c r="N2392">
        <v>2028</v>
      </c>
      <c r="O2392" s="1">
        <v>46950</v>
      </c>
      <c r="P2392" s="1">
        <v>46956</v>
      </c>
      <c r="Q2392">
        <v>18</v>
      </c>
      <c r="R2392">
        <v>200</v>
      </c>
      <c r="S2392">
        <v>3</v>
      </c>
      <c r="T2392" t="str">
        <v>Tuesday</v>
      </c>
      <c r="U2392" t="str">
        <v>Tue</v>
      </c>
      <c r="V2392" t="str">
        <v>No</v>
      </c>
      <c r="W2392" t="str">
        <v>Yes</v>
      </c>
      <c r="X2392" t="str">
        <v>No</v>
      </c>
      <c r="Y2392" t="str">
        <v/>
      </c>
      <c r="Z2392">
        <v>2028</v>
      </c>
      <c r="AA2392">
        <v>4</v>
      </c>
      <c r="AB2392" t="str">
        <v>Summer</v>
      </c>
      <c r="AC2392">
        <v>31</v>
      </c>
      <c r="AD2392" t="str">
        <v>No</v>
      </c>
      <c r="AE2392" t="str">
        <v>No</v>
      </c>
      <c r="AF2392" t="str">
        <v>No</v>
      </c>
      <c r="AG2392" t="str">
        <v>No</v>
      </c>
      <c r="AH2392">
        <v>3</v>
      </c>
      <c r="AI2392" t="str">
        <v>2028-07</v>
      </c>
    </row>
    <row r="2393">
      <c r="A2393" s="1">
        <v>46953</v>
      </c>
      <c r="B2393">
        <v>20280719</v>
      </c>
      <c r="C2393">
        <v>2028</v>
      </c>
      <c r="D2393">
        <v>202807</v>
      </c>
      <c r="E2393" t="str">
        <v>2028-07</v>
      </c>
      <c r="F2393">
        <v>3</v>
      </c>
      <c r="G2393" t="str">
        <v>2028-Q3</v>
      </c>
      <c r="H2393">
        <v>7</v>
      </c>
      <c r="I2393" t="str">
        <v>July</v>
      </c>
      <c r="J2393" t="str">
        <v>Jul</v>
      </c>
      <c r="K2393" t="str">
        <v>Jul 2028</v>
      </c>
      <c r="L2393">
        <v>30</v>
      </c>
      <c r="M2393">
        <v>29</v>
      </c>
      <c r="N2393">
        <v>2028</v>
      </c>
      <c r="O2393" s="1">
        <v>46950</v>
      </c>
      <c r="P2393" s="1">
        <v>46956</v>
      </c>
      <c r="Q2393">
        <v>19</v>
      </c>
      <c r="R2393">
        <v>201</v>
      </c>
      <c r="S2393">
        <v>4</v>
      </c>
      <c r="T2393" t="str">
        <v>Wednesday</v>
      </c>
      <c r="U2393" t="str">
        <v>Wed</v>
      </c>
      <c r="V2393" t="str">
        <v>No</v>
      </c>
      <c r="W2393" t="str">
        <v>Yes</v>
      </c>
      <c r="X2393" t="str">
        <v>No</v>
      </c>
      <c r="Y2393" t="str">
        <v/>
      </c>
      <c r="Z2393">
        <v>2028</v>
      </c>
      <c r="AA2393">
        <v>4</v>
      </c>
      <c r="AB2393" t="str">
        <v>Summer</v>
      </c>
      <c r="AC2393">
        <v>31</v>
      </c>
      <c r="AD2393" t="str">
        <v>No</v>
      </c>
      <c r="AE2393" t="str">
        <v>No</v>
      </c>
      <c r="AF2393" t="str">
        <v>No</v>
      </c>
      <c r="AG2393" t="str">
        <v>No</v>
      </c>
      <c r="AH2393">
        <v>3</v>
      </c>
      <c r="AI2393" t="str">
        <v>2028-07</v>
      </c>
    </row>
    <row r="2394">
      <c r="A2394" s="1">
        <v>46954</v>
      </c>
      <c r="B2394">
        <v>20280720</v>
      </c>
      <c r="C2394">
        <v>2028</v>
      </c>
      <c r="D2394">
        <v>202807</v>
      </c>
      <c r="E2394" t="str">
        <v>2028-07</v>
      </c>
      <c r="F2394">
        <v>3</v>
      </c>
      <c r="G2394" t="str">
        <v>2028-Q3</v>
      </c>
      <c r="H2394">
        <v>7</v>
      </c>
      <c r="I2394" t="str">
        <v>July</v>
      </c>
      <c r="J2394" t="str">
        <v>Jul</v>
      </c>
      <c r="K2394" t="str">
        <v>Jul 2028</v>
      </c>
      <c r="L2394">
        <v>30</v>
      </c>
      <c r="M2394">
        <v>29</v>
      </c>
      <c r="N2394">
        <v>2028</v>
      </c>
      <c r="O2394" s="1">
        <v>46950</v>
      </c>
      <c r="P2394" s="1">
        <v>46956</v>
      </c>
      <c r="Q2394">
        <v>20</v>
      </c>
      <c r="R2394">
        <v>202</v>
      </c>
      <c r="S2394">
        <v>5</v>
      </c>
      <c r="T2394" t="str">
        <v>Thursday</v>
      </c>
      <c r="U2394" t="str">
        <v>Thu</v>
      </c>
      <c r="V2394" t="str">
        <v>No</v>
      </c>
      <c r="W2394" t="str">
        <v>Yes</v>
      </c>
      <c r="X2394" t="str">
        <v>No</v>
      </c>
      <c r="Y2394" t="str">
        <v/>
      </c>
      <c r="Z2394">
        <v>2028</v>
      </c>
      <c r="AA2394">
        <v>4</v>
      </c>
      <c r="AB2394" t="str">
        <v>Summer</v>
      </c>
      <c r="AC2394">
        <v>31</v>
      </c>
      <c r="AD2394" t="str">
        <v>No</v>
      </c>
      <c r="AE2394" t="str">
        <v>No</v>
      </c>
      <c r="AF2394" t="str">
        <v>No</v>
      </c>
      <c r="AG2394" t="str">
        <v>No</v>
      </c>
      <c r="AH2394">
        <v>3</v>
      </c>
      <c r="AI2394" t="str">
        <v>2028-07</v>
      </c>
    </row>
    <row r="2395">
      <c r="A2395" s="1">
        <v>46955</v>
      </c>
      <c r="B2395">
        <v>20280721</v>
      </c>
      <c r="C2395">
        <v>2028</v>
      </c>
      <c r="D2395">
        <v>202807</v>
      </c>
      <c r="E2395" t="str">
        <v>2028-07</v>
      </c>
      <c r="F2395">
        <v>3</v>
      </c>
      <c r="G2395" t="str">
        <v>2028-Q3</v>
      </c>
      <c r="H2395">
        <v>7</v>
      </c>
      <c r="I2395" t="str">
        <v>July</v>
      </c>
      <c r="J2395" t="str">
        <v>Jul</v>
      </c>
      <c r="K2395" t="str">
        <v>Jul 2028</v>
      </c>
      <c r="L2395">
        <v>30</v>
      </c>
      <c r="M2395">
        <v>29</v>
      </c>
      <c r="N2395">
        <v>2028</v>
      </c>
      <c r="O2395" s="1">
        <v>46950</v>
      </c>
      <c r="P2395" s="1">
        <v>46956</v>
      </c>
      <c r="Q2395">
        <v>21</v>
      </c>
      <c r="R2395">
        <v>203</v>
      </c>
      <c r="S2395">
        <v>6</v>
      </c>
      <c r="T2395" t="str">
        <v>Friday</v>
      </c>
      <c r="U2395" t="str">
        <v>Fri</v>
      </c>
      <c r="V2395" t="str">
        <v>No</v>
      </c>
      <c r="W2395" t="str">
        <v>Yes</v>
      </c>
      <c r="X2395" t="str">
        <v>No</v>
      </c>
      <c r="Y2395" t="str">
        <v/>
      </c>
      <c r="Z2395">
        <v>2028</v>
      </c>
      <c r="AA2395">
        <v>4</v>
      </c>
      <c r="AB2395" t="str">
        <v>Summer</v>
      </c>
      <c r="AC2395">
        <v>31</v>
      </c>
      <c r="AD2395" t="str">
        <v>No</v>
      </c>
      <c r="AE2395" t="str">
        <v>No</v>
      </c>
      <c r="AF2395" t="str">
        <v>No</v>
      </c>
      <c r="AG2395" t="str">
        <v>No</v>
      </c>
      <c r="AH2395">
        <v>3</v>
      </c>
      <c r="AI2395" t="str">
        <v>2028-07</v>
      </c>
    </row>
    <row r="2396">
      <c r="A2396" s="1">
        <v>46956</v>
      </c>
      <c r="B2396">
        <v>20280722</v>
      </c>
      <c r="C2396">
        <v>2028</v>
      </c>
      <c r="D2396">
        <v>202807</v>
      </c>
      <c r="E2396" t="str">
        <v>2028-07</v>
      </c>
      <c r="F2396">
        <v>3</v>
      </c>
      <c r="G2396" t="str">
        <v>2028-Q3</v>
      </c>
      <c r="H2396">
        <v>7</v>
      </c>
      <c r="I2396" t="str">
        <v>July</v>
      </c>
      <c r="J2396" t="str">
        <v>Jul</v>
      </c>
      <c r="K2396" t="str">
        <v>Jul 2028</v>
      </c>
      <c r="L2396">
        <v>30</v>
      </c>
      <c r="M2396">
        <v>29</v>
      </c>
      <c r="N2396">
        <v>2028</v>
      </c>
      <c r="O2396" s="1">
        <v>46950</v>
      </c>
      <c r="P2396" s="1">
        <v>46956</v>
      </c>
      <c r="Q2396">
        <v>22</v>
      </c>
      <c r="R2396">
        <v>204</v>
      </c>
      <c r="S2396">
        <v>7</v>
      </c>
      <c r="T2396" t="str">
        <v>Saturday</v>
      </c>
      <c r="U2396" t="str">
        <v>Sat</v>
      </c>
      <c r="V2396" t="str">
        <v>Yes</v>
      </c>
      <c r="W2396" t="str">
        <v>No</v>
      </c>
      <c r="X2396" t="str">
        <v>No</v>
      </c>
      <c r="Y2396" t="str">
        <v/>
      </c>
      <c r="Z2396">
        <v>2028</v>
      </c>
      <c r="AA2396">
        <v>4</v>
      </c>
      <c r="AB2396" t="str">
        <v>Summer</v>
      </c>
      <c r="AC2396">
        <v>31</v>
      </c>
      <c r="AD2396" t="str">
        <v>No</v>
      </c>
      <c r="AE2396" t="str">
        <v>No</v>
      </c>
      <c r="AF2396" t="str">
        <v>No</v>
      </c>
      <c r="AG2396" t="str">
        <v>No</v>
      </c>
      <c r="AH2396">
        <v>4</v>
      </c>
      <c r="AI2396" t="str">
        <v>2028-07</v>
      </c>
    </row>
    <row r="2397">
      <c r="A2397" s="1">
        <v>46957</v>
      </c>
      <c r="B2397">
        <v>20280723</v>
      </c>
      <c r="C2397">
        <v>2028</v>
      </c>
      <c r="D2397">
        <v>202807</v>
      </c>
      <c r="E2397" t="str">
        <v>2028-07</v>
      </c>
      <c r="F2397">
        <v>3</v>
      </c>
      <c r="G2397" t="str">
        <v>2028-Q3</v>
      </c>
      <c r="H2397">
        <v>7</v>
      </c>
      <c r="I2397" t="str">
        <v>July</v>
      </c>
      <c r="J2397" t="str">
        <v>Jul</v>
      </c>
      <c r="K2397" t="str">
        <v>Jul 2028</v>
      </c>
      <c r="L2397">
        <v>31</v>
      </c>
      <c r="M2397">
        <v>29</v>
      </c>
      <c r="N2397">
        <v>2028</v>
      </c>
      <c r="O2397" s="1">
        <v>46957</v>
      </c>
      <c r="P2397" s="1">
        <v>46963</v>
      </c>
      <c r="Q2397">
        <v>23</v>
      </c>
      <c r="R2397">
        <v>205</v>
      </c>
      <c r="S2397">
        <v>1</v>
      </c>
      <c r="T2397" t="str">
        <v>Sunday</v>
      </c>
      <c r="U2397" t="str">
        <v>Sun</v>
      </c>
      <c r="V2397" t="str">
        <v>Yes</v>
      </c>
      <c r="W2397" t="str">
        <v>No</v>
      </c>
      <c r="X2397" t="str">
        <v>No</v>
      </c>
      <c r="Y2397" t="str">
        <v/>
      </c>
      <c r="Z2397">
        <v>2028</v>
      </c>
      <c r="AA2397">
        <v>4</v>
      </c>
      <c r="AB2397" t="str">
        <v>Summer</v>
      </c>
      <c r="AC2397">
        <v>31</v>
      </c>
      <c r="AD2397" t="str">
        <v>No</v>
      </c>
      <c r="AE2397" t="str">
        <v>No</v>
      </c>
      <c r="AF2397" t="str">
        <v>No</v>
      </c>
      <c r="AG2397" t="str">
        <v>No</v>
      </c>
      <c r="AH2397">
        <v>4</v>
      </c>
      <c r="AI2397" t="str">
        <v>2028-07</v>
      </c>
    </row>
    <row r="2398">
      <c r="A2398" s="1">
        <v>46958</v>
      </c>
      <c r="B2398">
        <v>20280724</v>
      </c>
      <c r="C2398">
        <v>2028</v>
      </c>
      <c r="D2398">
        <v>202807</v>
      </c>
      <c r="E2398" t="str">
        <v>2028-07</v>
      </c>
      <c r="F2398">
        <v>3</v>
      </c>
      <c r="G2398" t="str">
        <v>2028-Q3</v>
      </c>
      <c r="H2398">
        <v>7</v>
      </c>
      <c r="I2398" t="str">
        <v>July</v>
      </c>
      <c r="J2398" t="str">
        <v>Jul</v>
      </c>
      <c r="K2398" t="str">
        <v>Jul 2028</v>
      </c>
      <c r="L2398">
        <v>31</v>
      </c>
      <c r="M2398">
        <v>30</v>
      </c>
      <c r="N2398">
        <v>2028</v>
      </c>
      <c r="O2398" s="1">
        <v>46957</v>
      </c>
      <c r="P2398" s="1">
        <v>46963</v>
      </c>
      <c r="Q2398">
        <v>24</v>
      </c>
      <c r="R2398">
        <v>206</v>
      </c>
      <c r="S2398">
        <v>2</v>
      </c>
      <c r="T2398" t="str">
        <v>Monday</v>
      </c>
      <c r="U2398" t="str">
        <v>Mon</v>
      </c>
      <c r="V2398" t="str">
        <v>No</v>
      </c>
      <c r="W2398" t="str">
        <v>Yes</v>
      </c>
      <c r="X2398" t="str">
        <v>No</v>
      </c>
      <c r="Y2398" t="str">
        <v/>
      </c>
      <c r="Z2398">
        <v>2028</v>
      </c>
      <c r="AA2398">
        <v>4</v>
      </c>
      <c r="AB2398" t="str">
        <v>Summer</v>
      </c>
      <c r="AC2398">
        <v>31</v>
      </c>
      <c r="AD2398" t="str">
        <v>No</v>
      </c>
      <c r="AE2398" t="str">
        <v>No</v>
      </c>
      <c r="AF2398" t="str">
        <v>No</v>
      </c>
      <c r="AG2398" t="str">
        <v>No</v>
      </c>
      <c r="AH2398">
        <v>4</v>
      </c>
      <c r="AI2398" t="str">
        <v>2028-07</v>
      </c>
    </row>
    <row r="2399">
      <c r="A2399" s="1">
        <v>46959</v>
      </c>
      <c r="B2399">
        <v>20280725</v>
      </c>
      <c r="C2399">
        <v>2028</v>
      </c>
      <c r="D2399">
        <v>202807</v>
      </c>
      <c r="E2399" t="str">
        <v>2028-07</v>
      </c>
      <c r="F2399">
        <v>3</v>
      </c>
      <c r="G2399" t="str">
        <v>2028-Q3</v>
      </c>
      <c r="H2399">
        <v>7</v>
      </c>
      <c r="I2399" t="str">
        <v>July</v>
      </c>
      <c r="J2399" t="str">
        <v>Jul</v>
      </c>
      <c r="K2399" t="str">
        <v>Jul 2028</v>
      </c>
      <c r="L2399">
        <v>31</v>
      </c>
      <c r="M2399">
        <v>30</v>
      </c>
      <c r="N2399">
        <v>2028</v>
      </c>
      <c r="O2399" s="1">
        <v>46957</v>
      </c>
      <c r="P2399" s="1">
        <v>46963</v>
      </c>
      <c r="Q2399">
        <v>25</v>
      </c>
      <c r="R2399">
        <v>207</v>
      </c>
      <c r="S2399">
        <v>3</v>
      </c>
      <c r="T2399" t="str">
        <v>Tuesday</v>
      </c>
      <c r="U2399" t="str">
        <v>Tue</v>
      </c>
      <c r="V2399" t="str">
        <v>No</v>
      </c>
      <c r="W2399" t="str">
        <v>Yes</v>
      </c>
      <c r="X2399" t="str">
        <v>No</v>
      </c>
      <c r="Y2399" t="str">
        <v/>
      </c>
      <c r="Z2399">
        <v>2028</v>
      </c>
      <c r="AA2399">
        <v>4</v>
      </c>
      <c r="AB2399" t="str">
        <v>Summer</v>
      </c>
      <c r="AC2399">
        <v>31</v>
      </c>
      <c r="AD2399" t="str">
        <v>No</v>
      </c>
      <c r="AE2399" t="str">
        <v>No</v>
      </c>
      <c r="AF2399" t="str">
        <v>No</v>
      </c>
      <c r="AG2399" t="str">
        <v>No</v>
      </c>
      <c r="AH2399">
        <v>4</v>
      </c>
      <c r="AI2399" t="str">
        <v>2028-07</v>
      </c>
    </row>
    <row r="2400">
      <c r="A2400" s="1">
        <v>46960</v>
      </c>
      <c r="B2400">
        <v>20280726</v>
      </c>
      <c r="C2400">
        <v>2028</v>
      </c>
      <c r="D2400">
        <v>202807</v>
      </c>
      <c r="E2400" t="str">
        <v>2028-07</v>
      </c>
      <c r="F2400">
        <v>3</v>
      </c>
      <c r="G2400" t="str">
        <v>2028-Q3</v>
      </c>
      <c r="H2400">
        <v>7</v>
      </c>
      <c r="I2400" t="str">
        <v>July</v>
      </c>
      <c r="J2400" t="str">
        <v>Jul</v>
      </c>
      <c r="K2400" t="str">
        <v>Jul 2028</v>
      </c>
      <c r="L2400">
        <v>31</v>
      </c>
      <c r="M2400">
        <v>30</v>
      </c>
      <c r="N2400">
        <v>2028</v>
      </c>
      <c r="O2400" s="1">
        <v>46957</v>
      </c>
      <c r="P2400" s="1">
        <v>46963</v>
      </c>
      <c r="Q2400">
        <v>26</v>
      </c>
      <c r="R2400">
        <v>208</v>
      </c>
      <c r="S2400">
        <v>4</v>
      </c>
      <c r="T2400" t="str">
        <v>Wednesday</v>
      </c>
      <c r="U2400" t="str">
        <v>Wed</v>
      </c>
      <c r="V2400" t="str">
        <v>No</v>
      </c>
      <c r="W2400" t="str">
        <v>Yes</v>
      </c>
      <c r="X2400" t="str">
        <v>No</v>
      </c>
      <c r="Y2400" t="str">
        <v/>
      </c>
      <c r="Z2400">
        <v>2028</v>
      </c>
      <c r="AA2400">
        <v>4</v>
      </c>
      <c r="AB2400" t="str">
        <v>Summer</v>
      </c>
      <c r="AC2400">
        <v>31</v>
      </c>
      <c r="AD2400" t="str">
        <v>No</v>
      </c>
      <c r="AE2400" t="str">
        <v>No</v>
      </c>
      <c r="AF2400" t="str">
        <v>No</v>
      </c>
      <c r="AG2400" t="str">
        <v>No</v>
      </c>
      <c r="AH2400">
        <v>4</v>
      </c>
      <c r="AI2400" t="str">
        <v>2028-07</v>
      </c>
    </row>
    <row r="2401">
      <c r="A2401" s="1">
        <v>46961</v>
      </c>
      <c r="B2401">
        <v>20280727</v>
      </c>
      <c r="C2401">
        <v>2028</v>
      </c>
      <c r="D2401">
        <v>202807</v>
      </c>
      <c r="E2401" t="str">
        <v>2028-07</v>
      </c>
      <c r="F2401">
        <v>3</v>
      </c>
      <c r="G2401" t="str">
        <v>2028-Q3</v>
      </c>
      <c r="H2401">
        <v>7</v>
      </c>
      <c r="I2401" t="str">
        <v>July</v>
      </c>
      <c r="J2401" t="str">
        <v>Jul</v>
      </c>
      <c r="K2401" t="str">
        <v>Jul 2028</v>
      </c>
      <c r="L2401">
        <v>31</v>
      </c>
      <c r="M2401">
        <v>30</v>
      </c>
      <c r="N2401">
        <v>2028</v>
      </c>
      <c r="O2401" s="1">
        <v>46957</v>
      </c>
      <c r="P2401" s="1">
        <v>46963</v>
      </c>
      <c r="Q2401">
        <v>27</v>
      </c>
      <c r="R2401">
        <v>209</v>
      </c>
      <c r="S2401">
        <v>5</v>
      </c>
      <c r="T2401" t="str">
        <v>Thursday</v>
      </c>
      <c r="U2401" t="str">
        <v>Thu</v>
      </c>
      <c r="V2401" t="str">
        <v>No</v>
      </c>
      <c r="W2401" t="str">
        <v>Yes</v>
      </c>
      <c r="X2401" t="str">
        <v>No</v>
      </c>
      <c r="Y2401" t="str">
        <v/>
      </c>
      <c r="Z2401">
        <v>2028</v>
      </c>
      <c r="AA2401">
        <v>4</v>
      </c>
      <c r="AB2401" t="str">
        <v>Summer</v>
      </c>
      <c r="AC2401">
        <v>31</v>
      </c>
      <c r="AD2401" t="str">
        <v>No</v>
      </c>
      <c r="AE2401" t="str">
        <v>No</v>
      </c>
      <c r="AF2401" t="str">
        <v>No</v>
      </c>
      <c r="AG2401" t="str">
        <v>No</v>
      </c>
      <c r="AH2401">
        <v>4</v>
      </c>
      <c r="AI2401" t="str">
        <v>2028-07</v>
      </c>
    </row>
    <row r="2402">
      <c r="A2402" s="1">
        <v>46962</v>
      </c>
      <c r="B2402">
        <v>20280728</v>
      </c>
      <c r="C2402">
        <v>2028</v>
      </c>
      <c r="D2402">
        <v>202807</v>
      </c>
      <c r="E2402" t="str">
        <v>2028-07</v>
      </c>
      <c r="F2402">
        <v>3</v>
      </c>
      <c r="G2402" t="str">
        <v>2028-Q3</v>
      </c>
      <c r="H2402">
        <v>7</v>
      </c>
      <c r="I2402" t="str">
        <v>July</v>
      </c>
      <c r="J2402" t="str">
        <v>Jul</v>
      </c>
      <c r="K2402" t="str">
        <v>Jul 2028</v>
      </c>
      <c r="L2402">
        <v>31</v>
      </c>
      <c r="M2402">
        <v>30</v>
      </c>
      <c r="N2402">
        <v>2028</v>
      </c>
      <c r="O2402" s="1">
        <v>46957</v>
      </c>
      <c r="P2402" s="1">
        <v>46963</v>
      </c>
      <c r="Q2402">
        <v>28</v>
      </c>
      <c r="R2402">
        <v>210</v>
      </c>
      <c r="S2402">
        <v>6</v>
      </c>
      <c r="T2402" t="str">
        <v>Friday</v>
      </c>
      <c r="U2402" t="str">
        <v>Fri</v>
      </c>
      <c r="V2402" t="str">
        <v>No</v>
      </c>
      <c r="W2402" t="str">
        <v>Yes</v>
      </c>
      <c r="X2402" t="str">
        <v>No</v>
      </c>
      <c r="Y2402" t="str">
        <v/>
      </c>
      <c r="Z2402">
        <v>2028</v>
      </c>
      <c r="AA2402">
        <v>4</v>
      </c>
      <c r="AB2402" t="str">
        <v>Summer</v>
      </c>
      <c r="AC2402">
        <v>31</v>
      </c>
      <c r="AD2402" t="str">
        <v>No</v>
      </c>
      <c r="AE2402" t="str">
        <v>No</v>
      </c>
      <c r="AF2402" t="str">
        <v>No</v>
      </c>
      <c r="AG2402" t="str">
        <v>No</v>
      </c>
      <c r="AH2402">
        <v>4</v>
      </c>
      <c r="AI2402" t="str">
        <v>2028-07</v>
      </c>
    </row>
    <row r="2403">
      <c r="A2403" s="1">
        <v>46963</v>
      </c>
      <c r="B2403">
        <v>20280729</v>
      </c>
      <c r="C2403">
        <v>2028</v>
      </c>
      <c r="D2403">
        <v>202807</v>
      </c>
      <c r="E2403" t="str">
        <v>2028-07</v>
      </c>
      <c r="F2403">
        <v>3</v>
      </c>
      <c r="G2403" t="str">
        <v>2028-Q3</v>
      </c>
      <c r="H2403">
        <v>7</v>
      </c>
      <c r="I2403" t="str">
        <v>July</v>
      </c>
      <c r="J2403" t="str">
        <v>Jul</v>
      </c>
      <c r="K2403" t="str">
        <v>Jul 2028</v>
      </c>
      <c r="L2403">
        <v>31</v>
      </c>
      <c r="M2403">
        <v>30</v>
      </c>
      <c r="N2403">
        <v>2028</v>
      </c>
      <c r="O2403" s="1">
        <v>46957</v>
      </c>
      <c r="P2403" s="1">
        <v>46963</v>
      </c>
      <c r="Q2403">
        <v>29</v>
      </c>
      <c r="R2403">
        <v>211</v>
      </c>
      <c r="S2403">
        <v>7</v>
      </c>
      <c r="T2403" t="str">
        <v>Saturday</v>
      </c>
      <c r="U2403" t="str">
        <v>Sat</v>
      </c>
      <c r="V2403" t="str">
        <v>Yes</v>
      </c>
      <c r="W2403" t="str">
        <v>No</v>
      </c>
      <c r="X2403" t="str">
        <v>No</v>
      </c>
      <c r="Y2403" t="str">
        <v/>
      </c>
      <c r="Z2403">
        <v>2028</v>
      </c>
      <c r="AA2403">
        <v>4</v>
      </c>
      <c r="AB2403" t="str">
        <v>Summer</v>
      </c>
      <c r="AC2403">
        <v>31</v>
      </c>
      <c r="AD2403" t="str">
        <v>No</v>
      </c>
      <c r="AE2403" t="str">
        <v>No</v>
      </c>
      <c r="AF2403" t="str">
        <v>No</v>
      </c>
      <c r="AG2403" t="str">
        <v>No</v>
      </c>
      <c r="AH2403">
        <v>5</v>
      </c>
      <c r="AI2403" t="str">
        <v>2028-07</v>
      </c>
    </row>
    <row r="2404">
      <c r="A2404" s="1">
        <v>46964</v>
      </c>
      <c r="B2404">
        <v>20280730</v>
      </c>
      <c r="C2404">
        <v>2028</v>
      </c>
      <c r="D2404">
        <v>202807</v>
      </c>
      <c r="E2404" t="str">
        <v>2028-07</v>
      </c>
      <c r="F2404">
        <v>3</v>
      </c>
      <c r="G2404" t="str">
        <v>2028-Q3</v>
      </c>
      <c r="H2404">
        <v>7</v>
      </c>
      <c r="I2404" t="str">
        <v>July</v>
      </c>
      <c r="J2404" t="str">
        <v>Jul</v>
      </c>
      <c r="K2404" t="str">
        <v>Jul 2028</v>
      </c>
      <c r="L2404">
        <v>32</v>
      </c>
      <c r="M2404">
        <v>30</v>
      </c>
      <c r="N2404">
        <v>2028</v>
      </c>
      <c r="O2404" s="1">
        <v>46964</v>
      </c>
      <c r="P2404" s="1">
        <v>46970</v>
      </c>
      <c r="Q2404">
        <v>30</v>
      </c>
      <c r="R2404">
        <v>212</v>
      </c>
      <c r="S2404">
        <v>1</v>
      </c>
      <c r="T2404" t="str">
        <v>Sunday</v>
      </c>
      <c r="U2404" t="str">
        <v>Sun</v>
      </c>
      <c r="V2404" t="str">
        <v>Yes</v>
      </c>
      <c r="W2404" t="str">
        <v>No</v>
      </c>
      <c r="X2404" t="str">
        <v>No</v>
      </c>
      <c r="Y2404" t="str">
        <v/>
      </c>
      <c r="Z2404">
        <v>2028</v>
      </c>
      <c r="AA2404">
        <v>4</v>
      </c>
      <c r="AB2404" t="str">
        <v>Summer</v>
      </c>
      <c r="AC2404">
        <v>31</v>
      </c>
      <c r="AD2404" t="str">
        <v>No</v>
      </c>
      <c r="AE2404" t="str">
        <v>No</v>
      </c>
      <c r="AF2404" t="str">
        <v>No</v>
      </c>
      <c r="AG2404" t="str">
        <v>No</v>
      </c>
      <c r="AH2404">
        <v>5</v>
      </c>
      <c r="AI2404" t="str">
        <v>2028-07</v>
      </c>
    </row>
    <row r="2405">
      <c r="A2405" s="1">
        <v>46965</v>
      </c>
      <c r="B2405">
        <v>20280731</v>
      </c>
      <c r="C2405">
        <v>2028</v>
      </c>
      <c r="D2405">
        <v>202807</v>
      </c>
      <c r="E2405" t="str">
        <v>2028-07</v>
      </c>
      <c r="F2405">
        <v>3</v>
      </c>
      <c r="G2405" t="str">
        <v>2028-Q3</v>
      </c>
      <c r="H2405">
        <v>7</v>
      </c>
      <c r="I2405" t="str">
        <v>July</v>
      </c>
      <c r="J2405" t="str">
        <v>Jul</v>
      </c>
      <c r="K2405" t="str">
        <v>Jul 2028</v>
      </c>
      <c r="L2405">
        <v>32</v>
      </c>
      <c r="M2405">
        <v>31</v>
      </c>
      <c r="N2405">
        <v>2028</v>
      </c>
      <c r="O2405" s="1">
        <v>46964</v>
      </c>
      <c r="P2405" s="1">
        <v>46970</v>
      </c>
      <c r="Q2405">
        <v>31</v>
      </c>
      <c r="R2405">
        <v>213</v>
      </c>
      <c r="S2405">
        <v>2</v>
      </c>
      <c r="T2405" t="str">
        <v>Monday</v>
      </c>
      <c r="U2405" t="str">
        <v>Mon</v>
      </c>
      <c r="V2405" t="str">
        <v>No</v>
      </c>
      <c r="W2405" t="str">
        <v>Yes</v>
      </c>
      <c r="X2405" t="str">
        <v>No</v>
      </c>
      <c r="Y2405" t="str">
        <v/>
      </c>
      <c r="Z2405">
        <v>2028</v>
      </c>
      <c r="AA2405">
        <v>4</v>
      </c>
      <c r="AB2405" t="str">
        <v>Summer</v>
      </c>
      <c r="AC2405">
        <v>31</v>
      </c>
      <c r="AD2405" t="str">
        <v>No</v>
      </c>
      <c r="AE2405" t="str">
        <v>Yes</v>
      </c>
      <c r="AF2405" t="str">
        <v>No</v>
      </c>
      <c r="AG2405" t="str">
        <v>No</v>
      </c>
      <c r="AH2405">
        <v>5</v>
      </c>
      <c r="AI2405" t="str">
        <v>2028-07</v>
      </c>
    </row>
    <row r="2406">
      <c r="A2406" s="1">
        <v>46966</v>
      </c>
      <c r="B2406">
        <v>20280801</v>
      </c>
      <c r="C2406">
        <v>2028</v>
      </c>
      <c r="D2406">
        <v>202808</v>
      </c>
      <c r="E2406" t="str">
        <v>2028-08</v>
      </c>
      <c r="F2406">
        <v>3</v>
      </c>
      <c r="G2406" t="str">
        <v>2028-Q3</v>
      </c>
      <c r="H2406">
        <v>8</v>
      </c>
      <c r="I2406" t="str">
        <v>August</v>
      </c>
      <c r="J2406" t="str">
        <v>Aug</v>
      </c>
      <c r="K2406" t="str">
        <v>Aug 2028</v>
      </c>
      <c r="L2406">
        <v>32</v>
      </c>
      <c r="M2406">
        <v>31</v>
      </c>
      <c r="N2406">
        <v>2028</v>
      </c>
      <c r="O2406" s="1">
        <v>46964</v>
      </c>
      <c r="P2406" s="1">
        <v>46970</v>
      </c>
      <c r="Q2406">
        <v>1</v>
      </c>
      <c r="R2406">
        <v>214</v>
      </c>
      <c r="S2406">
        <v>3</v>
      </c>
      <c r="T2406" t="str">
        <v>Tuesday</v>
      </c>
      <c r="U2406" t="str">
        <v>Tue</v>
      </c>
      <c r="V2406" t="str">
        <v>No</v>
      </c>
      <c r="W2406" t="str">
        <v>Yes</v>
      </c>
      <c r="X2406" t="str">
        <v>No</v>
      </c>
      <c r="Y2406" t="str">
        <v/>
      </c>
      <c r="Z2406">
        <v>2028</v>
      </c>
      <c r="AA2406">
        <v>4</v>
      </c>
      <c r="AB2406" t="str">
        <v>Summer</v>
      </c>
      <c r="AC2406">
        <v>31</v>
      </c>
      <c r="AD2406" t="str">
        <v>Yes</v>
      </c>
      <c r="AE2406" t="str">
        <v>No</v>
      </c>
      <c r="AF2406" t="str">
        <v>No</v>
      </c>
      <c r="AG2406" t="str">
        <v>No</v>
      </c>
      <c r="AH2406">
        <v>1</v>
      </c>
      <c r="AI2406" t="str">
        <v>2028-08</v>
      </c>
    </row>
    <row r="2407">
      <c r="A2407" s="1">
        <v>46967</v>
      </c>
      <c r="B2407">
        <v>20280802</v>
      </c>
      <c r="C2407">
        <v>2028</v>
      </c>
      <c r="D2407">
        <v>202808</v>
      </c>
      <c r="E2407" t="str">
        <v>2028-08</v>
      </c>
      <c r="F2407">
        <v>3</v>
      </c>
      <c r="G2407" t="str">
        <v>2028-Q3</v>
      </c>
      <c r="H2407">
        <v>8</v>
      </c>
      <c r="I2407" t="str">
        <v>August</v>
      </c>
      <c r="J2407" t="str">
        <v>Aug</v>
      </c>
      <c r="K2407" t="str">
        <v>Aug 2028</v>
      </c>
      <c r="L2407">
        <v>32</v>
      </c>
      <c r="M2407">
        <v>31</v>
      </c>
      <c r="N2407">
        <v>2028</v>
      </c>
      <c r="O2407" s="1">
        <v>46964</v>
      </c>
      <c r="P2407" s="1">
        <v>46970</v>
      </c>
      <c r="Q2407">
        <v>2</v>
      </c>
      <c r="R2407">
        <v>215</v>
      </c>
      <c r="S2407">
        <v>4</v>
      </c>
      <c r="T2407" t="str">
        <v>Wednesday</v>
      </c>
      <c r="U2407" t="str">
        <v>Wed</v>
      </c>
      <c r="V2407" t="str">
        <v>No</v>
      </c>
      <c r="W2407" t="str">
        <v>Yes</v>
      </c>
      <c r="X2407" t="str">
        <v>No</v>
      </c>
      <c r="Y2407" t="str">
        <v/>
      </c>
      <c r="Z2407">
        <v>2028</v>
      </c>
      <c r="AA2407">
        <v>4</v>
      </c>
      <c r="AB2407" t="str">
        <v>Summer</v>
      </c>
      <c r="AC2407">
        <v>31</v>
      </c>
      <c r="AD2407" t="str">
        <v>No</v>
      </c>
      <c r="AE2407" t="str">
        <v>No</v>
      </c>
      <c r="AF2407" t="str">
        <v>No</v>
      </c>
      <c r="AG2407" t="str">
        <v>No</v>
      </c>
      <c r="AH2407">
        <v>1</v>
      </c>
      <c r="AI2407" t="str">
        <v>2028-08</v>
      </c>
    </row>
    <row r="2408">
      <c r="A2408" s="1">
        <v>46968</v>
      </c>
      <c r="B2408">
        <v>20280803</v>
      </c>
      <c r="C2408">
        <v>2028</v>
      </c>
      <c r="D2408">
        <v>202808</v>
      </c>
      <c r="E2408" t="str">
        <v>2028-08</v>
      </c>
      <c r="F2408">
        <v>3</v>
      </c>
      <c r="G2408" t="str">
        <v>2028-Q3</v>
      </c>
      <c r="H2408">
        <v>8</v>
      </c>
      <c r="I2408" t="str">
        <v>August</v>
      </c>
      <c r="J2408" t="str">
        <v>Aug</v>
      </c>
      <c r="K2408" t="str">
        <v>Aug 2028</v>
      </c>
      <c r="L2408">
        <v>32</v>
      </c>
      <c r="M2408">
        <v>31</v>
      </c>
      <c r="N2408">
        <v>2028</v>
      </c>
      <c r="O2408" s="1">
        <v>46964</v>
      </c>
      <c r="P2408" s="1">
        <v>46970</v>
      </c>
      <c r="Q2408">
        <v>3</v>
      </c>
      <c r="R2408">
        <v>216</v>
      </c>
      <c r="S2408">
        <v>5</v>
      </c>
      <c r="T2408" t="str">
        <v>Thursday</v>
      </c>
      <c r="U2408" t="str">
        <v>Thu</v>
      </c>
      <c r="V2408" t="str">
        <v>No</v>
      </c>
      <c r="W2408" t="str">
        <v>Yes</v>
      </c>
      <c r="X2408" t="str">
        <v>No</v>
      </c>
      <c r="Y2408" t="str">
        <v/>
      </c>
      <c r="Z2408">
        <v>2028</v>
      </c>
      <c r="AA2408">
        <v>4</v>
      </c>
      <c r="AB2408" t="str">
        <v>Summer</v>
      </c>
      <c r="AC2408">
        <v>31</v>
      </c>
      <c r="AD2408" t="str">
        <v>No</v>
      </c>
      <c r="AE2408" t="str">
        <v>No</v>
      </c>
      <c r="AF2408" t="str">
        <v>No</v>
      </c>
      <c r="AG2408" t="str">
        <v>No</v>
      </c>
      <c r="AH2408">
        <v>1</v>
      </c>
      <c r="AI2408" t="str">
        <v>2028-08</v>
      </c>
    </row>
    <row r="2409">
      <c r="A2409" s="1">
        <v>46969</v>
      </c>
      <c r="B2409">
        <v>20280804</v>
      </c>
      <c r="C2409">
        <v>2028</v>
      </c>
      <c r="D2409">
        <v>202808</v>
      </c>
      <c r="E2409" t="str">
        <v>2028-08</v>
      </c>
      <c r="F2409">
        <v>3</v>
      </c>
      <c r="G2409" t="str">
        <v>2028-Q3</v>
      </c>
      <c r="H2409">
        <v>8</v>
      </c>
      <c r="I2409" t="str">
        <v>August</v>
      </c>
      <c r="J2409" t="str">
        <v>Aug</v>
      </c>
      <c r="K2409" t="str">
        <v>Aug 2028</v>
      </c>
      <c r="L2409">
        <v>32</v>
      </c>
      <c r="M2409">
        <v>31</v>
      </c>
      <c r="N2409">
        <v>2028</v>
      </c>
      <c r="O2409" s="1">
        <v>46964</v>
      </c>
      <c r="P2409" s="1">
        <v>46970</v>
      </c>
      <c r="Q2409">
        <v>4</v>
      </c>
      <c r="R2409">
        <v>217</v>
      </c>
      <c r="S2409">
        <v>6</v>
      </c>
      <c r="T2409" t="str">
        <v>Friday</v>
      </c>
      <c r="U2409" t="str">
        <v>Fri</v>
      </c>
      <c r="V2409" t="str">
        <v>No</v>
      </c>
      <c r="W2409" t="str">
        <v>Yes</v>
      </c>
      <c r="X2409" t="str">
        <v>No</v>
      </c>
      <c r="Y2409" t="str">
        <v/>
      </c>
      <c r="Z2409">
        <v>2028</v>
      </c>
      <c r="AA2409">
        <v>4</v>
      </c>
      <c r="AB2409" t="str">
        <v>Summer</v>
      </c>
      <c r="AC2409">
        <v>31</v>
      </c>
      <c r="AD2409" t="str">
        <v>No</v>
      </c>
      <c r="AE2409" t="str">
        <v>No</v>
      </c>
      <c r="AF2409" t="str">
        <v>No</v>
      </c>
      <c r="AG2409" t="str">
        <v>No</v>
      </c>
      <c r="AH2409">
        <v>1</v>
      </c>
      <c r="AI2409" t="str">
        <v>2028-08</v>
      </c>
    </row>
    <row r="2410">
      <c r="A2410" s="1">
        <v>46970</v>
      </c>
      <c r="B2410">
        <v>20280805</v>
      </c>
      <c r="C2410">
        <v>2028</v>
      </c>
      <c r="D2410">
        <v>202808</v>
      </c>
      <c r="E2410" t="str">
        <v>2028-08</v>
      </c>
      <c r="F2410">
        <v>3</v>
      </c>
      <c r="G2410" t="str">
        <v>2028-Q3</v>
      </c>
      <c r="H2410">
        <v>8</v>
      </c>
      <c r="I2410" t="str">
        <v>August</v>
      </c>
      <c r="J2410" t="str">
        <v>Aug</v>
      </c>
      <c r="K2410" t="str">
        <v>Aug 2028</v>
      </c>
      <c r="L2410">
        <v>32</v>
      </c>
      <c r="M2410">
        <v>31</v>
      </c>
      <c r="N2410">
        <v>2028</v>
      </c>
      <c r="O2410" s="1">
        <v>46964</v>
      </c>
      <c r="P2410" s="1">
        <v>46970</v>
      </c>
      <c r="Q2410">
        <v>5</v>
      </c>
      <c r="R2410">
        <v>218</v>
      </c>
      <c r="S2410">
        <v>7</v>
      </c>
      <c r="T2410" t="str">
        <v>Saturday</v>
      </c>
      <c r="U2410" t="str">
        <v>Sat</v>
      </c>
      <c r="V2410" t="str">
        <v>Yes</v>
      </c>
      <c r="W2410" t="str">
        <v>No</v>
      </c>
      <c r="X2410" t="str">
        <v>No</v>
      </c>
      <c r="Y2410" t="str">
        <v/>
      </c>
      <c r="Z2410">
        <v>2028</v>
      </c>
      <c r="AA2410">
        <v>4</v>
      </c>
      <c r="AB2410" t="str">
        <v>Summer</v>
      </c>
      <c r="AC2410">
        <v>31</v>
      </c>
      <c r="AD2410" t="str">
        <v>No</v>
      </c>
      <c r="AE2410" t="str">
        <v>No</v>
      </c>
      <c r="AF2410" t="str">
        <v>No</v>
      </c>
      <c r="AG2410" t="str">
        <v>No</v>
      </c>
      <c r="AH2410">
        <v>1</v>
      </c>
      <c r="AI2410" t="str">
        <v>2028-08</v>
      </c>
    </row>
    <row r="2411">
      <c r="A2411" s="1">
        <v>46971</v>
      </c>
      <c r="B2411">
        <v>20280806</v>
      </c>
      <c r="C2411">
        <v>2028</v>
      </c>
      <c r="D2411">
        <v>202808</v>
      </c>
      <c r="E2411" t="str">
        <v>2028-08</v>
      </c>
      <c r="F2411">
        <v>3</v>
      </c>
      <c r="G2411" t="str">
        <v>2028-Q3</v>
      </c>
      <c r="H2411">
        <v>8</v>
      </c>
      <c r="I2411" t="str">
        <v>August</v>
      </c>
      <c r="J2411" t="str">
        <v>Aug</v>
      </c>
      <c r="K2411" t="str">
        <v>Aug 2028</v>
      </c>
      <c r="L2411">
        <v>33</v>
      </c>
      <c r="M2411">
        <v>31</v>
      </c>
      <c r="N2411">
        <v>2028</v>
      </c>
      <c r="O2411" s="1">
        <v>46971</v>
      </c>
      <c r="P2411" s="1">
        <v>46977</v>
      </c>
      <c r="Q2411">
        <v>6</v>
      </c>
      <c r="R2411">
        <v>219</v>
      </c>
      <c r="S2411">
        <v>1</v>
      </c>
      <c r="T2411" t="str">
        <v>Sunday</v>
      </c>
      <c r="U2411" t="str">
        <v>Sun</v>
      </c>
      <c r="V2411" t="str">
        <v>Yes</v>
      </c>
      <c r="W2411" t="str">
        <v>No</v>
      </c>
      <c r="X2411" t="str">
        <v>No</v>
      </c>
      <c r="Y2411" t="str">
        <v/>
      </c>
      <c r="Z2411">
        <v>2028</v>
      </c>
      <c r="AA2411">
        <v>4</v>
      </c>
      <c r="AB2411" t="str">
        <v>Summer</v>
      </c>
      <c r="AC2411">
        <v>31</v>
      </c>
      <c r="AD2411" t="str">
        <v>No</v>
      </c>
      <c r="AE2411" t="str">
        <v>No</v>
      </c>
      <c r="AF2411" t="str">
        <v>No</v>
      </c>
      <c r="AG2411" t="str">
        <v>No</v>
      </c>
      <c r="AH2411">
        <v>1</v>
      </c>
      <c r="AI2411" t="str">
        <v>2028-08</v>
      </c>
    </row>
    <row r="2412">
      <c r="A2412" s="1">
        <v>46972</v>
      </c>
      <c r="B2412">
        <v>20280807</v>
      </c>
      <c r="C2412">
        <v>2028</v>
      </c>
      <c r="D2412">
        <v>202808</v>
      </c>
      <c r="E2412" t="str">
        <v>2028-08</v>
      </c>
      <c r="F2412">
        <v>3</v>
      </c>
      <c r="G2412" t="str">
        <v>2028-Q3</v>
      </c>
      <c r="H2412">
        <v>8</v>
      </c>
      <c r="I2412" t="str">
        <v>August</v>
      </c>
      <c r="J2412" t="str">
        <v>Aug</v>
      </c>
      <c r="K2412" t="str">
        <v>Aug 2028</v>
      </c>
      <c r="L2412">
        <v>33</v>
      </c>
      <c r="M2412">
        <v>32</v>
      </c>
      <c r="N2412">
        <v>2028</v>
      </c>
      <c r="O2412" s="1">
        <v>46971</v>
      </c>
      <c r="P2412" s="1">
        <v>46977</v>
      </c>
      <c r="Q2412">
        <v>7</v>
      </c>
      <c r="R2412">
        <v>220</v>
      </c>
      <c r="S2412">
        <v>2</v>
      </c>
      <c r="T2412" t="str">
        <v>Monday</v>
      </c>
      <c r="U2412" t="str">
        <v>Mon</v>
      </c>
      <c r="V2412" t="str">
        <v>No</v>
      </c>
      <c r="W2412" t="str">
        <v>Yes</v>
      </c>
      <c r="X2412" t="str">
        <v>No</v>
      </c>
      <c r="Y2412" t="str">
        <v/>
      </c>
      <c r="Z2412">
        <v>2028</v>
      </c>
      <c r="AA2412">
        <v>4</v>
      </c>
      <c r="AB2412" t="str">
        <v>Summer</v>
      </c>
      <c r="AC2412">
        <v>31</v>
      </c>
      <c r="AD2412" t="str">
        <v>No</v>
      </c>
      <c r="AE2412" t="str">
        <v>No</v>
      </c>
      <c r="AF2412" t="str">
        <v>No</v>
      </c>
      <c r="AG2412" t="str">
        <v>No</v>
      </c>
      <c r="AH2412">
        <v>1</v>
      </c>
      <c r="AI2412" t="str">
        <v>2028-08</v>
      </c>
    </row>
    <row r="2413">
      <c r="A2413" s="1">
        <v>46973</v>
      </c>
      <c r="B2413">
        <v>20280808</v>
      </c>
      <c r="C2413">
        <v>2028</v>
      </c>
      <c r="D2413">
        <v>202808</v>
      </c>
      <c r="E2413" t="str">
        <v>2028-08</v>
      </c>
      <c r="F2413">
        <v>3</v>
      </c>
      <c r="G2413" t="str">
        <v>2028-Q3</v>
      </c>
      <c r="H2413">
        <v>8</v>
      </c>
      <c r="I2413" t="str">
        <v>August</v>
      </c>
      <c r="J2413" t="str">
        <v>Aug</v>
      </c>
      <c r="K2413" t="str">
        <v>Aug 2028</v>
      </c>
      <c r="L2413">
        <v>33</v>
      </c>
      <c r="M2413">
        <v>32</v>
      </c>
      <c r="N2413">
        <v>2028</v>
      </c>
      <c r="O2413" s="1">
        <v>46971</v>
      </c>
      <c r="P2413" s="1">
        <v>46977</v>
      </c>
      <c r="Q2413">
        <v>8</v>
      </c>
      <c r="R2413">
        <v>221</v>
      </c>
      <c r="S2413">
        <v>3</v>
      </c>
      <c r="T2413" t="str">
        <v>Tuesday</v>
      </c>
      <c r="U2413" t="str">
        <v>Tue</v>
      </c>
      <c r="V2413" t="str">
        <v>No</v>
      </c>
      <c r="W2413" t="str">
        <v>Yes</v>
      </c>
      <c r="X2413" t="str">
        <v>No</v>
      </c>
      <c r="Y2413" t="str">
        <v/>
      </c>
      <c r="Z2413">
        <v>2028</v>
      </c>
      <c r="AA2413">
        <v>4</v>
      </c>
      <c r="AB2413" t="str">
        <v>Summer</v>
      </c>
      <c r="AC2413">
        <v>31</v>
      </c>
      <c r="AD2413" t="str">
        <v>No</v>
      </c>
      <c r="AE2413" t="str">
        <v>No</v>
      </c>
      <c r="AF2413" t="str">
        <v>No</v>
      </c>
      <c r="AG2413" t="str">
        <v>No</v>
      </c>
      <c r="AH2413">
        <v>2</v>
      </c>
      <c r="AI2413" t="str">
        <v>2028-08</v>
      </c>
    </row>
    <row r="2414">
      <c r="A2414" s="1">
        <v>46974</v>
      </c>
      <c r="B2414">
        <v>20280809</v>
      </c>
      <c r="C2414">
        <v>2028</v>
      </c>
      <c r="D2414">
        <v>202808</v>
      </c>
      <c r="E2414" t="str">
        <v>2028-08</v>
      </c>
      <c r="F2414">
        <v>3</v>
      </c>
      <c r="G2414" t="str">
        <v>2028-Q3</v>
      </c>
      <c r="H2414">
        <v>8</v>
      </c>
      <c r="I2414" t="str">
        <v>August</v>
      </c>
      <c r="J2414" t="str">
        <v>Aug</v>
      </c>
      <c r="K2414" t="str">
        <v>Aug 2028</v>
      </c>
      <c r="L2414">
        <v>33</v>
      </c>
      <c r="M2414">
        <v>32</v>
      </c>
      <c r="N2414">
        <v>2028</v>
      </c>
      <c r="O2414" s="1">
        <v>46971</v>
      </c>
      <c r="P2414" s="1">
        <v>46977</v>
      </c>
      <c r="Q2414">
        <v>9</v>
      </c>
      <c r="R2414">
        <v>222</v>
      </c>
      <c r="S2414">
        <v>4</v>
      </c>
      <c r="T2414" t="str">
        <v>Wednesday</v>
      </c>
      <c r="U2414" t="str">
        <v>Wed</v>
      </c>
      <c r="V2414" t="str">
        <v>No</v>
      </c>
      <c r="W2414" t="str">
        <v>Yes</v>
      </c>
      <c r="X2414" t="str">
        <v>No</v>
      </c>
      <c r="Y2414" t="str">
        <v/>
      </c>
      <c r="Z2414">
        <v>2028</v>
      </c>
      <c r="AA2414">
        <v>4</v>
      </c>
      <c r="AB2414" t="str">
        <v>Summer</v>
      </c>
      <c r="AC2414">
        <v>31</v>
      </c>
      <c r="AD2414" t="str">
        <v>No</v>
      </c>
      <c r="AE2414" t="str">
        <v>No</v>
      </c>
      <c r="AF2414" t="str">
        <v>No</v>
      </c>
      <c r="AG2414" t="str">
        <v>No</v>
      </c>
      <c r="AH2414">
        <v>2</v>
      </c>
      <c r="AI2414" t="str">
        <v>2028-08</v>
      </c>
    </row>
    <row r="2415">
      <c r="A2415" s="1">
        <v>46975</v>
      </c>
      <c r="B2415">
        <v>20280810</v>
      </c>
      <c r="C2415">
        <v>2028</v>
      </c>
      <c r="D2415">
        <v>202808</v>
      </c>
      <c r="E2415" t="str">
        <v>2028-08</v>
      </c>
      <c r="F2415">
        <v>3</v>
      </c>
      <c r="G2415" t="str">
        <v>2028-Q3</v>
      </c>
      <c r="H2415">
        <v>8</v>
      </c>
      <c r="I2415" t="str">
        <v>August</v>
      </c>
      <c r="J2415" t="str">
        <v>Aug</v>
      </c>
      <c r="K2415" t="str">
        <v>Aug 2028</v>
      </c>
      <c r="L2415">
        <v>33</v>
      </c>
      <c r="M2415">
        <v>32</v>
      </c>
      <c r="N2415">
        <v>2028</v>
      </c>
      <c r="O2415" s="1">
        <v>46971</v>
      </c>
      <c r="P2415" s="1">
        <v>46977</v>
      </c>
      <c r="Q2415">
        <v>10</v>
      </c>
      <c r="R2415">
        <v>223</v>
      </c>
      <c r="S2415">
        <v>5</v>
      </c>
      <c r="T2415" t="str">
        <v>Thursday</v>
      </c>
      <c r="U2415" t="str">
        <v>Thu</v>
      </c>
      <c r="V2415" t="str">
        <v>No</v>
      </c>
      <c r="W2415" t="str">
        <v>Yes</v>
      </c>
      <c r="X2415" t="str">
        <v>No</v>
      </c>
      <c r="Y2415" t="str">
        <v/>
      </c>
      <c r="Z2415">
        <v>2028</v>
      </c>
      <c r="AA2415">
        <v>4</v>
      </c>
      <c r="AB2415" t="str">
        <v>Summer</v>
      </c>
      <c r="AC2415">
        <v>31</v>
      </c>
      <c r="AD2415" t="str">
        <v>No</v>
      </c>
      <c r="AE2415" t="str">
        <v>No</v>
      </c>
      <c r="AF2415" t="str">
        <v>No</v>
      </c>
      <c r="AG2415" t="str">
        <v>No</v>
      </c>
      <c r="AH2415">
        <v>2</v>
      </c>
      <c r="AI2415" t="str">
        <v>2028-08</v>
      </c>
    </row>
    <row r="2416">
      <c r="A2416" s="1">
        <v>46976</v>
      </c>
      <c r="B2416">
        <v>20280811</v>
      </c>
      <c r="C2416">
        <v>2028</v>
      </c>
      <c r="D2416">
        <v>202808</v>
      </c>
      <c r="E2416" t="str">
        <v>2028-08</v>
      </c>
      <c r="F2416">
        <v>3</v>
      </c>
      <c r="G2416" t="str">
        <v>2028-Q3</v>
      </c>
      <c r="H2416">
        <v>8</v>
      </c>
      <c r="I2416" t="str">
        <v>August</v>
      </c>
      <c r="J2416" t="str">
        <v>Aug</v>
      </c>
      <c r="K2416" t="str">
        <v>Aug 2028</v>
      </c>
      <c r="L2416">
        <v>33</v>
      </c>
      <c r="M2416">
        <v>32</v>
      </c>
      <c r="N2416">
        <v>2028</v>
      </c>
      <c r="O2416" s="1">
        <v>46971</v>
      </c>
      <c r="P2416" s="1">
        <v>46977</v>
      </c>
      <c r="Q2416">
        <v>11</v>
      </c>
      <c r="R2416">
        <v>224</v>
      </c>
      <c r="S2416">
        <v>6</v>
      </c>
      <c r="T2416" t="str">
        <v>Friday</v>
      </c>
      <c r="U2416" t="str">
        <v>Fri</v>
      </c>
      <c r="V2416" t="str">
        <v>No</v>
      </c>
      <c r="W2416" t="str">
        <v>Yes</v>
      </c>
      <c r="X2416" t="str">
        <v>No</v>
      </c>
      <c r="Y2416" t="str">
        <v/>
      </c>
      <c r="Z2416">
        <v>2028</v>
      </c>
      <c r="AA2416">
        <v>4</v>
      </c>
      <c r="AB2416" t="str">
        <v>Summer</v>
      </c>
      <c r="AC2416">
        <v>31</v>
      </c>
      <c r="AD2416" t="str">
        <v>No</v>
      </c>
      <c r="AE2416" t="str">
        <v>No</v>
      </c>
      <c r="AF2416" t="str">
        <v>No</v>
      </c>
      <c r="AG2416" t="str">
        <v>No</v>
      </c>
      <c r="AH2416">
        <v>2</v>
      </c>
      <c r="AI2416" t="str">
        <v>2028-08</v>
      </c>
    </row>
    <row r="2417">
      <c r="A2417" s="1">
        <v>46977</v>
      </c>
      <c r="B2417">
        <v>20280812</v>
      </c>
      <c r="C2417">
        <v>2028</v>
      </c>
      <c r="D2417">
        <v>202808</v>
      </c>
      <c r="E2417" t="str">
        <v>2028-08</v>
      </c>
      <c r="F2417">
        <v>3</v>
      </c>
      <c r="G2417" t="str">
        <v>2028-Q3</v>
      </c>
      <c r="H2417">
        <v>8</v>
      </c>
      <c r="I2417" t="str">
        <v>August</v>
      </c>
      <c r="J2417" t="str">
        <v>Aug</v>
      </c>
      <c r="K2417" t="str">
        <v>Aug 2028</v>
      </c>
      <c r="L2417">
        <v>33</v>
      </c>
      <c r="M2417">
        <v>32</v>
      </c>
      <c r="N2417">
        <v>2028</v>
      </c>
      <c r="O2417" s="1">
        <v>46971</v>
      </c>
      <c r="P2417" s="1">
        <v>46977</v>
      </c>
      <c r="Q2417">
        <v>12</v>
      </c>
      <c r="R2417">
        <v>225</v>
      </c>
      <c r="S2417">
        <v>7</v>
      </c>
      <c r="T2417" t="str">
        <v>Saturday</v>
      </c>
      <c r="U2417" t="str">
        <v>Sat</v>
      </c>
      <c r="V2417" t="str">
        <v>Yes</v>
      </c>
      <c r="W2417" t="str">
        <v>No</v>
      </c>
      <c r="X2417" t="str">
        <v>No</v>
      </c>
      <c r="Y2417" t="str">
        <v/>
      </c>
      <c r="Z2417">
        <v>2028</v>
      </c>
      <c r="AA2417">
        <v>4</v>
      </c>
      <c r="AB2417" t="str">
        <v>Summer</v>
      </c>
      <c r="AC2417">
        <v>31</v>
      </c>
      <c r="AD2417" t="str">
        <v>No</v>
      </c>
      <c r="AE2417" t="str">
        <v>No</v>
      </c>
      <c r="AF2417" t="str">
        <v>No</v>
      </c>
      <c r="AG2417" t="str">
        <v>No</v>
      </c>
      <c r="AH2417">
        <v>2</v>
      </c>
      <c r="AI2417" t="str">
        <v>2028-08</v>
      </c>
    </row>
    <row r="2418">
      <c r="A2418" s="1">
        <v>46978</v>
      </c>
      <c r="B2418">
        <v>20280813</v>
      </c>
      <c r="C2418">
        <v>2028</v>
      </c>
      <c r="D2418">
        <v>202808</v>
      </c>
      <c r="E2418" t="str">
        <v>2028-08</v>
      </c>
      <c r="F2418">
        <v>3</v>
      </c>
      <c r="G2418" t="str">
        <v>2028-Q3</v>
      </c>
      <c r="H2418">
        <v>8</v>
      </c>
      <c r="I2418" t="str">
        <v>August</v>
      </c>
      <c r="J2418" t="str">
        <v>Aug</v>
      </c>
      <c r="K2418" t="str">
        <v>Aug 2028</v>
      </c>
      <c r="L2418">
        <v>34</v>
      </c>
      <c r="M2418">
        <v>32</v>
      </c>
      <c r="N2418">
        <v>2028</v>
      </c>
      <c r="O2418" s="1">
        <v>46978</v>
      </c>
      <c r="P2418" s="1">
        <v>46984</v>
      </c>
      <c r="Q2418">
        <v>13</v>
      </c>
      <c r="R2418">
        <v>226</v>
      </c>
      <c r="S2418">
        <v>1</v>
      </c>
      <c r="T2418" t="str">
        <v>Sunday</v>
      </c>
      <c r="U2418" t="str">
        <v>Sun</v>
      </c>
      <c r="V2418" t="str">
        <v>Yes</v>
      </c>
      <c r="W2418" t="str">
        <v>No</v>
      </c>
      <c r="X2418" t="str">
        <v>No</v>
      </c>
      <c r="Y2418" t="str">
        <v/>
      </c>
      <c r="Z2418">
        <v>2028</v>
      </c>
      <c r="AA2418">
        <v>4</v>
      </c>
      <c r="AB2418" t="str">
        <v>Summer</v>
      </c>
      <c r="AC2418">
        <v>31</v>
      </c>
      <c r="AD2418" t="str">
        <v>No</v>
      </c>
      <c r="AE2418" t="str">
        <v>No</v>
      </c>
      <c r="AF2418" t="str">
        <v>No</v>
      </c>
      <c r="AG2418" t="str">
        <v>No</v>
      </c>
      <c r="AH2418">
        <v>2</v>
      </c>
      <c r="AI2418" t="str">
        <v>2028-08</v>
      </c>
    </row>
    <row r="2419">
      <c r="A2419" s="1">
        <v>46979</v>
      </c>
      <c r="B2419">
        <v>20280814</v>
      </c>
      <c r="C2419">
        <v>2028</v>
      </c>
      <c r="D2419">
        <v>202808</v>
      </c>
      <c r="E2419" t="str">
        <v>2028-08</v>
      </c>
      <c r="F2419">
        <v>3</v>
      </c>
      <c r="G2419" t="str">
        <v>2028-Q3</v>
      </c>
      <c r="H2419">
        <v>8</v>
      </c>
      <c r="I2419" t="str">
        <v>August</v>
      </c>
      <c r="J2419" t="str">
        <v>Aug</v>
      </c>
      <c r="K2419" t="str">
        <v>Aug 2028</v>
      </c>
      <c r="L2419">
        <v>34</v>
      </c>
      <c r="M2419">
        <v>33</v>
      </c>
      <c r="N2419">
        <v>2028</v>
      </c>
      <c r="O2419" s="1">
        <v>46978</v>
      </c>
      <c r="P2419" s="1">
        <v>46984</v>
      </c>
      <c r="Q2419">
        <v>14</v>
      </c>
      <c r="R2419">
        <v>227</v>
      </c>
      <c r="S2419">
        <v>2</v>
      </c>
      <c r="T2419" t="str">
        <v>Monday</v>
      </c>
      <c r="U2419" t="str">
        <v>Mon</v>
      </c>
      <c r="V2419" t="str">
        <v>No</v>
      </c>
      <c r="W2419" t="str">
        <v>Yes</v>
      </c>
      <c r="X2419" t="str">
        <v>No</v>
      </c>
      <c r="Y2419" t="str">
        <v/>
      </c>
      <c r="Z2419">
        <v>2028</v>
      </c>
      <c r="AA2419">
        <v>4</v>
      </c>
      <c r="AB2419" t="str">
        <v>Summer</v>
      </c>
      <c r="AC2419">
        <v>31</v>
      </c>
      <c r="AD2419" t="str">
        <v>No</v>
      </c>
      <c r="AE2419" t="str">
        <v>No</v>
      </c>
      <c r="AF2419" t="str">
        <v>No</v>
      </c>
      <c r="AG2419" t="str">
        <v>No</v>
      </c>
      <c r="AH2419">
        <v>2</v>
      </c>
      <c r="AI2419" t="str">
        <v>2028-08</v>
      </c>
    </row>
    <row r="2420">
      <c r="A2420" s="1">
        <v>46980</v>
      </c>
      <c r="B2420">
        <v>20280815</v>
      </c>
      <c r="C2420">
        <v>2028</v>
      </c>
      <c r="D2420">
        <v>202808</v>
      </c>
      <c r="E2420" t="str">
        <v>2028-08</v>
      </c>
      <c r="F2420">
        <v>3</v>
      </c>
      <c r="G2420" t="str">
        <v>2028-Q3</v>
      </c>
      <c r="H2420">
        <v>8</v>
      </c>
      <c r="I2420" t="str">
        <v>August</v>
      </c>
      <c r="J2420" t="str">
        <v>Aug</v>
      </c>
      <c r="K2420" t="str">
        <v>Aug 2028</v>
      </c>
      <c r="L2420">
        <v>34</v>
      </c>
      <c r="M2420">
        <v>33</v>
      </c>
      <c r="N2420">
        <v>2028</v>
      </c>
      <c r="O2420" s="1">
        <v>46978</v>
      </c>
      <c r="P2420" s="1">
        <v>46984</v>
      </c>
      <c r="Q2420">
        <v>15</v>
      </c>
      <c r="R2420">
        <v>228</v>
      </c>
      <c r="S2420">
        <v>3</v>
      </c>
      <c r="T2420" t="str">
        <v>Tuesday</v>
      </c>
      <c r="U2420" t="str">
        <v>Tue</v>
      </c>
      <c r="V2420" t="str">
        <v>No</v>
      </c>
      <c r="W2420" t="str">
        <v>Yes</v>
      </c>
      <c r="X2420" t="str">
        <v>No</v>
      </c>
      <c r="Y2420" t="str">
        <v/>
      </c>
      <c r="Z2420">
        <v>2028</v>
      </c>
      <c r="AA2420">
        <v>4</v>
      </c>
      <c r="AB2420" t="str">
        <v>Summer</v>
      </c>
      <c r="AC2420">
        <v>31</v>
      </c>
      <c r="AD2420" t="str">
        <v>No</v>
      </c>
      <c r="AE2420" t="str">
        <v>No</v>
      </c>
      <c r="AF2420" t="str">
        <v>No</v>
      </c>
      <c r="AG2420" t="str">
        <v>No</v>
      </c>
      <c r="AH2420">
        <v>3</v>
      </c>
      <c r="AI2420" t="str">
        <v>2028-08</v>
      </c>
    </row>
    <row r="2421">
      <c r="A2421" s="1">
        <v>46981</v>
      </c>
      <c r="B2421">
        <v>20280816</v>
      </c>
      <c r="C2421">
        <v>2028</v>
      </c>
      <c r="D2421">
        <v>202808</v>
      </c>
      <c r="E2421" t="str">
        <v>2028-08</v>
      </c>
      <c r="F2421">
        <v>3</v>
      </c>
      <c r="G2421" t="str">
        <v>2028-Q3</v>
      </c>
      <c r="H2421">
        <v>8</v>
      </c>
      <c r="I2421" t="str">
        <v>August</v>
      </c>
      <c r="J2421" t="str">
        <v>Aug</v>
      </c>
      <c r="K2421" t="str">
        <v>Aug 2028</v>
      </c>
      <c r="L2421">
        <v>34</v>
      </c>
      <c r="M2421">
        <v>33</v>
      </c>
      <c r="N2421">
        <v>2028</v>
      </c>
      <c r="O2421" s="1">
        <v>46978</v>
      </c>
      <c r="P2421" s="1">
        <v>46984</v>
      </c>
      <c r="Q2421">
        <v>16</v>
      </c>
      <c r="R2421">
        <v>229</v>
      </c>
      <c r="S2421">
        <v>4</v>
      </c>
      <c r="T2421" t="str">
        <v>Wednesday</v>
      </c>
      <c r="U2421" t="str">
        <v>Wed</v>
      </c>
      <c r="V2421" t="str">
        <v>No</v>
      </c>
      <c r="W2421" t="str">
        <v>Yes</v>
      </c>
      <c r="X2421" t="str">
        <v>No</v>
      </c>
      <c r="Y2421" t="str">
        <v/>
      </c>
      <c r="Z2421">
        <v>2028</v>
      </c>
      <c r="AA2421">
        <v>4</v>
      </c>
      <c r="AB2421" t="str">
        <v>Summer</v>
      </c>
      <c r="AC2421">
        <v>31</v>
      </c>
      <c r="AD2421" t="str">
        <v>No</v>
      </c>
      <c r="AE2421" t="str">
        <v>No</v>
      </c>
      <c r="AF2421" t="str">
        <v>No</v>
      </c>
      <c r="AG2421" t="str">
        <v>No</v>
      </c>
      <c r="AH2421">
        <v>3</v>
      </c>
      <c r="AI2421" t="str">
        <v>2028-08</v>
      </c>
    </row>
    <row r="2422">
      <c r="A2422" s="1">
        <v>46982</v>
      </c>
      <c r="B2422">
        <v>20280817</v>
      </c>
      <c r="C2422">
        <v>2028</v>
      </c>
      <c r="D2422">
        <v>202808</v>
      </c>
      <c r="E2422" t="str">
        <v>2028-08</v>
      </c>
      <c r="F2422">
        <v>3</v>
      </c>
      <c r="G2422" t="str">
        <v>2028-Q3</v>
      </c>
      <c r="H2422">
        <v>8</v>
      </c>
      <c r="I2422" t="str">
        <v>August</v>
      </c>
      <c r="J2422" t="str">
        <v>Aug</v>
      </c>
      <c r="K2422" t="str">
        <v>Aug 2028</v>
      </c>
      <c r="L2422">
        <v>34</v>
      </c>
      <c r="M2422">
        <v>33</v>
      </c>
      <c r="N2422">
        <v>2028</v>
      </c>
      <c r="O2422" s="1">
        <v>46978</v>
      </c>
      <c r="P2422" s="1">
        <v>46984</v>
      </c>
      <c r="Q2422">
        <v>17</v>
      </c>
      <c r="R2422">
        <v>230</v>
      </c>
      <c r="S2422">
        <v>5</v>
      </c>
      <c r="T2422" t="str">
        <v>Thursday</v>
      </c>
      <c r="U2422" t="str">
        <v>Thu</v>
      </c>
      <c r="V2422" t="str">
        <v>No</v>
      </c>
      <c r="W2422" t="str">
        <v>Yes</v>
      </c>
      <c r="X2422" t="str">
        <v>No</v>
      </c>
      <c r="Y2422" t="str">
        <v/>
      </c>
      <c r="Z2422">
        <v>2028</v>
      </c>
      <c r="AA2422">
        <v>4</v>
      </c>
      <c r="AB2422" t="str">
        <v>Summer</v>
      </c>
      <c r="AC2422">
        <v>31</v>
      </c>
      <c r="AD2422" t="str">
        <v>No</v>
      </c>
      <c r="AE2422" t="str">
        <v>No</v>
      </c>
      <c r="AF2422" t="str">
        <v>No</v>
      </c>
      <c r="AG2422" t="str">
        <v>No</v>
      </c>
      <c r="AH2422">
        <v>3</v>
      </c>
      <c r="AI2422" t="str">
        <v>2028-08</v>
      </c>
    </row>
    <row r="2423">
      <c r="A2423" s="1">
        <v>46983</v>
      </c>
      <c r="B2423">
        <v>20280818</v>
      </c>
      <c r="C2423">
        <v>2028</v>
      </c>
      <c r="D2423">
        <v>202808</v>
      </c>
      <c r="E2423" t="str">
        <v>2028-08</v>
      </c>
      <c r="F2423">
        <v>3</v>
      </c>
      <c r="G2423" t="str">
        <v>2028-Q3</v>
      </c>
      <c r="H2423">
        <v>8</v>
      </c>
      <c r="I2423" t="str">
        <v>August</v>
      </c>
      <c r="J2423" t="str">
        <v>Aug</v>
      </c>
      <c r="K2423" t="str">
        <v>Aug 2028</v>
      </c>
      <c r="L2423">
        <v>34</v>
      </c>
      <c r="M2423">
        <v>33</v>
      </c>
      <c r="N2423">
        <v>2028</v>
      </c>
      <c r="O2423" s="1">
        <v>46978</v>
      </c>
      <c r="P2423" s="1">
        <v>46984</v>
      </c>
      <c r="Q2423">
        <v>18</v>
      </c>
      <c r="R2423">
        <v>231</v>
      </c>
      <c r="S2423">
        <v>6</v>
      </c>
      <c r="T2423" t="str">
        <v>Friday</v>
      </c>
      <c r="U2423" t="str">
        <v>Fri</v>
      </c>
      <c r="V2423" t="str">
        <v>No</v>
      </c>
      <c r="W2423" t="str">
        <v>Yes</v>
      </c>
      <c r="X2423" t="str">
        <v>No</v>
      </c>
      <c r="Y2423" t="str">
        <v/>
      </c>
      <c r="Z2423">
        <v>2028</v>
      </c>
      <c r="AA2423">
        <v>4</v>
      </c>
      <c r="AB2423" t="str">
        <v>Summer</v>
      </c>
      <c r="AC2423">
        <v>31</v>
      </c>
      <c r="AD2423" t="str">
        <v>No</v>
      </c>
      <c r="AE2423" t="str">
        <v>No</v>
      </c>
      <c r="AF2423" t="str">
        <v>No</v>
      </c>
      <c r="AG2423" t="str">
        <v>No</v>
      </c>
      <c r="AH2423">
        <v>3</v>
      </c>
      <c r="AI2423" t="str">
        <v>2028-08</v>
      </c>
    </row>
    <row r="2424">
      <c r="A2424" s="1">
        <v>46984</v>
      </c>
      <c r="B2424">
        <v>20280819</v>
      </c>
      <c r="C2424">
        <v>2028</v>
      </c>
      <c r="D2424">
        <v>202808</v>
      </c>
      <c r="E2424" t="str">
        <v>2028-08</v>
      </c>
      <c r="F2424">
        <v>3</v>
      </c>
      <c r="G2424" t="str">
        <v>2028-Q3</v>
      </c>
      <c r="H2424">
        <v>8</v>
      </c>
      <c r="I2424" t="str">
        <v>August</v>
      </c>
      <c r="J2424" t="str">
        <v>Aug</v>
      </c>
      <c r="K2424" t="str">
        <v>Aug 2028</v>
      </c>
      <c r="L2424">
        <v>34</v>
      </c>
      <c r="M2424">
        <v>33</v>
      </c>
      <c r="N2424">
        <v>2028</v>
      </c>
      <c r="O2424" s="1">
        <v>46978</v>
      </c>
      <c r="P2424" s="1">
        <v>46984</v>
      </c>
      <c r="Q2424">
        <v>19</v>
      </c>
      <c r="R2424">
        <v>232</v>
      </c>
      <c r="S2424">
        <v>7</v>
      </c>
      <c r="T2424" t="str">
        <v>Saturday</v>
      </c>
      <c r="U2424" t="str">
        <v>Sat</v>
      </c>
      <c r="V2424" t="str">
        <v>Yes</v>
      </c>
      <c r="W2424" t="str">
        <v>No</v>
      </c>
      <c r="X2424" t="str">
        <v>No</v>
      </c>
      <c r="Y2424" t="str">
        <v/>
      </c>
      <c r="Z2424">
        <v>2028</v>
      </c>
      <c r="AA2424">
        <v>4</v>
      </c>
      <c r="AB2424" t="str">
        <v>Summer</v>
      </c>
      <c r="AC2424">
        <v>31</v>
      </c>
      <c r="AD2424" t="str">
        <v>No</v>
      </c>
      <c r="AE2424" t="str">
        <v>No</v>
      </c>
      <c r="AF2424" t="str">
        <v>No</v>
      </c>
      <c r="AG2424" t="str">
        <v>No</v>
      </c>
      <c r="AH2424">
        <v>3</v>
      </c>
      <c r="AI2424" t="str">
        <v>2028-08</v>
      </c>
    </row>
    <row r="2425">
      <c r="A2425" s="1">
        <v>46985</v>
      </c>
      <c r="B2425">
        <v>20280820</v>
      </c>
      <c r="C2425">
        <v>2028</v>
      </c>
      <c r="D2425">
        <v>202808</v>
      </c>
      <c r="E2425" t="str">
        <v>2028-08</v>
      </c>
      <c r="F2425">
        <v>3</v>
      </c>
      <c r="G2425" t="str">
        <v>2028-Q3</v>
      </c>
      <c r="H2425">
        <v>8</v>
      </c>
      <c r="I2425" t="str">
        <v>August</v>
      </c>
      <c r="J2425" t="str">
        <v>Aug</v>
      </c>
      <c r="K2425" t="str">
        <v>Aug 2028</v>
      </c>
      <c r="L2425">
        <v>35</v>
      </c>
      <c r="M2425">
        <v>33</v>
      </c>
      <c r="N2425">
        <v>2028</v>
      </c>
      <c r="O2425" s="1">
        <v>46985</v>
      </c>
      <c r="P2425" s="1">
        <v>46991</v>
      </c>
      <c r="Q2425">
        <v>20</v>
      </c>
      <c r="R2425">
        <v>233</v>
      </c>
      <c r="S2425">
        <v>1</v>
      </c>
      <c r="T2425" t="str">
        <v>Sunday</v>
      </c>
      <c r="U2425" t="str">
        <v>Sun</v>
      </c>
      <c r="V2425" t="str">
        <v>Yes</v>
      </c>
      <c r="W2425" t="str">
        <v>No</v>
      </c>
      <c r="X2425" t="str">
        <v>No</v>
      </c>
      <c r="Y2425" t="str">
        <v/>
      </c>
      <c r="Z2425">
        <v>2028</v>
      </c>
      <c r="AA2425">
        <v>4</v>
      </c>
      <c r="AB2425" t="str">
        <v>Summer</v>
      </c>
      <c r="AC2425">
        <v>31</v>
      </c>
      <c r="AD2425" t="str">
        <v>No</v>
      </c>
      <c r="AE2425" t="str">
        <v>No</v>
      </c>
      <c r="AF2425" t="str">
        <v>No</v>
      </c>
      <c r="AG2425" t="str">
        <v>No</v>
      </c>
      <c r="AH2425">
        <v>3</v>
      </c>
      <c r="AI2425" t="str">
        <v>2028-08</v>
      </c>
    </row>
    <row r="2426">
      <c r="A2426" s="1">
        <v>46986</v>
      </c>
      <c r="B2426">
        <v>20280821</v>
      </c>
      <c r="C2426">
        <v>2028</v>
      </c>
      <c r="D2426">
        <v>202808</v>
      </c>
      <c r="E2426" t="str">
        <v>2028-08</v>
      </c>
      <c r="F2426">
        <v>3</v>
      </c>
      <c r="G2426" t="str">
        <v>2028-Q3</v>
      </c>
      <c r="H2426">
        <v>8</v>
      </c>
      <c r="I2426" t="str">
        <v>August</v>
      </c>
      <c r="J2426" t="str">
        <v>Aug</v>
      </c>
      <c r="K2426" t="str">
        <v>Aug 2028</v>
      </c>
      <c r="L2426">
        <v>35</v>
      </c>
      <c r="M2426">
        <v>34</v>
      </c>
      <c r="N2426">
        <v>2028</v>
      </c>
      <c r="O2426" s="1">
        <v>46985</v>
      </c>
      <c r="P2426" s="1">
        <v>46991</v>
      </c>
      <c r="Q2426">
        <v>21</v>
      </c>
      <c r="R2426">
        <v>234</v>
      </c>
      <c r="S2426">
        <v>2</v>
      </c>
      <c r="T2426" t="str">
        <v>Monday</v>
      </c>
      <c r="U2426" t="str">
        <v>Mon</v>
      </c>
      <c r="V2426" t="str">
        <v>No</v>
      </c>
      <c r="W2426" t="str">
        <v>Yes</v>
      </c>
      <c r="X2426" t="str">
        <v>No</v>
      </c>
      <c r="Y2426" t="str">
        <v/>
      </c>
      <c r="Z2426">
        <v>2028</v>
      </c>
      <c r="AA2426">
        <v>4</v>
      </c>
      <c r="AB2426" t="str">
        <v>Summer</v>
      </c>
      <c r="AC2426">
        <v>31</v>
      </c>
      <c r="AD2426" t="str">
        <v>No</v>
      </c>
      <c r="AE2426" t="str">
        <v>No</v>
      </c>
      <c r="AF2426" t="str">
        <v>No</v>
      </c>
      <c r="AG2426" t="str">
        <v>No</v>
      </c>
      <c r="AH2426">
        <v>3</v>
      </c>
      <c r="AI2426" t="str">
        <v>2028-08</v>
      </c>
    </row>
    <row r="2427">
      <c r="A2427" s="1">
        <v>46987</v>
      </c>
      <c r="B2427">
        <v>20280822</v>
      </c>
      <c r="C2427">
        <v>2028</v>
      </c>
      <c r="D2427">
        <v>202808</v>
      </c>
      <c r="E2427" t="str">
        <v>2028-08</v>
      </c>
      <c r="F2427">
        <v>3</v>
      </c>
      <c r="G2427" t="str">
        <v>2028-Q3</v>
      </c>
      <c r="H2427">
        <v>8</v>
      </c>
      <c r="I2427" t="str">
        <v>August</v>
      </c>
      <c r="J2427" t="str">
        <v>Aug</v>
      </c>
      <c r="K2427" t="str">
        <v>Aug 2028</v>
      </c>
      <c r="L2427">
        <v>35</v>
      </c>
      <c r="M2427">
        <v>34</v>
      </c>
      <c r="N2427">
        <v>2028</v>
      </c>
      <c r="O2427" s="1">
        <v>46985</v>
      </c>
      <c r="P2427" s="1">
        <v>46991</v>
      </c>
      <c r="Q2427">
        <v>22</v>
      </c>
      <c r="R2427">
        <v>235</v>
      </c>
      <c r="S2427">
        <v>3</v>
      </c>
      <c r="T2427" t="str">
        <v>Tuesday</v>
      </c>
      <c r="U2427" t="str">
        <v>Tue</v>
      </c>
      <c r="V2427" t="str">
        <v>No</v>
      </c>
      <c r="W2427" t="str">
        <v>Yes</v>
      </c>
      <c r="X2427" t="str">
        <v>No</v>
      </c>
      <c r="Y2427" t="str">
        <v/>
      </c>
      <c r="Z2427">
        <v>2028</v>
      </c>
      <c r="AA2427">
        <v>4</v>
      </c>
      <c r="AB2427" t="str">
        <v>Summer</v>
      </c>
      <c r="AC2427">
        <v>31</v>
      </c>
      <c r="AD2427" t="str">
        <v>No</v>
      </c>
      <c r="AE2427" t="str">
        <v>No</v>
      </c>
      <c r="AF2427" t="str">
        <v>No</v>
      </c>
      <c r="AG2427" t="str">
        <v>No</v>
      </c>
      <c r="AH2427">
        <v>4</v>
      </c>
      <c r="AI2427" t="str">
        <v>2028-08</v>
      </c>
    </row>
    <row r="2428">
      <c r="A2428" s="1">
        <v>46988</v>
      </c>
      <c r="B2428">
        <v>20280823</v>
      </c>
      <c r="C2428">
        <v>2028</v>
      </c>
      <c r="D2428">
        <v>202808</v>
      </c>
      <c r="E2428" t="str">
        <v>2028-08</v>
      </c>
      <c r="F2428">
        <v>3</v>
      </c>
      <c r="G2428" t="str">
        <v>2028-Q3</v>
      </c>
      <c r="H2428">
        <v>8</v>
      </c>
      <c r="I2428" t="str">
        <v>August</v>
      </c>
      <c r="J2428" t="str">
        <v>Aug</v>
      </c>
      <c r="K2428" t="str">
        <v>Aug 2028</v>
      </c>
      <c r="L2428">
        <v>35</v>
      </c>
      <c r="M2428">
        <v>34</v>
      </c>
      <c r="N2428">
        <v>2028</v>
      </c>
      <c r="O2428" s="1">
        <v>46985</v>
      </c>
      <c r="P2428" s="1">
        <v>46991</v>
      </c>
      <c r="Q2428">
        <v>23</v>
      </c>
      <c r="R2428">
        <v>236</v>
      </c>
      <c r="S2428">
        <v>4</v>
      </c>
      <c r="T2428" t="str">
        <v>Wednesday</v>
      </c>
      <c r="U2428" t="str">
        <v>Wed</v>
      </c>
      <c r="V2428" t="str">
        <v>No</v>
      </c>
      <c r="W2428" t="str">
        <v>Yes</v>
      </c>
      <c r="X2428" t="str">
        <v>No</v>
      </c>
      <c r="Y2428" t="str">
        <v/>
      </c>
      <c r="Z2428">
        <v>2028</v>
      </c>
      <c r="AA2428">
        <v>4</v>
      </c>
      <c r="AB2428" t="str">
        <v>Summer</v>
      </c>
      <c r="AC2428">
        <v>31</v>
      </c>
      <c r="AD2428" t="str">
        <v>No</v>
      </c>
      <c r="AE2428" t="str">
        <v>No</v>
      </c>
      <c r="AF2428" t="str">
        <v>No</v>
      </c>
      <c r="AG2428" t="str">
        <v>No</v>
      </c>
      <c r="AH2428">
        <v>4</v>
      </c>
      <c r="AI2428" t="str">
        <v>2028-08</v>
      </c>
    </row>
    <row r="2429">
      <c r="A2429" s="1">
        <v>46989</v>
      </c>
      <c r="B2429">
        <v>20280824</v>
      </c>
      <c r="C2429">
        <v>2028</v>
      </c>
      <c r="D2429">
        <v>202808</v>
      </c>
      <c r="E2429" t="str">
        <v>2028-08</v>
      </c>
      <c r="F2429">
        <v>3</v>
      </c>
      <c r="G2429" t="str">
        <v>2028-Q3</v>
      </c>
      <c r="H2429">
        <v>8</v>
      </c>
      <c r="I2429" t="str">
        <v>August</v>
      </c>
      <c r="J2429" t="str">
        <v>Aug</v>
      </c>
      <c r="K2429" t="str">
        <v>Aug 2028</v>
      </c>
      <c r="L2429">
        <v>35</v>
      </c>
      <c r="M2429">
        <v>34</v>
      </c>
      <c r="N2429">
        <v>2028</v>
      </c>
      <c r="O2429" s="1">
        <v>46985</v>
      </c>
      <c r="P2429" s="1">
        <v>46991</v>
      </c>
      <c r="Q2429">
        <v>24</v>
      </c>
      <c r="R2429">
        <v>237</v>
      </c>
      <c r="S2429">
        <v>5</v>
      </c>
      <c r="T2429" t="str">
        <v>Thursday</v>
      </c>
      <c r="U2429" t="str">
        <v>Thu</v>
      </c>
      <c r="V2429" t="str">
        <v>No</v>
      </c>
      <c r="W2429" t="str">
        <v>Yes</v>
      </c>
      <c r="X2429" t="str">
        <v>No</v>
      </c>
      <c r="Y2429" t="str">
        <v/>
      </c>
      <c r="Z2429">
        <v>2028</v>
      </c>
      <c r="AA2429">
        <v>4</v>
      </c>
      <c r="AB2429" t="str">
        <v>Summer</v>
      </c>
      <c r="AC2429">
        <v>31</v>
      </c>
      <c r="AD2429" t="str">
        <v>No</v>
      </c>
      <c r="AE2429" t="str">
        <v>No</v>
      </c>
      <c r="AF2429" t="str">
        <v>No</v>
      </c>
      <c r="AG2429" t="str">
        <v>No</v>
      </c>
      <c r="AH2429">
        <v>4</v>
      </c>
      <c r="AI2429" t="str">
        <v>2028-08</v>
      </c>
    </row>
    <row r="2430">
      <c r="A2430" s="1">
        <v>46990</v>
      </c>
      <c r="B2430">
        <v>20280825</v>
      </c>
      <c r="C2430">
        <v>2028</v>
      </c>
      <c r="D2430">
        <v>202808</v>
      </c>
      <c r="E2430" t="str">
        <v>2028-08</v>
      </c>
      <c r="F2430">
        <v>3</v>
      </c>
      <c r="G2430" t="str">
        <v>2028-Q3</v>
      </c>
      <c r="H2430">
        <v>8</v>
      </c>
      <c r="I2430" t="str">
        <v>August</v>
      </c>
      <c r="J2430" t="str">
        <v>Aug</v>
      </c>
      <c r="K2430" t="str">
        <v>Aug 2028</v>
      </c>
      <c r="L2430">
        <v>35</v>
      </c>
      <c r="M2430">
        <v>34</v>
      </c>
      <c r="N2430">
        <v>2028</v>
      </c>
      <c r="O2430" s="1">
        <v>46985</v>
      </c>
      <c r="P2430" s="1">
        <v>46991</v>
      </c>
      <c r="Q2430">
        <v>25</v>
      </c>
      <c r="R2430">
        <v>238</v>
      </c>
      <c r="S2430">
        <v>6</v>
      </c>
      <c r="T2430" t="str">
        <v>Friday</v>
      </c>
      <c r="U2430" t="str">
        <v>Fri</v>
      </c>
      <c r="V2430" t="str">
        <v>No</v>
      </c>
      <c r="W2430" t="str">
        <v>Yes</v>
      </c>
      <c r="X2430" t="str">
        <v>No</v>
      </c>
      <c r="Y2430" t="str">
        <v/>
      </c>
      <c r="Z2430">
        <v>2028</v>
      </c>
      <c r="AA2430">
        <v>4</v>
      </c>
      <c r="AB2430" t="str">
        <v>Summer</v>
      </c>
      <c r="AC2430">
        <v>31</v>
      </c>
      <c r="AD2430" t="str">
        <v>No</v>
      </c>
      <c r="AE2430" t="str">
        <v>No</v>
      </c>
      <c r="AF2430" t="str">
        <v>No</v>
      </c>
      <c r="AG2430" t="str">
        <v>No</v>
      </c>
      <c r="AH2430">
        <v>4</v>
      </c>
      <c r="AI2430" t="str">
        <v>2028-08</v>
      </c>
    </row>
    <row r="2431">
      <c r="A2431" s="1">
        <v>46991</v>
      </c>
      <c r="B2431">
        <v>20280826</v>
      </c>
      <c r="C2431">
        <v>2028</v>
      </c>
      <c r="D2431">
        <v>202808</v>
      </c>
      <c r="E2431" t="str">
        <v>2028-08</v>
      </c>
      <c r="F2431">
        <v>3</v>
      </c>
      <c r="G2431" t="str">
        <v>2028-Q3</v>
      </c>
      <c r="H2431">
        <v>8</v>
      </c>
      <c r="I2431" t="str">
        <v>August</v>
      </c>
      <c r="J2431" t="str">
        <v>Aug</v>
      </c>
      <c r="K2431" t="str">
        <v>Aug 2028</v>
      </c>
      <c r="L2431">
        <v>35</v>
      </c>
      <c r="M2431">
        <v>34</v>
      </c>
      <c r="N2431">
        <v>2028</v>
      </c>
      <c r="O2431" s="1">
        <v>46985</v>
      </c>
      <c r="P2431" s="1">
        <v>46991</v>
      </c>
      <c r="Q2431">
        <v>26</v>
      </c>
      <c r="R2431">
        <v>239</v>
      </c>
      <c r="S2431">
        <v>7</v>
      </c>
      <c r="T2431" t="str">
        <v>Saturday</v>
      </c>
      <c r="U2431" t="str">
        <v>Sat</v>
      </c>
      <c r="V2431" t="str">
        <v>Yes</v>
      </c>
      <c r="W2431" t="str">
        <v>No</v>
      </c>
      <c r="X2431" t="str">
        <v>No</v>
      </c>
      <c r="Y2431" t="str">
        <v/>
      </c>
      <c r="Z2431">
        <v>2028</v>
      </c>
      <c r="AA2431">
        <v>4</v>
      </c>
      <c r="AB2431" t="str">
        <v>Summer</v>
      </c>
      <c r="AC2431">
        <v>31</v>
      </c>
      <c r="AD2431" t="str">
        <v>No</v>
      </c>
      <c r="AE2431" t="str">
        <v>No</v>
      </c>
      <c r="AF2431" t="str">
        <v>No</v>
      </c>
      <c r="AG2431" t="str">
        <v>No</v>
      </c>
      <c r="AH2431">
        <v>4</v>
      </c>
      <c r="AI2431" t="str">
        <v>2028-08</v>
      </c>
    </row>
    <row r="2432">
      <c r="A2432" s="1">
        <v>46992</v>
      </c>
      <c r="B2432">
        <v>20280827</v>
      </c>
      <c r="C2432">
        <v>2028</v>
      </c>
      <c r="D2432">
        <v>202808</v>
      </c>
      <c r="E2432" t="str">
        <v>2028-08</v>
      </c>
      <c r="F2432">
        <v>3</v>
      </c>
      <c r="G2432" t="str">
        <v>2028-Q3</v>
      </c>
      <c r="H2432">
        <v>8</v>
      </c>
      <c r="I2432" t="str">
        <v>August</v>
      </c>
      <c r="J2432" t="str">
        <v>Aug</v>
      </c>
      <c r="K2432" t="str">
        <v>Aug 2028</v>
      </c>
      <c r="L2432">
        <v>36</v>
      </c>
      <c r="M2432">
        <v>34</v>
      </c>
      <c r="N2432">
        <v>2028</v>
      </c>
      <c r="O2432" s="1">
        <v>46992</v>
      </c>
      <c r="P2432" s="1">
        <v>46998</v>
      </c>
      <c r="Q2432">
        <v>27</v>
      </c>
      <c r="R2432">
        <v>240</v>
      </c>
      <c r="S2432">
        <v>1</v>
      </c>
      <c r="T2432" t="str">
        <v>Sunday</v>
      </c>
      <c r="U2432" t="str">
        <v>Sun</v>
      </c>
      <c r="V2432" t="str">
        <v>Yes</v>
      </c>
      <c r="W2432" t="str">
        <v>No</v>
      </c>
      <c r="X2432" t="str">
        <v>No</v>
      </c>
      <c r="Y2432" t="str">
        <v/>
      </c>
      <c r="Z2432">
        <v>2028</v>
      </c>
      <c r="AA2432">
        <v>4</v>
      </c>
      <c r="AB2432" t="str">
        <v>Summer</v>
      </c>
      <c r="AC2432">
        <v>31</v>
      </c>
      <c r="AD2432" t="str">
        <v>No</v>
      </c>
      <c r="AE2432" t="str">
        <v>No</v>
      </c>
      <c r="AF2432" t="str">
        <v>No</v>
      </c>
      <c r="AG2432" t="str">
        <v>No</v>
      </c>
      <c r="AH2432">
        <v>4</v>
      </c>
      <c r="AI2432" t="str">
        <v>2028-08</v>
      </c>
    </row>
    <row r="2433">
      <c r="A2433" s="1">
        <v>46993</v>
      </c>
      <c r="B2433">
        <v>20280828</v>
      </c>
      <c r="C2433">
        <v>2028</v>
      </c>
      <c r="D2433">
        <v>202808</v>
      </c>
      <c r="E2433" t="str">
        <v>2028-08</v>
      </c>
      <c r="F2433">
        <v>3</v>
      </c>
      <c r="G2433" t="str">
        <v>2028-Q3</v>
      </c>
      <c r="H2433">
        <v>8</v>
      </c>
      <c r="I2433" t="str">
        <v>August</v>
      </c>
      <c r="J2433" t="str">
        <v>Aug</v>
      </c>
      <c r="K2433" t="str">
        <v>Aug 2028</v>
      </c>
      <c r="L2433">
        <v>36</v>
      </c>
      <c r="M2433">
        <v>35</v>
      </c>
      <c r="N2433">
        <v>2028</v>
      </c>
      <c r="O2433" s="1">
        <v>46992</v>
      </c>
      <c r="P2433" s="1">
        <v>46998</v>
      </c>
      <c r="Q2433">
        <v>28</v>
      </c>
      <c r="R2433">
        <v>241</v>
      </c>
      <c r="S2433">
        <v>2</v>
      </c>
      <c r="T2433" t="str">
        <v>Monday</v>
      </c>
      <c r="U2433" t="str">
        <v>Mon</v>
      </c>
      <c r="V2433" t="str">
        <v>No</v>
      </c>
      <c r="W2433" t="str">
        <v>Yes</v>
      </c>
      <c r="X2433" t="str">
        <v>No</v>
      </c>
      <c r="Y2433" t="str">
        <v/>
      </c>
      <c r="Z2433">
        <v>2028</v>
      </c>
      <c r="AA2433">
        <v>4</v>
      </c>
      <c r="AB2433" t="str">
        <v>Summer</v>
      </c>
      <c r="AC2433">
        <v>31</v>
      </c>
      <c r="AD2433" t="str">
        <v>No</v>
      </c>
      <c r="AE2433" t="str">
        <v>No</v>
      </c>
      <c r="AF2433" t="str">
        <v>No</v>
      </c>
      <c r="AG2433" t="str">
        <v>No</v>
      </c>
      <c r="AH2433">
        <v>4</v>
      </c>
      <c r="AI2433" t="str">
        <v>2028-08</v>
      </c>
    </row>
    <row r="2434">
      <c r="A2434" s="1">
        <v>46994</v>
      </c>
      <c r="B2434">
        <v>20280829</v>
      </c>
      <c r="C2434">
        <v>2028</v>
      </c>
      <c r="D2434">
        <v>202808</v>
      </c>
      <c r="E2434" t="str">
        <v>2028-08</v>
      </c>
      <c r="F2434">
        <v>3</v>
      </c>
      <c r="G2434" t="str">
        <v>2028-Q3</v>
      </c>
      <c r="H2434">
        <v>8</v>
      </c>
      <c r="I2434" t="str">
        <v>August</v>
      </c>
      <c r="J2434" t="str">
        <v>Aug</v>
      </c>
      <c r="K2434" t="str">
        <v>Aug 2028</v>
      </c>
      <c r="L2434">
        <v>36</v>
      </c>
      <c r="M2434">
        <v>35</v>
      </c>
      <c r="N2434">
        <v>2028</v>
      </c>
      <c r="O2434" s="1">
        <v>46992</v>
      </c>
      <c r="P2434" s="1">
        <v>46998</v>
      </c>
      <c r="Q2434">
        <v>29</v>
      </c>
      <c r="R2434">
        <v>242</v>
      </c>
      <c r="S2434">
        <v>3</v>
      </c>
      <c r="T2434" t="str">
        <v>Tuesday</v>
      </c>
      <c r="U2434" t="str">
        <v>Tue</v>
      </c>
      <c r="V2434" t="str">
        <v>No</v>
      </c>
      <c r="W2434" t="str">
        <v>Yes</v>
      </c>
      <c r="X2434" t="str">
        <v>No</v>
      </c>
      <c r="Y2434" t="str">
        <v/>
      </c>
      <c r="Z2434">
        <v>2028</v>
      </c>
      <c r="AA2434">
        <v>4</v>
      </c>
      <c r="AB2434" t="str">
        <v>Summer</v>
      </c>
      <c r="AC2434">
        <v>31</v>
      </c>
      <c r="AD2434" t="str">
        <v>No</v>
      </c>
      <c r="AE2434" t="str">
        <v>No</v>
      </c>
      <c r="AF2434" t="str">
        <v>No</v>
      </c>
      <c r="AG2434" t="str">
        <v>No</v>
      </c>
      <c r="AH2434">
        <v>5</v>
      </c>
      <c r="AI2434" t="str">
        <v>2028-08</v>
      </c>
    </row>
    <row r="2435">
      <c r="A2435" s="1">
        <v>46995</v>
      </c>
      <c r="B2435">
        <v>20280830</v>
      </c>
      <c r="C2435">
        <v>2028</v>
      </c>
      <c r="D2435">
        <v>202808</v>
      </c>
      <c r="E2435" t="str">
        <v>2028-08</v>
      </c>
      <c r="F2435">
        <v>3</v>
      </c>
      <c r="G2435" t="str">
        <v>2028-Q3</v>
      </c>
      <c r="H2435">
        <v>8</v>
      </c>
      <c r="I2435" t="str">
        <v>August</v>
      </c>
      <c r="J2435" t="str">
        <v>Aug</v>
      </c>
      <c r="K2435" t="str">
        <v>Aug 2028</v>
      </c>
      <c r="L2435">
        <v>36</v>
      </c>
      <c r="M2435">
        <v>35</v>
      </c>
      <c r="N2435">
        <v>2028</v>
      </c>
      <c r="O2435" s="1">
        <v>46992</v>
      </c>
      <c r="P2435" s="1">
        <v>46998</v>
      </c>
      <c r="Q2435">
        <v>30</v>
      </c>
      <c r="R2435">
        <v>243</v>
      </c>
      <c r="S2435">
        <v>4</v>
      </c>
      <c r="T2435" t="str">
        <v>Wednesday</v>
      </c>
      <c r="U2435" t="str">
        <v>Wed</v>
      </c>
      <c r="V2435" t="str">
        <v>No</v>
      </c>
      <c r="W2435" t="str">
        <v>Yes</v>
      </c>
      <c r="X2435" t="str">
        <v>No</v>
      </c>
      <c r="Y2435" t="str">
        <v/>
      </c>
      <c r="Z2435">
        <v>2028</v>
      </c>
      <c r="AA2435">
        <v>4</v>
      </c>
      <c r="AB2435" t="str">
        <v>Summer</v>
      </c>
      <c r="AC2435">
        <v>31</v>
      </c>
      <c r="AD2435" t="str">
        <v>No</v>
      </c>
      <c r="AE2435" t="str">
        <v>No</v>
      </c>
      <c r="AF2435" t="str">
        <v>No</v>
      </c>
      <c r="AG2435" t="str">
        <v>No</v>
      </c>
      <c r="AH2435">
        <v>5</v>
      </c>
      <c r="AI2435" t="str">
        <v>2028-08</v>
      </c>
    </row>
    <row r="2436">
      <c r="A2436" s="1">
        <v>46996</v>
      </c>
      <c r="B2436">
        <v>20280831</v>
      </c>
      <c r="C2436">
        <v>2028</v>
      </c>
      <c r="D2436">
        <v>202808</v>
      </c>
      <c r="E2436" t="str">
        <v>2028-08</v>
      </c>
      <c r="F2436">
        <v>3</v>
      </c>
      <c r="G2436" t="str">
        <v>2028-Q3</v>
      </c>
      <c r="H2436">
        <v>8</v>
      </c>
      <c r="I2436" t="str">
        <v>August</v>
      </c>
      <c r="J2436" t="str">
        <v>Aug</v>
      </c>
      <c r="K2436" t="str">
        <v>Aug 2028</v>
      </c>
      <c r="L2436">
        <v>36</v>
      </c>
      <c r="M2436">
        <v>35</v>
      </c>
      <c r="N2436">
        <v>2028</v>
      </c>
      <c r="O2436" s="1">
        <v>46992</v>
      </c>
      <c r="P2436" s="1">
        <v>46998</v>
      </c>
      <c r="Q2436">
        <v>31</v>
      </c>
      <c r="R2436">
        <v>244</v>
      </c>
      <c r="S2436">
        <v>5</v>
      </c>
      <c r="T2436" t="str">
        <v>Thursday</v>
      </c>
      <c r="U2436" t="str">
        <v>Thu</v>
      </c>
      <c r="V2436" t="str">
        <v>No</v>
      </c>
      <c r="W2436" t="str">
        <v>Yes</v>
      </c>
      <c r="X2436" t="str">
        <v>No</v>
      </c>
      <c r="Y2436" t="str">
        <v/>
      </c>
      <c r="Z2436">
        <v>2028</v>
      </c>
      <c r="AA2436">
        <v>4</v>
      </c>
      <c r="AB2436" t="str">
        <v>Summer</v>
      </c>
      <c r="AC2436">
        <v>31</v>
      </c>
      <c r="AD2436" t="str">
        <v>No</v>
      </c>
      <c r="AE2436" t="str">
        <v>Yes</v>
      </c>
      <c r="AF2436" t="str">
        <v>No</v>
      </c>
      <c r="AG2436" t="str">
        <v>No</v>
      </c>
      <c r="AH2436">
        <v>5</v>
      </c>
      <c r="AI2436" t="str">
        <v>2028-08</v>
      </c>
    </row>
    <row r="2437">
      <c r="A2437" s="1">
        <v>46997</v>
      </c>
      <c r="B2437">
        <v>20280901</v>
      </c>
      <c r="C2437">
        <v>2028</v>
      </c>
      <c r="D2437">
        <v>202809</v>
      </c>
      <c r="E2437" t="str">
        <v>2028-09</v>
      </c>
      <c r="F2437">
        <v>3</v>
      </c>
      <c r="G2437" t="str">
        <v>2028-Q3</v>
      </c>
      <c r="H2437">
        <v>9</v>
      </c>
      <c r="I2437" t="str">
        <v>September</v>
      </c>
      <c r="J2437" t="str">
        <v>Sep</v>
      </c>
      <c r="K2437" t="str">
        <v>Sep 2028</v>
      </c>
      <c r="L2437">
        <v>36</v>
      </c>
      <c r="M2437">
        <v>35</v>
      </c>
      <c r="N2437">
        <v>2028</v>
      </c>
      <c r="O2437" s="1">
        <v>46992</v>
      </c>
      <c r="P2437" s="1">
        <v>46998</v>
      </c>
      <c r="Q2437">
        <v>1</v>
      </c>
      <c r="R2437">
        <v>245</v>
      </c>
      <c r="S2437">
        <v>6</v>
      </c>
      <c r="T2437" t="str">
        <v>Friday</v>
      </c>
      <c r="U2437" t="str">
        <v>Fri</v>
      </c>
      <c r="V2437" t="str">
        <v>No</v>
      </c>
      <c r="W2437" t="str">
        <v>Yes</v>
      </c>
      <c r="X2437" t="str">
        <v>No</v>
      </c>
      <c r="Y2437" t="str">
        <v/>
      </c>
      <c r="Z2437">
        <v>2028</v>
      </c>
      <c r="AA2437">
        <v>4</v>
      </c>
      <c r="AB2437" t="str">
        <v>Fall</v>
      </c>
      <c r="AC2437">
        <v>30</v>
      </c>
      <c r="AD2437" t="str">
        <v>Yes</v>
      </c>
      <c r="AE2437" t="str">
        <v>No</v>
      </c>
      <c r="AF2437" t="str">
        <v>No</v>
      </c>
      <c r="AG2437" t="str">
        <v>No</v>
      </c>
      <c r="AH2437">
        <v>1</v>
      </c>
      <c r="AI2437" t="str">
        <v>2028-09</v>
      </c>
    </row>
    <row r="2438">
      <c r="A2438" s="1">
        <v>46998</v>
      </c>
      <c r="B2438">
        <v>20280902</v>
      </c>
      <c r="C2438">
        <v>2028</v>
      </c>
      <c r="D2438">
        <v>202809</v>
      </c>
      <c r="E2438" t="str">
        <v>2028-09</v>
      </c>
      <c r="F2438">
        <v>3</v>
      </c>
      <c r="G2438" t="str">
        <v>2028-Q3</v>
      </c>
      <c r="H2438">
        <v>9</v>
      </c>
      <c r="I2438" t="str">
        <v>September</v>
      </c>
      <c r="J2438" t="str">
        <v>Sep</v>
      </c>
      <c r="K2438" t="str">
        <v>Sep 2028</v>
      </c>
      <c r="L2438">
        <v>36</v>
      </c>
      <c r="M2438">
        <v>35</v>
      </c>
      <c r="N2438">
        <v>2028</v>
      </c>
      <c r="O2438" s="1">
        <v>46992</v>
      </c>
      <c r="P2438" s="1">
        <v>46998</v>
      </c>
      <c r="Q2438">
        <v>2</v>
      </c>
      <c r="R2438">
        <v>246</v>
      </c>
      <c r="S2438">
        <v>7</v>
      </c>
      <c r="T2438" t="str">
        <v>Saturday</v>
      </c>
      <c r="U2438" t="str">
        <v>Sat</v>
      </c>
      <c r="V2438" t="str">
        <v>Yes</v>
      </c>
      <c r="W2438" t="str">
        <v>No</v>
      </c>
      <c r="X2438" t="str">
        <v>No</v>
      </c>
      <c r="Y2438" t="str">
        <v/>
      </c>
      <c r="Z2438">
        <v>2028</v>
      </c>
      <c r="AA2438">
        <v>4</v>
      </c>
      <c r="AB2438" t="str">
        <v>Fall</v>
      </c>
      <c r="AC2438">
        <v>30</v>
      </c>
      <c r="AD2438" t="str">
        <v>No</v>
      </c>
      <c r="AE2438" t="str">
        <v>No</v>
      </c>
      <c r="AF2438" t="str">
        <v>No</v>
      </c>
      <c r="AG2438" t="str">
        <v>No</v>
      </c>
      <c r="AH2438">
        <v>1</v>
      </c>
      <c r="AI2438" t="str">
        <v>2028-09</v>
      </c>
    </row>
    <row r="2439">
      <c r="A2439" s="1">
        <v>46999</v>
      </c>
      <c r="B2439">
        <v>20280903</v>
      </c>
      <c r="C2439">
        <v>2028</v>
      </c>
      <c r="D2439">
        <v>202809</v>
      </c>
      <c r="E2439" t="str">
        <v>2028-09</v>
      </c>
      <c r="F2439">
        <v>3</v>
      </c>
      <c r="G2439" t="str">
        <v>2028-Q3</v>
      </c>
      <c r="H2439">
        <v>9</v>
      </c>
      <c r="I2439" t="str">
        <v>September</v>
      </c>
      <c r="J2439" t="str">
        <v>Sep</v>
      </c>
      <c r="K2439" t="str">
        <v>Sep 2028</v>
      </c>
      <c r="L2439">
        <v>37</v>
      </c>
      <c r="M2439">
        <v>35</v>
      </c>
      <c r="N2439">
        <v>2028</v>
      </c>
      <c r="O2439" s="1">
        <v>46999</v>
      </c>
      <c r="P2439" s="1">
        <v>47005</v>
      </c>
      <c r="Q2439">
        <v>3</v>
      </c>
      <c r="R2439">
        <v>247</v>
      </c>
      <c r="S2439">
        <v>1</v>
      </c>
      <c r="T2439" t="str">
        <v>Sunday</v>
      </c>
      <c r="U2439" t="str">
        <v>Sun</v>
      </c>
      <c r="V2439" t="str">
        <v>Yes</v>
      </c>
      <c r="W2439" t="str">
        <v>No</v>
      </c>
      <c r="X2439" t="str">
        <v>No</v>
      </c>
      <c r="Y2439" t="str">
        <v/>
      </c>
      <c r="Z2439">
        <v>2028</v>
      </c>
      <c r="AA2439">
        <v>4</v>
      </c>
      <c r="AB2439" t="str">
        <v>Fall</v>
      </c>
      <c r="AC2439">
        <v>30</v>
      </c>
      <c r="AD2439" t="str">
        <v>No</v>
      </c>
      <c r="AE2439" t="str">
        <v>No</v>
      </c>
      <c r="AF2439" t="str">
        <v>No</v>
      </c>
      <c r="AG2439" t="str">
        <v>No</v>
      </c>
      <c r="AH2439">
        <v>1</v>
      </c>
      <c r="AI2439" t="str">
        <v>2028-09</v>
      </c>
    </row>
    <row r="2440">
      <c r="A2440" s="1">
        <v>47000</v>
      </c>
      <c r="B2440">
        <v>20280904</v>
      </c>
      <c r="C2440">
        <v>2028</v>
      </c>
      <c r="D2440">
        <v>202809</v>
      </c>
      <c r="E2440" t="str">
        <v>2028-09</v>
      </c>
      <c r="F2440">
        <v>3</v>
      </c>
      <c r="G2440" t="str">
        <v>2028-Q3</v>
      </c>
      <c r="H2440">
        <v>9</v>
      </c>
      <c r="I2440" t="str">
        <v>September</v>
      </c>
      <c r="J2440" t="str">
        <v>Sep</v>
      </c>
      <c r="K2440" t="str">
        <v>Sep 2028</v>
      </c>
      <c r="L2440">
        <v>37</v>
      </c>
      <c r="M2440">
        <v>36</v>
      </c>
      <c r="N2440">
        <v>2028</v>
      </c>
      <c r="O2440" s="1">
        <v>46999</v>
      </c>
      <c r="P2440" s="1">
        <v>47005</v>
      </c>
      <c r="Q2440">
        <v>4</v>
      </c>
      <c r="R2440">
        <v>248</v>
      </c>
      <c r="S2440">
        <v>2</v>
      </c>
      <c r="T2440" t="str">
        <v>Monday</v>
      </c>
      <c r="U2440" t="str">
        <v>Mon</v>
      </c>
      <c r="V2440" t="str">
        <v>No</v>
      </c>
      <c r="W2440" t="str">
        <v>Yes</v>
      </c>
      <c r="X2440" t="str">
        <v>Yes</v>
      </c>
      <c r="Y2440" t="str">
        <v>Labor Day</v>
      </c>
      <c r="Z2440">
        <v>2028</v>
      </c>
      <c r="AA2440">
        <v>4</v>
      </c>
      <c r="AB2440" t="str">
        <v>Fall</v>
      </c>
      <c r="AC2440">
        <v>30</v>
      </c>
      <c r="AD2440" t="str">
        <v>No</v>
      </c>
      <c r="AE2440" t="str">
        <v>No</v>
      </c>
      <c r="AF2440" t="str">
        <v>No</v>
      </c>
      <c r="AG2440" t="str">
        <v>No</v>
      </c>
      <c r="AH2440">
        <v>1</v>
      </c>
      <c r="AI2440" t="str">
        <v>2028-09</v>
      </c>
    </row>
    <row r="2441">
      <c r="A2441" s="1">
        <v>47001</v>
      </c>
      <c r="B2441">
        <v>20280905</v>
      </c>
      <c r="C2441">
        <v>2028</v>
      </c>
      <c r="D2441">
        <v>202809</v>
      </c>
      <c r="E2441" t="str">
        <v>2028-09</v>
      </c>
      <c r="F2441">
        <v>3</v>
      </c>
      <c r="G2441" t="str">
        <v>2028-Q3</v>
      </c>
      <c r="H2441">
        <v>9</v>
      </c>
      <c r="I2441" t="str">
        <v>September</v>
      </c>
      <c r="J2441" t="str">
        <v>Sep</v>
      </c>
      <c r="K2441" t="str">
        <v>Sep 2028</v>
      </c>
      <c r="L2441">
        <v>37</v>
      </c>
      <c r="M2441">
        <v>36</v>
      </c>
      <c r="N2441">
        <v>2028</v>
      </c>
      <c r="O2441" s="1">
        <v>46999</v>
      </c>
      <c r="P2441" s="1">
        <v>47005</v>
      </c>
      <c r="Q2441">
        <v>5</v>
      </c>
      <c r="R2441">
        <v>249</v>
      </c>
      <c r="S2441">
        <v>3</v>
      </c>
      <c r="T2441" t="str">
        <v>Tuesday</v>
      </c>
      <c r="U2441" t="str">
        <v>Tue</v>
      </c>
      <c r="V2441" t="str">
        <v>No</v>
      </c>
      <c r="W2441" t="str">
        <v>Yes</v>
      </c>
      <c r="X2441" t="str">
        <v>No</v>
      </c>
      <c r="Y2441" t="str">
        <v/>
      </c>
      <c r="Z2441">
        <v>2028</v>
      </c>
      <c r="AA2441">
        <v>4</v>
      </c>
      <c r="AB2441" t="str">
        <v>Fall</v>
      </c>
      <c r="AC2441">
        <v>30</v>
      </c>
      <c r="AD2441" t="str">
        <v>No</v>
      </c>
      <c r="AE2441" t="str">
        <v>No</v>
      </c>
      <c r="AF2441" t="str">
        <v>No</v>
      </c>
      <c r="AG2441" t="str">
        <v>No</v>
      </c>
      <c r="AH2441">
        <v>1</v>
      </c>
      <c r="AI2441" t="str">
        <v>2028-09</v>
      </c>
    </row>
    <row r="2442">
      <c r="A2442" s="1">
        <v>47002</v>
      </c>
      <c r="B2442">
        <v>20280906</v>
      </c>
      <c r="C2442">
        <v>2028</v>
      </c>
      <c r="D2442">
        <v>202809</v>
      </c>
      <c r="E2442" t="str">
        <v>2028-09</v>
      </c>
      <c r="F2442">
        <v>3</v>
      </c>
      <c r="G2442" t="str">
        <v>2028-Q3</v>
      </c>
      <c r="H2442">
        <v>9</v>
      </c>
      <c r="I2442" t="str">
        <v>September</v>
      </c>
      <c r="J2442" t="str">
        <v>Sep</v>
      </c>
      <c r="K2442" t="str">
        <v>Sep 2028</v>
      </c>
      <c r="L2442">
        <v>37</v>
      </c>
      <c r="M2442">
        <v>36</v>
      </c>
      <c r="N2442">
        <v>2028</v>
      </c>
      <c r="O2442" s="1">
        <v>46999</v>
      </c>
      <c r="P2442" s="1">
        <v>47005</v>
      </c>
      <c r="Q2442">
        <v>6</v>
      </c>
      <c r="R2442">
        <v>250</v>
      </c>
      <c r="S2442">
        <v>4</v>
      </c>
      <c r="T2442" t="str">
        <v>Wednesday</v>
      </c>
      <c r="U2442" t="str">
        <v>Wed</v>
      </c>
      <c r="V2442" t="str">
        <v>No</v>
      </c>
      <c r="W2442" t="str">
        <v>Yes</v>
      </c>
      <c r="X2442" t="str">
        <v>No</v>
      </c>
      <c r="Y2442" t="str">
        <v/>
      </c>
      <c r="Z2442">
        <v>2028</v>
      </c>
      <c r="AA2442">
        <v>4</v>
      </c>
      <c r="AB2442" t="str">
        <v>Fall</v>
      </c>
      <c r="AC2442">
        <v>30</v>
      </c>
      <c r="AD2442" t="str">
        <v>No</v>
      </c>
      <c r="AE2442" t="str">
        <v>No</v>
      </c>
      <c r="AF2442" t="str">
        <v>No</v>
      </c>
      <c r="AG2442" t="str">
        <v>No</v>
      </c>
      <c r="AH2442">
        <v>1</v>
      </c>
      <c r="AI2442" t="str">
        <v>2028-09</v>
      </c>
    </row>
    <row r="2443">
      <c r="A2443" s="1">
        <v>47003</v>
      </c>
      <c r="B2443">
        <v>20280907</v>
      </c>
      <c r="C2443">
        <v>2028</v>
      </c>
      <c r="D2443">
        <v>202809</v>
      </c>
      <c r="E2443" t="str">
        <v>2028-09</v>
      </c>
      <c r="F2443">
        <v>3</v>
      </c>
      <c r="G2443" t="str">
        <v>2028-Q3</v>
      </c>
      <c r="H2443">
        <v>9</v>
      </c>
      <c r="I2443" t="str">
        <v>September</v>
      </c>
      <c r="J2443" t="str">
        <v>Sep</v>
      </c>
      <c r="K2443" t="str">
        <v>Sep 2028</v>
      </c>
      <c r="L2443">
        <v>37</v>
      </c>
      <c r="M2443">
        <v>36</v>
      </c>
      <c r="N2443">
        <v>2028</v>
      </c>
      <c r="O2443" s="1">
        <v>46999</v>
      </c>
      <c r="P2443" s="1">
        <v>47005</v>
      </c>
      <c r="Q2443">
        <v>7</v>
      </c>
      <c r="R2443">
        <v>251</v>
      </c>
      <c r="S2443">
        <v>5</v>
      </c>
      <c r="T2443" t="str">
        <v>Thursday</v>
      </c>
      <c r="U2443" t="str">
        <v>Thu</v>
      </c>
      <c r="V2443" t="str">
        <v>No</v>
      </c>
      <c r="W2443" t="str">
        <v>Yes</v>
      </c>
      <c r="X2443" t="str">
        <v>No</v>
      </c>
      <c r="Y2443" t="str">
        <v/>
      </c>
      <c r="Z2443">
        <v>2028</v>
      </c>
      <c r="AA2443">
        <v>4</v>
      </c>
      <c r="AB2443" t="str">
        <v>Fall</v>
      </c>
      <c r="AC2443">
        <v>30</v>
      </c>
      <c r="AD2443" t="str">
        <v>No</v>
      </c>
      <c r="AE2443" t="str">
        <v>No</v>
      </c>
      <c r="AF2443" t="str">
        <v>No</v>
      </c>
      <c r="AG2443" t="str">
        <v>No</v>
      </c>
      <c r="AH2443">
        <v>1</v>
      </c>
      <c r="AI2443" t="str">
        <v>2028-09</v>
      </c>
    </row>
    <row r="2444">
      <c r="A2444" s="1">
        <v>47004</v>
      </c>
      <c r="B2444">
        <v>20280908</v>
      </c>
      <c r="C2444">
        <v>2028</v>
      </c>
      <c r="D2444">
        <v>202809</v>
      </c>
      <c r="E2444" t="str">
        <v>2028-09</v>
      </c>
      <c r="F2444">
        <v>3</v>
      </c>
      <c r="G2444" t="str">
        <v>2028-Q3</v>
      </c>
      <c r="H2444">
        <v>9</v>
      </c>
      <c r="I2444" t="str">
        <v>September</v>
      </c>
      <c r="J2444" t="str">
        <v>Sep</v>
      </c>
      <c r="K2444" t="str">
        <v>Sep 2028</v>
      </c>
      <c r="L2444">
        <v>37</v>
      </c>
      <c r="M2444">
        <v>36</v>
      </c>
      <c r="N2444">
        <v>2028</v>
      </c>
      <c r="O2444" s="1">
        <v>46999</v>
      </c>
      <c r="P2444" s="1">
        <v>47005</v>
      </c>
      <c r="Q2444">
        <v>8</v>
      </c>
      <c r="R2444">
        <v>252</v>
      </c>
      <c r="S2444">
        <v>6</v>
      </c>
      <c r="T2444" t="str">
        <v>Friday</v>
      </c>
      <c r="U2444" t="str">
        <v>Fri</v>
      </c>
      <c r="V2444" t="str">
        <v>No</v>
      </c>
      <c r="W2444" t="str">
        <v>Yes</v>
      </c>
      <c r="X2444" t="str">
        <v>No</v>
      </c>
      <c r="Y2444" t="str">
        <v/>
      </c>
      <c r="Z2444">
        <v>2028</v>
      </c>
      <c r="AA2444">
        <v>4</v>
      </c>
      <c r="AB2444" t="str">
        <v>Fall</v>
      </c>
      <c r="AC2444">
        <v>30</v>
      </c>
      <c r="AD2444" t="str">
        <v>No</v>
      </c>
      <c r="AE2444" t="str">
        <v>No</v>
      </c>
      <c r="AF2444" t="str">
        <v>No</v>
      </c>
      <c r="AG2444" t="str">
        <v>No</v>
      </c>
      <c r="AH2444">
        <v>2</v>
      </c>
      <c r="AI2444" t="str">
        <v>2028-09</v>
      </c>
    </row>
    <row r="2445">
      <c r="A2445" s="1">
        <v>47005</v>
      </c>
      <c r="B2445">
        <v>20280909</v>
      </c>
      <c r="C2445">
        <v>2028</v>
      </c>
      <c r="D2445">
        <v>202809</v>
      </c>
      <c r="E2445" t="str">
        <v>2028-09</v>
      </c>
      <c r="F2445">
        <v>3</v>
      </c>
      <c r="G2445" t="str">
        <v>2028-Q3</v>
      </c>
      <c r="H2445">
        <v>9</v>
      </c>
      <c r="I2445" t="str">
        <v>September</v>
      </c>
      <c r="J2445" t="str">
        <v>Sep</v>
      </c>
      <c r="K2445" t="str">
        <v>Sep 2028</v>
      </c>
      <c r="L2445">
        <v>37</v>
      </c>
      <c r="M2445">
        <v>36</v>
      </c>
      <c r="N2445">
        <v>2028</v>
      </c>
      <c r="O2445" s="1">
        <v>46999</v>
      </c>
      <c r="P2445" s="1">
        <v>47005</v>
      </c>
      <c r="Q2445">
        <v>9</v>
      </c>
      <c r="R2445">
        <v>253</v>
      </c>
      <c r="S2445">
        <v>7</v>
      </c>
      <c r="T2445" t="str">
        <v>Saturday</v>
      </c>
      <c r="U2445" t="str">
        <v>Sat</v>
      </c>
      <c r="V2445" t="str">
        <v>Yes</v>
      </c>
      <c r="W2445" t="str">
        <v>No</v>
      </c>
      <c r="X2445" t="str">
        <v>No</v>
      </c>
      <c r="Y2445" t="str">
        <v/>
      </c>
      <c r="Z2445">
        <v>2028</v>
      </c>
      <c r="AA2445">
        <v>4</v>
      </c>
      <c r="AB2445" t="str">
        <v>Fall</v>
      </c>
      <c r="AC2445">
        <v>30</v>
      </c>
      <c r="AD2445" t="str">
        <v>No</v>
      </c>
      <c r="AE2445" t="str">
        <v>No</v>
      </c>
      <c r="AF2445" t="str">
        <v>No</v>
      </c>
      <c r="AG2445" t="str">
        <v>No</v>
      </c>
      <c r="AH2445">
        <v>2</v>
      </c>
      <c r="AI2445" t="str">
        <v>2028-09</v>
      </c>
    </row>
    <row r="2446">
      <c r="A2446" s="1">
        <v>47006</v>
      </c>
      <c r="B2446">
        <v>20280910</v>
      </c>
      <c r="C2446">
        <v>2028</v>
      </c>
      <c r="D2446">
        <v>202809</v>
      </c>
      <c r="E2446" t="str">
        <v>2028-09</v>
      </c>
      <c r="F2446">
        <v>3</v>
      </c>
      <c r="G2446" t="str">
        <v>2028-Q3</v>
      </c>
      <c r="H2446">
        <v>9</v>
      </c>
      <c r="I2446" t="str">
        <v>September</v>
      </c>
      <c r="J2446" t="str">
        <v>Sep</v>
      </c>
      <c r="K2446" t="str">
        <v>Sep 2028</v>
      </c>
      <c r="L2446">
        <v>38</v>
      </c>
      <c r="M2446">
        <v>36</v>
      </c>
      <c r="N2446">
        <v>2028</v>
      </c>
      <c r="O2446" s="1">
        <v>47006</v>
      </c>
      <c r="P2446" s="1">
        <v>47012</v>
      </c>
      <c r="Q2446">
        <v>10</v>
      </c>
      <c r="R2446">
        <v>254</v>
      </c>
      <c r="S2446">
        <v>1</v>
      </c>
      <c r="T2446" t="str">
        <v>Sunday</v>
      </c>
      <c r="U2446" t="str">
        <v>Sun</v>
      </c>
      <c r="V2446" t="str">
        <v>Yes</v>
      </c>
      <c r="W2446" t="str">
        <v>No</v>
      </c>
      <c r="X2446" t="str">
        <v>No</v>
      </c>
      <c r="Y2446" t="str">
        <v/>
      </c>
      <c r="Z2446">
        <v>2028</v>
      </c>
      <c r="AA2446">
        <v>4</v>
      </c>
      <c r="AB2446" t="str">
        <v>Fall</v>
      </c>
      <c r="AC2446">
        <v>30</v>
      </c>
      <c r="AD2446" t="str">
        <v>No</v>
      </c>
      <c r="AE2446" t="str">
        <v>No</v>
      </c>
      <c r="AF2446" t="str">
        <v>No</v>
      </c>
      <c r="AG2446" t="str">
        <v>No</v>
      </c>
      <c r="AH2446">
        <v>2</v>
      </c>
      <c r="AI2446" t="str">
        <v>2028-09</v>
      </c>
    </row>
    <row r="2447">
      <c r="A2447" s="1">
        <v>47007</v>
      </c>
      <c r="B2447">
        <v>20280911</v>
      </c>
      <c r="C2447">
        <v>2028</v>
      </c>
      <c r="D2447">
        <v>202809</v>
      </c>
      <c r="E2447" t="str">
        <v>2028-09</v>
      </c>
      <c r="F2447">
        <v>3</v>
      </c>
      <c r="G2447" t="str">
        <v>2028-Q3</v>
      </c>
      <c r="H2447">
        <v>9</v>
      </c>
      <c r="I2447" t="str">
        <v>September</v>
      </c>
      <c r="J2447" t="str">
        <v>Sep</v>
      </c>
      <c r="K2447" t="str">
        <v>Sep 2028</v>
      </c>
      <c r="L2447">
        <v>38</v>
      </c>
      <c r="M2447">
        <v>37</v>
      </c>
      <c r="N2447">
        <v>2028</v>
      </c>
      <c r="O2447" s="1">
        <v>47006</v>
      </c>
      <c r="P2447" s="1">
        <v>47012</v>
      </c>
      <c r="Q2447">
        <v>11</v>
      </c>
      <c r="R2447">
        <v>255</v>
      </c>
      <c r="S2447">
        <v>2</v>
      </c>
      <c r="T2447" t="str">
        <v>Monday</v>
      </c>
      <c r="U2447" t="str">
        <v>Mon</v>
      </c>
      <c r="V2447" t="str">
        <v>No</v>
      </c>
      <c r="W2447" t="str">
        <v>Yes</v>
      </c>
      <c r="X2447" t="str">
        <v>No</v>
      </c>
      <c r="Y2447" t="str">
        <v/>
      </c>
      <c r="Z2447">
        <v>2028</v>
      </c>
      <c r="AA2447">
        <v>4</v>
      </c>
      <c r="AB2447" t="str">
        <v>Fall</v>
      </c>
      <c r="AC2447">
        <v>30</v>
      </c>
      <c r="AD2447" t="str">
        <v>No</v>
      </c>
      <c r="AE2447" t="str">
        <v>No</v>
      </c>
      <c r="AF2447" t="str">
        <v>No</v>
      </c>
      <c r="AG2447" t="str">
        <v>No</v>
      </c>
      <c r="AH2447">
        <v>2</v>
      </c>
      <c r="AI2447" t="str">
        <v>2028-09</v>
      </c>
    </row>
    <row r="2448">
      <c r="A2448" s="1">
        <v>47008</v>
      </c>
      <c r="B2448">
        <v>20280912</v>
      </c>
      <c r="C2448">
        <v>2028</v>
      </c>
      <c r="D2448">
        <v>202809</v>
      </c>
      <c r="E2448" t="str">
        <v>2028-09</v>
      </c>
      <c r="F2448">
        <v>3</v>
      </c>
      <c r="G2448" t="str">
        <v>2028-Q3</v>
      </c>
      <c r="H2448">
        <v>9</v>
      </c>
      <c r="I2448" t="str">
        <v>September</v>
      </c>
      <c r="J2448" t="str">
        <v>Sep</v>
      </c>
      <c r="K2448" t="str">
        <v>Sep 2028</v>
      </c>
      <c r="L2448">
        <v>38</v>
      </c>
      <c r="M2448">
        <v>37</v>
      </c>
      <c r="N2448">
        <v>2028</v>
      </c>
      <c r="O2448" s="1">
        <v>47006</v>
      </c>
      <c r="P2448" s="1">
        <v>47012</v>
      </c>
      <c r="Q2448">
        <v>12</v>
      </c>
      <c r="R2448">
        <v>256</v>
      </c>
      <c r="S2448">
        <v>3</v>
      </c>
      <c r="T2448" t="str">
        <v>Tuesday</v>
      </c>
      <c r="U2448" t="str">
        <v>Tue</v>
      </c>
      <c r="V2448" t="str">
        <v>No</v>
      </c>
      <c r="W2448" t="str">
        <v>Yes</v>
      </c>
      <c r="X2448" t="str">
        <v>No</v>
      </c>
      <c r="Y2448" t="str">
        <v/>
      </c>
      <c r="Z2448">
        <v>2028</v>
      </c>
      <c r="AA2448">
        <v>4</v>
      </c>
      <c r="AB2448" t="str">
        <v>Fall</v>
      </c>
      <c r="AC2448">
        <v>30</v>
      </c>
      <c r="AD2448" t="str">
        <v>No</v>
      </c>
      <c r="AE2448" t="str">
        <v>No</v>
      </c>
      <c r="AF2448" t="str">
        <v>No</v>
      </c>
      <c r="AG2448" t="str">
        <v>No</v>
      </c>
      <c r="AH2448">
        <v>2</v>
      </c>
      <c r="AI2448" t="str">
        <v>2028-09</v>
      </c>
    </row>
    <row r="2449">
      <c r="A2449" s="1">
        <v>47009</v>
      </c>
      <c r="B2449">
        <v>20280913</v>
      </c>
      <c r="C2449">
        <v>2028</v>
      </c>
      <c r="D2449">
        <v>202809</v>
      </c>
      <c r="E2449" t="str">
        <v>2028-09</v>
      </c>
      <c r="F2449">
        <v>3</v>
      </c>
      <c r="G2449" t="str">
        <v>2028-Q3</v>
      </c>
      <c r="H2449">
        <v>9</v>
      </c>
      <c r="I2449" t="str">
        <v>September</v>
      </c>
      <c r="J2449" t="str">
        <v>Sep</v>
      </c>
      <c r="K2449" t="str">
        <v>Sep 2028</v>
      </c>
      <c r="L2449">
        <v>38</v>
      </c>
      <c r="M2449">
        <v>37</v>
      </c>
      <c r="N2449">
        <v>2028</v>
      </c>
      <c r="O2449" s="1">
        <v>47006</v>
      </c>
      <c r="P2449" s="1">
        <v>47012</v>
      </c>
      <c r="Q2449">
        <v>13</v>
      </c>
      <c r="R2449">
        <v>257</v>
      </c>
      <c r="S2449">
        <v>4</v>
      </c>
      <c r="T2449" t="str">
        <v>Wednesday</v>
      </c>
      <c r="U2449" t="str">
        <v>Wed</v>
      </c>
      <c r="V2449" t="str">
        <v>No</v>
      </c>
      <c r="W2449" t="str">
        <v>Yes</v>
      </c>
      <c r="X2449" t="str">
        <v>No</v>
      </c>
      <c r="Y2449" t="str">
        <v/>
      </c>
      <c r="Z2449">
        <v>2028</v>
      </c>
      <c r="AA2449">
        <v>4</v>
      </c>
      <c r="AB2449" t="str">
        <v>Fall</v>
      </c>
      <c r="AC2449">
        <v>30</v>
      </c>
      <c r="AD2449" t="str">
        <v>No</v>
      </c>
      <c r="AE2449" t="str">
        <v>No</v>
      </c>
      <c r="AF2449" t="str">
        <v>No</v>
      </c>
      <c r="AG2449" t="str">
        <v>No</v>
      </c>
      <c r="AH2449">
        <v>2</v>
      </c>
      <c r="AI2449" t="str">
        <v>2028-09</v>
      </c>
    </row>
    <row r="2450">
      <c r="A2450" s="1">
        <v>47010</v>
      </c>
      <c r="B2450">
        <v>20280914</v>
      </c>
      <c r="C2450">
        <v>2028</v>
      </c>
      <c r="D2450">
        <v>202809</v>
      </c>
      <c r="E2450" t="str">
        <v>2028-09</v>
      </c>
      <c r="F2450">
        <v>3</v>
      </c>
      <c r="G2450" t="str">
        <v>2028-Q3</v>
      </c>
      <c r="H2450">
        <v>9</v>
      </c>
      <c r="I2450" t="str">
        <v>September</v>
      </c>
      <c r="J2450" t="str">
        <v>Sep</v>
      </c>
      <c r="K2450" t="str">
        <v>Sep 2028</v>
      </c>
      <c r="L2450">
        <v>38</v>
      </c>
      <c r="M2450">
        <v>37</v>
      </c>
      <c r="N2450">
        <v>2028</v>
      </c>
      <c r="O2450" s="1">
        <v>47006</v>
      </c>
      <c r="P2450" s="1">
        <v>47012</v>
      </c>
      <c r="Q2450">
        <v>14</v>
      </c>
      <c r="R2450">
        <v>258</v>
      </c>
      <c r="S2450">
        <v>5</v>
      </c>
      <c r="T2450" t="str">
        <v>Thursday</v>
      </c>
      <c r="U2450" t="str">
        <v>Thu</v>
      </c>
      <c r="V2450" t="str">
        <v>No</v>
      </c>
      <c r="W2450" t="str">
        <v>Yes</v>
      </c>
      <c r="X2450" t="str">
        <v>No</v>
      </c>
      <c r="Y2450" t="str">
        <v/>
      </c>
      <c r="Z2450">
        <v>2028</v>
      </c>
      <c r="AA2450">
        <v>4</v>
      </c>
      <c r="AB2450" t="str">
        <v>Fall</v>
      </c>
      <c r="AC2450">
        <v>30</v>
      </c>
      <c r="AD2450" t="str">
        <v>No</v>
      </c>
      <c r="AE2450" t="str">
        <v>No</v>
      </c>
      <c r="AF2450" t="str">
        <v>No</v>
      </c>
      <c r="AG2450" t="str">
        <v>No</v>
      </c>
      <c r="AH2450">
        <v>2</v>
      </c>
      <c r="AI2450" t="str">
        <v>2028-09</v>
      </c>
    </row>
    <row r="2451">
      <c r="A2451" s="1">
        <v>47011</v>
      </c>
      <c r="B2451">
        <v>20280915</v>
      </c>
      <c r="C2451">
        <v>2028</v>
      </c>
      <c r="D2451">
        <v>202809</v>
      </c>
      <c r="E2451" t="str">
        <v>2028-09</v>
      </c>
      <c r="F2451">
        <v>3</v>
      </c>
      <c r="G2451" t="str">
        <v>2028-Q3</v>
      </c>
      <c r="H2451">
        <v>9</v>
      </c>
      <c r="I2451" t="str">
        <v>September</v>
      </c>
      <c r="J2451" t="str">
        <v>Sep</v>
      </c>
      <c r="K2451" t="str">
        <v>Sep 2028</v>
      </c>
      <c r="L2451">
        <v>38</v>
      </c>
      <c r="M2451">
        <v>37</v>
      </c>
      <c r="N2451">
        <v>2028</v>
      </c>
      <c r="O2451" s="1">
        <v>47006</v>
      </c>
      <c r="P2451" s="1">
        <v>47012</v>
      </c>
      <c r="Q2451">
        <v>15</v>
      </c>
      <c r="R2451">
        <v>259</v>
      </c>
      <c r="S2451">
        <v>6</v>
      </c>
      <c r="T2451" t="str">
        <v>Friday</v>
      </c>
      <c r="U2451" t="str">
        <v>Fri</v>
      </c>
      <c r="V2451" t="str">
        <v>No</v>
      </c>
      <c r="W2451" t="str">
        <v>Yes</v>
      </c>
      <c r="X2451" t="str">
        <v>No</v>
      </c>
      <c r="Y2451" t="str">
        <v/>
      </c>
      <c r="Z2451">
        <v>2028</v>
      </c>
      <c r="AA2451">
        <v>4</v>
      </c>
      <c r="AB2451" t="str">
        <v>Fall</v>
      </c>
      <c r="AC2451">
        <v>30</v>
      </c>
      <c r="AD2451" t="str">
        <v>No</v>
      </c>
      <c r="AE2451" t="str">
        <v>No</v>
      </c>
      <c r="AF2451" t="str">
        <v>No</v>
      </c>
      <c r="AG2451" t="str">
        <v>No</v>
      </c>
      <c r="AH2451">
        <v>3</v>
      </c>
      <c r="AI2451" t="str">
        <v>2028-09</v>
      </c>
    </row>
    <row r="2452">
      <c r="A2452" s="1">
        <v>47012</v>
      </c>
      <c r="B2452">
        <v>20280916</v>
      </c>
      <c r="C2452">
        <v>2028</v>
      </c>
      <c r="D2452">
        <v>202809</v>
      </c>
      <c r="E2452" t="str">
        <v>2028-09</v>
      </c>
      <c r="F2452">
        <v>3</v>
      </c>
      <c r="G2452" t="str">
        <v>2028-Q3</v>
      </c>
      <c r="H2452">
        <v>9</v>
      </c>
      <c r="I2452" t="str">
        <v>September</v>
      </c>
      <c r="J2452" t="str">
        <v>Sep</v>
      </c>
      <c r="K2452" t="str">
        <v>Sep 2028</v>
      </c>
      <c r="L2452">
        <v>38</v>
      </c>
      <c r="M2452">
        <v>37</v>
      </c>
      <c r="N2452">
        <v>2028</v>
      </c>
      <c r="O2452" s="1">
        <v>47006</v>
      </c>
      <c r="P2452" s="1">
        <v>47012</v>
      </c>
      <c r="Q2452">
        <v>16</v>
      </c>
      <c r="R2452">
        <v>260</v>
      </c>
      <c r="S2452">
        <v>7</v>
      </c>
      <c r="T2452" t="str">
        <v>Saturday</v>
      </c>
      <c r="U2452" t="str">
        <v>Sat</v>
      </c>
      <c r="V2452" t="str">
        <v>Yes</v>
      </c>
      <c r="W2452" t="str">
        <v>No</v>
      </c>
      <c r="X2452" t="str">
        <v>No</v>
      </c>
      <c r="Y2452" t="str">
        <v/>
      </c>
      <c r="Z2452">
        <v>2028</v>
      </c>
      <c r="AA2452">
        <v>4</v>
      </c>
      <c r="AB2452" t="str">
        <v>Fall</v>
      </c>
      <c r="AC2452">
        <v>30</v>
      </c>
      <c r="AD2452" t="str">
        <v>No</v>
      </c>
      <c r="AE2452" t="str">
        <v>No</v>
      </c>
      <c r="AF2452" t="str">
        <v>No</v>
      </c>
      <c r="AG2452" t="str">
        <v>No</v>
      </c>
      <c r="AH2452">
        <v>3</v>
      </c>
      <c r="AI2452" t="str">
        <v>2028-09</v>
      </c>
    </row>
    <row r="2453">
      <c r="A2453" s="1">
        <v>47013</v>
      </c>
      <c r="B2453">
        <v>20280917</v>
      </c>
      <c r="C2453">
        <v>2028</v>
      </c>
      <c r="D2453">
        <v>202809</v>
      </c>
      <c r="E2453" t="str">
        <v>2028-09</v>
      </c>
      <c r="F2453">
        <v>3</v>
      </c>
      <c r="G2453" t="str">
        <v>2028-Q3</v>
      </c>
      <c r="H2453">
        <v>9</v>
      </c>
      <c r="I2453" t="str">
        <v>September</v>
      </c>
      <c r="J2453" t="str">
        <v>Sep</v>
      </c>
      <c r="K2453" t="str">
        <v>Sep 2028</v>
      </c>
      <c r="L2453">
        <v>39</v>
      </c>
      <c r="M2453">
        <v>37</v>
      </c>
      <c r="N2453">
        <v>2028</v>
      </c>
      <c r="O2453" s="1">
        <v>47013</v>
      </c>
      <c r="P2453" s="1">
        <v>47019</v>
      </c>
      <c r="Q2453">
        <v>17</v>
      </c>
      <c r="R2453">
        <v>261</v>
      </c>
      <c r="S2453">
        <v>1</v>
      </c>
      <c r="T2453" t="str">
        <v>Sunday</v>
      </c>
      <c r="U2453" t="str">
        <v>Sun</v>
      </c>
      <c r="V2453" t="str">
        <v>Yes</v>
      </c>
      <c r="W2453" t="str">
        <v>No</v>
      </c>
      <c r="X2453" t="str">
        <v>No</v>
      </c>
      <c r="Y2453" t="str">
        <v/>
      </c>
      <c r="Z2453">
        <v>2028</v>
      </c>
      <c r="AA2453">
        <v>4</v>
      </c>
      <c r="AB2453" t="str">
        <v>Fall</v>
      </c>
      <c r="AC2453">
        <v>30</v>
      </c>
      <c r="AD2453" t="str">
        <v>No</v>
      </c>
      <c r="AE2453" t="str">
        <v>No</v>
      </c>
      <c r="AF2453" t="str">
        <v>No</v>
      </c>
      <c r="AG2453" t="str">
        <v>No</v>
      </c>
      <c r="AH2453">
        <v>3</v>
      </c>
      <c r="AI2453" t="str">
        <v>2028-09</v>
      </c>
    </row>
    <row r="2454">
      <c r="A2454" s="1">
        <v>47014</v>
      </c>
      <c r="B2454">
        <v>20280918</v>
      </c>
      <c r="C2454">
        <v>2028</v>
      </c>
      <c r="D2454">
        <v>202809</v>
      </c>
      <c r="E2454" t="str">
        <v>2028-09</v>
      </c>
      <c r="F2454">
        <v>3</v>
      </c>
      <c r="G2454" t="str">
        <v>2028-Q3</v>
      </c>
      <c r="H2454">
        <v>9</v>
      </c>
      <c r="I2454" t="str">
        <v>September</v>
      </c>
      <c r="J2454" t="str">
        <v>Sep</v>
      </c>
      <c r="K2454" t="str">
        <v>Sep 2028</v>
      </c>
      <c r="L2454">
        <v>39</v>
      </c>
      <c r="M2454">
        <v>38</v>
      </c>
      <c r="N2454">
        <v>2028</v>
      </c>
      <c r="O2454" s="1">
        <v>47013</v>
      </c>
      <c r="P2454" s="1">
        <v>47019</v>
      </c>
      <c r="Q2454">
        <v>18</v>
      </c>
      <c r="R2454">
        <v>262</v>
      </c>
      <c r="S2454">
        <v>2</v>
      </c>
      <c r="T2454" t="str">
        <v>Monday</v>
      </c>
      <c r="U2454" t="str">
        <v>Mon</v>
      </c>
      <c r="V2454" t="str">
        <v>No</v>
      </c>
      <c r="W2454" t="str">
        <v>Yes</v>
      </c>
      <c r="X2454" t="str">
        <v>No</v>
      </c>
      <c r="Y2454" t="str">
        <v/>
      </c>
      <c r="Z2454">
        <v>2028</v>
      </c>
      <c r="AA2454">
        <v>4</v>
      </c>
      <c r="AB2454" t="str">
        <v>Fall</v>
      </c>
      <c r="AC2454">
        <v>30</v>
      </c>
      <c r="AD2454" t="str">
        <v>No</v>
      </c>
      <c r="AE2454" t="str">
        <v>No</v>
      </c>
      <c r="AF2454" t="str">
        <v>No</v>
      </c>
      <c r="AG2454" t="str">
        <v>No</v>
      </c>
      <c r="AH2454">
        <v>3</v>
      </c>
      <c r="AI2454" t="str">
        <v>2028-09</v>
      </c>
    </row>
    <row r="2455">
      <c r="A2455" s="1">
        <v>47015</v>
      </c>
      <c r="B2455">
        <v>20280919</v>
      </c>
      <c r="C2455">
        <v>2028</v>
      </c>
      <c r="D2455">
        <v>202809</v>
      </c>
      <c r="E2455" t="str">
        <v>2028-09</v>
      </c>
      <c r="F2455">
        <v>3</v>
      </c>
      <c r="G2455" t="str">
        <v>2028-Q3</v>
      </c>
      <c r="H2455">
        <v>9</v>
      </c>
      <c r="I2455" t="str">
        <v>September</v>
      </c>
      <c r="J2455" t="str">
        <v>Sep</v>
      </c>
      <c r="K2455" t="str">
        <v>Sep 2028</v>
      </c>
      <c r="L2455">
        <v>39</v>
      </c>
      <c r="M2455">
        <v>38</v>
      </c>
      <c r="N2455">
        <v>2028</v>
      </c>
      <c r="O2455" s="1">
        <v>47013</v>
      </c>
      <c r="P2455" s="1">
        <v>47019</v>
      </c>
      <c r="Q2455">
        <v>19</v>
      </c>
      <c r="R2455">
        <v>263</v>
      </c>
      <c r="S2455">
        <v>3</v>
      </c>
      <c r="T2455" t="str">
        <v>Tuesday</v>
      </c>
      <c r="U2455" t="str">
        <v>Tue</v>
      </c>
      <c r="V2455" t="str">
        <v>No</v>
      </c>
      <c r="W2455" t="str">
        <v>Yes</v>
      </c>
      <c r="X2455" t="str">
        <v>No</v>
      </c>
      <c r="Y2455" t="str">
        <v/>
      </c>
      <c r="Z2455">
        <v>2028</v>
      </c>
      <c r="AA2455">
        <v>4</v>
      </c>
      <c r="AB2455" t="str">
        <v>Fall</v>
      </c>
      <c r="AC2455">
        <v>30</v>
      </c>
      <c r="AD2455" t="str">
        <v>No</v>
      </c>
      <c r="AE2455" t="str">
        <v>No</v>
      </c>
      <c r="AF2455" t="str">
        <v>No</v>
      </c>
      <c r="AG2455" t="str">
        <v>No</v>
      </c>
      <c r="AH2455">
        <v>3</v>
      </c>
      <c r="AI2455" t="str">
        <v>2028-09</v>
      </c>
    </row>
    <row r="2456">
      <c r="A2456" s="1">
        <v>47016</v>
      </c>
      <c r="B2456">
        <v>20280920</v>
      </c>
      <c r="C2456">
        <v>2028</v>
      </c>
      <c r="D2456">
        <v>202809</v>
      </c>
      <c r="E2456" t="str">
        <v>2028-09</v>
      </c>
      <c r="F2456">
        <v>3</v>
      </c>
      <c r="G2456" t="str">
        <v>2028-Q3</v>
      </c>
      <c r="H2456">
        <v>9</v>
      </c>
      <c r="I2456" t="str">
        <v>September</v>
      </c>
      <c r="J2456" t="str">
        <v>Sep</v>
      </c>
      <c r="K2456" t="str">
        <v>Sep 2028</v>
      </c>
      <c r="L2456">
        <v>39</v>
      </c>
      <c r="M2456">
        <v>38</v>
      </c>
      <c r="N2456">
        <v>2028</v>
      </c>
      <c r="O2456" s="1">
        <v>47013</v>
      </c>
      <c r="P2456" s="1">
        <v>47019</v>
      </c>
      <c r="Q2456">
        <v>20</v>
      </c>
      <c r="R2456">
        <v>264</v>
      </c>
      <c r="S2456">
        <v>4</v>
      </c>
      <c r="T2456" t="str">
        <v>Wednesday</v>
      </c>
      <c r="U2456" t="str">
        <v>Wed</v>
      </c>
      <c r="V2456" t="str">
        <v>No</v>
      </c>
      <c r="W2456" t="str">
        <v>Yes</v>
      </c>
      <c r="X2456" t="str">
        <v>No</v>
      </c>
      <c r="Y2456" t="str">
        <v/>
      </c>
      <c r="Z2456">
        <v>2028</v>
      </c>
      <c r="AA2456">
        <v>4</v>
      </c>
      <c r="AB2456" t="str">
        <v>Fall</v>
      </c>
      <c r="AC2456">
        <v>30</v>
      </c>
      <c r="AD2456" t="str">
        <v>No</v>
      </c>
      <c r="AE2456" t="str">
        <v>No</v>
      </c>
      <c r="AF2456" t="str">
        <v>No</v>
      </c>
      <c r="AG2456" t="str">
        <v>No</v>
      </c>
      <c r="AH2456">
        <v>3</v>
      </c>
      <c r="AI2456" t="str">
        <v>2028-09</v>
      </c>
    </row>
    <row r="2457">
      <c r="A2457" s="1">
        <v>47017</v>
      </c>
      <c r="B2457">
        <v>20280921</v>
      </c>
      <c r="C2457">
        <v>2028</v>
      </c>
      <c r="D2457">
        <v>202809</v>
      </c>
      <c r="E2457" t="str">
        <v>2028-09</v>
      </c>
      <c r="F2457">
        <v>3</v>
      </c>
      <c r="G2457" t="str">
        <v>2028-Q3</v>
      </c>
      <c r="H2457">
        <v>9</v>
      </c>
      <c r="I2457" t="str">
        <v>September</v>
      </c>
      <c r="J2457" t="str">
        <v>Sep</v>
      </c>
      <c r="K2457" t="str">
        <v>Sep 2028</v>
      </c>
      <c r="L2457">
        <v>39</v>
      </c>
      <c r="M2457">
        <v>38</v>
      </c>
      <c r="N2457">
        <v>2028</v>
      </c>
      <c r="O2457" s="1">
        <v>47013</v>
      </c>
      <c r="P2457" s="1">
        <v>47019</v>
      </c>
      <c r="Q2457">
        <v>21</v>
      </c>
      <c r="R2457">
        <v>265</v>
      </c>
      <c r="S2457">
        <v>5</v>
      </c>
      <c r="T2457" t="str">
        <v>Thursday</v>
      </c>
      <c r="U2457" t="str">
        <v>Thu</v>
      </c>
      <c r="V2457" t="str">
        <v>No</v>
      </c>
      <c r="W2457" t="str">
        <v>Yes</v>
      </c>
      <c r="X2457" t="str">
        <v>No</v>
      </c>
      <c r="Y2457" t="str">
        <v/>
      </c>
      <c r="Z2457">
        <v>2028</v>
      </c>
      <c r="AA2457">
        <v>4</v>
      </c>
      <c r="AB2457" t="str">
        <v>Fall</v>
      </c>
      <c r="AC2457">
        <v>30</v>
      </c>
      <c r="AD2457" t="str">
        <v>No</v>
      </c>
      <c r="AE2457" t="str">
        <v>No</v>
      </c>
      <c r="AF2457" t="str">
        <v>No</v>
      </c>
      <c r="AG2457" t="str">
        <v>No</v>
      </c>
      <c r="AH2457">
        <v>3</v>
      </c>
      <c r="AI2457" t="str">
        <v>2028-09</v>
      </c>
    </row>
    <row r="2458">
      <c r="A2458" s="1">
        <v>47018</v>
      </c>
      <c r="B2458">
        <v>20280922</v>
      </c>
      <c r="C2458">
        <v>2028</v>
      </c>
      <c r="D2458">
        <v>202809</v>
      </c>
      <c r="E2458" t="str">
        <v>2028-09</v>
      </c>
      <c r="F2458">
        <v>3</v>
      </c>
      <c r="G2458" t="str">
        <v>2028-Q3</v>
      </c>
      <c r="H2458">
        <v>9</v>
      </c>
      <c r="I2458" t="str">
        <v>September</v>
      </c>
      <c r="J2458" t="str">
        <v>Sep</v>
      </c>
      <c r="K2458" t="str">
        <v>Sep 2028</v>
      </c>
      <c r="L2458">
        <v>39</v>
      </c>
      <c r="M2458">
        <v>38</v>
      </c>
      <c r="N2458">
        <v>2028</v>
      </c>
      <c r="O2458" s="1">
        <v>47013</v>
      </c>
      <c r="P2458" s="1">
        <v>47019</v>
      </c>
      <c r="Q2458">
        <v>22</v>
      </c>
      <c r="R2458">
        <v>266</v>
      </c>
      <c r="S2458">
        <v>6</v>
      </c>
      <c r="T2458" t="str">
        <v>Friday</v>
      </c>
      <c r="U2458" t="str">
        <v>Fri</v>
      </c>
      <c r="V2458" t="str">
        <v>No</v>
      </c>
      <c r="W2458" t="str">
        <v>Yes</v>
      </c>
      <c r="X2458" t="str">
        <v>No</v>
      </c>
      <c r="Y2458" t="str">
        <v/>
      </c>
      <c r="Z2458">
        <v>2028</v>
      </c>
      <c r="AA2458">
        <v>4</v>
      </c>
      <c r="AB2458" t="str">
        <v>Fall</v>
      </c>
      <c r="AC2458">
        <v>30</v>
      </c>
      <c r="AD2458" t="str">
        <v>No</v>
      </c>
      <c r="AE2458" t="str">
        <v>No</v>
      </c>
      <c r="AF2458" t="str">
        <v>No</v>
      </c>
      <c r="AG2458" t="str">
        <v>No</v>
      </c>
      <c r="AH2458">
        <v>4</v>
      </c>
      <c r="AI2458" t="str">
        <v>2028-09</v>
      </c>
    </row>
    <row r="2459">
      <c r="A2459" s="1">
        <v>47019</v>
      </c>
      <c r="B2459">
        <v>20280923</v>
      </c>
      <c r="C2459">
        <v>2028</v>
      </c>
      <c r="D2459">
        <v>202809</v>
      </c>
      <c r="E2459" t="str">
        <v>2028-09</v>
      </c>
      <c r="F2459">
        <v>3</v>
      </c>
      <c r="G2459" t="str">
        <v>2028-Q3</v>
      </c>
      <c r="H2459">
        <v>9</v>
      </c>
      <c r="I2459" t="str">
        <v>September</v>
      </c>
      <c r="J2459" t="str">
        <v>Sep</v>
      </c>
      <c r="K2459" t="str">
        <v>Sep 2028</v>
      </c>
      <c r="L2459">
        <v>39</v>
      </c>
      <c r="M2459">
        <v>38</v>
      </c>
      <c r="N2459">
        <v>2028</v>
      </c>
      <c r="O2459" s="1">
        <v>47013</v>
      </c>
      <c r="P2459" s="1">
        <v>47019</v>
      </c>
      <c r="Q2459">
        <v>23</v>
      </c>
      <c r="R2459">
        <v>267</v>
      </c>
      <c r="S2459">
        <v>7</v>
      </c>
      <c r="T2459" t="str">
        <v>Saturday</v>
      </c>
      <c r="U2459" t="str">
        <v>Sat</v>
      </c>
      <c r="V2459" t="str">
        <v>Yes</v>
      </c>
      <c r="W2459" t="str">
        <v>No</v>
      </c>
      <c r="X2459" t="str">
        <v>No</v>
      </c>
      <c r="Y2459" t="str">
        <v/>
      </c>
      <c r="Z2459">
        <v>2028</v>
      </c>
      <c r="AA2459">
        <v>4</v>
      </c>
      <c r="AB2459" t="str">
        <v>Fall</v>
      </c>
      <c r="AC2459">
        <v>30</v>
      </c>
      <c r="AD2459" t="str">
        <v>No</v>
      </c>
      <c r="AE2459" t="str">
        <v>No</v>
      </c>
      <c r="AF2459" t="str">
        <v>No</v>
      </c>
      <c r="AG2459" t="str">
        <v>No</v>
      </c>
      <c r="AH2459">
        <v>4</v>
      </c>
      <c r="AI2459" t="str">
        <v>2028-09</v>
      </c>
    </row>
    <row r="2460">
      <c r="A2460" s="1">
        <v>47020</v>
      </c>
      <c r="B2460">
        <v>20280924</v>
      </c>
      <c r="C2460">
        <v>2028</v>
      </c>
      <c r="D2460">
        <v>202809</v>
      </c>
      <c r="E2460" t="str">
        <v>2028-09</v>
      </c>
      <c r="F2460">
        <v>3</v>
      </c>
      <c r="G2460" t="str">
        <v>2028-Q3</v>
      </c>
      <c r="H2460">
        <v>9</v>
      </c>
      <c r="I2460" t="str">
        <v>September</v>
      </c>
      <c r="J2460" t="str">
        <v>Sep</v>
      </c>
      <c r="K2460" t="str">
        <v>Sep 2028</v>
      </c>
      <c r="L2460">
        <v>40</v>
      </c>
      <c r="M2460">
        <v>38</v>
      </c>
      <c r="N2460">
        <v>2028</v>
      </c>
      <c r="O2460" s="1">
        <v>47020</v>
      </c>
      <c r="P2460" s="1">
        <v>47026</v>
      </c>
      <c r="Q2460">
        <v>24</v>
      </c>
      <c r="R2460">
        <v>268</v>
      </c>
      <c r="S2460">
        <v>1</v>
      </c>
      <c r="T2460" t="str">
        <v>Sunday</v>
      </c>
      <c r="U2460" t="str">
        <v>Sun</v>
      </c>
      <c r="V2460" t="str">
        <v>Yes</v>
      </c>
      <c r="W2460" t="str">
        <v>No</v>
      </c>
      <c r="X2460" t="str">
        <v>No</v>
      </c>
      <c r="Y2460" t="str">
        <v/>
      </c>
      <c r="Z2460">
        <v>2028</v>
      </c>
      <c r="AA2460">
        <v>4</v>
      </c>
      <c r="AB2460" t="str">
        <v>Fall</v>
      </c>
      <c r="AC2460">
        <v>30</v>
      </c>
      <c r="AD2460" t="str">
        <v>No</v>
      </c>
      <c r="AE2460" t="str">
        <v>No</v>
      </c>
      <c r="AF2460" t="str">
        <v>No</v>
      </c>
      <c r="AG2460" t="str">
        <v>No</v>
      </c>
      <c r="AH2460">
        <v>4</v>
      </c>
      <c r="AI2460" t="str">
        <v>2028-09</v>
      </c>
    </row>
    <row r="2461">
      <c r="A2461" s="1">
        <v>47021</v>
      </c>
      <c r="B2461">
        <v>20280925</v>
      </c>
      <c r="C2461">
        <v>2028</v>
      </c>
      <c r="D2461">
        <v>202809</v>
      </c>
      <c r="E2461" t="str">
        <v>2028-09</v>
      </c>
      <c r="F2461">
        <v>3</v>
      </c>
      <c r="G2461" t="str">
        <v>2028-Q3</v>
      </c>
      <c r="H2461">
        <v>9</v>
      </c>
      <c r="I2461" t="str">
        <v>September</v>
      </c>
      <c r="J2461" t="str">
        <v>Sep</v>
      </c>
      <c r="K2461" t="str">
        <v>Sep 2028</v>
      </c>
      <c r="L2461">
        <v>40</v>
      </c>
      <c r="M2461">
        <v>39</v>
      </c>
      <c r="N2461">
        <v>2028</v>
      </c>
      <c r="O2461" s="1">
        <v>47020</v>
      </c>
      <c r="P2461" s="1">
        <v>47026</v>
      </c>
      <c r="Q2461">
        <v>25</v>
      </c>
      <c r="R2461">
        <v>269</v>
      </c>
      <c r="S2461">
        <v>2</v>
      </c>
      <c r="T2461" t="str">
        <v>Monday</v>
      </c>
      <c r="U2461" t="str">
        <v>Mon</v>
      </c>
      <c r="V2461" t="str">
        <v>No</v>
      </c>
      <c r="W2461" t="str">
        <v>Yes</v>
      </c>
      <c r="X2461" t="str">
        <v>No</v>
      </c>
      <c r="Y2461" t="str">
        <v/>
      </c>
      <c r="Z2461">
        <v>2028</v>
      </c>
      <c r="AA2461">
        <v>4</v>
      </c>
      <c r="AB2461" t="str">
        <v>Fall</v>
      </c>
      <c r="AC2461">
        <v>30</v>
      </c>
      <c r="AD2461" t="str">
        <v>No</v>
      </c>
      <c r="AE2461" t="str">
        <v>No</v>
      </c>
      <c r="AF2461" t="str">
        <v>No</v>
      </c>
      <c r="AG2461" t="str">
        <v>No</v>
      </c>
      <c r="AH2461">
        <v>4</v>
      </c>
      <c r="AI2461" t="str">
        <v>2028-09</v>
      </c>
    </row>
    <row r="2462">
      <c r="A2462" s="1">
        <v>47022</v>
      </c>
      <c r="B2462">
        <v>20280926</v>
      </c>
      <c r="C2462">
        <v>2028</v>
      </c>
      <c r="D2462">
        <v>202809</v>
      </c>
      <c r="E2462" t="str">
        <v>2028-09</v>
      </c>
      <c r="F2462">
        <v>3</v>
      </c>
      <c r="G2462" t="str">
        <v>2028-Q3</v>
      </c>
      <c r="H2462">
        <v>9</v>
      </c>
      <c r="I2462" t="str">
        <v>September</v>
      </c>
      <c r="J2462" t="str">
        <v>Sep</v>
      </c>
      <c r="K2462" t="str">
        <v>Sep 2028</v>
      </c>
      <c r="L2462">
        <v>40</v>
      </c>
      <c r="M2462">
        <v>39</v>
      </c>
      <c r="N2462">
        <v>2028</v>
      </c>
      <c r="O2462" s="1">
        <v>47020</v>
      </c>
      <c r="P2462" s="1">
        <v>47026</v>
      </c>
      <c r="Q2462">
        <v>26</v>
      </c>
      <c r="R2462">
        <v>270</v>
      </c>
      <c r="S2462">
        <v>3</v>
      </c>
      <c r="T2462" t="str">
        <v>Tuesday</v>
      </c>
      <c r="U2462" t="str">
        <v>Tue</v>
      </c>
      <c r="V2462" t="str">
        <v>No</v>
      </c>
      <c r="W2462" t="str">
        <v>Yes</v>
      </c>
      <c r="X2462" t="str">
        <v>No</v>
      </c>
      <c r="Y2462" t="str">
        <v/>
      </c>
      <c r="Z2462">
        <v>2028</v>
      </c>
      <c r="AA2462">
        <v>4</v>
      </c>
      <c r="AB2462" t="str">
        <v>Fall</v>
      </c>
      <c r="AC2462">
        <v>30</v>
      </c>
      <c r="AD2462" t="str">
        <v>No</v>
      </c>
      <c r="AE2462" t="str">
        <v>No</v>
      </c>
      <c r="AF2462" t="str">
        <v>No</v>
      </c>
      <c r="AG2462" t="str">
        <v>No</v>
      </c>
      <c r="AH2462">
        <v>4</v>
      </c>
      <c r="AI2462" t="str">
        <v>2028-09</v>
      </c>
    </row>
    <row r="2463">
      <c r="A2463" s="1">
        <v>47023</v>
      </c>
      <c r="B2463">
        <v>20280927</v>
      </c>
      <c r="C2463">
        <v>2028</v>
      </c>
      <c r="D2463">
        <v>202809</v>
      </c>
      <c r="E2463" t="str">
        <v>2028-09</v>
      </c>
      <c r="F2463">
        <v>3</v>
      </c>
      <c r="G2463" t="str">
        <v>2028-Q3</v>
      </c>
      <c r="H2463">
        <v>9</v>
      </c>
      <c r="I2463" t="str">
        <v>September</v>
      </c>
      <c r="J2463" t="str">
        <v>Sep</v>
      </c>
      <c r="K2463" t="str">
        <v>Sep 2028</v>
      </c>
      <c r="L2463">
        <v>40</v>
      </c>
      <c r="M2463">
        <v>39</v>
      </c>
      <c r="N2463">
        <v>2028</v>
      </c>
      <c r="O2463" s="1">
        <v>47020</v>
      </c>
      <c r="P2463" s="1">
        <v>47026</v>
      </c>
      <c r="Q2463">
        <v>27</v>
      </c>
      <c r="R2463">
        <v>271</v>
      </c>
      <c r="S2463">
        <v>4</v>
      </c>
      <c r="T2463" t="str">
        <v>Wednesday</v>
      </c>
      <c r="U2463" t="str">
        <v>Wed</v>
      </c>
      <c r="V2463" t="str">
        <v>No</v>
      </c>
      <c r="W2463" t="str">
        <v>Yes</v>
      </c>
      <c r="X2463" t="str">
        <v>No</v>
      </c>
      <c r="Y2463" t="str">
        <v/>
      </c>
      <c r="Z2463">
        <v>2028</v>
      </c>
      <c r="AA2463">
        <v>4</v>
      </c>
      <c r="AB2463" t="str">
        <v>Fall</v>
      </c>
      <c r="AC2463">
        <v>30</v>
      </c>
      <c r="AD2463" t="str">
        <v>No</v>
      </c>
      <c r="AE2463" t="str">
        <v>No</v>
      </c>
      <c r="AF2463" t="str">
        <v>No</v>
      </c>
      <c r="AG2463" t="str">
        <v>No</v>
      </c>
      <c r="AH2463">
        <v>4</v>
      </c>
      <c r="AI2463" t="str">
        <v>2028-09</v>
      </c>
    </row>
    <row r="2464">
      <c r="A2464" s="1">
        <v>47024</v>
      </c>
      <c r="B2464">
        <v>20280928</v>
      </c>
      <c r="C2464">
        <v>2028</v>
      </c>
      <c r="D2464">
        <v>202809</v>
      </c>
      <c r="E2464" t="str">
        <v>2028-09</v>
      </c>
      <c r="F2464">
        <v>3</v>
      </c>
      <c r="G2464" t="str">
        <v>2028-Q3</v>
      </c>
      <c r="H2464">
        <v>9</v>
      </c>
      <c r="I2464" t="str">
        <v>September</v>
      </c>
      <c r="J2464" t="str">
        <v>Sep</v>
      </c>
      <c r="K2464" t="str">
        <v>Sep 2028</v>
      </c>
      <c r="L2464">
        <v>40</v>
      </c>
      <c r="M2464">
        <v>39</v>
      </c>
      <c r="N2464">
        <v>2028</v>
      </c>
      <c r="O2464" s="1">
        <v>47020</v>
      </c>
      <c r="P2464" s="1">
        <v>47026</v>
      </c>
      <c r="Q2464">
        <v>28</v>
      </c>
      <c r="R2464">
        <v>272</v>
      </c>
      <c r="S2464">
        <v>5</v>
      </c>
      <c r="T2464" t="str">
        <v>Thursday</v>
      </c>
      <c r="U2464" t="str">
        <v>Thu</v>
      </c>
      <c r="V2464" t="str">
        <v>No</v>
      </c>
      <c r="W2464" t="str">
        <v>Yes</v>
      </c>
      <c r="X2464" t="str">
        <v>No</v>
      </c>
      <c r="Y2464" t="str">
        <v/>
      </c>
      <c r="Z2464">
        <v>2028</v>
      </c>
      <c r="AA2464">
        <v>4</v>
      </c>
      <c r="AB2464" t="str">
        <v>Fall</v>
      </c>
      <c r="AC2464">
        <v>30</v>
      </c>
      <c r="AD2464" t="str">
        <v>No</v>
      </c>
      <c r="AE2464" t="str">
        <v>No</v>
      </c>
      <c r="AF2464" t="str">
        <v>No</v>
      </c>
      <c r="AG2464" t="str">
        <v>No</v>
      </c>
      <c r="AH2464">
        <v>4</v>
      </c>
      <c r="AI2464" t="str">
        <v>2028-09</v>
      </c>
    </row>
    <row r="2465">
      <c r="A2465" s="1">
        <v>47025</v>
      </c>
      <c r="B2465">
        <v>20280929</v>
      </c>
      <c r="C2465">
        <v>2028</v>
      </c>
      <c r="D2465">
        <v>202809</v>
      </c>
      <c r="E2465" t="str">
        <v>2028-09</v>
      </c>
      <c r="F2465">
        <v>3</v>
      </c>
      <c r="G2465" t="str">
        <v>2028-Q3</v>
      </c>
      <c r="H2465">
        <v>9</v>
      </c>
      <c r="I2465" t="str">
        <v>September</v>
      </c>
      <c r="J2465" t="str">
        <v>Sep</v>
      </c>
      <c r="K2465" t="str">
        <v>Sep 2028</v>
      </c>
      <c r="L2465">
        <v>40</v>
      </c>
      <c r="M2465">
        <v>39</v>
      </c>
      <c r="N2465">
        <v>2028</v>
      </c>
      <c r="O2465" s="1">
        <v>47020</v>
      </c>
      <c r="P2465" s="1">
        <v>47026</v>
      </c>
      <c r="Q2465">
        <v>29</v>
      </c>
      <c r="R2465">
        <v>273</v>
      </c>
      <c r="S2465">
        <v>6</v>
      </c>
      <c r="T2465" t="str">
        <v>Friday</v>
      </c>
      <c r="U2465" t="str">
        <v>Fri</v>
      </c>
      <c r="V2465" t="str">
        <v>No</v>
      </c>
      <c r="W2465" t="str">
        <v>Yes</v>
      </c>
      <c r="X2465" t="str">
        <v>No</v>
      </c>
      <c r="Y2465" t="str">
        <v/>
      </c>
      <c r="Z2465">
        <v>2028</v>
      </c>
      <c r="AA2465">
        <v>4</v>
      </c>
      <c r="AB2465" t="str">
        <v>Fall</v>
      </c>
      <c r="AC2465">
        <v>30</v>
      </c>
      <c r="AD2465" t="str">
        <v>No</v>
      </c>
      <c r="AE2465" t="str">
        <v>No</v>
      </c>
      <c r="AF2465" t="str">
        <v>No</v>
      </c>
      <c r="AG2465" t="str">
        <v>No</v>
      </c>
      <c r="AH2465">
        <v>5</v>
      </c>
      <c r="AI2465" t="str">
        <v>2028-09</v>
      </c>
    </row>
    <row r="2466">
      <c r="A2466" s="1">
        <v>47026</v>
      </c>
      <c r="B2466">
        <v>20280930</v>
      </c>
      <c r="C2466">
        <v>2028</v>
      </c>
      <c r="D2466">
        <v>202809</v>
      </c>
      <c r="E2466" t="str">
        <v>2028-09</v>
      </c>
      <c r="F2466">
        <v>3</v>
      </c>
      <c r="G2466" t="str">
        <v>2028-Q3</v>
      </c>
      <c r="H2466">
        <v>9</v>
      </c>
      <c r="I2466" t="str">
        <v>September</v>
      </c>
      <c r="J2466" t="str">
        <v>Sep</v>
      </c>
      <c r="K2466" t="str">
        <v>Sep 2028</v>
      </c>
      <c r="L2466">
        <v>40</v>
      </c>
      <c r="M2466">
        <v>39</v>
      </c>
      <c r="N2466">
        <v>2028</v>
      </c>
      <c r="O2466" s="1">
        <v>47020</v>
      </c>
      <c r="P2466" s="1">
        <v>47026</v>
      </c>
      <c r="Q2466">
        <v>30</v>
      </c>
      <c r="R2466">
        <v>274</v>
      </c>
      <c r="S2466">
        <v>7</v>
      </c>
      <c r="T2466" t="str">
        <v>Saturday</v>
      </c>
      <c r="U2466" t="str">
        <v>Sat</v>
      </c>
      <c r="V2466" t="str">
        <v>Yes</v>
      </c>
      <c r="W2466" t="str">
        <v>No</v>
      </c>
      <c r="X2466" t="str">
        <v>No</v>
      </c>
      <c r="Y2466" t="str">
        <v/>
      </c>
      <c r="Z2466">
        <v>2028</v>
      </c>
      <c r="AA2466">
        <v>4</v>
      </c>
      <c r="AB2466" t="str">
        <v>Fall</v>
      </c>
      <c r="AC2466">
        <v>30</v>
      </c>
      <c r="AD2466" t="str">
        <v>No</v>
      </c>
      <c r="AE2466" t="str">
        <v>Yes</v>
      </c>
      <c r="AF2466" t="str">
        <v>Yes</v>
      </c>
      <c r="AG2466" t="str">
        <v>No</v>
      </c>
      <c r="AH2466">
        <v>5</v>
      </c>
      <c r="AI2466" t="str">
        <v>2028-09</v>
      </c>
    </row>
    <row r="2467">
      <c r="A2467" s="1">
        <v>47027</v>
      </c>
      <c r="B2467">
        <v>20281001</v>
      </c>
      <c r="C2467">
        <v>2028</v>
      </c>
      <c r="D2467">
        <v>202810</v>
      </c>
      <c r="E2467" t="str">
        <v>2028-10</v>
      </c>
      <c r="F2467">
        <v>4</v>
      </c>
      <c r="G2467" t="str">
        <v>2028-Q4</v>
      </c>
      <c r="H2467">
        <v>10</v>
      </c>
      <c r="I2467" t="str">
        <v>October</v>
      </c>
      <c r="J2467" t="str">
        <v>Oct</v>
      </c>
      <c r="K2467" t="str">
        <v>Oct 2028</v>
      </c>
      <c r="L2467">
        <v>41</v>
      </c>
      <c r="M2467">
        <v>39</v>
      </c>
      <c r="N2467">
        <v>2028</v>
      </c>
      <c r="O2467" s="1">
        <v>47027</v>
      </c>
      <c r="P2467" s="1">
        <v>47033</v>
      </c>
      <c r="Q2467">
        <v>1</v>
      </c>
      <c r="R2467">
        <v>275</v>
      </c>
      <c r="S2467">
        <v>1</v>
      </c>
      <c r="T2467" t="str">
        <v>Sunday</v>
      </c>
      <c r="U2467" t="str">
        <v>Sun</v>
      </c>
      <c r="V2467" t="str">
        <v>Yes</v>
      </c>
      <c r="W2467" t="str">
        <v>No</v>
      </c>
      <c r="X2467" t="str">
        <v>No</v>
      </c>
      <c r="Y2467" t="str">
        <v/>
      </c>
      <c r="Z2467">
        <v>2029</v>
      </c>
      <c r="AA2467">
        <v>1</v>
      </c>
      <c r="AB2467" t="str">
        <v>Fall</v>
      </c>
      <c r="AC2467">
        <v>31</v>
      </c>
      <c r="AD2467" t="str">
        <v>Yes</v>
      </c>
      <c r="AE2467" t="str">
        <v>No</v>
      </c>
      <c r="AF2467" t="str">
        <v>No</v>
      </c>
      <c r="AG2467" t="str">
        <v>No</v>
      </c>
      <c r="AH2467">
        <v>1</v>
      </c>
      <c r="AI2467" t="str">
        <v>2028-10</v>
      </c>
    </row>
    <row r="2468">
      <c r="A2468" s="1">
        <v>47028</v>
      </c>
      <c r="B2468">
        <v>20281002</v>
      </c>
      <c r="C2468">
        <v>2028</v>
      </c>
      <c r="D2468">
        <v>202810</v>
      </c>
      <c r="E2468" t="str">
        <v>2028-10</v>
      </c>
      <c r="F2468">
        <v>4</v>
      </c>
      <c r="G2468" t="str">
        <v>2028-Q4</v>
      </c>
      <c r="H2468">
        <v>10</v>
      </c>
      <c r="I2468" t="str">
        <v>October</v>
      </c>
      <c r="J2468" t="str">
        <v>Oct</v>
      </c>
      <c r="K2468" t="str">
        <v>Oct 2028</v>
      </c>
      <c r="L2468">
        <v>41</v>
      </c>
      <c r="M2468">
        <v>40</v>
      </c>
      <c r="N2468">
        <v>2028</v>
      </c>
      <c r="O2468" s="1">
        <v>47027</v>
      </c>
      <c r="P2468" s="1">
        <v>47033</v>
      </c>
      <c r="Q2468">
        <v>2</v>
      </c>
      <c r="R2468">
        <v>276</v>
      </c>
      <c r="S2468">
        <v>2</v>
      </c>
      <c r="T2468" t="str">
        <v>Monday</v>
      </c>
      <c r="U2468" t="str">
        <v>Mon</v>
      </c>
      <c r="V2468" t="str">
        <v>No</v>
      </c>
      <c r="W2468" t="str">
        <v>Yes</v>
      </c>
      <c r="X2468" t="str">
        <v>No</v>
      </c>
      <c r="Y2468" t="str">
        <v/>
      </c>
      <c r="Z2468">
        <v>2029</v>
      </c>
      <c r="AA2468">
        <v>1</v>
      </c>
      <c r="AB2468" t="str">
        <v>Fall</v>
      </c>
      <c r="AC2468">
        <v>31</v>
      </c>
      <c r="AD2468" t="str">
        <v>No</v>
      </c>
      <c r="AE2468" t="str">
        <v>No</v>
      </c>
      <c r="AF2468" t="str">
        <v>No</v>
      </c>
      <c r="AG2468" t="str">
        <v>No</v>
      </c>
      <c r="AH2468">
        <v>1</v>
      </c>
      <c r="AI2468" t="str">
        <v>2028-10</v>
      </c>
    </row>
    <row r="2469">
      <c r="A2469" s="1">
        <v>47029</v>
      </c>
      <c r="B2469">
        <v>20281003</v>
      </c>
      <c r="C2469">
        <v>2028</v>
      </c>
      <c r="D2469">
        <v>202810</v>
      </c>
      <c r="E2469" t="str">
        <v>2028-10</v>
      </c>
      <c r="F2469">
        <v>4</v>
      </c>
      <c r="G2469" t="str">
        <v>2028-Q4</v>
      </c>
      <c r="H2469">
        <v>10</v>
      </c>
      <c r="I2469" t="str">
        <v>October</v>
      </c>
      <c r="J2469" t="str">
        <v>Oct</v>
      </c>
      <c r="K2469" t="str">
        <v>Oct 2028</v>
      </c>
      <c r="L2469">
        <v>41</v>
      </c>
      <c r="M2469">
        <v>40</v>
      </c>
      <c r="N2469">
        <v>2028</v>
      </c>
      <c r="O2469" s="1">
        <v>47027</v>
      </c>
      <c r="P2469" s="1">
        <v>47033</v>
      </c>
      <c r="Q2469">
        <v>3</v>
      </c>
      <c r="R2469">
        <v>277</v>
      </c>
      <c r="S2469">
        <v>3</v>
      </c>
      <c r="T2469" t="str">
        <v>Tuesday</v>
      </c>
      <c r="U2469" t="str">
        <v>Tue</v>
      </c>
      <c r="V2469" t="str">
        <v>No</v>
      </c>
      <c r="W2469" t="str">
        <v>Yes</v>
      </c>
      <c r="X2469" t="str">
        <v>No</v>
      </c>
      <c r="Y2469" t="str">
        <v/>
      </c>
      <c r="Z2469">
        <v>2029</v>
      </c>
      <c r="AA2469">
        <v>1</v>
      </c>
      <c r="AB2469" t="str">
        <v>Fall</v>
      </c>
      <c r="AC2469">
        <v>31</v>
      </c>
      <c r="AD2469" t="str">
        <v>No</v>
      </c>
      <c r="AE2469" t="str">
        <v>No</v>
      </c>
      <c r="AF2469" t="str">
        <v>No</v>
      </c>
      <c r="AG2469" t="str">
        <v>No</v>
      </c>
      <c r="AH2469">
        <v>1</v>
      </c>
      <c r="AI2469" t="str">
        <v>2028-10</v>
      </c>
    </row>
    <row r="2470">
      <c r="A2470" s="1">
        <v>47030</v>
      </c>
      <c r="B2470">
        <v>20281004</v>
      </c>
      <c r="C2470">
        <v>2028</v>
      </c>
      <c r="D2470">
        <v>202810</v>
      </c>
      <c r="E2470" t="str">
        <v>2028-10</v>
      </c>
      <c r="F2470">
        <v>4</v>
      </c>
      <c r="G2470" t="str">
        <v>2028-Q4</v>
      </c>
      <c r="H2470">
        <v>10</v>
      </c>
      <c r="I2470" t="str">
        <v>October</v>
      </c>
      <c r="J2470" t="str">
        <v>Oct</v>
      </c>
      <c r="K2470" t="str">
        <v>Oct 2028</v>
      </c>
      <c r="L2470">
        <v>41</v>
      </c>
      <c r="M2470">
        <v>40</v>
      </c>
      <c r="N2470">
        <v>2028</v>
      </c>
      <c r="O2470" s="1">
        <v>47027</v>
      </c>
      <c r="P2470" s="1">
        <v>47033</v>
      </c>
      <c r="Q2470">
        <v>4</v>
      </c>
      <c r="R2470">
        <v>278</v>
      </c>
      <c r="S2470">
        <v>4</v>
      </c>
      <c r="T2470" t="str">
        <v>Wednesday</v>
      </c>
      <c r="U2470" t="str">
        <v>Wed</v>
      </c>
      <c r="V2470" t="str">
        <v>No</v>
      </c>
      <c r="W2470" t="str">
        <v>Yes</v>
      </c>
      <c r="X2470" t="str">
        <v>No</v>
      </c>
      <c r="Y2470" t="str">
        <v/>
      </c>
      <c r="Z2470">
        <v>2029</v>
      </c>
      <c r="AA2470">
        <v>1</v>
      </c>
      <c r="AB2470" t="str">
        <v>Fall</v>
      </c>
      <c r="AC2470">
        <v>31</v>
      </c>
      <c r="AD2470" t="str">
        <v>No</v>
      </c>
      <c r="AE2470" t="str">
        <v>No</v>
      </c>
      <c r="AF2470" t="str">
        <v>No</v>
      </c>
      <c r="AG2470" t="str">
        <v>No</v>
      </c>
      <c r="AH2470">
        <v>1</v>
      </c>
      <c r="AI2470" t="str">
        <v>2028-10</v>
      </c>
    </row>
    <row r="2471">
      <c r="A2471" s="1">
        <v>47031</v>
      </c>
      <c r="B2471">
        <v>20281005</v>
      </c>
      <c r="C2471">
        <v>2028</v>
      </c>
      <c r="D2471">
        <v>202810</v>
      </c>
      <c r="E2471" t="str">
        <v>2028-10</v>
      </c>
      <c r="F2471">
        <v>4</v>
      </c>
      <c r="G2471" t="str">
        <v>2028-Q4</v>
      </c>
      <c r="H2471">
        <v>10</v>
      </c>
      <c r="I2471" t="str">
        <v>October</v>
      </c>
      <c r="J2471" t="str">
        <v>Oct</v>
      </c>
      <c r="K2471" t="str">
        <v>Oct 2028</v>
      </c>
      <c r="L2471">
        <v>41</v>
      </c>
      <c r="M2471">
        <v>40</v>
      </c>
      <c r="N2471">
        <v>2028</v>
      </c>
      <c r="O2471" s="1">
        <v>47027</v>
      </c>
      <c r="P2471" s="1">
        <v>47033</v>
      </c>
      <c r="Q2471">
        <v>5</v>
      </c>
      <c r="R2471">
        <v>279</v>
      </c>
      <c r="S2471">
        <v>5</v>
      </c>
      <c r="T2471" t="str">
        <v>Thursday</v>
      </c>
      <c r="U2471" t="str">
        <v>Thu</v>
      </c>
      <c r="V2471" t="str">
        <v>No</v>
      </c>
      <c r="W2471" t="str">
        <v>Yes</v>
      </c>
      <c r="X2471" t="str">
        <v>No</v>
      </c>
      <c r="Y2471" t="str">
        <v/>
      </c>
      <c r="Z2471">
        <v>2029</v>
      </c>
      <c r="AA2471">
        <v>1</v>
      </c>
      <c r="AB2471" t="str">
        <v>Fall</v>
      </c>
      <c r="AC2471">
        <v>31</v>
      </c>
      <c r="AD2471" t="str">
        <v>No</v>
      </c>
      <c r="AE2471" t="str">
        <v>No</v>
      </c>
      <c r="AF2471" t="str">
        <v>No</v>
      </c>
      <c r="AG2471" t="str">
        <v>No</v>
      </c>
      <c r="AH2471">
        <v>1</v>
      </c>
      <c r="AI2471" t="str">
        <v>2028-10</v>
      </c>
    </row>
    <row r="2472">
      <c r="A2472" s="1">
        <v>47032</v>
      </c>
      <c r="B2472">
        <v>20281006</v>
      </c>
      <c r="C2472">
        <v>2028</v>
      </c>
      <c r="D2472">
        <v>202810</v>
      </c>
      <c r="E2472" t="str">
        <v>2028-10</v>
      </c>
      <c r="F2472">
        <v>4</v>
      </c>
      <c r="G2472" t="str">
        <v>2028-Q4</v>
      </c>
      <c r="H2472">
        <v>10</v>
      </c>
      <c r="I2472" t="str">
        <v>October</v>
      </c>
      <c r="J2472" t="str">
        <v>Oct</v>
      </c>
      <c r="K2472" t="str">
        <v>Oct 2028</v>
      </c>
      <c r="L2472">
        <v>41</v>
      </c>
      <c r="M2472">
        <v>40</v>
      </c>
      <c r="N2472">
        <v>2028</v>
      </c>
      <c r="O2472" s="1">
        <v>47027</v>
      </c>
      <c r="P2472" s="1">
        <v>47033</v>
      </c>
      <c r="Q2472">
        <v>6</v>
      </c>
      <c r="R2472">
        <v>280</v>
      </c>
      <c r="S2472">
        <v>6</v>
      </c>
      <c r="T2472" t="str">
        <v>Friday</v>
      </c>
      <c r="U2472" t="str">
        <v>Fri</v>
      </c>
      <c r="V2472" t="str">
        <v>No</v>
      </c>
      <c r="W2472" t="str">
        <v>Yes</v>
      </c>
      <c r="X2472" t="str">
        <v>No</v>
      </c>
      <c r="Y2472" t="str">
        <v/>
      </c>
      <c r="Z2472">
        <v>2029</v>
      </c>
      <c r="AA2472">
        <v>1</v>
      </c>
      <c r="AB2472" t="str">
        <v>Fall</v>
      </c>
      <c r="AC2472">
        <v>31</v>
      </c>
      <c r="AD2472" t="str">
        <v>No</v>
      </c>
      <c r="AE2472" t="str">
        <v>No</v>
      </c>
      <c r="AF2472" t="str">
        <v>No</v>
      </c>
      <c r="AG2472" t="str">
        <v>No</v>
      </c>
      <c r="AH2472">
        <v>1</v>
      </c>
      <c r="AI2472" t="str">
        <v>2028-10</v>
      </c>
    </row>
    <row r="2473">
      <c r="A2473" s="1">
        <v>47033</v>
      </c>
      <c r="B2473">
        <v>20281007</v>
      </c>
      <c r="C2473">
        <v>2028</v>
      </c>
      <c r="D2473">
        <v>202810</v>
      </c>
      <c r="E2473" t="str">
        <v>2028-10</v>
      </c>
      <c r="F2473">
        <v>4</v>
      </c>
      <c r="G2473" t="str">
        <v>2028-Q4</v>
      </c>
      <c r="H2473">
        <v>10</v>
      </c>
      <c r="I2473" t="str">
        <v>October</v>
      </c>
      <c r="J2473" t="str">
        <v>Oct</v>
      </c>
      <c r="K2473" t="str">
        <v>Oct 2028</v>
      </c>
      <c r="L2473">
        <v>41</v>
      </c>
      <c r="M2473">
        <v>40</v>
      </c>
      <c r="N2473">
        <v>2028</v>
      </c>
      <c r="O2473" s="1">
        <v>47027</v>
      </c>
      <c r="P2473" s="1">
        <v>47033</v>
      </c>
      <c r="Q2473">
        <v>7</v>
      </c>
      <c r="R2473">
        <v>281</v>
      </c>
      <c r="S2473">
        <v>7</v>
      </c>
      <c r="T2473" t="str">
        <v>Saturday</v>
      </c>
      <c r="U2473" t="str">
        <v>Sat</v>
      </c>
      <c r="V2473" t="str">
        <v>Yes</v>
      </c>
      <c r="W2473" t="str">
        <v>No</v>
      </c>
      <c r="X2473" t="str">
        <v>No</v>
      </c>
      <c r="Y2473" t="str">
        <v/>
      </c>
      <c r="Z2473">
        <v>2029</v>
      </c>
      <c r="AA2473">
        <v>1</v>
      </c>
      <c r="AB2473" t="str">
        <v>Fall</v>
      </c>
      <c r="AC2473">
        <v>31</v>
      </c>
      <c r="AD2473" t="str">
        <v>No</v>
      </c>
      <c r="AE2473" t="str">
        <v>No</v>
      </c>
      <c r="AF2473" t="str">
        <v>No</v>
      </c>
      <c r="AG2473" t="str">
        <v>No</v>
      </c>
      <c r="AH2473">
        <v>1</v>
      </c>
      <c r="AI2473" t="str">
        <v>2028-10</v>
      </c>
    </row>
    <row r="2474">
      <c r="A2474" s="1">
        <v>47034</v>
      </c>
      <c r="B2474">
        <v>20281008</v>
      </c>
      <c r="C2474">
        <v>2028</v>
      </c>
      <c r="D2474">
        <v>202810</v>
      </c>
      <c r="E2474" t="str">
        <v>2028-10</v>
      </c>
      <c r="F2474">
        <v>4</v>
      </c>
      <c r="G2474" t="str">
        <v>2028-Q4</v>
      </c>
      <c r="H2474">
        <v>10</v>
      </c>
      <c r="I2474" t="str">
        <v>October</v>
      </c>
      <c r="J2474" t="str">
        <v>Oct</v>
      </c>
      <c r="K2474" t="str">
        <v>Oct 2028</v>
      </c>
      <c r="L2474">
        <v>42</v>
      </c>
      <c r="M2474">
        <v>40</v>
      </c>
      <c r="N2474">
        <v>2028</v>
      </c>
      <c r="O2474" s="1">
        <v>47034</v>
      </c>
      <c r="P2474" s="1">
        <v>47040</v>
      </c>
      <c r="Q2474">
        <v>8</v>
      </c>
      <c r="R2474">
        <v>282</v>
      </c>
      <c r="S2474">
        <v>1</v>
      </c>
      <c r="T2474" t="str">
        <v>Sunday</v>
      </c>
      <c r="U2474" t="str">
        <v>Sun</v>
      </c>
      <c r="V2474" t="str">
        <v>Yes</v>
      </c>
      <c r="W2474" t="str">
        <v>No</v>
      </c>
      <c r="X2474" t="str">
        <v>No</v>
      </c>
      <c r="Y2474" t="str">
        <v/>
      </c>
      <c r="Z2474">
        <v>2029</v>
      </c>
      <c r="AA2474">
        <v>1</v>
      </c>
      <c r="AB2474" t="str">
        <v>Fall</v>
      </c>
      <c r="AC2474">
        <v>31</v>
      </c>
      <c r="AD2474" t="str">
        <v>No</v>
      </c>
      <c r="AE2474" t="str">
        <v>No</v>
      </c>
      <c r="AF2474" t="str">
        <v>No</v>
      </c>
      <c r="AG2474" t="str">
        <v>No</v>
      </c>
      <c r="AH2474">
        <v>2</v>
      </c>
      <c r="AI2474" t="str">
        <v>2028-10</v>
      </c>
    </row>
    <row r="2475">
      <c r="A2475" s="1">
        <v>47035</v>
      </c>
      <c r="B2475">
        <v>20281009</v>
      </c>
      <c r="C2475">
        <v>2028</v>
      </c>
      <c r="D2475">
        <v>202810</v>
      </c>
      <c r="E2475" t="str">
        <v>2028-10</v>
      </c>
      <c r="F2475">
        <v>4</v>
      </c>
      <c r="G2475" t="str">
        <v>2028-Q4</v>
      </c>
      <c r="H2475">
        <v>10</v>
      </c>
      <c r="I2475" t="str">
        <v>October</v>
      </c>
      <c r="J2475" t="str">
        <v>Oct</v>
      </c>
      <c r="K2475" t="str">
        <v>Oct 2028</v>
      </c>
      <c r="L2475">
        <v>42</v>
      </c>
      <c r="M2475">
        <v>41</v>
      </c>
      <c r="N2475">
        <v>2028</v>
      </c>
      <c r="O2475" s="1">
        <v>47034</v>
      </c>
      <c r="P2475" s="1">
        <v>47040</v>
      </c>
      <c r="Q2475">
        <v>9</v>
      </c>
      <c r="R2475">
        <v>283</v>
      </c>
      <c r="S2475">
        <v>2</v>
      </c>
      <c r="T2475" t="str">
        <v>Monday</v>
      </c>
      <c r="U2475" t="str">
        <v>Mon</v>
      </c>
      <c r="V2475" t="str">
        <v>No</v>
      </c>
      <c r="W2475" t="str">
        <v>Yes</v>
      </c>
      <c r="X2475" t="str">
        <v>Yes</v>
      </c>
      <c r="Y2475" t="str">
        <v>Columbus Day</v>
      </c>
      <c r="Z2475">
        <v>2029</v>
      </c>
      <c r="AA2475">
        <v>1</v>
      </c>
      <c r="AB2475" t="str">
        <v>Fall</v>
      </c>
      <c r="AC2475">
        <v>31</v>
      </c>
      <c r="AD2475" t="str">
        <v>No</v>
      </c>
      <c r="AE2475" t="str">
        <v>No</v>
      </c>
      <c r="AF2475" t="str">
        <v>No</v>
      </c>
      <c r="AG2475" t="str">
        <v>No</v>
      </c>
      <c r="AH2475">
        <v>2</v>
      </c>
      <c r="AI2475" t="str">
        <v>2028-10</v>
      </c>
    </row>
    <row r="2476">
      <c r="A2476" s="1">
        <v>47036</v>
      </c>
      <c r="B2476">
        <v>20281010</v>
      </c>
      <c r="C2476">
        <v>2028</v>
      </c>
      <c r="D2476">
        <v>202810</v>
      </c>
      <c r="E2476" t="str">
        <v>2028-10</v>
      </c>
      <c r="F2476">
        <v>4</v>
      </c>
      <c r="G2476" t="str">
        <v>2028-Q4</v>
      </c>
      <c r="H2476">
        <v>10</v>
      </c>
      <c r="I2476" t="str">
        <v>October</v>
      </c>
      <c r="J2476" t="str">
        <v>Oct</v>
      </c>
      <c r="K2476" t="str">
        <v>Oct 2028</v>
      </c>
      <c r="L2476">
        <v>42</v>
      </c>
      <c r="M2476">
        <v>41</v>
      </c>
      <c r="N2476">
        <v>2028</v>
      </c>
      <c r="O2476" s="1">
        <v>47034</v>
      </c>
      <c r="P2476" s="1">
        <v>47040</v>
      </c>
      <c r="Q2476">
        <v>10</v>
      </c>
      <c r="R2476">
        <v>284</v>
      </c>
      <c r="S2476">
        <v>3</v>
      </c>
      <c r="T2476" t="str">
        <v>Tuesday</v>
      </c>
      <c r="U2476" t="str">
        <v>Tue</v>
      </c>
      <c r="V2476" t="str">
        <v>No</v>
      </c>
      <c r="W2476" t="str">
        <v>Yes</v>
      </c>
      <c r="X2476" t="str">
        <v>No</v>
      </c>
      <c r="Y2476" t="str">
        <v/>
      </c>
      <c r="Z2476">
        <v>2029</v>
      </c>
      <c r="AA2476">
        <v>1</v>
      </c>
      <c r="AB2476" t="str">
        <v>Fall</v>
      </c>
      <c r="AC2476">
        <v>31</v>
      </c>
      <c r="AD2476" t="str">
        <v>No</v>
      </c>
      <c r="AE2476" t="str">
        <v>No</v>
      </c>
      <c r="AF2476" t="str">
        <v>No</v>
      </c>
      <c r="AG2476" t="str">
        <v>No</v>
      </c>
      <c r="AH2476">
        <v>2</v>
      </c>
      <c r="AI2476" t="str">
        <v>2028-10</v>
      </c>
    </row>
    <row r="2477">
      <c r="A2477" s="1">
        <v>47037</v>
      </c>
      <c r="B2477">
        <v>20281011</v>
      </c>
      <c r="C2477">
        <v>2028</v>
      </c>
      <c r="D2477">
        <v>202810</v>
      </c>
      <c r="E2477" t="str">
        <v>2028-10</v>
      </c>
      <c r="F2477">
        <v>4</v>
      </c>
      <c r="G2477" t="str">
        <v>2028-Q4</v>
      </c>
      <c r="H2477">
        <v>10</v>
      </c>
      <c r="I2477" t="str">
        <v>October</v>
      </c>
      <c r="J2477" t="str">
        <v>Oct</v>
      </c>
      <c r="K2477" t="str">
        <v>Oct 2028</v>
      </c>
      <c r="L2477">
        <v>42</v>
      </c>
      <c r="M2477">
        <v>41</v>
      </c>
      <c r="N2477">
        <v>2028</v>
      </c>
      <c r="O2477" s="1">
        <v>47034</v>
      </c>
      <c r="P2477" s="1">
        <v>47040</v>
      </c>
      <c r="Q2477">
        <v>11</v>
      </c>
      <c r="R2477">
        <v>285</v>
      </c>
      <c r="S2477">
        <v>4</v>
      </c>
      <c r="T2477" t="str">
        <v>Wednesday</v>
      </c>
      <c r="U2477" t="str">
        <v>Wed</v>
      </c>
      <c r="V2477" t="str">
        <v>No</v>
      </c>
      <c r="W2477" t="str">
        <v>Yes</v>
      </c>
      <c r="X2477" t="str">
        <v>No</v>
      </c>
      <c r="Y2477" t="str">
        <v/>
      </c>
      <c r="Z2477">
        <v>2029</v>
      </c>
      <c r="AA2477">
        <v>1</v>
      </c>
      <c r="AB2477" t="str">
        <v>Fall</v>
      </c>
      <c r="AC2477">
        <v>31</v>
      </c>
      <c r="AD2477" t="str">
        <v>No</v>
      </c>
      <c r="AE2477" t="str">
        <v>No</v>
      </c>
      <c r="AF2477" t="str">
        <v>No</v>
      </c>
      <c r="AG2477" t="str">
        <v>No</v>
      </c>
      <c r="AH2477">
        <v>2</v>
      </c>
      <c r="AI2477" t="str">
        <v>2028-10</v>
      </c>
    </row>
    <row r="2478">
      <c r="A2478" s="1">
        <v>47038</v>
      </c>
      <c r="B2478">
        <v>20281012</v>
      </c>
      <c r="C2478">
        <v>2028</v>
      </c>
      <c r="D2478">
        <v>202810</v>
      </c>
      <c r="E2478" t="str">
        <v>2028-10</v>
      </c>
      <c r="F2478">
        <v>4</v>
      </c>
      <c r="G2478" t="str">
        <v>2028-Q4</v>
      </c>
      <c r="H2478">
        <v>10</v>
      </c>
      <c r="I2478" t="str">
        <v>October</v>
      </c>
      <c r="J2478" t="str">
        <v>Oct</v>
      </c>
      <c r="K2478" t="str">
        <v>Oct 2028</v>
      </c>
      <c r="L2478">
        <v>42</v>
      </c>
      <c r="M2478">
        <v>41</v>
      </c>
      <c r="N2478">
        <v>2028</v>
      </c>
      <c r="O2478" s="1">
        <v>47034</v>
      </c>
      <c r="P2478" s="1">
        <v>47040</v>
      </c>
      <c r="Q2478">
        <v>12</v>
      </c>
      <c r="R2478">
        <v>286</v>
      </c>
      <c r="S2478">
        <v>5</v>
      </c>
      <c r="T2478" t="str">
        <v>Thursday</v>
      </c>
      <c r="U2478" t="str">
        <v>Thu</v>
      </c>
      <c r="V2478" t="str">
        <v>No</v>
      </c>
      <c r="W2478" t="str">
        <v>Yes</v>
      </c>
      <c r="X2478" t="str">
        <v>No</v>
      </c>
      <c r="Y2478" t="str">
        <v/>
      </c>
      <c r="Z2478">
        <v>2029</v>
      </c>
      <c r="AA2478">
        <v>1</v>
      </c>
      <c r="AB2478" t="str">
        <v>Fall</v>
      </c>
      <c r="AC2478">
        <v>31</v>
      </c>
      <c r="AD2478" t="str">
        <v>No</v>
      </c>
      <c r="AE2478" t="str">
        <v>No</v>
      </c>
      <c r="AF2478" t="str">
        <v>No</v>
      </c>
      <c r="AG2478" t="str">
        <v>No</v>
      </c>
      <c r="AH2478">
        <v>2</v>
      </c>
      <c r="AI2478" t="str">
        <v>2028-10</v>
      </c>
    </row>
    <row r="2479">
      <c r="A2479" s="1">
        <v>47039</v>
      </c>
      <c r="B2479">
        <v>20281013</v>
      </c>
      <c r="C2479">
        <v>2028</v>
      </c>
      <c r="D2479">
        <v>202810</v>
      </c>
      <c r="E2479" t="str">
        <v>2028-10</v>
      </c>
      <c r="F2479">
        <v>4</v>
      </c>
      <c r="G2479" t="str">
        <v>2028-Q4</v>
      </c>
      <c r="H2479">
        <v>10</v>
      </c>
      <c r="I2479" t="str">
        <v>October</v>
      </c>
      <c r="J2479" t="str">
        <v>Oct</v>
      </c>
      <c r="K2479" t="str">
        <v>Oct 2028</v>
      </c>
      <c r="L2479">
        <v>42</v>
      </c>
      <c r="M2479">
        <v>41</v>
      </c>
      <c r="N2479">
        <v>2028</v>
      </c>
      <c r="O2479" s="1">
        <v>47034</v>
      </c>
      <c r="P2479" s="1">
        <v>47040</v>
      </c>
      <c r="Q2479">
        <v>13</v>
      </c>
      <c r="R2479">
        <v>287</v>
      </c>
      <c r="S2479">
        <v>6</v>
      </c>
      <c r="T2479" t="str">
        <v>Friday</v>
      </c>
      <c r="U2479" t="str">
        <v>Fri</v>
      </c>
      <c r="V2479" t="str">
        <v>No</v>
      </c>
      <c r="W2479" t="str">
        <v>Yes</v>
      </c>
      <c r="X2479" t="str">
        <v>No</v>
      </c>
      <c r="Y2479" t="str">
        <v/>
      </c>
      <c r="Z2479">
        <v>2029</v>
      </c>
      <c r="AA2479">
        <v>1</v>
      </c>
      <c r="AB2479" t="str">
        <v>Fall</v>
      </c>
      <c r="AC2479">
        <v>31</v>
      </c>
      <c r="AD2479" t="str">
        <v>No</v>
      </c>
      <c r="AE2479" t="str">
        <v>No</v>
      </c>
      <c r="AF2479" t="str">
        <v>No</v>
      </c>
      <c r="AG2479" t="str">
        <v>No</v>
      </c>
      <c r="AH2479">
        <v>2</v>
      </c>
      <c r="AI2479" t="str">
        <v>2028-10</v>
      </c>
    </row>
    <row r="2480">
      <c r="A2480" s="1">
        <v>47040</v>
      </c>
      <c r="B2480">
        <v>20281014</v>
      </c>
      <c r="C2480">
        <v>2028</v>
      </c>
      <c r="D2480">
        <v>202810</v>
      </c>
      <c r="E2480" t="str">
        <v>2028-10</v>
      </c>
      <c r="F2480">
        <v>4</v>
      </c>
      <c r="G2480" t="str">
        <v>2028-Q4</v>
      </c>
      <c r="H2480">
        <v>10</v>
      </c>
      <c r="I2480" t="str">
        <v>October</v>
      </c>
      <c r="J2480" t="str">
        <v>Oct</v>
      </c>
      <c r="K2480" t="str">
        <v>Oct 2028</v>
      </c>
      <c r="L2480">
        <v>42</v>
      </c>
      <c r="M2480">
        <v>41</v>
      </c>
      <c r="N2480">
        <v>2028</v>
      </c>
      <c r="O2480" s="1">
        <v>47034</v>
      </c>
      <c r="P2480" s="1">
        <v>47040</v>
      </c>
      <c r="Q2480">
        <v>14</v>
      </c>
      <c r="R2480">
        <v>288</v>
      </c>
      <c r="S2480">
        <v>7</v>
      </c>
      <c r="T2480" t="str">
        <v>Saturday</v>
      </c>
      <c r="U2480" t="str">
        <v>Sat</v>
      </c>
      <c r="V2480" t="str">
        <v>Yes</v>
      </c>
      <c r="W2480" t="str">
        <v>No</v>
      </c>
      <c r="X2480" t="str">
        <v>No</v>
      </c>
      <c r="Y2480" t="str">
        <v/>
      </c>
      <c r="Z2480">
        <v>2029</v>
      </c>
      <c r="AA2480">
        <v>1</v>
      </c>
      <c r="AB2480" t="str">
        <v>Fall</v>
      </c>
      <c r="AC2480">
        <v>31</v>
      </c>
      <c r="AD2480" t="str">
        <v>No</v>
      </c>
      <c r="AE2480" t="str">
        <v>No</v>
      </c>
      <c r="AF2480" t="str">
        <v>No</v>
      </c>
      <c r="AG2480" t="str">
        <v>No</v>
      </c>
      <c r="AH2480">
        <v>2</v>
      </c>
      <c r="AI2480" t="str">
        <v>2028-10</v>
      </c>
    </row>
    <row r="2481">
      <c r="A2481" s="1">
        <v>47041</v>
      </c>
      <c r="B2481">
        <v>20281015</v>
      </c>
      <c r="C2481">
        <v>2028</v>
      </c>
      <c r="D2481">
        <v>202810</v>
      </c>
      <c r="E2481" t="str">
        <v>2028-10</v>
      </c>
      <c r="F2481">
        <v>4</v>
      </c>
      <c r="G2481" t="str">
        <v>2028-Q4</v>
      </c>
      <c r="H2481">
        <v>10</v>
      </c>
      <c r="I2481" t="str">
        <v>October</v>
      </c>
      <c r="J2481" t="str">
        <v>Oct</v>
      </c>
      <c r="K2481" t="str">
        <v>Oct 2028</v>
      </c>
      <c r="L2481">
        <v>43</v>
      </c>
      <c r="M2481">
        <v>41</v>
      </c>
      <c r="N2481">
        <v>2028</v>
      </c>
      <c r="O2481" s="1">
        <v>47041</v>
      </c>
      <c r="P2481" s="1">
        <v>47047</v>
      </c>
      <c r="Q2481">
        <v>15</v>
      </c>
      <c r="R2481">
        <v>289</v>
      </c>
      <c r="S2481">
        <v>1</v>
      </c>
      <c r="T2481" t="str">
        <v>Sunday</v>
      </c>
      <c r="U2481" t="str">
        <v>Sun</v>
      </c>
      <c r="V2481" t="str">
        <v>Yes</v>
      </c>
      <c r="W2481" t="str">
        <v>No</v>
      </c>
      <c r="X2481" t="str">
        <v>No</v>
      </c>
      <c r="Y2481" t="str">
        <v/>
      </c>
      <c r="Z2481">
        <v>2029</v>
      </c>
      <c r="AA2481">
        <v>1</v>
      </c>
      <c r="AB2481" t="str">
        <v>Fall</v>
      </c>
      <c r="AC2481">
        <v>31</v>
      </c>
      <c r="AD2481" t="str">
        <v>No</v>
      </c>
      <c r="AE2481" t="str">
        <v>No</v>
      </c>
      <c r="AF2481" t="str">
        <v>No</v>
      </c>
      <c r="AG2481" t="str">
        <v>No</v>
      </c>
      <c r="AH2481">
        <v>3</v>
      </c>
      <c r="AI2481" t="str">
        <v>2028-10</v>
      </c>
    </row>
    <row r="2482">
      <c r="A2482" s="1">
        <v>47042</v>
      </c>
      <c r="B2482">
        <v>20281016</v>
      </c>
      <c r="C2482">
        <v>2028</v>
      </c>
      <c r="D2482">
        <v>202810</v>
      </c>
      <c r="E2482" t="str">
        <v>2028-10</v>
      </c>
      <c r="F2482">
        <v>4</v>
      </c>
      <c r="G2482" t="str">
        <v>2028-Q4</v>
      </c>
      <c r="H2482">
        <v>10</v>
      </c>
      <c r="I2482" t="str">
        <v>October</v>
      </c>
      <c r="J2482" t="str">
        <v>Oct</v>
      </c>
      <c r="K2482" t="str">
        <v>Oct 2028</v>
      </c>
      <c r="L2482">
        <v>43</v>
      </c>
      <c r="M2482">
        <v>42</v>
      </c>
      <c r="N2482">
        <v>2028</v>
      </c>
      <c r="O2482" s="1">
        <v>47041</v>
      </c>
      <c r="P2482" s="1">
        <v>47047</v>
      </c>
      <c r="Q2482">
        <v>16</v>
      </c>
      <c r="R2482">
        <v>290</v>
      </c>
      <c r="S2482">
        <v>2</v>
      </c>
      <c r="T2482" t="str">
        <v>Monday</v>
      </c>
      <c r="U2482" t="str">
        <v>Mon</v>
      </c>
      <c r="V2482" t="str">
        <v>No</v>
      </c>
      <c r="W2482" t="str">
        <v>Yes</v>
      </c>
      <c r="X2482" t="str">
        <v>No</v>
      </c>
      <c r="Y2482" t="str">
        <v/>
      </c>
      <c r="Z2482">
        <v>2029</v>
      </c>
      <c r="AA2482">
        <v>1</v>
      </c>
      <c r="AB2482" t="str">
        <v>Fall</v>
      </c>
      <c r="AC2482">
        <v>31</v>
      </c>
      <c r="AD2482" t="str">
        <v>No</v>
      </c>
      <c r="AE2482" t="str">
        <v>No</v>
      </c>
      <c r="AF2482" t="str">
        <v>No</v>
      </c>
      <c r="AG2482" t="str">
        <v>No</v>
      </c>
      <c r="AH2482">
        <v>3</v>
      </c>
      <c r="AI2482" t="str">
        <v>2028-10</v>
      </c>
    </row>
    <row r="2483">
      <c r="A2483" s="1">
        <v>47043</v>
      </c>
      <c r="B2483">
        <v>20281017</v>
      </c>
      <c r="C2483">
        <v>2028</v>
      </c>
      <c r="D2483">
        <v>202810</v>
      </c>
      <c r="E2483" t="str">
        <v>2028-10</v>
      </c>
      <c r="F2483">
        <v>4</v>
      </c>
      <c r="G2483" t="str">
        <v>2028-Q4</v>
      </c>
      <c r="H2483">
        <v>10</v>
      </c>
      <c r="I2483" t="str">
        <v>October</v>
      </c>
      <c r="J2483" t="str">
        <v>Oct</v>
      </c>
      <c r="K2483" t="str">
        <v>Oct 2028</v>
      </c>
      <c r="L2483">
        <v>43</v>
      </c>
      <c r="M2483">
        <v>42</v>
      </c>
      <c r="N2483">
        <v>2028</v>
      </c>
      <c r="O2483" s="1">
        <v>47041</v>
      </c>
      <c r="P2483" s="1">
        <v>47047</v>
      </c>
      <c r="Q2483">
        <v>17</v>
      </c>
      <c r="R2483">
        <v>291</v>
      </c>
      <c r="S2483">
        <v>3</v>
      </c>
      <c r="T2483" t="str">
        <v>Tuesday</v>
      </c>
      <c r="U2483" t="str">
        <v>Tue</v>
      </c>
      <c r="V2483" t="str">
        <v>No</v>
      </c>
      <c r="W2483" t="str">
        <v>Yes</v>
      </c>
      <c r="X2483" t="str">
        <v>No</v>
      </c>
      <c r="Y2483" t="str">
        <v/>
      </c>
      <c r="Z2483">
        <v>2029</v>
      </c>
      <c r="AA2483">
        <v>1</v>
      </c>
      <c r="AB2483" t="str">
        <v>Fall</v>
      </c>
      <c r="AC2483">
        <v>31</v>
      </c>
      <c r="AD2483" t="str">
        <v>No</v>
      </c>
      <c r="AE2483" t="str">
        <v>No</v>
      </c>
      <c r="AF2483" t="str">
        <v>No</v>
      </c>
      <c r="AG2483" t="str">
        <v>No</v>
      </c>
      <c r="AH2483">
        <v>3</v>
      </c>
      <c r="AI2483" t="str">
        <v>2028-10</v>
      </c>
    </row>
    <row r="2484">
      <c r="A2484" s="1">
        <v>47044</v>
      </c>
      <c r="B2484">
        <v>20281018</v>
      </c>
      <c r="C2484">
        <v>2028</v>
      </c>
      <c r="D2484">
        <v>202810</v>
      </c>
      <c r="E2484" t="str">
        <v>2028-10</v>
      </c>
      <c r="F2484">
        <v>4</v>
      </c>
      <c r="G2484" t="str">
        <v>2028-Q4</v>
      </c>
      <c r="H2484">
        <v>10</v>
      </c>
      <c r="I2484" t="str">
        <v>October</v>
      </c>
      <c r="J2484" t="str">
        <v>Oct</v>
      </c>
      <c r="K2484" t="str">
        <v>Oct 2028</v>
      </c>
      <c r="L2484">
        <v>43</v>
      </c>
      <c r="M2484">
        <v>42</v>
      </c>
      <c r="N2484">
        <v>2028</v>
      </c>
      <c r="O2484" s="1">
        <v>47041</v>
      </c>
      <c r="P2484" s="1">
        <v>47047</v>
      </c>
      <c r="Q2484">
        <v>18</v>
      </c>
      <c r="R2484">
        <v>292</v>
      </c>
      <c r="S2484">
        <v>4</v>
      </c>
      <c r="T2484" t="str">
        <v>Wednesday</v>
      </c>
      <c r="U2484" t="str">
        <v>Wed</v>
      </c>
      <c r="V2484" t="str">
        <v>No</v>
      </c>
      <c r="W2484" t="str">
        <v>Yes</v>
      </c>
      <c r="X2484" t="str">
        <v>No</v>
      </c>
      <c r="Y2484" t="str">
        <v/>
      </c>
      <c r="Z2484">
        <v>2029</v>
      </c>
      <c r="AA2484">
        <v>1</v>
      </c>
      <c r="AB2484" t="str">
        <v>Fall</v>
      </c>
      <c r="AC2484">
        <v>31</v>
      </c>
      <c r="AD2484" t="str">
        <v>No</v>
      </c>
      <c r="AE2484" t="str">
        <v>No</v>
      </c>
      <c r="AF2484" t="str">
        <v>No</v>
      </c>
      <c r="AG2484" t="str">
        <v>No</v>
      </c>
      <c r="AH2484">
        <v>3</v>
      </c>
      <c r="AI2484" t="str">
        <v>2028-10</v>
      </c>
    </row>
    <row r="2485">
      <c r="A2485" s="1">
        <v>47045</v>
      </c>
      <c r="B2485">
        <v>20281019</v>
      </c>
      <c r="C2485">
        <v>2028</v>
      </c>
      <c r="D2485">
        <v>202810</v>
      </c>
      <c r="E2485" t="str">
        <v>2028-10</v>
      </c>
      <c r="F2485">
        <v>4</v>
      </c>
      <c r="G2485" t="str">
        <v>2028-Q4</v>
      </c>
      <c r="H2485">
        <v>10</v>
      </c>
      <c r="I2485" t="str">
        <v>October</v>
      </c>
      <c r="J2485" t="str">
        <v>Oct</v>
      </c>
      <c r="K2485" t="str">
        <v>Oct 2028</v>
      </c>
      <c r="L2485">
        <v>43</v>
      </c>
      <c r="M2485">
        <v>42</v>
      </c>
      <c r="N2485">
        <v>2028</v>
      </c>
      <c r="O2485" s="1">
        <v>47041</v>
      </c>
      <c r="P2485" s="1">
        <v>47047</v>
      </c>
      <c r="Q2485">
        <v>19</v>
      </c>
      <c r="R2485">
        <v>293</v>
      </c>
      <c r="S2485">
        <v>5</v>
      </c>
      <c r="T2485" t="str">
        <v>Thursday</v>
      </c>
      <c r="U2485" t="str">
        <v>Thu</v>
      </c>
      <c r="V2485" t="str">
        <v>No</v>
      </c>
      <c r="W2485" t="str">
        <v>Yes</v>
      </c>
      <c r="X2485" t="str">
        <v>No</v>
      </c>
      <c r="Y2485" t="str">
        <v/>
      </c>
      <c r="Z2485">
        <v>2029</v>
      </c>
      <c r="AA2485">
        <v>1</v>
      </c>
      <c r="AB2485" t="str">
        <v>Fall</v>
      </c>
      <c r="AC2485">
        <v>31</v>
      </c>
      <c r="AD2485" t="str">
        <v>No</v>
      </c>
      <c r="AE2485" t="str">
        <v>No</v>
      </c>
      <c r="AF2485" t="str">
        <v>No</v>
      </c>
      <c r="AG2485" t="str">
        <v>No</v>
      </c>
      <c r="AH2485">
        <v>3</v>
      </c>
      <c r="AI2485" t="str">
        <v>2028-10</v>
      </c>
    </row>
    <row r="2486">
      <c r="A2486" s="1">
        <v>47046</v>
      </c>
      <c r="B2486">
        <v>20281020</v>
      </c>
      <c r="C2486">
        <v>2028</v>
      </c>
      <c r="D2486">
        <v>202810</v>
      </c>
      <c r="E2486" t="str">
        <v>2028-10</v>
      </c>
      <c r="F2486">
        <v>4</v>
      </c>
      <c r="G2486" t="str">
        <v>2028-Q4</v>
      </c>
      <c r="H2486">
        <v>10</v>
      </c>
      <c r="I2486" t="str">
        <v>October</v>
      </c>
      <c r="J2486" t="str">
        <v>Oct</v>
      </c>
      <c r="K2486" t="str">
        <v>Oct 2028</v>
      </c>
      <c r="L2486">
        <v>43</v>
      </c>
      <c r="M2486">
        <v>42</v>
      </c>
      <c r="N2486">
        <v>2028</v>
      </c>
      <c r="O2486" s="1">
        <v>47041</v>
      </c>
      <c r="P2486" s="1">
        <v>47047</v>
      </c>
      <c r="Q2486">
        <v>20</v>
      </c>
      <c r="R2486">
        <v>294</v>
      </c>
      <c r="S2486">
        <v>6</v>
      </c>
      <c r="T2486" t="str">
        <v>Friday</v>
      </c>
      <c r="U2486" t="str">
        <v>Fri</v>
      </c>
      <c r="V2486" t="str">
        <v>No</v>
      </c>
      <c r="W2486" t="str">
        <v>Yes</v>
      </c>
      <c r="X2486" t="str">
        <v>No</v>
      </c>
      <c r="Y2486" t="str">
        <v/>
      </c>
      <c r="Z2486">
        <v>2029</v>
      </c>
      <c r="AA2486">
        <v>1</v>
      </c>
      <c r="AB2486" t="str">
        <v>Fall</v>
      </c>
      <c r="AC2486">
        <v>31</v>
      </c>
      <c r="AD2486" t="str">
        <v>No</v>
      </c>
      <c r="AE2486" t="str">
        <v>No</v>
      </c>
      <c r="AF2486" t="str">
        <v>No</v>
      </c>
      <c r="AG2486" t="str">
        <v>No</v>
      </c>
      <c r="AH2486">
        <v>3</v>
      </c>
      <c r="AI2486" t="str">
        <v>2028-10</v>
      </c>
    </row>
    <row r="2487">
      <c r="A2487" s="1">
        <v>47047</v>
      </c>
      <c r="B2487">
        <v>20281021</v>
      </c>
      <c r="C2487">
        <v>2028</v>
      </c>
      <c r="D2487">
        <v>202810</v>
      </c>
      <c r="E2487" t="str">
        <v>2028-10</v>
      </c>
      <c r="F2487">
        <v>4</v>
      </c>
      <c r="G2487" t="str">
        <v>2028-Q4</v>
      </c>
      <c r="H2487">
        <v>10</v>
      </c>
      <c r="I2487" t="str">
        <v>October</v>
      </c>
      <c r="J2487" t="str">
        <v>Oct</v>
      </c>
      <c r="K2487" t="str">
        <v>Oct 2028</v>
      </c>
      <c r="L2487">
        <v>43</v>
      </c>
      <c r="M2487">
        <v>42</v>
      </c>
      <c r="N2487">
        <v>2028</v>
      </c>
      <c r="O2487" s="1">
        <v>47041</v>
      </c>
      <c r="P2487" s="1">
        <v>47047</v>
      </c>
      <c r="Q2487">
        <v>21</v>
      </c>
      <c r="R2487">
        <v>295</v>
      </c>
      <c r="S2487">
        <v>7</v>
      </c>
      <c r="T2487" t="str">
        <v>Saturday</v>
      </c>
      <c r="U2487" t="str">
        <v>Sat</v>
      </c>
      <c r="V2487" t="str">
        <v>Yes</v>
      </c>
      <c r="W2487" t="str">
        <v>No</v>
      </c>
      <c r="X2487" t="str">
        <v>No</v>
      </c>
      <c r="Y2487" t="str">
        <v/>
      </c>
      <c r="Z2487">
        <v>2029</v>
      </c>
      <c r="AA2487">
        <v>1</v>
      </c>
      <c r="AB2487" t="str">
        <v>Fall</v>
      </c>
      <c r="AC2487">
        <v>31</v>
      </c>
      <c r="AD2487" t="str">
        <v>No</v>
      </c>
      <c r="AE2487" t="str">
        <v>No</v>
      </c>
      <c r="AF2487" t="str">
        <v>No</v>
      </c>
      <c r="AG2487" t="str">
        <v>No</v>
      </c>
      <c r="AH2487">
        <v>3</v>
      </c>
      <c r="AI2487" t="str">
        <v>2028-10</v>
      </c>
    </row>
    <row r="2488">
      <c r="A2488" s="1">
        <v>47048</v>
      </c>
      <c r="B2488">
        <v>20281022</v>
      </c>
      <c r="C2488">
        <v>2028</v>
      </c>
      <c r="D2488">
        <v>202810</v>
      </c>
      <c r="E2488" t="str">
        <v>2028-10</v>
      </c>
      <c r="F2488">
        <v>4</v>
      </c>
      <c r="G2488" t="str">
        <v>2028-Q4</v>
      </c>
      <c r="H2488">
        <v>10</v>
      </c>
      <c r="I2488" t="str">
        <v>October</v>
      </c>
      <c r="J2488" t="str">
        <v>Oct</v>
      </c>
      <c r="K2488" t="str">
        <v>Oct 2028</v>
      </c>
      <c r="L2488">
        <v>44</v>
      </c>
      <c r="M2488">
        <v>42</v>
      </c>
      <c r="N2488">
        <v>2028</v>
      </c>
      <c r="O2488" s="1">
        <v>47048</v>
      </c>
      <c r="P2488" s="1">
        <v>47054</v>
      </c>
      <c r="Q2488">
        <v>22</v>
      </c>
      <c r="R2488">
        <v>296</v>
      </c>
      <c r="S2488">
        <v>1</v>
      </c>
      <c r="T2488" t="str">
        <v>Sunday</v>
      </c>
      <c r="U2488" t="str">
        <v>Sun</v>
      </c>
      <c r="V2488" t="str">
        <v>Yes</v>
      </c>
      <c r="W2488" t="str">
        <v>No</v>
      </c>
      <c r="X2488" t="str">
        <v>No</v>
      </c>
      <c r="Y2488" t="str">
        <v/>
      </c>
      <c r="Z2488">
        <v>2029</v>
      </c>
      <c r="AA2488">
        <v>1</v>
      </c>
      <c r="AB2488" t="str">
        <v>Fall</v>
      </c>
      <c r="AC2488">
        <v>31</v>
      </c>
      <c r="AD2488" t="str">
        <v>No</v>
      </c>
      <c r="AE2488" t="str">
        <v>No</v>
      </c>
      <c r="AF2488" t="str">
        <v>No</v>
      </c>
      <c r="AG2488" t="str">
        <v>No</v>
      </c>
      <c r="AH2488">
        <v>4</v>
      </c>
      <c r="AI2488" t="str">
        <v>2028-10</v>
      </c>
    </row>
    <row r="2489">
      <c r="A2489" s="1">
        <v>47049</v>
      </c>
      <c r="B2489">
        <v>20281023</v>
      </c>
      <c r="C2489">
        <v>2028</v>
      </c>
      <c r="D2489">
        <v>202810</v>
      </c>
      <c r="E2489" t="str">
        <v>2028-10</v>
      </c>
      <c r="F2489">
        <v>4</v>
      </c>
      <c r="G2489" t="str">
        <v>2028-Q4</v>
      </c>
      <c r="H2489">
        <v>10</v>
      </c>
      <c r="I2489" t="str">
        <v>October</v>
      </c>
      <c r="J2489" t="str">
        <v>Oct</v>
      </c>
      <c r="K2489" t="str">
        <v>Oct 2028</v>
      </c>
      <c r="L2489">
        <v>44</v>
      </c>
      <c r="M2489">
        <v>43</v>
      </c>
      <c r="N2489">
        <v>2028</v>
      </c>
      <c r="O2489" s="1">
        <v>47048</v>
      </c>
      <c r="P2489" s="1">
        <v>47054</v>
      </c>
      <c r="Q2489">
        <v>23</v>
      </c>
      <c r="R2489">
        <v>297</v>
      </c>
      <c r="S2489">
        <v>2</v>
      </c>
      <c r="T2489" t="str">
        <v>Monday</v>
      </c>
      <c r="U2489" t="str">
        <v>Mon</v>
      </c>
      <c r="V2489" t="str">
        <v>No</v>
      </c>
      <c r="W2489" t="str">
        <v>Yes</v>
      </c>
      <c r="X2489" t="str">
        <v>No</v>
      </c>
      <c r="Y2489" t="str">
        <v/>
      </c>
      <c r="Z2489">
        <v>2029</v>
      </c>
      <c r="AA2489">
        <v>1</v>
      </c>
      <c r="AB2489" t="str">
        <v>Fall</v>
      </c>
      <c r="AC2489">
        <v>31</v>
      </c>
      <c r="AD2489" t="str">
        <v>No</v>
      </c>
      <c r="AE2489" t="str">
        <v>No</v>
      </c>
      <c r="AF2489" t="str">
        <v>No</v>
      </c>
      <c r="AG2489" t="str">
        <v>No</v>
      </c>
      <c r="AH2489">
        <v>4</v>
      </c>
      <c r="AI2489" t="str">
        <v>2028-10</v>
      </c>
    </row>
    <row r="2490">
      <c r="A2490" s="1">
        <v>47050</v>
      </c>
      <c r="B2490">
        <v>20281024</v>
      </c>
      <c r="C2490">
        <v>2028</v>
      </c>
      <c r="D2490">
        <v>202810</v>
      </c>
      <c r="E2490" t="str">
        <v>2028-10</v>
      </c>
      <c r="F2490">
        <v>4</v>
      </c>
      <c r="G2490" t="str">
        <v>2028-Q4</v>
      </c>
      <c r="H2490">
        <v>10</v>
      </c>
      <c r="I2490" t="str">
        <v>October</v>
      </c>
      <c r="J2490" t="str">
        <v>Oct</v>
      </c>
      <c r="K2490" t="str">
        <v>Oct 2028</v>
      </c>
      <c r="L2490">
        <v>44</v>
      </c>
      <c r="M2490">
        <v>43</v>
      </c>
      <c r="N2490">
        <v>2028</v>
      </c>
      <c r="O2490" s="1">
        <v>47048</v>
      </c>
      <c r="P2490" s="1">
        <v>47054</v>
      </c>
      <c r="Q2490">
        <v>24</v>
      </c>
      <c r="R2490">
        <v>298</v>
      </c>
      <c r="S2490">
        <v>3</v>
      </c>
      <c r="T2490" t="str">
        <v>Tuesday</v>
      </c>
      <c r="U2490" t="str">
        <v>Tue</v>
      </c>
      <c r="V2490" t="str">
        <v>No</v>
      </c>
      <c r="W2490" t="str">
        <v>Yes</v>
      </c>
      <c r="X2490" t="str">
        <v>No</v>
      </c>
      <c r="Y2490" t="str">
        <v/>
      </c>
      <c r="Z2490">
        <v>2029</v>
      </c>
      <c r="AA2490">
        <v>1</v>
      </c>
      <c r="AB2490" t="str">
        <v>Fall</v>
      </c>
      <c r="AC2490">
        <v>31</v>
      </c>
      <c r="AD2490" t="str">
        <v>No</v>
      </c>
      <c r="AE2490" t="str">
        <v>No</v>
      </c>
      <c r="AF2490" t="str">
        <v>No</v>
      </c>
      <c r="AG2490" t="str">
        <v>No</v>
      </c>
      <c r="AH2490">
        <v>4</v>
      </c>
      <c r="AI2490" t="str">
        <v>2028-10</v>
      </c>
    </row>
    <row r="2491">
      <c r="A2491" s="1">
        <v>47051</v>
      </c>
      <c r="B2491">
        <v>20281025</v>
      </c>
      <c r="C2491">
        <v>2028</v>
      </c>
      <c r="D2491">
        <v>202810</v>
      </c>
      <c r="E2491" t="str">
        <v>2028-10</v>
      </c>
      <c r="F2491">
        <v>4</v>
      </c>
      <c r="G2491" t="str">
        <v>2028-Q4</v>
      </c>
      <c r="H2491">
        <v>10</v>
      </c>
      <c r="I2491" t="str">
        <v>October</v>
      </c>
      <c r="J2491" t="str">
        <v>Oct</v>
      </c>
      <c r="K2491" t="str">
        <v>Oct 2028</v>
      </c>
      <c r="L2491">
        <v>44</v>
      </c>
      <c r="M2491">
        <v>43</v>
      </c>
      <c r="N2491">
        <v>2028</v>
      </c>
      <c r="O2491" s="1">
        <v>47048</v>
      </c>
      <c r="P2491" s="1">
        <v>47054</v>
      </c>
      <c r="Q2491">
        <v>25</v>
      </c>
      <c r="R2491">
        <v>299</v>
      </c>
      <c r="S2491">
        <v>4</v>
      </c>
      <c r="T2491" t="str">
        <v>Wednesday</v>
      </c>
      <c r="U2491" t="str">
        <v>Wed</v>
      </c>
      <c r="V2491" t="str">
        <v>No</v>
      </c>
      <c r="W2491" t="str">
        <v>Yes</v>
      </c>
      <c r="X2491" t="str">
        <v>No</v>
      </c>
      <c r="Y2491" t="str">
        <v/>
      </c>
      <c r="Z2491">
        <v>2029</v>
      </c>
      <c r="AA2491">
        <v>1</v>
      </c>
      <c r="AB2491" t="str">
        <v>Fall</v>
      </c>
      <c r="AC2491">
        <v>31</v>
      </c>
      <c r="AD2491" t="str">
        <v>No</v>
      </c>
      <c r="AE2491" t="str">
        <v>No</v>
      </c>
      <c r="AF2491" t="str">
        <v>No</v>
      </c>
      <c r="AG2491" t="str">
        <v>No</v>
      </c>
      <c r="AH2491">
        <v>4</v>
      </c>
      <c r="AI2491" t="str">
        <v>2028-10</v>
      </c>
    </row>
    <row r="2492">
      <c r="A2492" s="1">
        <v>47052</v>
      </c>
      <c r="B2492">
        <v>20281026</v>
      </c>
      <c r="C2492">
        <v>2028</v>
      </c>
      <c r="D2492">
        <v>202810</v>
      </c>
      <c r="E2492" t="str">
        <v>2028-10</v>
      </c>
      <c r="F2492">
        <v>4</v>
      </c>
      <c r="G2492" t="str">
        <v>2028-Q4</v>
      </c>
      <c r="H2492">
        <v>10</v>
      </c>
      <c r="I2492" t="str">
        <v>October</v>
      </c>
      <c r="J2492" t="str">
        <v>Oct</v>
      </c>
      <c r="K2492" t="str">
        <v>Oct 2028</v>
      </c>
      <c r="L2492">
        <v>44</v>
      </c>
      <c r="M2492">
        <v>43</v>
      </c>
      <c r="N2492">
        <v>2028</v>
      </c>
      <c r="O2492" s="1">
        <v>47048</v>
      </c>
      <c r="P2492" s="1">
        <v>47054</v>
      </c>
      <c r="Q2492">
        <v>26</v>
      </c>
      <c r="R2492">
        <v>300</v>
      </c>
      <c r="S2492">
        <v>5</v>
      </c>
      <c r="T2492" t="str">
        <v>Thursday</v>
      </c>
      <c r="U2492" t="str">
        <v>Thu</v>
      </c>
      <c r="V2492" t="str">
        <v>No</v>
      </c>
      <c r="W2492" t="str">
        <v>Yes</v>
      </c>
      <c r="X2492" t="str">
        <v>No</v>
      </c>
      <c r="Y2492" t="str">
        <v/>
      </c>
      <c r="Z2492">
        <v>2029</v>
      </c>
      <c r="AA2492">
        <v>1</v>
      </c>
      <c r="AB2492" t="str">
        <v>Fall</v>
      </c>
      <c r="AC2492">
        <v>31</v>
      </c>
      <c r="AD2492" t="str">
        <v>No</v>
      </c>
      <c r="AE2492" t="str">
        <v>No</v>
      </c>
      <c r="AF2492" t="str">
        <v>No</v>
      </c>
      <c r="AG2492" t="str">
        <v>No</v>
      </c>
      <c r="AH2492">
        <v>4</v>
      </c>
      <c r="AI2492" t="str">
        <v>2028-10</v>
      </c>
    </row>
    <row r="2493">
      <c r="A2493" s="1">
        <v>47053</v>
      </c>
      <c r="B2493">
        <v>20281027</v>
      </c>
      <c r="C2493">
        <v>2028</v>
      </c>
      <c r="D2493">
        <v>202810</v>
      </c>
      <c r="E2493" t="str">
        <v>2028-10</v>
      </c>
      <c r="F2493">
        <v>4</v>
      </c>
      <c r="G2493" t="str">
        <v>2028-Q4</v>
      </c>
      <c r="H2493">
        <v>10</v>
      </c>
      <c r="I2493" t="str">
        <v>October</v>
      </c>
      <c r="J2493" t="str">
        <v>Oct</v>
      </c>
      <c r="K2493" t="str">
        <v>Oct 2028</v>
      </c>
      <c r="L2493">
        <v>44</v>
      </c>
      <c r="M2493">
        <v>43</v>
      </c>
      <c r="N2493">
        <v>2028</v>
      </c>
      <c r="O2493" s="1">
        <v>47048</v>
      </c>
      <c r="P2493" s="1">
        <v>47054</v>
      </c>
      <c r="Q2493">
        <v>27</v>
      </c>
      <c r="R2493">
        <v>301</v>
      </c>
      <c r="S2493">
        <v>6</v>
      </c>
      <c r="T2493" t="str">
        <v>Friday</v>
      </c>
      <c r="U2493" t="str">
        <v>Fri</v>
      </c>
      <c r="V2493" t="str">
        <v>No</v>
      </c>
      <c r="W2493" t="str">
        <v>Yes</v>
      </c>
      <c r="X2493" t="str">
        <v>No</v>
      </c>
      <c r="Y2493" t="str">
        <v/>
      </c>
      <c r="Z2493">
        <v>2029</v>
      </c>
      <c r="AA2493">
        <v>1</v>
      </c>
      <c r="AB2493" t="str">
        <v>Fall</v>
      </c>
      <c r="AC2493">
        <v>31</v>
      </c>
      <c r="AD2493" t="str">
        <v>No</v>
      </c>
      <c r="AE2493" t="str">
        <v>No</v>
      </c>
      <c r="AF2493" t="str">
        <v>No</v>
      </c>
      <c r="AG2493" t="str">
        <v>No</v>
      </c>
      <c r="AH2493">
        <v>4</v>
      </c>
      <c r="AI2493" t="str">
        <v>2028-10</v>
      </c>
    </row>
    <row r="2494">
      <c r="A2494" s="1">
        <v>47054</v>
      </c>
      <c r="B2494">
        <v>20281028</v>
      </c>
      <c r="C2494">
        <v>2028</v>
      </c>
      <c r="D2494">
        <v>202810</v>
      </c>
      <c r="E2494" t="str">
        <v>2028-10</v>
      </c>
      <c r="F2494">
        <v>4</v>
      </c>
      <c r="G2494" t="str">
        <v>2028-Q4</v>
      </c>
      <c r="H2494">
        <v>10</v>
      </c>
      <c r="I2494" t="str">
        <v>October</v>
      </c>
      <c r="J2494" t="str">
        <v>Oct</v>
      </c>
      <c r="K2494" t="str">
        <v>Oct 2028</v>
      </c>
      <c r="L2494">
        <v>44</v>
      </c>
      <c r="M2494">
        <v>43</v>
      </c>
      <c r="N2494">
        <v>2028</v>
      </c>
      <c r="O2494" s="1">
        <v>47048</v>
      </c>
      <c r="P2494" s="1">
        <v>47054</v>
      </c>
      <c r="Q2494">
        <v>28</v>
      </c>
      <c r="R2494">
        <v>302</v>
      </c>
      <c r="S2494">
        <v>7</v>
      </c>
      <c r="T2494" t="str">
        <v>Saturday</v>
      </c>
      <c r="U2494" t="str">
        <v>Sat</v>
      </c>
      <c r="V2494" t="str">
        <v>Yes</v>
      </c>
      <c r="W2494" t="str">
        <v>No</v>
      </c>
      <c r="X2494" t="str">
        <v>No</v>
      </c>
      <c r="Y2494" t="str">
        <v/>
      </c>
      <c r="Z2494">
        <v>2029</v>
      </c>
      <c r="AA2494">
        <v>1</v>
      </c>
      <c r="AB2494" t="str">
        <v>Fall</v>
      </c>
      <c r="AC2494">
        <v>31</v>
      </c>
      <c r="AD2494" t="str">
        <v>No</v>
      </c>
      <c r="AE2494" t="str">
        <v>No</v>
      </c>
      <c r="AF2494" t="str">
        <v>No</v>
      </c>
      <c r="AG2494" t="str">
        <v>No</v>
      </c>
      <c r="AH2494">
        <v>4</v>
      </c>
      <c r="AI2494" t="str">
        <v>2028-10</v>
      </c>
    </row>
    <row r="2495">
      <c r="A2495" s="1">
        <v>47055</v>
      </c>
      <c r="B2495">
        <v>20281029</v>
      </c>
      <c r="C2495">
        <v>2028</v>
      </c>
      <c r="D2495">
        <v>202810</v>
      </c>
      <c r="E2495" t="str">
        <v>2028-10</v>
      </c>
      <c r="F2495">
        <v>4</v>
      </c>
      <c r="G2495" t="str">
        <v>2028-Q4</v>
      </c>
      <c r="H2495">
        <v>10</v>
      </c>
      <c r="I2495" t="str">
        <v>October</v>
      </c>
      <c r="J2495" t="str">
        <v>Oct</v>
      </c>
      <c r="K2495" t="str">
        <v>Oct 2028</v>
      </c>
      <c r="L2495">
        <v>45</v>
      </c>
      <c r="M2495">
        <v>43</v>
      </c>
      <c r="N2495">
        <v>2028</v>
      </c>
      <c r="O2495" s="1">
        <v>47055</v>
      </c>
      <c r="P2495" s="1">
        <v>47061</v>
      </c>
      <c r="Q2495">
        <v>29</v>
      </c>
      <c r="R2495">
        <v>303</v>
      </c>
      <c r="S2495">
        <v>1</v>
      </c>
      <c r="T2495" t="str">
        <v>Sunday</v>
      </c>
      <c r="U2495" t="str">
        <v>Sun</v>
      </c>
      <c r="V2495" t="str">
        <v>Yes</v>
      </c>
      <c r="W2495" t="str">
        <v>No</v>
      </c>
      <c r="X2495" t="str">
        <v>No</v>
      </c>
      <c r="Y2495" t="str">
        <v/>
      </c>
      <c r="Z2495">
        <v>2029</v>
      </c>
      <c r="AA2495">
        <v>1</v>
      </c>
      <c r="AB2495" t="str">
        <v>Fall</v>
      </c>
      <c r="AC2495">
        <v>31</v>
      </c>
      <c r="AD2495" t="str">
        <v>No</v>
      </c>
      <c r="AE2495" t="str">
        <v>No</v>
      </c>
      <c r="AF2495" t="str">
        <v>No</v>
      </c>
      <c r="AG2495" t="str">
        <v>No</v>
      </c>
      <c r="AH2495">
        <v>5</v>
      </c>
      <c r="AI2495" t="str">
        <v>2028-10</v>
      </c>
    </row>
    <row r="2496">
      <c r="A2496" s="1">
        <v>47056</v>
      </c>
      <c r="B2496">
        <v>20281030</v>
      </c>
      <c r="C2496">
        <v>2028</v>
      </c>
      <c r="D2496">
        <v>202810</v>
      </c>
      <c r="E2496" t="str">
        <v>2028-10</v>
      </c>
      <c r="F2496">
        <v>4</v>
      </c>
      <c r="G2496" t="str">
        <v>2028-Q4</v>
      </c>
      <c r="H2496">
        <v>10</v>
      </c>
      <c r="I2496" t="str">
        <v>October</v>
      </c>
      <c r="J2496" t="str">
        <v>Oct</v>
      </c>
      <c r="K2496" t="str">
        <v>Oct 2028</v>
      </c>
      <c r="L2496">
        <v>45</v>
      </c>
      <c r="M2496">
        <v>44</v>
      </c>
      <c r="N2496">
        <v>2028</v>
      </c>
      <c r="O2496" s="1">
        <v>47055</v>
      </c>
      <c r="P2496" s="1">
        <v>47061</v>
      </c>
      <c r="Q2496">
        <v>30</v>
      </c>
      <c r="R2496">
        <v>304</v>
      </c>
      <c r="S2496">
        <v>2</v>
      </c>
      <c r="T2496" t="str">
        <v>Monday</v>
      </c>
      <c r="U2496" t="str">
        <v>Mon</v>
      </c>
      <c r="V2496" t="str">
        <v>No</v>
      </c>
      <c r="W2496" t="str">
        <v>Yes</v>
      </c>
      <c r="X2496" t="str">
        <v>No</v>
      </c>
      <c r="Y2496" t="str">
        <v/>
      </c>
      <c r="Z2496">
        <v>2029</v>
      </c>
      <c r="AA2496">
        <v>1</v>
      </c>
      <c r="AB2496" t="str">
        <v>Fall</v>
      </c>
      <c r="AC2496">
        <v>31</v>
      </c>
      <c r="AD2496" t="str">
        <v>No</v>
      </c>
      <c r="AE2496" t="str">
        <v>No</v>
      </c>
      <c r="AF2496" t="str">
        <v>No</v>
      </c>
      <c r="AG2496" t="str">
        <v>No</v>
      </c>
      <c r="AH2496">
        <v>5</v>
      </c>
      <c r="AI2496" t="str">
        <v>2028-10</v>
      </c>
    </row>
    <row r="2497">
      <c r="A2497" s="1">
        <v>47057</v>
      </c>
      <c r="B2497">
        <v>20281031</v>
      </c>
      <c r="C2497">
        <v>2028</v>
      </c>
      <c r="D2497">
        <v>202810</v>
      </c>
      <c r="E2497" t="str">
        <v>2028-10</v>
      </c>
      <c r="F2497">
        <v>4</v>
      </c>
      <c r="G2497" t="str">
        <v>2028-Q4</v>
      </c>
      <c r="H2497">
        <v>10</v>
      </c>
      <c r="I2497" t="str">
        <v>October</v>
      </c>
      <c r="J2497" t="str">
        <v>Oct</v>
      </c>
      <c r="K2497" t="str">
        <v>Oct 2028</v>
      </c>
      <c r="L2497">
        <v>45</v>
      </c>
      <c r="M2497">
        <v>44</v>
      </c>
      <c r="N2497">
        <v>2028</v>
      </c>
      <c r="O2497" s="1">
        <v>47055</v>
      </c>
      <c r="P2497" s="1">
        <v>47061</v>
      </c>
      <c r="Q2497">
        <v>31</v>
      </c>
      <c r="R2497">
        <v>305</v>
      </c>
      <c r="S2497">
        <v>3</v>
      </c>
      <c r="T2497" t="str">
        <v>Tuesday</v>
      </c>
      <c r="U2497" t="str">
        <v>Tue</v>
      </c>
      <c r="V2497" t="str">
        <v>No</v>
      </c>
      <c r="W2497" t="str">
        <v>Yes</v>
      </c>
      <c r="X2497" t="str">
        <v>No</v>
      </c>
      <c r="Y2497" t="str">
        <v/>
      </c>
      <c r="Z2497">
        <v>2029</v>
      </c>
      <c r="AA2497">
        <v>1</v>
      </c>
      <c r="AB2497" t="str">
        <v>Fall</v>
      </c>
      <c r="AC2497">
        <v>31</v>
      </c>
      <c r="AD2497" t="str">
        <v>No</v>
      </c>
      <c r="AE2497" t="str">
        <v>Yes</v>
      </c>
      <c r="AF2497" t="str">
        <v>No</v>
      </c>
      <c r="AG2497" t="str">
        <v>No</v>
      </c>
      <c r="AH2497">
        <v>5</v>
      </c>
      <c r="AI2497" t="str">
        <v>2028-10</v>
      </c>
    </row>
    <row r="2498">
      <c r="A2498" s="1">
        <v>47058</v>
      </c>
      <c r="B2498">
        <v>20281101</v>
      </c>
      <c r="C2498">
        <v>2028</v>
      </c>
      <c r="D2498">
        <v>202811</v>
      </c>
      <c r="E2498" t="str">
        <v>2028-11</v>
      </c>
      <c r="F2498">
        <v>4</v>
      </c>
      <c r="G2498" t="str">
        <v>2028-Q4</v>
      </c>
      <c r="H2498">
        <v>11</v>
      </c>
      <c r="I2498" t="str">
        <v>November</v>
      </c>
      <c r="J2498" t="str">
        <v>Nov</v>
      </c>
      <c r="K2498" t="str">
        <v>Nov 2028</v>
      </c>
      <c r="L2498">
        <v>45</v>
      </c>
      <c r="M2498">
        <v>44</v>
      </c>
      <c r="N2498">
        <v>2028</v>
      </c>
      <c r="O2498" s="1">
        <v>47055</v>
      </c>
      <c r="P2498" s="1">
        <v>47061</v>
      </c>
      <c r="Q2498">
        <v>1</v>
      </c>
      <c r="R2498">
        <v>306</v>
      </c>
      <c r="S2498">
        <v>4</v>
      </c>
      <c r="T2498" t="str">
        <v>Wednesday</v>
      </c>
      <c r="U2498" t="str">
        <v>Wed</v>
      </c>
      <c r="V2498" t="str">
        <v>No</v>
      </c>
      <c r="W2498" t="str">
        <v>Yes</v>
      </c>
      <c r="X2498" t="str">
        <v>No</v>
      </c>
      <c r="Y2498" t="str">
        <v/>
      </c>
      <c r="Z2498">
        <v>2029</v>
      </c>
      <c r="AA2498">
        <v>1</v>
      </c>
      <c r="AB2498" t="str">
        <v>Fall</v>
      </c>
      <c r="AC2498">
        <v>30</v>
      </c>
      <c r="AD2498" t="str">
        <v>Yes</v>
      </c>
      <c r="AE2498" t="str">
        <v>No</v>
      </c>
      <c r="AF2498" t="str">
        <v>No</v>
      </c>
      <c r="AG2498" t="str">
        <v>No</v>
      </c>
      <c r="AH2498">
        <v>1</v>
      </c>
      <c r="AI2498" t="str">
        <v>2028-11</v>
      </c>
    </row>
    <row r="2499">
      <c r="A2499" s="1">
        <v>47059</v>
      </c>
      <c r="B2499">
        <v>20281102</v>
      </c>
      <c r="C2499">
        <v>2028</v>
      </c>
      <c r="D2499">
        <v>202811</v>
      </c>
      <c r="E2499" t="str">
        <v>2028-11</v>
      </c>
      <c r="F2499">
        <v>4</v>
      </c>
      <c r="G2499" t="str">
        <v>2028-Q4</v>
      </c>
      <c r="H2499">
        <v>11</v>
      </c>
      <c r="I2499" t="str">
        <v>November</v>
      </c>
      <c r="J2499" t="str">
        <v>Nov</v>
      </c>
      <c r="K2499" t="str">
        <v>Nov 2028</v>
      </c>
      <c r="L2499">
        <v>45</v>
      </c>
      <c r="M2499">
        <v>44</v>
      </c>
      <c r="N2499">
        <v>2028</v>
      </c>
      <c r="O2499" s="1">
        <v>47055</v>
      </c>
      <c r="P2499" s="1">
        <v>47061</v>
      </c>
      <c r="Q2499">
        <v>2</v>
      </c>
      <c r="R2499">
        <v>307</v>
      </c>
      <c r="S2499">
        <v>5</v>
      </c>
      <c r="T2499" t="str">
        <v>Thursday</v>
      </c>
      <c r="U2499" t="str">
        <v>Thu</v>
      </c>
      <c r="V2499" t="str">
        <v>No</v>
      </c>
      <c r="W2499" t="str">
        <v>Yes</v>
      </c>
      <c r="X2499" t="str">
        <v>No</v>
      </c>
      <c r="Y2499" t="str">
        <v/>
      </c>
      <c r="Z2499">
        <v>2029</v>
      </c>
      <c r="AA2499">
        <v>1</v>
      </c>
      <c r="AB2499" t="str">
        <v>Fall</v>
      </c>
      <c r="AC2499">
        <v>30</v>
      </c>
      <c r="AD2499" t="str">
        <v>No</v>
      </c>
      <c r="AE2499" t="str">
        <v>No</v>
      </c>
      <c r="AF2499" t="str">
        <v>No</v>
      </c>
      <c r="AG2499" t="str">
        <v>No</v>
      </c>
      <c r="AH2499">
        <v>1</v>
      </c>
      <c r="AI2499" t="str">
        <v>2028-11</v>
      </c>
    </row>
    <row r="2500">
      <c r="A2500" s="1">
        <v>47060</v>
      </c>
      <c r="B2500">
        <v>20281103</v>
      </c>
      <c r="C2500">
        <v>2028</v>
      </c>
      <c r="D2500">
        <v>202811</v>
      </c>
      <c r="E2500" t="str">
        <v>2028-11</v>
      </c>
      <c r="F2500">
        <v>4</v>
      </c>
      <c r="G2500" t="str">
        <v>2028-Q4</v>
      </c>
      <c r="H2500">
        <v>11</v>
      </c>
      <c r="I2500" t="str">
        <v>November</v>
      </c>
      <c r="J2500" t="str">
        <v>Nov</v>
      </c>
      <c r="K2500" t="str">
        <v>Nov 2028</v>
      </c>
      <c r="L2500">
        <v>45</v>
      </c>
      <c r="M2500">
        <v>44</v>
      </c>
      <c r="N2500">
        <v>2028</v>
      </c>
      <c r="O2500" s="1">
        <v>47055</v>
      </c>
      <c r="P2500" s="1">
        <v>47061</v>
      </c>
      <c r="Q2500">
        <v>3</v>
      </c>
      <c r="R2500">
        <v>308</v>
      </c>
      <c r="S2500">
        <v>6</v>
      </c>
      <c r="T2500" t="str">
        <v>Friday</v>
      </c>
      <c r="U2500" t="str">
        <v>Fri</v>
      </c>
      <c r="V2500" t="str">
        <v>No</v>
      </c>
      <c r="W2500" t="str">
        <v>Yes</v>
      </c>
      <c r="X2500" t="str">
        <v>No</v>
      </c>
      <c r="Y2500" t="str">
        <v/>
      </c>
      <c r="Z2500">
        <v>2029</v>
      </c>
      <c r="AA2500">
        <v>1</v>
      </c>
      <c r="AB2500" t="str">
        <v>Fall</v>
      </c>
      <c r="AC2500">
        <v>30</v>
      </c>
      <c r="AD2500" t="str">
        <v>No</v>
      </c>
      <c r="AE2500" t="str">
        <v>No</v>
      </c>
      <c r="AF2500" t="str">
        <v>No</v>
      </c>
      <c r="AG2500" t="str">
        <v>No</v>
      </c>
      <c r="AH2500">
        <v>1</v>
      </c>
      <c r="AI2500" t="str">
        <v>2028-11</v>
      </c>
    </row>
    <row r="2501">
      <c r="A2501" s="1">
        <v>47061</v>
      </c>
      <c r="B2501">
        <v>20281104</v>
      </c>
      <c r="C2501">
        <v>2028</v>
      </c>
      <c r="D2501">
        <v>202811</v>
      </c>
      <c r="E2501" t="str">
        <v>2028-11</v>
      </c>
      <c r="F2501">
        <v>4</v>
      </c>
      <c r="G2501" t="str">
        <v>2028-Q4</v>
      </c>
      <c r="H2501">
        <v>11</v>
      </c>
      <c r="I2501" t="str">
        <v>November</v>
      </c>
      <c r="J2501" t="str">
        <v>Nov</v>
      </c>
      <c r="K2501" t="str">
        <v>Nov 2028</v>
      </c>
      <c r="L2501">
        <v>45</v>
      </c>
      <c r="M2501">
        <v>44</v>
      </c>
      <c r="N2501">
        <v>2028</v>
      </c>
      <c r="O2501" s="1">
        <v>47055</v>
      </c>
      <c r="P2501" s="1">
        <v>47061</v>
      </c>
      <c r="Q2501">
        <v>4</v>
      </c>
      <c r="R2501">
        <v>309</v>
      </c>
      <c r="S2501">
        <v>7</v>
      </c>
      <c r="T2501" t="str">
        <v>Saturday</v>
      </c>
      <c r="U2501" t="str">
        <v>Sat</v>
      </c>
      <c r="V2501" t="str">
        <v>Yes</v>
      </c>
      <c r="W2501" t="str">
        <v>No</v>
      </c>
      <c r="X2501" t="str">
        <v>No</v>
      </c>
      <c r="Y2501" t="str">
        <v/>
      </c>
      <c r="Z2501">
        <v>2029</v>
      </c>
      <c r="AA2501">
        <v>1</v>
      </c>
      <c r="AB2501" t="str">
        <v>Fall</v>
      </c>
      <c r="AC2501">
        <v>30</v>
      </c>
      <c r="AD2501" t="str">
        <v>No</v>
      </c>
      <c r="AE2501" t="str">
        <v>No</v>
      </c>
      <c r="AF2501" t="str">
        <v>No</v>
      </c>
      <c r="AG2501" t="str">
        <v>No</v>
      </c>
      <c r="AH2501">
        <v>1</v>
      </c>
      <c r="AI2501" t="str">
        <v>2028-11</v>
      </c>
    </row>
    <row r="2502">
      <c r="A2502" s="1">
        <v>47062</v>
      </c>
      <c r="B2502">
        <v>20281105</v>
      </c>
      <c r="C2502">
        <v>2028</v>
      </c>
      <c r="D2502">
        <v>202811</v>
      </c>
      <c r="E2502" t="str">
        <v>2028-11</v>
      </c>
      <c r="F2502">
        <v>4</v>
      </c>
      <c r="G2502" t="str">
        <v>2028-Q4</v>
      </c>
      <c r="H2502">
        <v>11</v>
      </c>
      <c r="I2502" t="str">
        <v>November</v>
      </c>
      <c r="J2502" t="str">
        <v>Nov</v>
      </c>
      <c r="K2502" t="str">
        <v>Nov 2028</v>
      </c>
      <c r="L2502">
        <v>46</v>
      </c>
      <c r="M2502">
        <v>44</v>
      </c>
      <c r="N2502">
        <v>2028</v>
      </c>
      <c r="O2502" s="1">
        <v>47062</v>
      </c>
      <c r="P2502" s="1">
        <v>47068</v>
      </c>
      <c r="Q2502">
        <v>5</v>
      </c>
      <c r="R2502">
        <v>310</v>
      </c>
      <c r="S2502">
        <v>1</v>
      </c>
      <c r="T2502" t="str">
        <v>Sunday</v>
      </c>
      <c r="U2502" t="str">
        <v>Sun</v>
      </c>
      <c r="V2502" t="str">
        <v>Yes</v>
      </c>
      <c r="W2502" t="str">
        <v>No</v>
      </c>
      <c r="X2502" t="str">
        <v>No</v>
      </c>
      <c r="Y2502" t="str">
        <v/>
      </c>
      <c r="Z2502">
        <v>2029</v>
      </c>
      <c r="AA2502">
        <v>1</v>
      </c>
      <c r="AB2502" t="str">
        <v>Fall</v>
      </c>
      <c r="AC2502">
        <v>30</v>
      </c>
      <c r="AD2502" t="str">
        <v>No</v>
      </c>
      <c r="AE2502" t="str">
        <v>No</v>
      </c>
      <c r="AF2502" t="str">
        <v>No</v>
      </c>
      <c r="AG2502" t="str">
        <v>No</v>
      </c>
      <c r="AH2502">
        <v>1</v>
      </c>
      <c r="AI2502" t="str">
        <v>2028-11</v>
      </c>
    </row>
    <row r="2503">
      <c r="A2503" s="1">
        <v>47063</v>
      </c>
      <c r="B2503">
        <v>20281106</v>
      </c>
      <c r="C2503">
        <v>2028</v>
      </c>
      <c r="D2503">
        <v>202811</v>
      </c>
      <c r="E2503" t="str">
        <v>2028-11</v>
      </c>
      <c r="F2503">
        <v>4</v>
      </c>
      <c r="G2503" t="str">
        <v>2028-Q4</v>
      </c>
      <c r="H2503">
        <v>11</v>
      </c>
      <c r="I2503" t="str">
        <v>November</v>
      </c>
      <c r="J2503" t="str">
        <v>Nov</v>
      </c>
      <c r="K2503" t="str">
        <v>Nov 2028</v>
      </c>
      <c r="L2503">
        <v>46</v>
      </c>
      <c r="M2503">
        <v>45</v>
      </c>
      <c r="N2503">
        <v>2028</v>
      </c>
      <c r="O2503" s="1">
        <v>47062</v>
      </c>
      <c r="P2503" s="1">
        <v>47068</v>
      </c>
      <c r="Q2503">
        <v>6</v>
      </c>
      <c r="R2503">
        <v>311</v>
      </c>
      <c r="S2503">
        <v>2</v>
      </c>
      <c r="T2503" t="str">
        <v>Monday</v>
      </c>
      <c r="U2503" t="str">
        <v>Mon</v>
      </c>
      <c r="V2503" t="str">
        <v>No</v>
      </c>
      <c r="W2503" t="str">
        <v>Yes</v>
      </c>
      <c r="X2503" t="str">
        <v>No</v>
      </c>
      <c r="Y2503" t="str">
        <v/>
      </c>
      <c r="Z2503">
        <v>2029</v>
      </c>
      <c r="AA2503">
        <v>1</v>
      </c>
      <c r="AB2503" t="str">
        <v>Fall</v>
      </c>
      <c r="AC2503">
        <v>30</v>
      </c>
      <c r="AD2503" t="str">
        <v>No</v>
      </c>
      <c r="AE2503" t="str">
        <v>No</v>
      </c>
      <c r="AF2503" t="str">
        <v>No</v>
      </c>
      <c r="AG2503" t="str">
        <v>No</v>
      </c>
      <c r="AH2503">
        <v>1</v>
      </c>
      <c r="AI2503" t="str">
        <v>2028-11</v>
      </c>
    </row>
    <row r="2504">
      <c r="A2504" s="1">
        <v>47064</v>
      </c>
      <c r="B2504">
        <v>20281107</v>
      </c>
      <c r="C2504">
        <v>2028</v>
      </c>
      <c r="D2504">
        <v>202811</v>
      </c>
      <c r="E2504" t="str">
        <v>2028-11</v>
      </c>
      <c r="F2504">
        <v>4</v>
      </c>
      <c r="G2504" t="str">
        <v>2028-Q4</v>
      </c>
      <c r="H2504">
        <v>11</v>
      </c>
      <c r="I2504" t="str">
        <v>November</v>
      </c>
      <c r="J2504" t="str">
        <v>Nov</v>
      </c>
      <c r="K2504" t="str">
        <v>Nov 2028</v>
      </c>
      <c r="L2504">
        <v>46</v>
      </c>
      <c r="M2504">
        <v>45</v>
      </c>
      <c r="N2504">
        <v>2028</v>
      </c>
      <c r="O2504" s="1">
        <v>47062</v>
      </c>
      <c r="P2504" s="1">
        <v>47068</v>
      </c>
      <c r="Q2504">
        <v>7</v>
      </c>
      <c r="R2504">
        <v>312</v>
      </c>
      <c r="S2504">
        <v>3</v>
      </c>
      <c r="T2504" t="str">
        <v>Tuesday</v>
      </c>
      <c r="U2504" t="str">
        <v>Tue</v>
      </c>
      <c r="V2504" t="str">
        <v>No</v>
      </c>
      <c r="W2504" t="str">
        <v>Yes</v>
      </c>
      <c r="X2504" t="str">
        <v>No</v>
      </c>
      <c r="Y2504" t="str">
        <v/>
      </c>
      <c r="Z2504">
        <v>2029</v>
      </c>
      <c r="AA2504">
        <v>1</v>
      </c>
      <c r="AB2504" t="str">
        <v>Fall</v>
      </c>
      <c r="AC2504">
        <v>30</v>
      </c>
      <c r="AD2504" t="str">
        <v>No</v>
      </c>
      <c r="AE2504" t="str">
        <v>No</v>
      </c>
      <c r="AF2504" t="str">
        <v>No</v>
      </c>
      <c r="AG2504" t="str">
        <v>No</v>
      </c>
      <c r="AH2504">
        <v>1</v>
      </c>
      <c r="AI2504" t="str">
        <v>2028-11</v>
      </c>
    </row>
    <row r="2505">
      <c r="A2505" s="1">
        <v>47065</v>
      </c>
      <c r="B2505">
        <v>20281108</v>
      </c>
      <c r="C2505">
        <v>2028</v>
      </c>
      <c r="D2505">
        <v>202811</v>
      </c>
      <c r="E2505" t="str">
        <v>2028-11</v>
      </c>
      <c r="F2505">
        <v>4</v>
      </c>
      <c r="G2505" t="str">
        <v>2028-Q4</v>
      </c>
      <c r="H2505">
        <v>11</v>
      </c>
      <c r="I2505" t="str">
        <v>November</v>
      </c>
      <c r="J2505" t="str">
        <v>Nov</v>
      </c>
      <c r="K2505" t="str">
        <v>Nov 2028</v>
      </c>
      <c r="L2505">
        <v>46</v>
      </c>
      <c r="M2505">
        <v>45</v>
      </c>
      <c r="N2505">
        <v>2028</v>
      </c>
      <c r="O2505" s="1">
        <v>47062</v>
      </c>
      <c r="P2505" s="1">
        <v>47068</v>
      </c>
      <c r="Q2505">
        <v>8</v>
      </c>
      <c r="R2505">
        <v>313</v>
      </c>
      <c r="S2505">
        <v>4</v>
      </c>
      <c r="T2505" t="str">
        <v>Wednesday</v>
      </c>
      <c r="U2505" t="str">
        <v>Wed</v>
      </c>
      <c r="V2505" t="str">
        <v>No</v>
      </c>
      <c r="W2505" t="str">
        <v>Yes</v>
      </c>
      <c r="X2505" t="str">
        <v>No</v>
      </c>
      <c r="Y2505" t="str">
        <v/>
      </c>
      <c r="Z2505">
        <v>2029</v>
      </c>
      <c r="AA2505">
        <v>1</v>
      </c>
      <c r="AB2505" t="str">
        <v>Fall</v>
      </c>
      <c r="AC2505">
        <v>30</v>
      </c>
      <c r="AD2505" t="str">
        <v>No</v>
      </c>
      <c r="AE2505" t="str">
        <v>No</v>
      </c>
      <c r="AF2505" t="str">
        <v>No</v>
      </c>
      <c r="AG2505" t="str">
        <v>No</v>
      </c>
      <c r="AH2505">
        <v>2</v>
      </c>
      <c r="AI2505" t="str">
        <v>2028-11</v>
      </c>
    </row>
    <row r="2506">
      <c r="A2506" s="1">
        <v>47066</v>
      </c>
      <c r="B2506">
        <v>20281109</v>
      </c>
      <c r="C2506">
        <v>2028</v>
      </c>
      <c r="D2506">
        <v>202811</v>
      </c>
      <c r="E2506" t="str">
        <v>2028-11</v>
      </c>
      <c r="F2506">
        <v>4</v>
      </c>
      <c r="G2506" t="str">
        <v>2028-Q4</v>
      </c>
      <c r="H2506">
        <v>11</v>
      </c>
      <c r="I2506" t="str">
        <v>November</v>
      </c>
      <c r="J2506" t="str">
        <v>Nov</v>
      </c>
      <c r="K2506" t="str">
        <v>Nov 2028</v>
      </c>
      <c r="L2506">
        <v>46</v>
      </c>
      <c r="M2506">
        <v>45</v>
      </c>
      <c r="N2506">
        <v>2028</v>
      </c>
      <c r="O2506" s="1">
        <v>47062</v>
      </c>
      <c r="P2506" s="1">
        <v>47068</v>
      </c>
      <c r="Q2506">
        <v>9</v>
      </c>
      <c r="R2506">
        <v>314</v>
      </c>
      <c r="S2506">
        <v>5</v>
      </c>
      <c r="T2506" t="str">
        <v>Thursday</v>
      </c>
      <c r="U2506" t="str">
        <v>Thu</v>
      </c>
      <c r="V2506" t="str">
        <v>No</v>
      </c>
      <c r="W2506" t="str">
        <v>Yes</v>
      </c>
      <c r="X2506" t="str">
        <v>No</v>
      </c>
      <c r="Y2506" t="str">
        <v/>
      </c>
      <c r="Z2506">
        <v>2029</v>
      </c>
      <c r="AA2506">
        <v>1</v>
      </c>
      <c r="AB2506" t="str">
        <v>Fall</v>
      </c>
      <c r="AC2506">
        <v>30</v>
      </c>
      <c r="AD2506" t="str">
        <v>No</v>
      </c>
      <c r="AE2506" t="str">
        <v>No</v>
      </c>
      <c r="AF2506" t="str">
        <v>No</v>
      </c>
      <c r="AG2506" t="str">
        <v>No</v>
      </c>
      <c r="AH2506">
        <v>2</v>
      </c>
      <c r="AI2506" t="str">
        <v>2028-11</v>
      </c>
    </row>
    <row r="2507">
      <c r="A2507" s="1">
        <v>47067</v>
      </c>
      <c r="B2507">
        <v>20281110</v>
      </c>
      <c r="C2507">
        <v>2028</v>
      </c>
      <c r="D2507">
        <v>202811</v>
      </c>
      <c r="E2507" t="str">
        <v>2028-11</v>
      </c>
      <c r="F2507">
        <v>4</v>
      </c>
      <c r="G2507" t="str">
        <v>2028-Q4</v>
      </c>
      <c r="H2507">
        <v>11</v>
      </c>
      <c r="I2507" t="str">
        <v>November</v>
      </c>
      <c r="J2507" t="str">
        <v>Nov</v>
      </c>
      <c r="K2507" t="str">
        <v>Nov 2028</v>
      </c>
      <c r="L2507">
        <v>46</v>
      </c>
      <c r="M2507">
        <v>45</v>
      </c>
      <c r="N2507">
        <v>2028</v>
      </c>
      <c r="O2507" s="1">
        <v>47062</v>
      </c>
      <c r="P2507" s="1">
        <v>47068</v>
      </c>
      <c r="Q2507">
        <v>10</v>
      </c>
      <c r="R2507">
        <v>315</v>
      </c>
      <c r="S2507">
        <v>6</v>
      </c>
      <c r="T2507" t="str">
        <v>Friday</v>
      </c>
      <c r="U2507" t="str">
        <v>Fri</v>
      </c>
      <c r="V2507" t="str">
        <v>No</v>
      </c>
      <c r="W2507" t="str">
        <v>Yes</v>
      </c>
      <c r="X2507" t="str">
        <v>Yes</v>
      </c>
      <c r="Y2507" t="str">
        <v>Veterans Day (observed)</v>
      </c>
      <c r="Z2507">
        <v>2029</v>
      </c>
      <c r="AA2507">
        <v>1</v>
      </c>
      <c r="AB2507" t="str">
        <v>Fall</v>
      </c>
      <c r="AC2507">
        <v>30</v>
      </c>
      <c r="AD2507" t="str">
        <v>No</v>
      </c>
      <c r="AE2507" t="str">
        <v>No</v>
      </c>
      <c r="AF2507" t="str">
        <v>No</v>
      </c>
      <c r="AG2507" t="str">
        <v>No</v>
      </c>
      <c r="AH2507">
        <v>2</v>
      </c>
      <c r="AI2507" t="str">
        <v>2028-11</v>
      </c>
    </row>
    <row r="2508">
      <c r="A2508" s="1">
        <v>47068</v>
      </c>
      <c r="B2508">
        <v>20281111</v>
      </c>
      <c r="C2508">
        <v>2028</v>
      </c>
      <c r="D2508">
        <v>202811</v>
      </c>
      <c r="E2508" t="str">
        <v>2028-11</v>
      </c>
      <c r="F2508">
        <v>4</v>
      </c>
      <c r="G2508" t="str">
        <v>2028-Q4</v>
      </c>
      <c r="H2508">
        <v>11</v>
      </c>
      <c r="I2508" t="str">
        <v>November</v>
      </c>
      <c r="J2508" t="str">
        <v>Nov</v>
      </c>
      <c r="K2508" t="str">
        <v>Nov 2028</v>
      </c>
      <c r="L2508">
        <v>46</v>
      </c>
      <c r="M2508">
        <v>45</v>
      </c>
      <c r="N2508">
        <v>2028</v>
      </c>
      <c r="O2508" s="1">
        <v>47062</v>
      </c>
      <c r="P2508" s="1">
        <v>47068</v>
      </c>
      <c r="Q2508">
        <v>11</v>
      </c>
      <c r="R2508">
        <v>316</v>
      </c>
      <c r="S2508">
        <v>7</v>
      </c>
      <c r="T2508" t="str">
        <v>Saturday</v>
      </c>
      <c r="U2508" t="str">
        <v>Sat</v>
      </c>
      <c r="V2508" t="str">
        <v>Yes</v>
      </c>
      <c r="W2508" t="str">
        <v>No</v>
      </c>
      <c r="X2508" t="str">
        <v>Yes</v>
      </c>
      <c r="Y2508" t="str">
        <v>Veterans Day</v>
      </c>
      <c r="Z2508">
        <v>2029</v>
      </c>
      <c r="AA2508">
        <v>1</v>
      </c>
      <c r="AB2508" t="str">
        <v>Fall</v>
      </c>
      <c r="AC2508">
        <v>30</v>
      </c>
      <c r="AD2508" t="str">
        <v>No</v>
      </c>
      <c r="AE2508" t="str">
        <v>No</v>
      </c>
      <c r="AF2508" t="str">
        <v>No</v>
      </c>
      <c r="AG2508" t="str">
        <v>No</v>
      </c>
      <c r="AH2508">
        <v>2</v>
      </c>
      <c r="AI2508" t="str">
        <v>2028-11</v>
      </c>
    </row>
    <row r="2509">
      <c r="A2509" s="1">
        <v>47069</v>
      </c>
      <c r="B2509">
        <v>20281112</v>
      </c>
      <c r="C2509">
        <v>2028</v>
      </c>
      <c r="D2509">
        <v>202811</v>
      </c>
      <c r="E2509" t="str">
        <v>2028-11</v>
      </c>
      <c r="F2509">
        <v>4</v>
      </c>
      <c r="G2509" t="str">
        <v>2028-Q4</v>
      </c>
      <c r="H2509">
        <v>11</v>
      </c>
      <c r="I2509" t="str">
        <v>November</v>
      </c>
      <c r="J2509" t="str">
        <v>Nov</v>
      </c>
      <c r="K2509" t="str">
        <v>Nov 2028</v>
      </c>
      <c r="L2509">
        <v>47</v>
      </c>
      <c r="M2509">
        <v>45</v>
      </c>
      <c r="N2509">
        <v>2028</v>
      </c>
      <c r="O2509" s="1">
        <v>47069</v>
      </c>
      <c r="P2509" s="1">
        <v>47075</v>
      </c>
      <c r="Q2509">
        <v>12</v>
      </c>
      <c r="R2509">
        <v>317</v>
      </c>
      <c r="S2509">
        <v>1</v>
      </c>
      <c r="T2509" t="str">
        <v>Sunday</v>
      </c>
      <c r="U2509" t="str">
        <v>Sun</v>
      </c>
      <c r="V2509" t="str">
        <v>Yes</v>
      </c>
      <c r="W2509" t="str">
        <v>No</v>
      </c>
      <c r="X2509" t="str">
        <v>No</v>
      </c>
      <c r="Y2509" t="str">
        <v/>
      </c>
      <c r="Z2509">
        <v>2029</v>
      </c>
      <c r="AA2509">
        <v>1</v>
      </c>
      <c r="AB2509" t="str">
        <v>Fall</v>
      </c>
      <c r="AC2509">
        <v>30</v>
      </c>
      <c r="AD2509" t="str">
        <v>No</v>
      </c>
      <c r="AE2509" t="str">
        <v>No</v>
      </c>
      <c r="AF2509" t="str">
        <v>No</v>
      </c>
      <c r="AG2509" t="str">
        <v>No</v>
      </c>
      <c r="AH2509">
        <v>2</v>
      </c>
      <c r="AI2509" t="str">
        <v>2028-11</v>
      </c>
    </row>
    <row r="2510">
      <c r="A2510" s="1">
        <v>47070</v>
      </c>
      <c r="B2510">
        <v>20281113</v>
      </c>
      <c r="C2510">
        <v>2028</v>
      </c>
      <c r="D2510">
        <v>202811</v>
      </c>
      <c r="E2510" t="str">
        <v>2028-11</v>
      </c>
      <c r="F2510">
        <v>4</v>
      </c>
      <c r="G2510" t="str">
        <v>2028-Q4</v>
      </c>
      <c r="H2510">
        <v>11</v>
      </c>
      <c r="I2510" t="str">
        <v>November</v>
      </c>
      <c r="J2510" t="str">
        <v>Nov</v>
      </c>
      <c r="K2510" t="str">
        <v>Nov 2028</v>
      </c>
      <c r="L2510">
        <v>47</v>
      </c>
      <c r="M2510">
        <v>46</v>
      </c>
      <c r="N2510">
        <v>2028</v>
      </c>
      <c r="O2510" s="1">
        <v>47069</v>
      </c>
      <c r="P2510" s="1">
        <v>47075</v>
      </c>
      <c r="Q2510">
        <v>13</v>
      </c>
      <c r="R2510">
        <v>318</v>
      </c>
      <c r="S2510">
        <v>2</v>
      </c>
      <c r="T2510" t="str">
        <v>Monday</v>
      </c>
      <c r="U2510" t="str">
        <v>Mon</v>
      </c>
      <c r="V2510" t="str">
        <v>No</v>
      </c>
      <c r="W2510" t="str">
        <v>Yes</v>
      </c>
      <c r="X2510" t="str">
        <v>No</v>
      </c>
      <c r="Y2510" t="str">
        <v/>
      </c>
      <c r="Z2510">
        <v>2029</v>
      </c>
      <c r="AA2510">
        <v>1</v>
      </c>
      <c r="AB2510" t="str">
        <v>Fall</v>
      </c>
      <c r="AC2510">
        <v>30</v>
      </c>
      <c r="AD2510" t="str">
        <v>No</v>
      </c>
      <c r="AE2510" t="str">
        <v>No</v>
      </c>
      <c r="AF2510" t="str">
        <v>No</v>
      </c>
      <c r="AG2510" t="str">
        <v>No</v>
      </c>
      <c r="AH2510">
        <v>2</v>
      </c>
      <c r="AI2510" t="str">
        <v>2028-11</v>
      </c>
    </row>
    <row r="2511">
      <c r="A2511" s="1">
        <v>47071</v>
      </c>
      <c r="B2511">
        <v>20281114</v>
      </c>
      <c r="C2511">
        <v>2028</v>
      </c>
      <c r="D2511">
        <v>202811</v>
      </c>
      <c r="E2511" t="str">
        <v>2028-11</v>
      </c>
      <c r="F2511">
        <v>4</v>
      </c>
      <c r="G2511" t="str">
        <v>2028-Q4</v>
      </c>
      <c r="H2511">
        <v>11</v>
      </c>
      <c r="I2511" t="str">
        <v>November</v>
      </c>
      <c r="J2511" t="str">
        <v>Nov</v>
      </c>
      <c r="K2511" t="str">
        <v>Nov 2028</v>
      </c>
      <c r="L2511">
        <v>47</v>
      </c>
      <c r="M2511">
        <v>46</v>
      </c>
      <c r="N2511">
        <v>2028</v>
      </c>
      <c r="O2511" s="1">
        <v>47069</v>
      </c>
      <c r="P2511" s="1">
        <v>47075</v>
      </c>
      <c r="Q2511">
        <v>14</v>
      </c>
      <c r="R2511">
        <v>319</v>
      </c>
      <c r="S2511">
        <v>3</v>
      </c>
      <c r="T2511" t="str">
        <v>Tuesday</v>
      </c>
      <c r="U2511" t="str">
        <v>Tue</v>
      </c>
      <c r="V2511" t="str">
        <v>No</v>
      </c>
      <c r="W2511" t="str">
        <v>Yes</v>
      </c>
      <c r="X2511" t="str">
        <v>No</v>
      </c>
      <c r="Y2511" t="str">
        <v/>
      </c>
      <c r="Z2511">
        <v>2029</v>
      </c>
      <c r="AA2511">
        <v>1</v>
      </c>
      <c r="AB2511" t="str">
        <v>Fall</v>
      </c>
      <c r="AC2511">
        <v>30</v>
      </c>
      <c r="AD2511" t="str">
        <v>No</v>
      </c>
      <c r="AE2511" t="str">
        <v>No</v>
      </c>
      <c r="AF2511" t="str">
        <v>No</v>
      </c>
      <c r="AG2511" t="str">
        <v>No</v>
      </c>
      <c r="AH2511">
        <v>2</v>
      </c>
      <c r="AI2511" t="str">
        <v>2028-11</v>
      </c>
    </row>
    <row r="2512">
      <c r="A2512" s="1">
        <v>47072</v>
      </c>
      <c r="B2512">
        <v>20281115</v>
      </c>
      <c r="C2512">
        <v>2028</v>
      </c>
      <c r="D2512">
        <v>202811</v>
      </c>
      <c r="E2512" t="str">
        <v>2028-11</v>
      </c>
      <c r="F2512">
        <v>4</v>
      </c>
      <c r="G2512" t="str">
        <v>2028-Q4</v>
      </c>
      <c r="H2512">
        <v>11</v>
      </c>
      <c r="I2512" t="str">
        <v>November</v>
      </c>
      <c r="J2512" t="str">
        <v>Nov</v>
      </c>
      <c r="K2512" t="str">
        <v>Nov 2028</v>
      </c>
      <c r="L2512">
        <v>47</v>
      </c>
      <c r="M2512">
        <v>46</v>
      </c>
      <c r="N2512">
        <v>2028</v>
      </c>
      <c r="O2512" s="1">
        <v>47069</v>
      </c>
      <c r="P2512" s="1">
        <v>47075</v>
      </c>
      <c r="Q2512">
        <v>15</v>
      </c>
      <c r="R2512">
        <v>320</v>
      </c>
      <c r="S2512">
        <v>4</v>
      </c>
      <c r="T2512" t="str">
        <v>Wednesday</v>
      </c>
      <c r="U2512" t="str">
        <v>Wed</v>
      </c>
      <c r="V2512" t="str">
        <v>No</v>
      </c>
      <c r="W2512" t="str">
        <v>Yes</v>
      </c>
      <c r="X2512" t="str">
        <v>No</v>
      </c>
      <c r="Y2512" t="str">
        <v/>
      </c>
      <c r="Z2512">
        <v>2029</v>
      </c>
      <c r="AA2512">
        <v>1</v>
      </c>
      <c r="AB2512" t="str">
        <v>Fall</v>
      </c>
      <c r="AC2512">
        <v>30</v>
      </c>
      <c r="AD2512" t="str">
        <v>No</v>
      </c>
      <c r="AE2512" t="str">
        <v>No</v>
      </c>
      <c r="AF2512" t="str">
        <v>No</v>
      </c>
      <c r="AG2512" t="str">
        <v>No</v>
      </c>
      <c r="AH2512">
        <v>3</v>
      </c>
      <c r="AI2512" t="str">
        <v>2028-11</v>
      </c>
    </row>
    <row r="2513">
      <c r="A2513" s="1">
        <v>47073</v>
      </c>
      <c r="B2513">
        <v>20281116</v>
      </c>
      <c r="C2513">
        <v>2028</v>
      </c>
      <c r="D2513">
        <v>202811</v>
      </c>
      <c r="E2513" t="str">
        <v>2028-11</v>
      </c>
      <c r="F2513">
        <v>4</v>
      </c>
      <c r="G2513" t="str">
        <v>2028-Q4</v>
      </c>
      <c r="H2513">
        <v>11</v>
      </c>
      <c r="I2513" t="str">
        <v>November</v>
      </c>
      <c r="J2513" t="str">
        <v>Nov</v>
      </c>
      <c r="K2513" t="str">
        <v>Nov 2028</v>
      </c>
      <c r="L2513">
        <v>47</v>
      </c>
      <c r="M2513">
        <v>46</v>
      </c>
      <c r="N2513">
        <v>2028</v>
      </c>
      <c r="O2513" s="1">
        <v>47069</v>
      </c>
      <c r="P2513" s="1">
        <v>47075</v>
      </c>
      <c r="Q2513">
        <v>16</v>
      </c>
      <c r="R2513">
        <v>321</v>
      </c>
      <c r="S2513">
        <v>5</v>
      </c>
      <c r="T2513" t="str">
        <v>Thursday</v>
      </c>
      <c r="U2513" t="str">
        <v>Thu</v>
      </c>
      <c r="V2513" t="str">
        <v>No</v>
      </c>
      <c r="W2513" t="str">
        <v>Yes</v>
      </c>
      <c r="X2513" t="str">
        <v>No</v>
      </c>
      <c r="Y2513" t="str">
        <v/>
      </c>
      <c r="Z2513">
        <v>2029</v>
      </c>
      <c r="AA2513">
        <v>1</v>
      </c>
      <c r="AB2513" t="str">
        <v>Fall</v>
      </c>
      <c r="AC2513">
        <v>30</v>
      </c>
      <c r="AD2513" t="str">
        <v>No</v>
      </c>
      <c r="AE2513" t="str">
        <v>No</v>
      </c>
      <c r="AF2513" t="str">
        <v>No</v>
      </c>
      <c r="AG2513" t="str">
        <v>No</v>
      </c>
      <c r="AH2513">
        <v>3</v>
      </c>
      <c r="AI2513" t="str">
        <v>2028-11</v>
      </c>
    </row>
    <row r="2514">
      <c r="A2514" s="1">
        <v>47074</v>
      </c>
      <c r="B2514">
        <v>20281117</v>
      </c>
      <c r="C2514">
        <v>2028</v>
      </c>
      <c r="D2514">
        <v>202811</v>
      </c>
      <c r="E2514" t="str">
        <v>2028-11</v>
      </c>
      <c r="F2514">
        <v>4</v>
      </c>
      <c r="G2514" t="str">
        <v>2028-Q4</v>
      </c>
      <c r="H2514">
        <v>11</v>
      </c>
      <c r="I2514" t="str">
        <v>November</v>
      </c>
      <c r="J2514" t="str">
        <v>Nov</v>
      </c>
      <c r="K2514" t="str">
        <v>Nov 2028</v>
      </c>
      <c r="L2514">
        <v>47</v>
      </c>
      <c r="M2514">
        <v>46</v>
      </c>
      <c r="N2514">
        <v>2028</v>
      </c>
      <c r="O2514" s="1">
        <v>47069</v>
      </c>
      <c r="P2514" s="1">
        <v>47075</v>
      </c>
      <c r="Q2514">
        <v>17</v>
      </c>
      <c r="R2514">
        <v>322</v>
      </c>
      <c r="S2514">
        <v>6</v>
      </c>
      <c r="T2514" t="str">
        <v>Friday</v>
      </c>
      <c r="U2514" t="str">
        <v>Fri</v>
      </c>
      <c r="V2514" t="str">
        <v>No</v>
      </c>
      <c r="W2514" t="str">
        <v>Yes</v>
      </c>
      <c r="X2514" t="str">
        <v>No</v>
      </c>
      <c r="Y2514" t="str">
        <v/>
      </c>
      <c r="Z2514">
        <v>2029</v>
      </c>
      <c r="AA2514">
        <v>1</v>
      </c>
      <c r="AB2514" t="str">
        <v>Fall</v>
      </c>
      <c r="AC2514">
        <v>30</v>
      </c>
      <c r="AD2514" t="str">
        <v>No</v>
      </c>
      <c r="AE2514" t="str">
        <v>No</v>
      </c>
      <c r="AF2514" t="str">
        <v>No</v>
      </c>
      <c r="AG2514" t="str">
        <v>No</v>
      </c>
      <c r="AH2514">
        <v>3</v>
      </c>
      <c r="AI2514" t="str">
        <v>2028-11</v>
      </c>
    </row>
    <row r="2515">
      <c r="A2515" s="1">
        <v>47075</v>
      </c>
      <c r="B2515">
        <v>20281118</v>
      </c>
      <c r="C2515">
        <v>2028</v>
      </c>
      <c r="D2515">
        <v>202811</v>
      </c>
      <c r="E2515" t="str">
        <v>2028-11</v>
      </c>
      <c r="F2515">
        <v>4</v>
      </c>
      <c r="G2515" t="str">
        <v>2028-Q4</v>
      </c>
      <c r="H2515">
        <v>11</v>
      </c>
      <c r="I2515" t="str">
        <v>November</v>
      </c>
      <c r="J2515" t="str">
        <v>Nov</v>
      </c>
      <c r="K2515" t="str">
        <v>Nov 2028</v>
      </c>
      <c r="L2515">
        <v>47</v>
      </c>
      <c r="M2515">
        <v>46</v>
      </c>
      <c r="N2515">
        <v>2028</v>
      </c>
      <c r="O2515" s="1">
        <v>47069</v>
      </c>
      <c r="P2515" s="1">
        <v>47075</v>
      </c>
      <c r="Q2515">
        <v>18</v>
      </c>
      <c r="R2515">
        <v>323</v>
      </c>
      <c r="S2515">
        <v>7</v>
      </c>
      <c r="T2515" t="str">
        <v>Saturday</v>
      </c>
      <c r="U2515" t="str">
        <v>Sat</v>
      </c>
      <c r="V2515" t="str">
        <v>Yes</v>
      </c>
      <c r="W2515" t="str">
        <v>No</v>
      </c>
      <c r="X2515" t="str">
        <v>No</v>
      </c>
      <c r="Y2515" t="str">
        <v/>
      </c>
      <c r="Z2515">
        <v>2029</v>
      </c>
      <c r="AA2515">
        <v>1</v>
      </c>
      <c r="AB2515" t="str">
        <v>Fall</v>
      </c>
      <c r="AC2515">
        <v>30</v>
      </c>
      <c r="AD2515" t="str">
        <v>No</v>
      </c>
      <c r="AE2515" t="str">
        <v>No</v>
      </c>
      <c r="AF2515" t="str">
        <v>No</v>
      </c>
      <c r="AG2515" t="str">
        <v>No</v>
      </c>
      <c r="AH2515">
        <v>3</v>
      </c>
      <c r="AI2515" t="str">
        <v>2028-11</v>
      </c>
    </row>
    <row r="2516">
      <c r="A2516" s="1">
        <v>47076</v>
      </c>
      <c r="B2516">
        <v>20281119</v>
      </c>
      <c r="C2516">
        <v>2028</v>
      </c>
      <c r="D2516">
        <v>202811</v>
      </c>
      <c r="E2516" t="str">
        <v>2028-11</v>
      </c>
      <c r="F2516">
        <v>4</v>
      </c>
      <c r="G2516" t="str">
        <v>2028-Q4</v>
      </c>
      <c r="H2516">
        <v>11</v>
      </c>
      <c r="I2516" t="str">
        <v>November</v>
      </c>
      <c r="J2516" t="str">
        <v>Nov</v>
      </c>
      <c r="K2516" t="str">
        <v>Nov 2028</v>
      </c>
      <c r="L2516">
        <v>48</v>
      </c>
      <c r="M2516">
        <v>46</v>
      </c>
      <c r="N2516">
        <v>2028</v>
      </c>
      <c r="O2516" s="1">
        <v>47076</v>
      </c>
      <c r="P2516" s="1">
        <v>47082</v>
      </c>
      <c r="Q2516">
        <v>19</v>
      </c>
      <c r="R2516">
        <v>324</v>
      </c>
      <c r="S2516">
        <v>1</v>
      </c>
      <c r="T2516" t="str">
        <v>Sunday</v>
      </c>
      <c r="U2516" t="str">
        <v>Sun</v>
      </c>
      <c r="V2516" t="str">
        <v>Yes</v>
      </c>
      <c r="W2516" t="str">
        <v>No</v>
      </c>
      <c r="X2516" t="str">
        <v>No</v>
      </c>
      <c r="Y2516" t="str">
        <v/>
      </c>
      <c r="Z2516">
        <v>2029</v>
      </c>
      <c r="AA2516">
        <v>1</v>
      </c>
      <c r="AB2516" t="str">
        <v>Fall</v>
      </c>
      <c r="AC2516">
        <v>30</v>
      </c>
      <c r="AD2516" t="str">
        <v>No</v>
      </c>
      <c r="AE2516" t="str">
        <v>No</v>
      </c>
      <c r="AF2516" t="str">
        <v>No</v>
      </c>
      <c r="AG2516" t="str">
        <v>No</v>
      </c>
      <c r="AH2516">
        <v>3</v>
      </c>
      <c r="AI2516" t="str">
        <v>2028-11</v>
      </c>
    </row>
    <row r="2517">
      <c r="A2517" s="1">
        <v>47077</v>
      </c>
      <c r="B2517">
        <v>20281120</v>
      </c>
      <c r="C2517">
        <v>2028</v>
      </c>
      <c r="D2517">
        <v>202811</v>
      </c>
      <c r="E2517" t="str">
        <v>2028-11</v>
      </c>
      <c r="F2517">
        <v>4</v>
      </c>
      <c r="G2517" t="str">
        <v>2028-Q4</v>
      </c>
      <c r="H2517">
        <v>11</v>
      </c>
      <c r="I2517" t="str">
        <v>November</v>
      </c>
      <c r="J2517" t="str">
        <v>Nov</v>
      </c>
      <c r="K2517" t="str">
        <v>Nov 2028</v>
      </c>
      <c r="L2517">
        <v>48</v>
      </c>
      <c r="M2517">
        <v>47</v>
      </c>
      <c r="N2517">
        <v>2028</v>
      </c>
      <c r="O2517" s="1">
        <v>47076</v>
      </c>
      <c r="P2517" s="1">
        <v>47082</v>
      </c>
      <c r="Q2517">
        <v>20</v>
      </c>
      <c r="R2517">
        <v>325</v>
      </c>
      <c r="S2517">
        <v>2</v>
      </c>
      <c r="T2517" t="str">
        <v>Monday</v>
      </c>
      <c r="U2517" t="str">
        <v>Mon</v>
      </c>
      <c r="V2517" t="str">
        <v>No</v>
      </c>
      <c r="W2517" t="str">
        <v>Yes</v>
      </c>
      <c r="X2517" t="str">
        <v>No</v>
      </c>
      <c r="Y2517" t="str">
        <v/>
      </c>
      <c r="Z2517">
        <v>2029</v>
      </c>
      <c r="AA2517">
        <v>1</v>
      </c>
      <c r="AB2517" t="str">
        <v>Fall</v>
      </c>
      <c r="AC2517">
        <v>30</v>
      </c>
      <c r="AD2517" t="str">
        <v>No</v>
      </c>
      <c r="AE2517" t="str">
        <v>No</v>
      </c>
      <c r="AF2517" t="str">
        <v>No</v>
      </c>
      <c r="AG2517" t="str">
        <v>No</v>
      </c>
      <c r="AH2517">
        <v>3</v>
      </c>
      <c r="AI2517" t="str">
        <v>2028-11</v>
      </c>
    </row>
    <row r="2518">
      <c r="A2518" s="1">
        <v>47078</v>
      </c>
      <c r="B2518">
        <v>20281121</v>
      </c>
      <c r="C2518">
        <v>2028</v>
      </c>
      <c r="D2518">
        <v>202811</v>
      </c>
      <c r="E2518" t="str">
        <v>2028-11</v>
      </c>
      <c r="F2518">
        <v>4</v>
      </c>
      <c r="G2518" t="str">
        <v>2028-Q4</v>
      </c>
      <c r="H2518">
        <v>11</v>
      </c>
      <c r="I2518" t="str">
        <v>November</v>
      </c>
      <c r="J2518" t="str">
        <v>Nov</v>
      </c>
      <c r="K2518" t="str">
        <v>Nov 2028</v>
      </c>
      <c r="L2518">
        <v>48</v>
      </c>
      <c r="M2518">
        <v>47</v>
      </c>
      <c r="N2518">
        <v>2028</v>
      </c>
      <c r="O2518" s="1">
        <v>47076</v>
      </c>
      <c r="P2518" s="1">
        <v>47082</v>
      </c>
      <c r="Q2518">
        <v>21</v>
      </c>
      <c r="R2518">
        <v>326</v>
      </c>
      <c r="S2518">
        <v>3</v>
      </c>
      <c r="T2518" t="str">
        <v>Tuesday</v>
      </c>
      <c r="U2518" t="str">
        <v>Tue</v>
      </c>
      <c r="V2518" t="str">
        <v>No</v>
      </c>
      <c r="W2518" t="str">
        <v>Yes</v>
      </c>
      <c r="X2518" t="str">
        <v>No</v>
      </c>
      <c r="Y2518" t="str">
        <v/>
      </c>
      <c r="Z2518">
        <v>2029</v>
      </c>
      <c r="AA2518">
        <v>1</v>
      </c>
      <c r="AB2518" t="str">
        <v>Fall</v>
      </c>
      <c r="AC2518">
        <v>30</v>
      </c>
      <c r="AD2518" t="str">
        <v>No</v>
      </c>
      <c r="AE2518" t="str">
        <v>No</v>
      </c>
      <c r="AF2518" t="str">
        <v>No</v>
      </c>
      <c r="AG2518" t="str">
        <v>No</v>
      </c>
      <c r="AH2518">
        <v>3</v>
      </c>
      <c r="AI2518" t="str">
        <v>2028-11</v>
      </c>
    </row>
    <row r="2519">
      <c r="A2519" s="1">
        <v>47079</v>
      </c>
      <c r="B2519">
        <v>20281122</v>
      </c>
      <c r="C2519">
        <v>2028</v>
      </c>
      <c r="D2519">
        <v>202811</v>
      </c>
      <c r="E2519" t="str">
        <v>2028-11</v>
      </c>
      <c r="F2519">
        <v>4</v>
      </c>
      <c r="G2519" t="str">
        <v>2028-Q4</v>
      </c>
      <c r="H2519">
        <v>11</v>
      </c>
      <c r="I2519" t="str">
        <v>November</v>
      </c>
      <c r="J2519" t="str">
        <v>Nov</v>
      </c>
      <c r="K2519" t="str">
        <v>Nov 2028</v>
      </c>
      <c r="L2519">
        <v>48</v>
      </c>
      <c r="M2519">
        <v>47</v>
      </c>
      <c r="N2519">
        <v>2028</v>
      </c>
      <c r="O2519" s="1">
        <v>47076</v>
      </c>
      <c r="P2519" s="1">
        <v>47082</v>
      </c>
      <c r="Q2519">
        <v>22</v>
      </c>
      <c r="R2519">
        <v>327</v>
      </c>
      <c r="S2519">
        <v>4</v>
      </c>
      <c r="T2519" t="str">
        <v>Wednesday</v>
      </c>
      <c r="U2519" t="str">
        <v>Wed</v>
      </c>
      <c r="V2519" t="str">
        <v>No</v>
      </c>
      <c r="W2519" t="str">
        <v>Yes</v>
      </c>
      <c r="X2519" t="str">
        <v>No</v>
      </c>
      <c r="Y2519" t="str">
        <v/>
      </c>
      <c r="Z2519">
        <v>2029</v>
      </c>
      <c r="AA2519">
        <v>1</v>
      </c>
      <c r="AB2519" t="str">
        <v>Fall</v>
      </c>
      <c r="AC2519">
        <v>30</v>
      </c>
      <c r="AD2519" t="str">
        <v>No</v>
      </c>
      <c r="AE2519" t="str">
        <v>No</v>
      </c>
      <c r="AF2519" t="str">
        <v>No</v>
      </c>
      <c r="AG2519" t="str">
        <v>No</v>
      </c>
      <c r="AH2519">
        <v>4</v>
      </c>
      <c r="AI2519" t="str">
        <v>2028-11</v>
      </c>
    </row>
    <row r="2520">
      <c r="A2520" s="1">
        <v>47080</v>
      </c>
      <c r="B2520">
        <v>20281123</v>
      </c>
      <c r="C2520">
        <v>2028</v>
      </c>
      <c r="D2520">
        <v>202811</v>
      </c>
      <c r="E2520" t="str">
        <v>2028-11</v>
      </c>
      <c r="F2520">
        <v>4</v>
      </c>
      <c r="G2520" t="str">
        <v>2028-Q4</v>
      </c>
      <c r="H2520">
        <v>11</v>
      </c>
      <c r="I2520" t="str">
        <v>November</v>
      </c>
      <c r="J2520" t="str">
        <v>Nov</v>
      </c>
      <c r="K2520" t="str">
        <v>Nov 2028</v>
      </c>
      <c r="L2520">
        <v>48</v>
      </c>
      <c r="M2520">
        <v>47</v>
      </c>
      <c r="N2520">
        <v>2028</v>
      </c>
      <c r="O2520" s="1">
        <v>47076</v>
      </c>
      <c r="P2520" s="1">
        <v>47082</v>
      </c>
      <c r="Q2520">
        <v>23</v>
      </c>
      <c r="R2520">
        <v>328</v>
      </c>
      <c r="S2520">
        <v>5</v>
      </c>
      <c r="T2520" t="str">
        <v>Thursday</v>
      </c>
      <c r="U2520" t="str">
        <v>Thu</v>
      </c>
      <c r="V2520" t="str">
        <v>No</v>
      </c>
      <c r="W2520" t="str">
        <v>Yes</v>
      </c>
      <c r="X2520" t="str">
        <v>Yes</v>
      </c>
      <c r="Y2520" t="str">
        <v>Thanksgiving</v>
      </c>
      <c r="Z2520">
        <v>2029</v>
      </c>
      <c r="AA2520">
        <v>1</v>
      </c>
      <c r="AB2520" t="str">
        <v>Fall</v>
      </c>
      <c r="AC2520">
        <v>30</v>
      </c>
      <c r="AD2520" t="str">
        <v>No</v>
      </c>
      <c r="AE2520" t="str">
        <v>No</v>
      </c>
      <c r="AF2520" t="str">
        <v>No</v>
      </c>
      <c r="AG2520" t="str">
        <v>No</v>
      </c>
      <c r="AH2520">
        <v>4</v>
      </c>
      <c r="AI2520" t="str">
        <v>2028-11</v>
      </c>
    </row>
    <row r="2521">
      <c r="A2521" s="1">
        <v>47081</v>
      </c>
      <c r="B2521">
        <v>20281124</v>
      </c>
      <c r="C2521">
        <v>2028</v>
      </c>
      <c r="D2521">
        <v>202811</v>
      </c>
      <c r="E2521" t="str">
        <v>2028-11</v>
      </c>
      <c r="F2521">
        <v>4</v>
      </c>
      <c r="G2521" t="str">
        <v>2028-Q4</v>
      </c>
      <c r="H2521">
        <v>11</v>
      </c>
      <c r="I2521" t="str">
        <v>November</v>
      </c>
      <c r="J2521" t="str">
        <v>Nov</v>
      </c>
      <c r="K2521" t="str">
        <v>Nov 2028</v>
      </c>
      <c r="L2521">
        <v>48</v>
      </c>
      <c r="M2521">
        <v>47</v>
      </c>
      <c r="N2521">
        <v>2028</v>
      </c>
      <c r="O2521" s="1">
        <v>47076</v>
      </c>
      <c r="P2521" s="1">
        <v>47082</v>
      </c>
      <c r="Q2521">
        <v>24</v>
      </c>
      <c r="R2521">
        <v>329</v>
      </c>
      <c r="S2521">
        <v>6</v>
      </c>
      <c r="T2521" t="str">
        <v>Friday</v>
      </c>
      <c r="U2521" t="str">
        <v>Fri</v>
      </c>
      <c r="V2521" t="str">
        <v>No</v>
      </c>
      <c r="W2521" t="str">
        <v>Yes</v>
      </c>
      <c r="X2521" t="str">
        <v>No</v>
      </c>
      <c r="Y2521" t="str">
        <v/>
      </c>
      <c r="Z2521">
        <v>2029</v>
      </c>
      <c r="AA2521">
        <v>1</v>
      </c>
      <c r="AB2521" t="str">
        <v>Fall</v>
      </c>
      <c r="AC2521">
        <v>30</v>
      </c>
      <c r="AD2521" t="str">
        <v>No</v>
      </c>
      <c r="AE2521" t="str">
        <v>No</v>
      </c>
      <c r="AF2521" t="str">
        <v>No</v>
      </c>
      <c r="AG2521" t="str">
        <v>No</v>
      </c>
      <c r="AH2521">
        <v>4</v>
      </c>
      <c r="AI2521" t="str">
        <v>2028-11</v>
      </c>
    </row>
    <row r="2522">
      <c r="A2522" s="1">
        <v>47082</v>
      </c>
      <c r="B2522">
        <v>20281125</v>
      </c>
      <c r="C2522">
        <v>2028</v>
      </c>
      <c r="D2522">
        <v>202811</v>
      </c>
      <c r="E2522" t="str">
        <v>2028-11</v>
      </c>
      <c r="F2522">
        <v>4</v>
      </c>
      <c r="G2522" t="str">
        <v>2028-Q4</v>
      </c>
      <c r="H2522">
        <v>11</v>
      </c>
      <c r="I2522" t="str">
        <v>November</v>
      </c>
      <c r="J2522" t="str">
        <v>Nov</v>
      </c>
      <c r="K2522" t="str">
        <v>Nov 2028</v>
      </c>
      <c r="L2522">
        <v>48</v>
      </c>
      <c r="M2522">
        <v>47</v>
      </c>
      <c r="N2522">
        <v>2028</v>
      </c>
      <c r="O2522" s="1">
        <v>47076</v>
      </c>
      <c r="P2522" s="1">
        <v>47082</v>
      </c>
      <c r="Q2522">
        <v>25</v>
      </c>
      <c r="R2522">
        <v>330</v>
      </c>
      <c r="S2522">
        <v>7</v>
      </c>
      <c r="T2522" t="str">
        <v>Saturday</v>
      </c>
      <c r="U2522" t="str">
        <v>Sat</v>
      </c>
      <c r="V2522" t="str">
        <v>Yes</v>
      </c>
      <c r="W2522" t="str">
        <v>No</v>
      </c>
      <c r="X2522" t="str">
        <v>No</v>
      </c>
      <c r="Y2522" t="str">
        <v/>
      </c>
      <c r="Z2522">
        <v>2029</v>
      </c>
      <c r="AA2522">
        <v>1</v>
      </c>
      <c r="AB2522" t="str">
        <v>Fall</v>
      </c>
      <c r="AC2522">
        <v>30</v>
      </c>
      <c r="AD2522" t="str">
        <v>No</v>
      </c>
      <c r="AE2522" t="str">
        <v>No</v>
      </c>
      <c r="AF2522" t="str">
        <v>No</v>
      </c>
      <c r="AG2522" t="str">
        <v>No</v>
      </c>
      <c r="AH2522">
        <v>4</v>
      </c>
      <c r="AI2522" t="str">
        <v>2028-11</v>
      </c>
    </row>
    <row r="2523">
      <c r="A2523" s="1">
        <v>47083</v>
      </c>
      <c r="B2523">
        <v>20281126</v>
      </c>
      <c r="C2523">
        <v>2028</v>
      </c>
      <c r="D2523">
        <v>202811</v>
      </c>
      <c r="E2523" t="str">
        <v>2028-11</v>
      </c>
      <c r="F2523">
        <v>4</v>
      </c>
      <c r="G2523" t="str">
        <v>2028-Q4</v>
      </c>
      <c r="H2523">
        <v>11</v>
      </c>
      <c r="I2523" t="str">
        <v>November</v>
      </c>
      <c r="J2523" t="str">
        <v>Nov</v>
      </c>
      <c r="K2523" t="str">
        <v>Nov 2028</v>
      </c>
      <c r="L2523">
        <v>49</v>
      </c>
      <c r="M2523">
        <v>47</v>
      </c>
      <c r="N2523">
        <v>2028</v>
      </c>
      <c r="O2523" s="1">
        <v>47083</v>
      </c>
      <c r="P2523" s="1">
        <v>47089</v>
      </c>
      <c r="Q2523">
        <v>26</v>
      </c>
      <c r="R2523">
        <v>331</v>
      </c>
      <c r="S2523">
        <v>1</v>
      </c>
      <c r="T2523" t="str">
        <v>Sunday</v>
      </c>
      <c r="U2523" t="str">
        <v>Sun</v>
      </c>
      <c r="V2523" t="str">
        <v>Yes</v>
      </c>
      <c r="W2523" t="str">
        <v>No</v>
      </c>
      <c r="X2523" t="str">
        <v>No</v>
      </c>
      <c r="Y2523" t="str">
        <v/>
      </c>
      <c r="Z2523">
        <v>2029</v>
      </c>
      <c r="AA2523">
        <v>1</v>
      </c>
      <c r="AB2523" t="str">
        <v>Fall</v>
      </c>
      <c r="AC2523">
        <v>30</v>
      </c>
      <c r="AD2523" t="str">
        <v>No</v>
      </c>
      <c r="AE2523" t="str">
        <v>No</v>
      </c>
      <c r="AF2523" t="str">
        <v>No</v>
      </c>
      <c r="AG2523" t="str">
        <v>No</v>
      </c>
      <c r="AH2523">
        <v>4</v>
      </c>
      <c r="AI2523" t="str">
        <v>2028-11</v>
      </c>
    </row>
    <row r="2524">
      <c r="A2524" s="1">
        <v>47084</v>
      </c>
      <c r="B2524">
        <v>20281127</v>
      </c>
      <c r="C2524">
        <v>2028</v>
      </c>
      <c r="D2524">
        <v>202811</v>
      </c>
      <c r="E2524" t="str">
        <v>2028-11</v>
      </c>
      <c r="F2524">
        <v>4</v>
      </c>
      <c r="G2524" t="str">
        <v>2028-Q4</v>
      </c>
      <c r="H2524">
        <v>11</v>
      </c>
      <c r="I2524" t="str">
        <v>November</v>
      </c>
      <c r="J2524" t="str">
        <v>Nov</v>
      </c>
      <c r="K2524" t="str">
        <v>Nov 2028</v>
      </c>
      <c r="L2524">
        <v>49</v>
      </c>
      <c r="M2524">
        <v>48</v>
      </c>
      <c r="N2524">
        <v>2028</v>
      </c>
      <c r="O2524" s="1">
        <v>47083</v>
      </c>
      <c r="P2524" s="1">
        <v>47089</v>
      </c>
      <c r="Q2524">
        <v>27</v>
      </c>
      <c r="R2524">
        <v>332</v>
      </c>
      <c r="S2524">
        <v>2</v>
      </c>
      <c r="T2524" t="str">
        <v>Monday</v>
      </c>
      <c r="U2524" t="str">
        <v>Mon</v>
      </c>
      <c r="V2524" t="str">
        <v>No</v>
      </c>
      <c r="W2524" t="str">
        <v>Yes</v>
      </c>
      <c r="X2524" t="str">
        <v>No</v>
      </c>
      <c r="Y2524" t="str">
        <v/>
      </c>
      <c r="Z2524">
        <v>2029</v>
      </c>
      <c r="AA2524">
        <v>1</v>
      </c>
      <c r="AB2524" t="str">
        <v>Fall</v>
      </c>
      <c r="AC2524">
        <v>30</v>
      </c>
      <c r="AD2524" t="str">
        <v>No</v>
      </c>
      <c r="AE2524" t="str">
        <v>No</v>
      </c>
      <c r="AF2524" t="str">
        <v>No</v>
      </c>
      <c r="AG2524" t="str">
        <v>No</v>
      </c>
      <c r="AH2524">
        <v>4</v>
      </c>
      <c r="AI2524" t="str">
        <v>2028-11</v>
      </c>
    </row>
    <row r="2525">
      <c r="A2525" s="1">
        <v>47085</v>
      </c>
      <c r="B2525">
        <v>20281128</v>
      </c>
      <c r="C2525">
        <v>2028</v>
      </c>
      <c r="D2525">
        <v>202811</v>
      </c>
      <c r="E2525" t="str">
        <v>2028-11</v>
      </c>
      <c r="F2525">
        <v>4</v>
      </c>
      <c r="G2525" t="str">
        <v>2028-Q4</v>
      </c>
      <c r="H2525">
        <v>11</v>
      </c>
      <c r="I2525" t="str">
        <v>November</v>
      </c>
      <c r="J2525" t="str">
        <v>Nov</v>
      </c>
      <c r="K2525" t="str">
        <v>Nov 2028</v>
      </c>
      <c r="L2525">
        <v>49</v>
      </c>
      <c r="M2525">
        <v>48</v>
      </c>
      <c r="N2525">
        <v>2028</v>
      </c>
      <c r="O2525" s="1">
        <v>47083</v>
      </c>
      <c r="P2525" s="1">
        <v>47089</v>
      </c>
      <c r="Q2525">
        <v>28</v>
      </c>
      <c r="R2525">
        <v>333</v>
      </c>
      <c r="S2525">
        <v>3</v>
      </c>
      <c r="T2525" t="str">
        <v>Tuesday</v>
      </c>
      <c r="U2525" t="str">
        <v>Tue</v>
      </c>
      <c r="V2525" t="str">
        <v>No</v>
      </c>
      <c r="W2525" t="str">
        <v>Yes</v>
      </c>
      <c r="X2525" t="str">
        <v>No</v>
      </c>
      <c r="Y2525" t="str">
        <v/>
      </c>
      <c r="Z2525">
        <v>2029</v>
      </c>
      <c r="AA2525">
        <v>1</v>
      </c>
      <c r="AB2525" t="str">
        <v>Fall</v>
      </c>
      <c r="AC2525">
        <v>30</v>
      </c>
      <c r="AD2525" t="str">
        <v>No</v>
      </c>
      <c r="AE2525" t="str">
        <v>No</v>
      </c>
      <c r="AF2525" t="str">
        <v>No</v>
      </c>
      <c r="AG2525" t="str">
        <v>No</v>
      </c>
      <c r="AH2525">
        <v>4</v>
      </c>
      <c r="AI2525" t="str">
        <v>2028-11</v>
      </c>
    </row>
    <row r="2526">
      <c r="A2526" s="1">
        <v>47086</v>
      </c>
      <c r="B2526">
        <v>20281129</v>
      </c>
      <c r="C2526">
        <v>2028</v>
      </c>
      <c r="D2526">
        <v>202811</v>
      </c>
      <c r="E2526" t="str">
        <v>2028-11</v>
      </c>
      <c r="F2526">
        <v>4</v>
      </c>
      <c r="G2526" t="str">
        <v>2028-Q4</v>
      </c>
      <c r="H2526">
        <v>11</v>
      </c>
      <c r="I2526" t="str">
        <v>November</v>
      </c>
      <c r="J2526" t="str">
        <v>Nov</v>
      </c>
      <c r="K2526" t="str">
        <v>Nov 2028</v>
      </c>
      <c r="L2526">
        <v>49</v>
      </c>
      <c r="M2526">
        <v>48</v>
      </c>
      <c r="N2526">
        <v>2028</v>
      </c>
      <c r="O2526" s="1">
        <v>47083</v>
      </c>
      <c r="P2526" s="1">
        <v>47089</v>
      </c>
      <c r="Q2526">
        <v>29</v>
      </c>
      <c r="R2526">
        <v>334</v>
      </c>
      <c r="S2526">
        <v>4</v>
      </c>
      <c r="T2526" t="str">
        <v>Wednesday</v>
      </c>
      <c r="U2526" t="str">
        <v>Wed</v>
      </c>
      <c r="V2526" t="str">
        <v>No</v>
      </c>
      <c r="W2526" t="str">
        <v>Yes</v>
      </c>
      <c r="X2526" t="str">
        <v>No</v>
      </c>
      <c r="Y2526" t="str">
        <v/>
      </c>
      <c r="Z2526">
        <v>2029</v>
      </c>
      <c r="AA2526">
        <v>1</v>
      </c>
      <c r="AB2526" t="str">
        <v>Fall</v>
      </c>
      <c r="AC2526">
        <v>30</v>
      </c>
      <c r="AD2526" t="str">
        <v>No</v>
      </c>
      <c r="AE2526" t="str">
        <v>No</v>
      </c>
      <c r="AF2526" t="str">
        <v>No</v>
      </c>
      <c r="AG2526" t="str">
        <v>No</v>
      </c>
      <c r="AH2526">
        <v>5</v>
      </c>
      <c r="AI2526" t="str">
        <v>2028-11</v>
      </c>
    </row>
    <row r="2527">
      <c r="A2527" s="1">
        <v>47087</v>
      </c>
      <c r="B2527">
        <v>20281130</v>
      </c>
      <c r="C2527">
        <v>2028</v>
      </c>
      <c r="D2527">
        <v>202811</v>
      </c>
      <c r="E2527" t="str">
        <v>2028-11</v>
      </c>
      <c r="F2527">
        <v>4</v>
      </c>
      <c r="G2527" t="str">
        <v>2028-Q4</v>
      </c>
      <c r="H2527">
        <v>11</v>
      </c>
      <c r="I2527" t="str">
        <v>November</v>
      </c>
      <c r="J2527" t="str">
        <v>Nov</v>
      </c>
      <c r="K2527" t="str">
        <v>Nov 2028</v>
      </c>
      <c r="L2527">
        <v>49</v>
      </c>
      <c r="M2527">
        <v>48</v>
      </c>
      <c r="N2527">
        <v>2028</v>
      </c>
      <c r="O2527" s="1">
        <v>47083</v>
      </c>
      <c r="P2527" s="1">
        <v>47089</v>
      </c>
      <c r="Q2527">
        <v>30</v>
      </c>
      <c r="R2527">
        <v>335</v>
      </c>
      <c r="S2527">
        <v>5</v>
      </c>
      <c r="T2527" t="str">
        <v>Thursday</v>
      </c>
      <c r="U2527" t="str">
        <v>Thu</v>
      </c>
      <c r="V2527" t="str">
        <v>No</v>
      </c>
      <c r="W2527" t="str">
        <v>Yes</v>
      </c>
      <c r="X2527" t="str">
        <v>No</v>
      </c>
      <c r="Y2527" t="str">
        <v/>
      </c>
      <c r="Z2527">
        <v>2029</v>
      </c>
      <c r="AA2527">
        <v>1</v>
      </c>
      <c r="AB2527" t="str">
        <v>Fall</v>
      </c>
      <c r="AC2527">
        <v>30</v>
      </c>
      <c r="AD2527" t="str">
        <v>No</v>
      </c>
      <c r="AE2527" t="str">
        <v>Yes</v>
      </c>
      <c r="AF2527" t="str">
        <v>No</v>
      </c>
      <c r="AG2527" t="str">
        <v>No</v>
      </c>
      <c r="AH2527">
        <v>5</v>
      </c>
      <c r="AI2527" t="str">
        <v>2028-11</v>
      </c>
    </row>
    <row r="2528">
      <c r="A2528" s="1">
        <v>47088</v>
      </c>
      <c r="B2528">
        <v>20281201</v>
      </c>
      <c r="C2528">
        <v>2028</v>
      </c>
      <c r="D2528">
        <v>202812</v>
      </c>
      <c r="E2528" t="str">
        <v>2028-12</v>
      </c>
      <c r="F2528">
        <v>4</v>
      </c>
      <c r="G2528" t="str">
        <v>2028-Q4</v>
      </c>
      <c r="H2528">
        <v>12</v>
      </c>
      <c r="I2528" t="str">
        <v>December</v>
      </c>
      <c r="J2528" t="str">
        <v>Dec</v>
      </c>
      <c r="K2528" t="str">
        <v>Dec 2028</v>
      </c>
      <c r="L2528">
        <v>49</v>
      </c>
      <c r="M2528">
        <v>48</v>
      </c>
      <c r="N2528">
        <v>2028</v>
      </c>
      <c r="O2528" s="1">
        <v>47083</v>
      </c>
      <c r="P2528" s="1">
        <v>47089</v>
      </c>
      <c r="Q2528">
        <v>1</v>
      </c>
      <c r="R2528">
        <v>336</v>
      </c>
      <c r="S2528">
        <v>6</v>
      </c>
      <c r="T2528" t="str">
        <v>Friday</v>
      </c>
      <c r="U2528" t="str">
        <v>Fri</v>
      </c>
      <c r="V2528" t="str">
        <v>No</v>
      </c>
      <c r="W2528" t="str">
        <v>Yes</v>
      </c>
      <c r="X2528" t="str">
        <v>No</v>
      </c>
      <c r="Y2528" t="str">
        <v/>
      </c>
      <c r="Z2528">
        <v>2029</v>
      </c>
      <c r="AA2528">
        <v>1</v>
      </c>
      <c r="AB2528" t="str">
        <v>Winter</v>
      </c>
      <c r="AC2528">
        <v>31</v>
      </c>
      <c r="AD2528" t="str">
        <v>Yes</v>
      </c>
      <c r="AE2528" t="str">
        <v>No</v>
      </c>
      <c r="AF2528" t="str">
        <v>No</v>
      </c>
      <c r="AG2528" t="str">
        <v>No</v>
      </c>
      <c r="AH2528">
        <v>1</v>
      </c>
      <c r="AI2528" t="str">
        <v>2028-12</v>
      </c>
    </row>
    <row r="2529">
      <c r="A2529" s="1">
        <v>47089</v>
      </c>
      <c r="B2529">
        <v>20281202</v>
      </c>
      <c r="C2529">
        <v>2028</v>
      </c>
      <c r="D2529">
        <v>202812</v>
      </c>
      <c r="E2529" t="str">
        <v>2028-12</v>
      </c>
      <c r="F2529">
        <v>4</v>
      </c>
      <c r="G2529" t="str">
        <v>2028-Q4</v>
      </c>
      <c r="H2529">
        <v>12</v>
      </c>
      <c r="I2529" t="str">
        <v>December</v>
      </c>
      <c r="J2529" t="str">
        <v>Dec</v>
      </c>
      <c r="K2529" t="str">
        <v>Dec 2028</v>
      </c>
      <c r="L2529">
        <v>49</v>
      </c>
      <c r="M2529">
        <v>48</v>
      </c>
      <c r="N2529">
        <v>2028</v>
      </c>
      <c r="O2529" s="1">
        <v>47083</v>
      </c>
      <c r="P2529" s="1">
        <v>47089</v>
      </c>
      <c r="Q2529">
        <v>2</v>
      </c>
      <c r="R2529">
        <v>337</v>
      </c>
      <c r="S2529">
        <v>7</v>
      </c>
      <c r="T2529" t="str">
        <v>Saturday</v>
      </c>
      <c r="U2529" t="str">
        <v>Sat</v>
      </c>
      <c r="V2529" t="str">
        <v>Yes</v>
      </c>
      <c r="W2529" t="str">
        <v>No</v>
      </c>
      <c r="X2529" t="str">
        <v>No</v>
      </c>
      <c r="Y2529" t="str">
        <v/>
      </c>
      <c r="Z2529">
        <v>2029</v>
      </c>
      <c r="AA2529">
        <v>1</v>
      </c>
      <c r="AB2529" t="str">
        <v>Winter</v>
      </c>
      <c r="AC2529">
        <v>31</v>
      </c>
      <c r="AD2529" t="str">
        <v>No</v>
      </c>
      <c r="AE2529" t="str">
        <v>No</v>
      </c>
      <c r="AF2529" t="str">
        <v>No</v>
      </c>
      <c r="AG2529" t="str">
        <v>No</v>
      </c>
      <c r="AH2529">
        <v>1</v>
      </c>
      <c r="AI2529" t="str">
        <v>2028-12</v>
      </c>
    </row>
    <row r="2530">
      <c r="A2530" s="1">
        <v>47090</v>
      </c>
      <c r="B2530">
        <v>20281203</v>
      </c>
      <c r="C2530">
        <v>2028</v>
      </c>
      <c r="D2530">
        <v>202812</v>
      </c>
      <c r="E2530" t="str">
        <v>2028-12</v>
      </c>
      <c r="F2530">
        <v>4</v>
      </c>
      <c r="G2530" t="str">
        <v>2028-Q4</v>
      </c>
      <c r="H2530">
        <v>12</v>
      </c>
      <c r="I2530" t="str">
        <v>December</v>
      </c>
      <c r="J2530" t="str">
        <v>Dec</v>
      </c>
      <c r="K2530" t="str">
        <v>Dec 2028</v>
      </c>
      <c r="L2530">
        <v>50</v>
      </c>
      <c r="M2530">
        <v>48</v>
      </c>
      <c r="N2530">
        <v>2028</v>
      </c>
      <c r="O2530" s="1">
        <v>47090</v>
      </c>
      <c r="P2530" s="1">
        <v>47096</v>
      </c>
      <c r="Q2530">
        <v>3</v>
      </c>
      <c r="R2530">
        <v>338</v>
      </c>
      <c r="S2530">
        <v>1</v>
      </c>
      <c r="T2530" t="str">
        <v>Sunday</v>
      </c>
      <c r="U2530" t="str">
        <v>Sun</v>
      </c>
      <c r="V2530" t="str">
        <v>Yes</v>
      </c>
      <c r="W2530" t="str">
        <v>No</v>
      </c>
      <c r="X2530" t="str">
        <v>No</v>
      </c>
      <c r="Y2530" t="str">
        <v/>
      </c>
      <c r="Z2530">
        <v>2029</v>
      </c>
      <c r="AA2530">
        <v>1</v>
      </c>
      <c r="AB2530" t="str">
        <v>Winter</v>
      </c>
      <c r="AC2530">
        <v>31</v>
      </c>
      <c r="AD2530" t="str">
        <v>No</v>
      </c>
      <c r="AE2530" t="str">
        <v>No</v>
      </c>
      <c r="AF2530" t="str">
        <v>No</v>
      </c>
      <c r="AG2530" t="str">
        <v>No</v>
      </c>
      <c r="AH2530">
        <v>1</v>
      </c>
      <c r="AI2530" t="str">
        <v>2028-12</v>
      </c>
    </row>
    <row r="2531">
      <c r="A2531" s="1">
        <v>47091</v>
      </c>
      <c r="B2531">
        <v>20281204</v>
      </c>
      <c r="C2531">
        <v>2028</v>
      </c>
      <c r="D2531">
        <v>202812</v>
      </c>
      <c r="E2531" t="str">
        <v>2028-12</v>
      </c>
      <c r="F2531">
        <v>4</v>
      </c>
      <c r="G2531" t="str">
        <v>2028-Q4</v>
      </c>
      <c r="H2531">
        <v>12</v>
      </c>
      <c r="I2531" t="str">
        <v>December</v>
      </c>
      <c r="J2531" t="str">
        <v>Dec</v>
      </c>
      <c r="K2531" t="str">
        <v>Dec 2028</v>
      </c>
      <c r="L2531">
        <v>50</v>
      </c>
      <c r="M2531">
        <v>49</v>
      </c>
      <c r="N2531">
        <v>2028</v>
      </c>
      <c r="O2531" s="1">
        <v>47090</v>
      </c>
      <c r="P2531" s="1">
        <v>47096</v>
      </c>
      <c r="Q2531">
        <v>4</v>
      </c>
      <c r="R2531">
        <v>339</v>
      </c>
      <c r="S2531">
        <v>2</v>
      </c>
      <c r="T2531" t="str">
        <v>Monday</v>
      </c>
      <c r="U2531" t="str">
        <v>Mon</v>
      </c>
      <c r="V2531" t="str">
        <v>No</v>
      </c>
      <c r="W2531" t="str">
        <v>Yes</v>
      </c>
      <c r="X2531" t="str">
        <v>No</v>
      </c>
      <c r="Y2531" t="str">
        <v/>
      </c>
      <c r="Z2531">
        <v>2029</v>
      </c>
      <c r="AA2531">
        <v>1</v>
      </c>
      <c r="AB2531" t="str">
        <v>Winter</v>
      </c>
      <c r="AC2531">
        <v>31</v>
      </c>
      <c r="AD2531" t="str">
        <v>No</v>
      </c>
      <c r="AE2531" t="str">
        <v>No</v>
      </c>
      <c r="AF2531" t="str">
        <v>No</v>
      </c>
      <c r="AG2531" t="str">
        <v>No</v>
      </c>
      <c r="AH2531">
        <v>1</v>
      </c>
      <c r="AI2531" t="str">
        <v>2028-12</v>
      </c>
    </row>
    <row r="2532">
      <c r="A2532" s="1">
        <v>47092</v>
      </c>
      <c r="B2532">
        <v>20281205</v>
      </c>
      <c r="C2532">
        <v>2028</v>
      </c>
      <c r="D2532">
        <v>202812</v>
      </c>
      <c r="E2532" t="str">
        <v>2028-12</v>
      </c>
      <c r="F2532">
        <v>4</v>
      </c>
      <c r="G2532" t="str">
        <v>2028-Q4</v>
      </c>
      <c r="H2532">
        <v>12</v>
      </c>
      <c r="I2532" t="str">
        <v>December</v>
      </c>
      <c r="J2532" t="str">
        <v>Dec</v>
      </c>
      <c r="K2532" t="str">
        <v>Dec 2028</v>
      </c>
      <c r="L2532">
        <v>50</v>
      </c>
      <c r="M2532">
        <v>49</v>
      </c>
      <c r="N2532">
        <v>2028</v>
      </c>
      <c r="O2532" s="1">
        <v>47090</v>
      </c>
      <c r="P2532" s="1">
        <v>47096</v>
      </c>
      <c r="Q2532">
        <v>5</v>
      </c>
      <c r="R2532">
        <v>340</v>
      </c>
      <c r="S2532">
        <v>3</v>
      </c>
      <c r="T2532" t="str">
        <v>Tuesday</v>
      </c>
      <c r="U2532" t="str">
        <v>Tue</v>
      </c>
      <c r="V2532" t="str">
        <v>No</v>
      </c>
      <c r="W2532" t="str">
        <v>Yes</v>
      </c>
      <c r="X2532" t="str">
        <v>No</v>
      </c>
      <c r="Y2532" t="str">
        <v/>
      </c>
      <c r="Z2532">
        <v>2029</v>
      </c>
      <c r="AA2532">
        <v>1</v>
      </c>
      <c r="AB2532" t="str">
        <v>Winter</v>
      </c>
      <c r="AC2532">
        <v>31</v>
      </c>
      <c r="AD2532" t="str">
        <v>No</v>
      </c>
      <c r="AE2532" t="str">
        <v>No</v>
      </c>
      <c r="AF2532" t="str">
        <v>No</v>
      </c>
      <c r="AG2532" t="str">
        <v>No</v>
      </c>
      <c r="AH2532">
        <v>1</v>
      </c>
      <c r="AI2532" t="str">
        <v>2028-12</v>
      </c>
    </row>
    <row r="2533">
      <c r="A2533" s="1">
        <v>47093</v>
      </c>
      <c r="B2533">
        <v>20281206</v>
      </c>
      <c r="C2533">
        <v>2028</v>
      </c>
      <c r="D2533">
        <v>202812</v>
      </c>
      <c r="E2533" t="str">
        <v>2028-12</v>
      </c>
      <c r="F2533">
        <v>4</v>
      </c>
      <c r="G2533" t="str">
        <v>2028-Q4</v>
      </c>
      <c r="H2533">
        <v>12</v>
      </c>
      <c r="I2533" t="str">
        <v>December</v>
      </c>
      <c r="J2533" t="str">
        <v>Dec</v>
      </c>
      <c r="K2533" t="str">
        <v>Dec 2028</v>
      </c>
      <c r="L2533">
        <v>50</v>
      </c>
      <c r="M2533">
        <v>49</v>
      </c>
      <c r="N2533">
        <v>2028</v>
      </c>
      <c r="O2533" s="1">
        <v>47090</v>
      </c>
      <c r="P2533" s="1">
        <v>47096</v>
      </c>
      <c r="Q2533">
        <v>6</v>
      </c>
      <c r="R2533">
        <v>341</v>
      </c>
      <c r="S2533">
        <v>4</v>
      </c>
      <c r="T2533" t="str">
        <v>Wednesday</v>
      </c>
      <c r="U2533" t="str">
        <v>Wed</v>
      </c>
      <c r="V2533" t="str">
        <v>No</v>
      </c>
      <c r="W2533" t="str">
        <v>Yes</v>
      </c>
      <c r="X2533" t="str">
        <v>No</v>
      </c>
      <c r="Y2533" t="str">
        <v/>
      </c>
      <c r="Z2533">
        <v>2029</v>
      </c>
      <c r="AA2533">
        <v>1</v>
      </c>
      <c r="AB2533" t="str">
        <v>Winter</v>
      </c>
      <c r="AC2533">
        <v>31</v>
      </c>
      <c r="AD2533" t="str">
        <v>No</v>
      </c>
      <c r="AE2533" t="str">
        <v>No</v>
      </c>
      <c r="AF2533" t="str">
        <v>No</v>
      </c>
      <c r="AG2533" t="str">
        <v>No</v>
      </c>
      <c r="AH2533">
        <v>1</v>
      </c>
      <c r="AI2533" t="str">
        <v>2028-12</v>
      </c>
    </row>
    <row r="2534">
      <c r="A2534" s="1">
        <v>47094</v>
      </c>
      <c r="B2534">
        <v>20281207</v>
      </c>
      <c r="C2534">
        <v>2028</v>
      </c>
      <c r="D2534">
        <v>202812</v>
      </c>
      <c r="E2534" t="str">
        <v>2028-12</v>
      </c>
      <c r="F2534">
        <v>4</v>
      </c>
      <c r="G2534" t="str">
        <v>2028-Q4</v>
      </c>
      <c r="H2534">
        <v>12</v>
      </c>
      <c r="I2534" t="str">
        <v>December</v>
      </c>
      <c r="J2534" t="str">
        <v>Dec</v>
      </c>
      <c r="K2534" t="str">
        <v>Dec 2028</v>
      </c>
      <c r="L2534">
        <v>50</v>
      </c>
      <c r="M2534">
        <v>49</v>
      </c>
      <c r="N2534">
        <v>2028</v>
      </c>
      <c r="O2534" s="1">
        <v>47090</v>
      </c>
      <c r="P2534" s="1">
        <v>47096</v>
      </c>
      <c r="Q2534">
        <v>7</v>
      </c>
      <c r="R2534">
        <v>342</v>
      </c>
      <c r="S2534">
        <v>5</v>
      </c>
      <c r="T2534" t="str">
        <v>Thursday</v>
      </c>
      <c r="U2534" t="str">
        <v>Thu</v>
      </c>
      <c r="V2534" t="str">
        <v>No</v>
      </c>
      <c r="W2534" t="str">
        <v>Yes</v>
      </c>
      <c r="X2534" t="str">
        <v>No</v>
      </c>
      <c r="Y2534" t="str">
        <v/>
      </c>
      <c r="Z2534">
        <v>2029</v>
      </c>
      <c r="AA2534">
        <v>1</v>
      </c>
      <c r="AB2534" t="str">
        <v>Winter</v>
      </c>
      <c r="AC2534">
        <v>31</v>
      </c>
      <c r="AD2534" t="str">
        <v>No</v>
      </c>
      <c r="AE2534" t="str">
        <v>No</v>
      </c>
      <c r="AF2534" t="str">
        <v>No</v>
      </c>
      <c r="AG2534" t="str">
        <v>No</v>
      </c>
      <c r="AH2534">
        <v>1</v>
      </c>
      <c r="AI2534" t="str">
        <v>2028-12</v>
      </c>
    </row>
    <row r="2535">
      <c r="A2535" s="1">
        <v>47095</v>
      </c>
      <c r="B2535">
        <v>20281208</v>
      </c>
      <c r="C2535">
        <v>2028</v>
      </c>
      <c r="D2535">
        <v>202812</v>
      </c>
      <c r="E2535" t="str">
        <v>2028-12</v>
      </c>
      <c r="F2535">
        <v>4</v>
      </c>
      <c r="G2535" t="str">
        <v>2028-Q4</v>
      </c>
      <c r="H2535">
        <v>12</v>
      </c>
      <c r="I2535" t="str">
        <v>December</v>
      </c>
      <c r="J2535" t="str">
        <v>Dec</v>
      </c>
      <c r="K2535" t="str">
        <v>Dec 2028</v>
      </c>
      <c r="L2535">
        <v>50</v>
      </c>
      <c r="M2535">
        <v>49</v>
      </c>
      <c r="N2535">
        <v>2028</v>
      </c>
      <c r="O2535" s="1">
        <v>47090</v>
      </c>
      <c r="P2535" s="1">
        <v>47096</v>
      </c>
      <c r="Q2535">
        <v>8</v>
      </c>
      <c r="R2535">
        <v>343</v>
      </c>
      <c r="S2535">
        <v>6</v>
      </c>
      <c r="T2535" t="str">
        <v>Friday</v>
      </c>
      <c r="U2535" t="str">
        <v>Fri</v>
      </c>
      <c r="V2535" t="str">
        <v>No</v>
      </c>
      <c r="W2535" t="str">
        <v>Yes</v>
      </c>
      <c r="X2535" t="str">
        <v>No</v>
      </c>
      <c r="Y2535" t="str">
        <v/>
      </c>
      <c r="Z2535">
        <v>2029</v>
      </c>
      <c r="AA2535">
        <v>1</v>
      </c>
      <c r="AB2535" t="str">
        <v>Winter</v>
      </c>
      <c r="AC2535">
        <v>31</v>
      </c>
      <c r="AD2535" t="str">
        <v>No</v>
      </c>
      <c r="AE2535" t="str">
        <v>No</v>
      </c>
      <c r="AF2535" t="str">
        <v>No</v>
      </c>
      <c r="AG2535" t="str">
        <v>No</v>
      </c>
      <c r="AH2535">
        <v>2</v>
      </c>
      <c r="AI2535" t="str">
        <v>2028-12</v>
      </c>
    </row>
    <row r="2536">
      <c r="A2536" s="1">
        <v>47096</v>
      </c>
      <c r="B2536">
        <v>20281209</v>
      </c>
      <c r="C2536">
        <v>2028</v>
      </c>
      <c r="D2536">
        <v>202812</v>
      </c>
      <c r="E2536" t="str">
        <v>2028-12</v>
      </c>
      <c r="F2536">
        <v>4</v>
      </c>
      <c r="G2536" t="str">
        <v>2028-Q4</v>
      </c>
      <c r="H2536">
        <v>12</v>
      </c>
      <c r="I2536" t="str">
        <v>December</v>
      </c>
      <c r="J2536" t="str">
        <v>Dec</v>
      </c>
      <c r="K2536" t="str">
        <v>Dec 2028</v>
      </c>
      <c r="L2536">
        <v>50</v>
      </c>
      <c r="M2536">
        <v>49</v>
      </c>
      <c r="N2536">
        <v>2028</v>
      </c>
      <c r="O2536" s="1">
        <v>47090</v>
      </c>
      <c r="P2536" s="1">
        <v>47096</v>
      </c>
      <c r="Q2536">
        <v>9</v>
      </c>
      <c r="R2536">
        <v>344</v>
      </c>
      <c r="S2536">
        <v>7</v>
      </c>
      <c r="T2536" t="str">
        <v>Saturday</v>
      </c>
      <c r="U2536" t="str">
        <v>Sat</v>
      </c>
      <c r="V2536" t="str">
        <v>Yes</v>
      </c>
      <c r="W2536" t="str">
        <v>No</v>
      </c>
      <c r="X2536" t="str">
        <v>No</v>
      </c>
      <c r="Y2536" t="str">
        <v/>
      </c>
      <c r="Z2536">
        <v>2029</v>
      </c>
      <c r="AA2536">
        <v>1</v>
      </c>
      <c r="AB2536" t="str">
        <v>Winter</v>
      </c>
      <c r="AC2536">
        <v>31</v>
      </c>
      <c r="AD2536" t="str">
        <v>No</v>
      </c>
      <c r="AE2536" t="str">
        <v>No</v>
      </c>
      <c r="AF2536" t="str">
        <v>No</v>
      </c>
      <c r="AG2536" t="str">
        <v>No</v>
      </c>
      <c r="AH2536">
        <v>2</v>
      </c>
      <c r="AI2536" t="str">
        <v>2028-12</v>
      </c>
    </row>
    <row r="2537">
      <c r="A2537" s="1">
        <v>47097</v>
      </c>
      <c r="B2537">
        <v>20281210</v>
      </c>
      <c r="C2537">
        <v>2028</v>
      </c>
      <c r="D2537">
        <v>202812</v>
      </c>
      <c r="E2537" t="str">
        <v>2028-12</v>
      </c>
      <c r="F2537">
        <v>4</v>
      </c>
      <c r="G2537" t="str">
        <v>2028-Q4</v>
      </c>
      <c r="H2537">
        <v>12</v>
      </c>
      <c r="I2537" t="str">
        <v>December</v>
      </c>
      <c r="J2537" t="str">
        <v>Dec</v>
      </c>
      <c r="K2537" t="str">
        <v>Dec 2028</v>
      </c>
      <c r="L2537">
        <v>51</v>
      </c>
      <c r="M2537">
        <v>49</v>
      </c>
      <c r="N2537">
        <v>2028</v>
      </c>
      <c r="O2537" s="1">
        <v>47097</v>
      </c>
      <c r="P2537" s="1">
        <v>47103</v>
      </c>
      <c r="Q2537">
        <v>10</v>
      </c>
      <c r="R2537">
        <v>345</v>
      </c>
      <c r="S2537">
        <v>1</v>
      </c>
      <c r="T2537" t="str">
        <v>Sunday</v>
      </c>
      <c r="U2537" t="str">
        <v>Sun</v>
      </c>
      <c r="V2537" t="str">
        <v>Yes</v>
      </c>
      <c r="W2537" t="str">
        <v>No</v>
      </c>
      <c r="X2537" t="str">
        <v>No</v>
      </c>
      <c r="Y2537" t="str">
        <v/>
      </c>
      <c r="Z2537">
        <v>2029</v>
      </c>
      <c r="AA2537">
        <v>1</v>
      </c>
      <c r="AB2537" t="str">
        <v>Winter</v>
      </c>
      <c r="AC2537">
        <v>31</v>
      </c>
      <c r="AD2537" t="str">
        <v>No</v>
      </c>
      <c r="AE2537" t="str">
        <v>No</v>
      </c>
      <c r="AF2537" t="str">
        <v>No</v>
      </c>
      <c r="AG2537" t="str">
        <v>No</v>
      </c>
      <c r="AH2537">
        <v>2</v>
      </c>
      <c r="AI2537" t="str">
        <v>2028-12</v>
      </c>
    </row>
    <row r="2538">
      <c r="A2538" s="1">
        <v>47098</v>
      </c>
      <c r="B2538">
        <v>20281211</v>
      </c>
      <c r="C2538">
        <v>2028</v>
      </c>
      <c r="D2538">
        <v>202812</v>
      </c>
      <c r="E2538" t="str">
        <v>2028-12</v>
      </c>
      <c r="F2538">
        <v>4</v>
      </c>
      <c r="G2538" t="str">
        <v>2028-Q4</v>
      </c>
      <c r="H2538">
        <v>12</v>
      </c>
      <c r="I2538" t="str">
        <v>December</v>
      </c>
      <c r="J2538" t="str">
        <v>Dec</v>
      </c>
      <c r="K2538" t="str">
        <v>Dec 2028</v>
      </c>
      <c r="L2538">
        <v>51</v>
      </c>
      <c r="M2538">
        <v>50</v>
      </c>
      <c r="N2538">
        <v>2028</v>
      </c>
      <c r="O2538" s="1">
        <v>47097</v>
      </c>
      <c r="P2538" s="1">
        <v>47103</v>
      </c>
      <c r="Q2538">
        <v>11</v>
      </c>
      <c r="R2538">
        <v>346</v>
      </c>
      <c r="S2538">
        <v>2</v>
      </c>
      <c r="T2538" t="str">
        <v>Monday</v>
      </c>
      <c r="U2538" t="str">
        <v>Mon</v>
      </c>
      <c r="V2538" t="str">
        <v>No</v>
      </c>
      <c r="W2538" t="str">
        <v>Yes</v>
      </c>
      <c r="X2538" t="str">
        <v>No</v>
      </c>
      <c r="Y2538" t="str">
        <v/>
      </c>
      <c r="Z2538">
        <v>2029</v>
      </c>
      <c r="AA2538">
        <v>1</v>
      </c>
      <c r="AB2538" t="str">
        <v>Winter</v>
      </c>
      <c r="AC2538">
        <v>31</v>
      </c>
      <c r="AD2538" t="str">
        <v>No</v>
      </c>
      <c r="AE2538" t="str">
        <v>No</v>
      </c>
      <c r="AF2538" t="str">
        <v>No</v>
      </c>
      <c r="AG2538" t="str">
        <v>No</v>
      </c>
      <c r="AH2538">
        <v>2</v>
      </c>
      <c r="AI2538" t="str">
        <v>2028-12</v>
      </c>
    </row>
    <row r="2539">
      <c r="A2539" s="1">
        <v>47099</v>
      </c>
      <c r="B2539">
        <v>20281212</v>
      </c>
      <c r="C2539">
        <v>2028</v>
      </c>
      <c r="D2539">
        <v>202812</v>
      </c>
      <c r="E2539" t="str">
        <v>2028-12</v>
      </c>
      <c r="F2539">
        <v>4</v>
      </c>
      <c r="G2539" t="str">
        <v>2028-Q4</v>
      </c>
      <c r="H2539">
        <v>12</v>
      </c>
      <c r="I2539" t="str">
        <v>December</v>
      </c>
      <c r="J2539" t="str">
        <v>Dec</v>
      </c>
      <c r="K2539" t="str">
        <v>Dec 2028</v>
      </c>
      <c r="L2539">
        <v>51</v>
      </c>
      <c r="M2539">
        <v>50</v>
      </c>
      <c r="N2539">
        <v>2028</v>
      </c>
      <c r="O2539" s="1">
        <v>47097</v>
      </c>
      <c r="P2539" s="1">
        <v>47103</v>
      </c>
      <c r="Q2539">
        <v>12</v>
      </c>
      <c r="R2539">
        <v>347</v>
      </c>
      <c r="S2539">
        <v>3</v>
      </c>
      <c r="T2539" t="str">
        <v>Tuesday</v>
      </c>
      <c r="U2539" t="str">
        <v>Tue</v>
      </c>
      <c r="V2539" t="str">
        <v>No</v>
      </c>
      <c r="W2539" t="str">
        <v>Yes</v>
      </c>
      <c r="X2539" t="str">
        <v>No</v>
      </c>
      <c r="Y2539" t="str">
        <v/>
      </c>
      <c r="Z2539">
        <v>2029</v>
      </c>
      <c r="AA2539">
        <v>1</v>
      </c>
      <c r="AB2539" t="str">
        <v>Winter</v>
      </c>
      <c r="AC2539">
        <v>31</v>
      </c>
      <c r="AD2539" t="str">
        <v>No</v>
      </c>
      <c r="AE2539" t="str">
        <v>No</v>
      </c>
      <c r="AF2539" t="str">
        <v>No</v>
      </c>
      <c r="AG2539" t="str">
        <v>No</v>
      </c>
      <c r="AH2539">
        <v>2</v>
      </c>
      <c r="AI2539" t="str">
        <v>2028-12</v>
      </c>
    </row>
    <row r="2540">
      <c r="A2540" s="1">
        <v>47100</v>
      </c>
      <c r="B2540">
        <v>20281213</v>
      </c>
      <c r="C2540">
        <v>2028</v>
      </c>
      <c r="D2540">
        <v>202812</v>
      </c>
      <c r="E2540" t="str">
        <v>2028-12</v>
      </c>
      <c r="F2540">
        <v>4</v>
      </c>
      <c r="G2540" t="str">
        <v>2028-Q4</v>
      </c>
      <c r="H2540">
        <v>12</v>
      </c>
      <c r="I2540" t="str">
        <v>December</v>
      </c>
      <c r="J2540" t="str">
        <v>Dec</v>
      </c>
      <c r="K2540" t="str">
        <v>Dec 2028</v>
      </c>
      <c r="L2540">
        <v>51</v>
      </c>
      <c r="M2540">
        <v>50</v>
      </c>
      <c r="N2540">
        <v>2028</v>
      </c>
      <c r="O2540" s="1">
        <v>47097</v>
      </c>
      <c r="P2540" s="1">
        <v>47103</v>
      </c>
      <c r="Q2540">
        <v>13</v>
      </c>
      <c r="R2540">
        <v>348</v>
      </c>
      <c r="S2540">
        <v>4</v>
      </c>
      <c r="T2540" t="str">
        <v>Wednesday</v>
      </c>
      <c r="U2540" t="str">
        <v>Wed</v>
      </c>
      <c r="V2540" t="str">
        <v>No</v>
      </c>
      <c r="W2540" t="str">
        <v>Yes</v>
      </c>
      <c r="X2540" t="str">
        <v>No</v>
      </c>
      <c r="Y2540" t="str">
        <v/>
      </c>
      <c r="Z2540">
        <v>2029</v>
      </c>
      <c r="AA2540">
        <v>1</v>
      </c>
      <c r="AB2540" t="str">
        <v>Winter</v>
      </c>
      <c r="AC2540">
        <v>31</v>
      </c>
      <c r="AD2540" t="str">
        <v>No</v>
      </c>
      <c r="AE2540" t="str">
        <v>No</v>
      </c>
      <c r="AF2540" t="str">
        <v>No</v>
      </c>
      <c r="AG2540" t="str">
        <v>No</v>
      </c>
      <c r="AH2540">
        <v>2</v>
      </c>
      <c r="AI2540" t="str">
        <v>2028-12</v>
      </c>
    </row>
    <row r="2541">
      <c r="A2541" s="1">
        <v>47101</v>
      </c>
      <c r="B2541">
        <v>20281214</v>
      </c>
      <c r="C2541">
        <v>2028</v>
      </c>
      <c r="D2541">
        <v>202812</v>
      </c>
      <c r="E2541" t="str">
        <v>2028-12</v>
      </c>
      <c r="F2541">
        <v>4</v>
      </c>
      <c r="G2541" t="str">
        <v>2028-Q4</v>
      </c>
      <c r="H2541">
        <v>12</v>
      </c>
      <c r="I2541" t="str">
        <v>December</v>
      </c>
      <c r="J2541" t="str">
        <v>Dec</v>
      </c>
      <c r="K2541" t="str">
        <v>Dec 2028</v>
      </c>
      <c r="L2541">
        <v>51</v>
      </c>
      <c r="M2541">
        <v>50</v>
      </c>
      <c r="N2541">
        <v>2028</v>
      </c>
      <c r="O2541" s="1">
        <v>47097</v>
      </c>
      <c r="P2541" s="1">
        <v>47103</v>
      </c>
      <c r="Q2541">
        <v>14</v>
      </c>
      <c r="R2541">
        <v>349</v>
      </c>
      <c r="S2541">
        <v>5</v>
      </c>
      <c r="T2541" t="str">
        <v>Thursday</v>
      </c>
      <c r="U2541" t="str">
        <v>Thu</v>
      </c>
      <c r="V2541" t="str">
        <v>No</v>
      </c>
      <c r="W2541" t="str">
        <v>Yes</v>
      </c>
      <c r="X2541" t="str">
        <v>No</v>
      </c>
      <c r="Y2541" t="str">
        <v/>
      </c>
      <c r="Z2541">
        <v>2029</v>
      </c>
      <c r="AA2541">
        <v>1</v>
      </c>
      <c r="AB2541" t="str">
        <v>Winter</v>
      </c>
      <c r="AC2541">
        <v>31</v>
      </c>
      <c r="AD2541" t="str">
        <v>No</v>
      </c>
      <c r="AE2541" t="str">
        <v>No</v>
      </c>
      <c r="AF2541" t="str">
        <v>No</v>
      </c>
      <c r="AG2541" t="str">
        <v>No</v>
      </c>
      <c r="AH2541">
        <v>2</v>
      </c>
      <c r="AI2541" t="str">
        <v>2028-12</v>
      </c>
    </row>
    <row r="2542">
      <c r="A2542" s="1">
        <v>47102</v>
      </c>
      <c r="B2542">
        <v>20281215</v>
      </c>
      <c r="C2542">
        <v>2028</v>
      </c>
      <c r="D2542">
        <v>202812</v>
      </c>
      <c r="E2542" t="str">
        <v>2028-12</v>
      </c>
      <c r="F2542">
        <v>4</v>
      </c>
      <c r="G2542" t="str">
        <v>2028-Q4</v>
      </c>
      <c r="H2542">
        <v>12</v>
      </c>
      <c r="I2542" t="str">
        <v>December</v>
      </c>
      <c r="J2542" t="str">
        <v>Dec</v>
      </c>
      <c r="K2542" t="str">
        <v>Dec 2028</v>
      </c>
      <c r="L2542">
        <v>51</v>
      </c>
      <c r="M2542">
        <v>50</v>
      </c>
      <c r="N2542">
        <v>2028</v>
      </c>
      <c r="O2542" s="1">
        <v>47097</v>
      </c>
      <c r="P2542" s="1">
        <v>47103</v>
      </c>
      <c r="Q2542">
        <v>15</v>
      </c>
      <c r="R2542">
        <v>350</v>
      </c>
      <c r="S2542">
        <v>6</v>
      </c>
      <c r="T2542" t="str">
        <v>Friday</v>
      </c>
      <c r="U2542" t="str">
        <v>Fri</v>
      </c>
      <c r="V2542" t="str">
        <v>No</v>
      </c>
      <c r="W2542" t="str">
        <v>Yes</v>
      </c>
      <c r="X2542" t="str">
        <v>No</v>
      </c>
      <c r="Y2542" t="str">
        <v/>
      </c>
      <c r="Z2542">
        <v>2029</v>
      </c>
      <c r="AA2542">
        <v>1</v>
      </c>
      <c r="AB2542" t="str">
        <v>Winter</v>
      </c>
      <c r="AC2542">
        <v>31</v>
      </c>
      <c r="AD2542" t="str">
        <v>No</v>
      </c>
      <c r="AE2542" t="str">
        <v>No</v>
      </c>
      <c r="AF2542" t="str">
        <v>No</v>
      </c>
      <c r="AG2542" t="str">
        <v>No</v>
      </c>
      <c r="AH2542">
        <v>3</v>
      </c>
      <c r="AI2542" t="str">
        <v>2028-12</v>
      </c>
    </row>
    <row r="2543">
      <c r="A2543" s="1">
        <v>47103</v>
      </c>
      <c r="B2543">
        <v>20281216</v>
      </c>
      <c r="C2543">
        <v>2028</v>
      </c>
      <c r="D2543">
        <v>202812</v>
      </c>
      <c r="E2543" t="str">
        <v>2028-12</v>
      </c>
      <c r="F2543">
        <v>4</v>
      </c>
      <c r="G2543" t="str">
        <v>2028-Q4</v>
      </c>
      <c r="H2543">
        <v>12</v>
      </c>
      <c r="I2543" t="str">
        <v>December</v>
      </c>
      <c r="J2543" t="str">
        <v>Dec</v>
      </c>
      <c r="K2543" t="str">
        <v>Dec 2028</v>
      </c>
      <c r="L2543">
        <v>51</v>
      </c>
      <c r="M2543">
        <v>50</v>
      </c>
      <c r="N2543">
        <v>2028</v>
      </c>
      <c r="O2543" s="1">
        <v>47097</v>
      </c>
      <c r="P2543" s="1">
        <v>47103</v>
      </c>
      <c r="Q2543">
        <v>16</v>
      </c>
      <c r="R2543">
        <v>351</v>
      </c>
      <c r="S2543">
        <v>7</v>
      </c>
      <c r="T2543" t="str">
        <v>Saturday</v>
      </c>
      <c r="U2543" t="str">
        <v>Sat</v>
      </c>
      <c r="V2543" t="str">
        <v>Yes</v>
      </c>
      <c r="W2543" t="str">
        <v>No</v>
      </c>
      <c r="X2543" t="str">
        <v>No</v>
      </c>
      <c r="Y2543" t="str">
        <v/>
      </c>
      <c r="Z2543">
        <v>2029</v>
      </c>
      <c r="AA2543">
        <v>1</v>
      </c>
      <c r="AB2543" t="str">
        <v>Winter</v>
      </c>
      <c r="AC2543">
        <v>31</v>
      </c>
      <c r="AD2543" t="str">
        <v>No</v>
      </c>
      <c r="AE2543" t="str">
        <v>No</v>
      </c>
      <c r="AF2543" t="str">
        <v>No</v>
      </c>
      <c r="AG2543" t="str">
        <v>No</v>
      </c>
      <c r="AH2543">
        <v>3</v>
      </c>
      <c r="AI2543" t="str">
        <v>2028-12</v>
      </c>
    </row>
    <row r="2544">
      <c r="A2544" s="1">
        <v>47104</v>
      </c>
      <c r="B2544">
        <v>20281217</v>
      </c>
      <c r="C2544">
        <v>2028</v>
      </c>
      <c r="D2544">
        <v>202812</v>
      </c>
      <c r="E2544" t="str">
        <v>2028-12</v>
      </c>
      <c r="F2544">
        <v>4</v>
      </c>
      <c r="G2544" t="str">
        <v>2028-Q4</v>
      </c>
      <c r="H2544">
        <v>12</v>
      </c>
      <c r="I2544" t="str">
        <v>December</v>
      </c>
      <c r="J2544" t="str">
        <v>Dec</v>
      </c>
      <c r="K2544" t="str">
        <v>Dec 2028</v>
      </c>
      <c r="L2544">
        <v>52</v>
      </c>
      <c r="M2544">
        <v>50</v>
      </c>
      <c r="N2544">
        <v>2028</v>
      </c>
      <c r="O2544" s="1">
        <v>47104</v>
      </c>
      <c r="P2544" s="1">
        <v>47110</v>
      </c>
      <c r="Q2544">
        <v>17</v>
      </c>
      <c r="R2544">
        <v>352</v>
      </c>
      <c r="S2544">
        <v>1</v>
      </c>
      <c r="T2544" t="str">
        <v>Sunday</v>
      </c>
      <c r="U2544" t="str">
        <v>Sun</v>
      </c>
      <c r="V2544" t="str">
        <v>Yes</v>
      </c>
      <c r="W2544" t="str">
        <v>No</v>
      </c>
      <c r="X2544" t="str">
        <v>No</v>
      </c>
      <c r="Y2544" t="str">
        <v/>
      </c>
      <c r="Z2544">
        <v>2029</v>
      </c>
      <c r="AA2544">
        <v>1</v>
      </c>
      <c r="AB2544" t="str">
        <v>Winter</v>
      </c>
      <c r="AC2544">
        <v>31</v>
      </c>
      <c r="AD2544" t="str">
        <v>No</v>
      </c>
      <c r="AE2544" t="str">
        <v>No</v>
      </c>
      <c r="AF2544" t="str">
        <v>No</v>
      </c>
      <c r="AG2544" t="str">
        <v>No</v>
      </c>
      <c r="AH2544">
        <v>3</v>
      </c>
      <c r="AI2544" t="str">
        <v>2028-12</v>
      </c>
    </row>
    <row r="2545">
      <c r="A2545" s="1">
        <v>47105</v>
      </c>
      <c r="B2545">
        <v>20281218</v>
      </c>
      <c r="C2545">
        <v>2028</v>
      </c>
      <c r="D2545">
        <v>202812</v>
      </c>
      <c r="E2545" t="str">
        <v>2028-12</v>
      </c>
      <c r="F2545">
        <v>4</v>
      </c>
      <c r="G2545" t="str">
        <v>2028-Q4</v>
      </c>
      <c r="H2545">
        <v>12</v>
      </c>
      <c r="I2545" t="str">
        <v>December</v>
      </c>
      <c r="J2545" t="str">
        <v>Dec</v>
      </c>
      <c r="K2545" t="str">
        <v>Dec 2028</v>
      </c>
      <c r="L2545">
        <v>52</v>
      </c>
      <c r="M2545">
        <v>51</v>
      </c>
      <c r="N2545">
        <v>2028</v>
      </c>
      <c r="O2545" s="1">
        <v>47104</v>
      </c>
      <c r="P2545" s="1">
        <v>47110</v>
      </c>
      <c r="Q2545">
        <v>18</v>
      </c>
      <c r="R2545">
        <v>353</v>
      </c>
      <c r="S2545">
        <v>2</v>
      </c>
      <c r="T2545" t="str">
        <v>Monday</v>
      </c>
      <c r="U2545" t="str">
        <v>Mon</v>
      </c>
      <c r="V2545" t="str">
        <v>No</v>
      </c>
      <c r="W2545" t="str">
        <v>Yes</v>
      </c>
      <c r="X2545" t="str">
        <v>No</v>
      </c>
      <c r="Y2545" t="str">
        <v/>
      </c>
      <c r="Z2545">
        <v>2029</v>
      </c>
      <c r="AA2545">
        <v>1</v>
      </c>
      <c r="AB2545" t="str">
        <v>Winter</v>
      </c>
      <c r="AC2545">
        <v>31</v>
      </c>
      <c r="AD2545" t="str">
        <v>No</v>
      </c>
      <c r="AE2545" t="str">
        <v>No</v>
      </c>
      <c r="AF2545" t="str">
        <v>No</v>
      </c>
      <c r="AG2545" t="str">
        <v>No</v>
      </c>
      <c r="AH2545">
        <v>3</v>
      </c>
      <c r="AI2545" t="str">
        <v>2028-12</v>
      </c>
    </row>
    <row r="2546">
      <c r="A2546" s="1">
        <v>47106</v>
      </c>
      <c r="B2546">
        <v>20281219</v>
      </c>
      <c r="C2546">
        <v>2028</v>
      </c>
      <c r="D2546">
        <v>202812</v>
      </c>
      <c r="E2546" t="str">
        <v>2028-12</v>
      </c>
      <c r="F2546">
        <v>4</v>
      </c>
      <c r="G2546" t="str">
        <v>2028-Q4</v>
      </c>
      <c r="H2546">
        <v>12</v>
      </c>
      <c r="I2546" t="str">
        <v>December</v>
      </c>
      <c r="J2546" t="str">
        <v>Dec</v>
      </c>
      <c r="K2546" t="str">
        <v>Dec 2028</v>
      </c>
      <c r="L2546">
        <v>52</v>
      </c>
      <c r="M2546">
        <v>51</v>
      </c>
      <c r="N2546">
        <v>2028</v>
      </c>
      <c r="O2546" s="1">
        <v>47104</v>
      </c>
      <c r="P2546" s="1">
        <v>47110</v>
      </c>
      <c r="Q2546">
        <v>19</v>
      </c>
      <c r="R2546">
        <v>354</v>
      </c>
      <c r="S2546">
        <v>3</v>
      </c>
      <c r="T2546" t="str">
        <v>Tuesday</v>
      </c>
      <c r="U2546" t="str">
        <v>Tue</v>
      </c>
      <c r="V2546" t="str">
        <v>No</v>
      </c>
      <c r="W2546" t="str">
        <v>Yes</v>
      </c>
      <c r="X2546" t="str">
        <v>No</v>
      </c>
      <c r="Y2546" t="str">
        <v/>
      </c>
      <c r="Z2546">
        <v>2029</v>
      </c>
      <c r="AA2546">
        <v>1</v>
      </c>
      <c r="AB2546" t="str">
        <v>Winter</v>
      </c>
      <c r="AC2546">
        <v>31</v>
      </c>
      <c r="AD2546" t="str">
        <v>No</v>
      </c>
      <c r="AE2546" t="str">
        <v>No</v>
      </c>
      <c r="AF2546" t="str">
        <v>No</v>
      </c>
      <c r="AG2546" t="str">
        <v>No</v>
      </c>
      <c r="AH2546">
        <v>3</v>
      </c>
      <c r="AI2546" t="str">
        <v>2028-12</v>
      </c>
    </row>
    <row r="2547">
      <c r="A2547" s="1">
        <v>47107</v>
      </c>
      <c r="B2547">
        <v>20281220</v>
      </c>
      <c r="C2547">
        <v>2028</v>
      </c>
      <c r="D2547">
        <v>202812</v>
      </c>
      <c r="E2547" t="str">
        <v>2028-12</v>
      </c>
      <c r="F2547">
        <v>4</v>
      </c>
      <c r="G2547" t="str">
        <v>2028-Q4</v>
      </c>
      <c r="H2547">
        <v>12</v>
      </c>
      <c r="I2547" t="str">
        <v>December</v>
      </c>
      <c r="J2547" t="str">
        <v>Dec</v>
      </c>
      <c r="K2547" t="str">
        <v>Dec 2028</v>
      </c>
      <c r="L2547">
        <v>52</v>
      </c>
      <c r="M2547">
        <v>51</v>
      </c>
      <c r="N2547">
        <v>2028</v>
      </c>
      <c r="O2547" s="1">
        <v>47104</v>
      </c>
      <c r="P2547" s="1">
        <v>47110</v>
      </c>
      <c r="Q2547">
        <v>20</v>
      </c>
      <c r="R2547">
        <v>355</v>
      </c>
      <c r="S2547">
        <v>4</v>
      </c>
      <c r="T2547" t="str">
        <v>Wednesday</v>
      </c>
      <c r="U2547" t="str">
        <v>Wed</v>
      </c>
      <c r="V2547" t="str">
        <v>No</v>
      </c>
      <c r="W2547" t="str">
        <v>Yes</v>
      </c>
      <c r="X2547" t="str">
        <v>No</v>
      </c>
      <c r="Y2547" t="str">
        <v/>
      </c>
      <c r="Z2547">
        <v>2029</v>
      </c>
      <c r="AA2547">
        <v>1</v>
      </c>
      <c r="AB2547" t="str">
        <v>Winter</v>
      </c>
      <c r="AC2547">
        <v>31</v>
      </c>
      <c r="AD2547" t="str">
        <v>No</v>
      </c>
      <c r="AE2547" t="str">
        <v>No</v>
      </c>
      <c r="AF2547" t="str">
        <v>No</v>
      </c>
      <c r="AG2547" t="str">
        <v>No</v>
      </c>
      <c r="AH2547">
        <v>3</v>
      </c>
      <c r="AI2547" t="str">
        <v>2028-12</v>
      </c>
    </row>
    <row r="2548">
      <c r="A2548" s="1">
        <v>47108</v>
      </c>
      <c r="B2548">
        <v>20281221</v>
      </c>
      <c r="C2548">
        <v>2028</v>
      </c>
      <c r="D2548">
        <v>202812</v>
      </c>
      <c r="E2548" t="str">
        <v>2028-12</v>
      </c>
      <c r="F2548">
        <v>4</v>
      </c>
      <c r="G2548" t="str">
        <v>2028-Q4</v>
      </c>
      <c r="H2548">
        <v>12</v>
      </c>
      <c r="I2548" t="str">
        <v>December</v>
      </c>
      <c r="J2548" t="str">
        <v>Dec</v>
      </c>
      <c r="K2548" t="str">
        <v>Dec 2028</v>
      </c>
      <c r="L2548">
        <v>52</v>
      </c>
      <c r="M2548">
        <v>51</v>
      </c>
      <c r="N2548">
        <v>2028</v>
      </c>
      <c r="O2548" s="1">
        <v>47104</v>
      </c>
      <c r="P2548" s="1">
        <v>47110</v>
      </c>
      <c r="Q2548">
        <v>21</v>
      </c>
      <c r="R2548">
        <v>356</v>
      </c>
      <c r="S2548">
        <v>5</v>
      </c>
      <c r="T2548" t="str">
        <v>Thursday</v>
      </c>
      <c r="U2548" t="str">
        <v>Thu</v>
      </c>
      <c r="V2548" t="str">
        <v>No</v>
      </c>
      <c r="W2548" t="str">
        <v>Yes</v>
      </c>
      <c r="X2548" t="str">
        <v>No</v>
      </c>
      <c r="Y2548" t="str">
        <v/>
      </c>
      <c r="Z2548">
        <v>2029</v>
      </c>
      <c r="AA2548">
        <v>1</v>
      </c>
      <c r="AB2548" t="str">
        <v>Winter</v>
      </c>
      <c r="AC2548">
        <v>31</v>
      </c>
      <c r="AD2548" t="str">
        <v>No</v>
      </c>
      <c r="AE2548" t="str">
        <v>No</v>
      </c>
      <c r="AF2548" t="str">
        <v>No</v>
      </c>
      <c r="AG2548" t="str">
        <v>No</v>
      </c>
      <c r="AH2548">
        <v>3</v>
      </c>
      <c r="AI2548" t="str">
        <v>2028-12</v>
      </c>
    </row>
    <row r="2549">
      <c r="A2549" s="1">
        <v>47109</v>
      </c>
      <c r="B2549">
        <v>20281222</v>
      </c>
      <c r="C2549">
        <v>2028</v>
      </c>
      <c r="D2549">
        <v>202812</v>
      </c>
      <c r="E2549" t="str">
        <v>2028-12</v>
      </c>
      <c r="F2549">
        <v>4</v>
      </c>
      <c r="G2549" t="str">
        <v>2028-Q4</v>
      </c>
      <c r="H2549">
        <v>12</v>
      </c>
      <c r="I2549" t="str">
        <v>December</v>
      </c>
      <c r="J2549" t="str">
        <v>Dec</v>
      </c>
      <c r="K2549" t="str">
        <v>Dec 2028</v>
      </c>
      <c r="L2549">
        <v>52</v>
      </c>
      <c r="M2549">
        <v>51</v>
      </c>
      <c r="N2549">
        <v>2028</v>
      </c>
      <c r="O2549" s="1">
        <v>47104</v>
      </c>
      <c r="P2549" s="1">
        <v>47110</v>
      </c>
      <c r="Q2549">
        <v>22</v>
      </c>
      <c r="R2549">
        <v>357</v>
      </c>
      <c r="S2549">
        <v>6</v>
      </c>
      <c r="T2549" t="str">
        <v>Friday</v>
      </c>
      <c r="U2549" t="str">
        <v>Fri</v>
      </c>
      <c r="V2549" t="str">
        <v>No</v>
      </c>
      <c r="W2549" t="str">
        <v>Yes</v>
      </c>
      <c r="X2549" t="str">
        <v>No</v>
      </c>
      <c r="Y2549" t="str">
        <v/>
      </c>
      <c r="Z2549">
        <v>2029</v>
      </c>
      <c r="AA2549">
        <v>1</v>
      </c>
      <c r="AB2549" t="str">
        <v>Winter</v>
      </c>
      <c r="AC2549">
        <v>31</v>
      </c>
      <c r="AD2549" t="str">
        <v>No</v>
      </c>
      <c r="AE2549" t="str">
        <v>No</v>
      </c>
      <c r="AF2549" t="str">
        <v>No</v>
      </c>
      <c r="AG2549" t="str">
        <v>No</v>
      </c>
      <c r="AH2549">
        <v>4</v>
      </c>
      <c r="AI2549" t="str">
        <v>2028-12</v>
      </c>
    </row>
    <row r="2550">
      <c r="A2550" s="1">
        <v>47110</v>
      </c>
      <c r="B2550">
        <v>20281223</v>
      </c>
      <c r="C2550">
        <v>2028</v>
      </c>
      <c r="D2550">
        <v>202812</v>
      </c>
      <c r="E2550" t="str">
        <v>2028-12</v>
      </c>
      <c r="F2550">
        <v>4</v>
      </c>
      <c r="G2550" t="str">
        <v>2028-Q4</v>
      </c>
      <c r="H2550">
        <v>12</v>
      </c>
      <c r="I2550" t="str">
        <v>December</v>
      </c>
      <c r="J2550" t="str">
        <v>Dec</v>
      </c>
      <c r="K2550" t="str">
        <v>Dec 2028</v>
      </c>
      <c r="L2550">
        <v>52</v>
      </c>
      <c r="M2550">
        <v>51</v>
      </c>
      <c r="N2550">
        <v>2028</v>
      </c>
      <c r="O2550" s="1">
        <v>47104</v>
      </c>
      <c r="P2550" s="1">
        <v>47110</v>
      </c>
      <c r="Q2550">
        <v>23</v>
      </c>
      <c r="R2550">
        <v>358</v>
      </c>
      <c r="S2550">
        <v>7</v>
      </c>
      <c r="T2550" t="str">
        <v>Saturday</v>
      </c>
      <c r="U2550" t="str">
        <v>Sat</v>
      </c>
      <c r="V2550" t="str">
        <v>Yes</v>
      </c>
      <c r="W2550" t="str">
        <v>No</v>
      </c>
      <c r="X2550" t="str">
        <v>No</v>
      </c>
      <c r="Y2550" t="str">
        <v/>
      </c>
      <c r="Z2550">
        <v>2029</v>
      </c>
      <c r="AA2550">
        <v>1</v>
      </c>
      <c r="AB2550" t="str">
        <v>Winter</v>
      </c>
      <c r="AC2550">
        <v>31</v>
      </c>
      <c r="AD2550" t="str">
        <v>No</v>
      </c>
      <c r="AE2550" t="str">
        <v>No</v>
      </c>
      <c r="AF2550" t="str">
        <v>No</v>
      </c>
      <c r="AG2550" t="str">
        <v>No</v>
      </c>
      <c r="AH2550">
        <v>4</v>
      </c>
      <c r="AI2550" t="str">
        <v>2028-12</v>
      </c>
    </row>
    <row r="2551">
      <c r="A2551" s="1">
        <v>47111</v>
      </c>
      <c r="B2551">
        <v>20281224</v>
      </c>
      <c r="C2551">
        <v>2028</v>
      </c>
      <c r="D2551">
        <v>202812</v>
      </c>
      <c r="E2551" t="str">
        <v>2028-12</v>
      </c>
      <c r="F2551">
        <v>4</v>
      </c>
      <c r="G2551" t="str">
        <v>2028-Q4</v>
      </c>
      <c r="H2551">
        <v>12</v>
      </c>
      <c r="I2551" t="str">
        <v>December</v>
      </c>
      <c r="J2551" t="str">
        <v>Dec</v>
      </c>
      <c r="K2551" t="str">
        <v>Dec 2028</v>
      </c>
      <c r="L2551">
        <v>53</v>
      </c>
      <c r="M2551">
        <v>51</v>
      </c>
      <c r="N2551">
        <v>2028</v>
      </c>
      <c r="O2551" s="1">
        <v>47111</v>
      </c>
      <c r="P2551" s="1">
        <v>47117</v>
      </c>
      <c r="Q2551">
        <v>24</v>
      </c>
      <c r="R2551">
        <v>359</v>
      </c>
      <c r="S2551">
        <v>1</v>
      </c>
      <c r="T2551" t="str">
        <v>Sunday</v>
      </c>
      <c r="U2551" t="str">
        <v>Sun</v>
      </c>
      <c r="V2551" t="str">
        <v>Yes</v>
      </c>
      <c r="W2551" t="str">
        <v>No</v>
      </c>
      <c r="X2551" t="str">
        <v>No</v>
      </c>
      <c r="Y2551" t="str">
        <v/>
      </c>
      <c r="Z2551">
        <v>2029</v>
      </c>
      <c r="AA2551">
        <v>1</v>
      </c>
      <c r="AB2551" t="str">
        <v>Winter</v>
      </c>
      <c r="AC2551">
        <v>31</v>
      </c>
      <c r="AD2551" t="str">
        <v>No</v>
      </c>
      <c r="AE2551" t="str">
        <v>No</v>
      </c>
      <c r="AF2551" t="str">
        <v>No</v>
      </c>
      <c r="AG2551" t="str">
        <v>No</v>
      </c>
      <c r="AH2551">
        <v>4</v>
      </c>
      <c r="AI2551" t="str">
        <v>2028-12</v>
      </c>
    </row>
    <row r="2552">
      <c r="A2552" s="1">
        <v>47112</v>
      </c>
      <c r="B2552">
        <v>20281225</v>
      </c>
      <c r="C2552">
        <v>2028</v>
      </c>
      <c r="D2552">
        <v>202812</v>
      </c>
      <c r="E2552" t="str">
        <v>2028-12</v>
      </c>
      <c r="F2552">
        <v>4</v>
      </c>
      <c r="G2552" t="str">
        <v>2028-Q4</v>
      </c>
      <c r="H2552">
        <v>12</v>
      </c>
      <c r="I2552" t="str">
        <v>December</v>
      </c>
      <c r="J2552" t="str">
        <v>Dec</v>
      </c>
      <c r="K2552" t="str">
        <v>Dec 2028</v>
      </c>
      <c r="L2552">
        <v>53</v>
      </c>
      <c r="M2552">
        <v>52</v>
      </c>
      <c r="N2552">
        <v>2028</v>
      </c>
      <c r="O2552" s="1">
        <v>47111</v>
      </c>
      <c r="P2552" s="1">
        <v>47117</v>
      </c>
      <c r="Q2552">
        <v>25</v>
      </c>
      <c r="R2552">
        <v>360</v>
      </c>
      <c r="S2552">
        <v>2</v>
      </c>
      <c r="T2552" t="str">
        <v>Monday</v>
      </c>
      <c r="U2552" t="str">
        <v>Mon</v>
      </c>
      <c r="V2552" t="str">
        <v>No</v>
      </c>
      <c r="W2552" t="str">
        <v>Yes</v>
      </c>
      <c r="X2552" t="str">
        <v>Yes</v>
      </c>
      <c r="Y2552" t="str">
        <v>Christmas Day</v>
      </c>
      <c r="Z2552">
        <v>2029</v>
      </c>
      <c r="AA2552">
        <v>1</v>
      </c>
      <c r="AB2552" t="str">
        <v>Winter</v>
      </c>
      <c r="AC2552">
        <v>31</v>
      </c>
      <c r="AD2552" t="str">
        <v>No</v>
      </c>
      <c r="AE2552" t="str">
        <v>No</v>
      </c>
      <c r="AF2552" t="str">
        <v>No</v>
      </c>
      <c r="AG2552" t="str">
        <v>No</v>
      </c>
      <c r="AH2552">
        <v>4</v>
      </c>
      <c r="AI2552" t="str">
        <v>2028-12</v>
      </c>
    </row>
    <row r="2553">
      <c r="A2553" s="1">
        <v>47113</v>
      </c>
      <c r="B2553">
        <v>20281226</v>
      </c>
      <c r="C2553">
        <v>2028</v>
      </c>
      <c r="D2553">
        <v>202812</v>
      </c>
      <c r="E2553" t="str">
        <v>2028-12</v>
      </c>
      <c r="F2553">
        <v>4</v>
      </c>
      <c r="G2553" t="str">
        <v>2028-Q4</v>
      </c>
      <c r="H2553">
        <v>12</v>
      </c>
      <c r="I2553" t="str">
        <v>December</v>
      </c>
      <c r="J2553" t="str">
        <v>Dec</v>
      </c>
      <c r="K2553" t="str">
        <v>Dec 2028</v>
      </c>
      <c r="L2553">
        <v>53</v>
      </c>
      <c r="M2553">
        <v>52</v>
      </c>
      <c r="N2553">
        <v>2028</v>
      </c>
      <c r="O2553" s="1">
        <v>47111</v>
      </c>
      <c r="P2553" s="1">
        <v>47117</v>
      </c>
      <c r="Q2553">
        <v>26</v>
      </c>
      <c r="R2553">
        <v>361</v>
      </c>
      <c r="S2553">
        <v>3</v>
      </c>
      <c r="T2553" t="str">
        <v>Tuesday</v>
      </c>
      <c r="U2553" t="str">
        <v>Tue</v>
      </c>
      <c r="V2553" t="str">
        <v>No</v>
      </c>
      <c r="W2553" t="str">
        <v>Yes</v>
      </c>
      <c r="X2553" t="str">
        <v>No</v>
      </c>
      <c r="Y2553" t="str">
        <v/>
      </c>
      <c r="Z2553">
        <v>2029</v>
      </c>
      <c r="AA2553">
        <v>1</v>
      </c>
      <c r="AB2553" t="str">
        <v>Winter</v>
      </c>
      <c r="AC2553">
        <v>31</v>
      </c>
      <c r="AD2553" t="str">
        <v>No</v>
      </c>
      <c r="AE2553" t="str">
        <v>No</v>
      </c>
      <c r="AF2553" t="str">
        <v>No</v>
      </c>
      <c r="AG2553" t="str">
        <v>No</v>
      </c>
      <c r="AH2553">
        <v>4</v>
      </c>
      <c r="AI2553" t="str">
        <v>2028-12</v>
      </c>
    </row>
    <row r="2554">
      <c r="A2554" s="1">
        <v>47114</v>
      </c>
      <c r="B2554">
        <v>20281227</v>
      </c>
      <c r="C2554">
        <v>2028</v>
      </c>
      <c r="D2554">
        <v>202812</v>
      </c>
      <c r="E2554" t="str">
        <v>2028-12</v>
      </c>
      <c r="F2554">
        <v>4</v>
      </c>
      <c r="G2554" t="str">
        <v>2028-Q4</v>
      </c>
      <c r="H2554">
        <v>12</v>
      </c>
      <c r="I2554" t="str">
        <v>December</v>
      </c>
      <c r="J2554" t="str">
        <v>Dec</v>
      </c>
      <c r="K2554" t="str">
        <v>Dec 2028</v>
      </c>
      <c r="L2554">
        <v>53</v>
      </c>
      <c r="M2554">
        <v>52</v>
      </c>
      <c r="N2554">
        <v>2028</v>
      </c>
      <c r="O2554" s="1">
        <v>47111</v>
      </c>
      <c r="P2554" s="1">
        <v>47117</v>
      </c>
      <c r="Q2554">
        <v>27</v>
      </c>
      <c r="R2554">
        <v>362</v>
      </c>
      <c r="S2554">
        <v>4</v>
      </c>
      <c r="T2554" t="str">
        <v>Wednesday</v>
      </c>
      <c r="U2554" t="str">
        <v>Wed</v>
      </c>
      <c r="V2554" t="str">
        <v>No</v>
      </c>
      <c r="W2554" t="str">
        <v>Yes</v>
      </c>
      <c r="X2554" t="str">
        <v>No</v>
      </c>
      <c r="Y2554" t="str">
        <v/>
      </c>
      <c r="Z2554">
        <v>2029</v>
      </c>
      <c r="AA2554">
        <v>1</v>
      </c>
      <c r="AB2554" t="str">
        <v>Winter</v>
      </c>
      <c r="AC2554">
        <v>31</v>
      </c>
      <c r="AD2554" t="str">
        <v>No</v>
      </c>
      <c r="AE2554" t="str">
        <v>No</v>
      </c>
      <c r="AF2554" t="str">
        <v>No</v>
      </c>
      <c r="AG2554" t="str">
        <v>No</v>
      </c>
      <c r="AH2554">
        <v>4</v>
      </c>
      <c r="AI2554" t="str">
        <v>2028-12</v>
      </c>
    </row>
    <row r="2555">
      <c r="A2555" s="1">
        <v>47115</v>
      </c>
      <c r="B2555">
        <v>20281228</v>
      </c>
      <c r="C2555">
        <v>2028</v>
      </c>
      <c r="D2555">
        <v>202812</v>
      </c>
      <c r="E2555" t="str">
        <v>2028-12</v>
      </c>
      <c r="F2555">
        <v>4</v>
      </c>
      <c r="G2555" t="str">
        <v>2028-Q4</v>
      </c>
      <c r="H2555">
        <v>12</v>
      </c>
      <c r="I2555" t="str">
        <v>December</v>
      </c>
      <c r="J2555" t="str">
        <v>Dec</v>
      </c>
      <c r="K2555" t="str">
        <v>Dec 2028</v>
      </c>
      <c r="L2555">
        <v>53</v>
      </c>
      <c r="M2555">
        <v>52</v>
      </c>
      <c r="N2555">
        <v>2028</v>
      </c>
      <c r="O2555" s="1">
        <v>47111</v>
      </c>
      <c r="P2555" s="1">
        <v>47117</v>
      </c>
      <c r="Q2555">
        <v>28</v>
      </c>
      <c r="R2555">
        <v>363</v>
      </c>
      <c r="S2555">
        <v>5</v>
      </c>
      <c r="T2555" t="str">
        <v>Thursday</v>
      </c>
      <c r="U2555" t="str">
        <v>Thu</v>
      </c>
      <c r="V2555" t="str">
        <v>No</v>
      </c>
      <c r="W2555" t="str">
        <v>Yes</v>
      </c>
      <c r="X2555" t="str">
        <v>No</v>
      </c>
      <c r="Y2555" t="str">
        <v/>
      </c>
      <c r="Z2555">
        <v>2029</v>
      </c>
      <c r="AA2555">
        <v>1</v>
      </c>
      <c r="AB2555" t="str">
        <v>Winter</v>
      </c>
      <c r="AC2555">
        <v>31</v>
      </c>
      <c r="AD2555" t="str">
        <v>No</v>
      </c>
      <c r="AE2555" t="str">
        <v>No</v>
      </c>
      <c r="AF2555" t="str">
        <v>No</v>
      </c>
      <c r="AG2555" t="str">
        <v>No</v>
      </c>
      <c r="AH2555">
        <v>4</v>
      </c>
      <c r="AI2555" t="str">
        <v>2028-12</v>
      </c>
    </row>
    <row r="2556">
      <c r="A2556" s="1">
        <v>47116</v>
      </c>
      <c r="B2556">
        <v>20281229</v>
      </c>
      <c r="C2556">
        <v>2028</v>
      </c>
      <c r="D2556">
        <v>202812</v>
      </c>
      <c r="E2556" t="str">
        <v>2028-12</v>
      </c>
      <c r="F2556">
        <v>4</v>
      </c>
      <c r="G2556" t="str">
        <v>2028-Q4</v>
      </c>
      <c r="H2556">
        <v>12</v>
      </c>
      <c r="I2556" t="str">
        <v>December</v>
      </c>
      <c r="J2556" t="str">
        <v>Dec</v>
      </c>
      <c r="K2556" t="str">
        <v>Dec 2028</v>
      </c>
      <c r="L2556">
        <v>53</v>
      </c>
      <c r="M2556">
        <v>52</v>
      </c>
      <c r="N2556">
        <v>2028</v>
      </c>
      <c r="O2556" s="1">
        <v>47111</v>
      </c>
      <c r="P2556" s="1">
        <v>47117</v>
      </c>
      <c r="Q2556">
        <v>29</v>
      </c>
      <c r="R2556">
        <v>364</v>
      </c>
      <c r="S2556">
        <v>6</v>
      </c>
      <c r="T2556" t="str">
        <v>Friday</v>
      </c>
      <c r="U2556" t="str">
        <v>Fri</v>
      </c>
      <c r="V2556" t="str">
        <v>No</v>
      </c>
      <c r="W2556" t="str">
        <v>Yes</v>
      </c>
      <c r="X2556" t="str">
        <v>No</v>
      </c>
      <c r="Y2556" t="str">
        <v/>
      </c>
      <c r="Z2556">
        <v>2029</v>
      </c>
      <c r="AA2556">
        <v>1</v>
      </c>
      <c r="AB2556" t="str">
        <v>Winter</v>
      </c>
      <c r="AC2556">
        <v>31</v>
      </c>
      <c r="AD2556" t="str">
        <v>No</v>
      </c>
      <c r="AE2556" t="str">
        <v>No</v>
      </c>
      <c r="AF2556" t="str">
        <v>No</v>
      </c>
      <c r="AG2556" t="str">
        <v>No</v>
      </c>
      <c r="AH2556">
        <v>5</v>
      </c>
      <c r="AI2556" t="str">
        <v>2028-12</v>
      </c>
    </row>
    <row r="2557">
      <c r="A2557" s="1">
        <v>47117</v>
      </c>
      <c r="B2557">
        <v>20281230</v>
      </c>
      <c r="C2557">
        <v>2028</v>
      </c>
      <c r="D2557">
        <v>202812</v>
      </c>
      <c r="E2557" t="str">
        <v>2028-12</v>
      </c>
      <c r="F2557">
        <v>4</v>
      </c>
      <c r="G2557" t="str">
        <v>2028-Q4</v>
      </c>
      <c r="H2557">
        <v>12</v>
      </c>
      <c r="I2557" t="str">
        <v>December</v>
      </c>
      <c r="J2557" t="str">
        <v>Dec</v>
      </c>
      <c r="K2557" t="str">
        <v>Dec 2028</v>
      </c>
      <c r="L2557">
        <v>53</v>
      </c>
      <c r="M2557">
        <v>52</v>
      </c>
      <c r="N2557">
        <v>2028</v>
      </c>
      <c r="O2557" s="1">
        <v>47111</v>
      </c>
      <c r="P2557" s="1">
        <v>47117</v>
      </c>
      <c r="Q2557">
        <v>30</v>
      </c>
      <c r="R2557">
        <v>365</v>
      </c>
      <c r="S2557">
        <v>7</v>
      </c>
      <c r="T2557" t="str">
        <v>Saturday</v>
      </c>
      <c r="U2557" t="str">
        <v>Sat</v>
      </c>
      <c r="V2557" t="str">
        <v>Yes</v>
      </c>
      <c r="W2557" t="str">
        <v>No</v>
      </c>
      <c r="X2557" t="str">
        <v>No</v>
      </c>
      <c r="Y2557" t="str">
        <v/>
      </c>
      <c r="Z2557">
        <v>2029</v>
      </c>
      <c r="AA2557">
        <v>1</v>
      </c>
      <c r="AB2557" t="str">
        <v>Winter</v>
      </c>
      <c r="AC2557">
        <v>31</v>
      </c>
      <c r="AD2557" t="str">
        <v>No</v>
      </c>
      <c r="AE2557" t="str">
        <v>No</v>
      </c>
      <c r="AF2557" t="str">
        <v>No</v>
      </c>
      <c r="AG2557" t="str">
        <v>No</v>
      </c>
      <c r="AH2557">
        <v>5</v>
      </c>
      <c r="AI2557" t="str">
        <v>2028-12</v>
      </c>
    </row>
    <row r="2558">
      <c r="A2558" s="1">
        <v>47118</v>
      </c>
      <c r="B2558">
        <v>20281231</v>
      </c>
      <c r="C2558">
        <v>2028</v>
      </c>
      <c r="D2558">
        <v>202812</v>
      </c>
      <c r="E2558" t="str">
        <v>2028-12</v>
      </c>
      <c r="F2558">
        <v>4</v>
      </c>
      <c r="G2558" t="str">
        <v>2028-Q4</v>
      </c>
      <c r="H2558">
        <v>12</v>
      </c>
      <c r="I2558" t="str">
        <v>December</v>
      </c>
      <c r="J2558" t="str">
        <v>Dec</v>
      </c>
      <c r="K2558" t="str">
        <v>Dec 2028</v>
      </c>
      <c r="L2558">
        <v>54</v>
      </c>
      <c r="M2558">
        <v>52</v>
      </c>
      <c r="N2558">
        <v>2028</v>
      </c>
      <c r="O2558" s="1">
        <v>47118</v>
      </c>
      <c r="P2558" s="1">
        <v>47124</v>
      </c>
      <c r="Q2558">
        <v>31</v>
      </c>
      <c r="R2558">
        <v>366</v>
      </c>
      <c r="S2558">
        <v>1</v>
      </c>
      <c r="T2558" t="str">
        <v>Sunday</v>
      </c>
      <c r="U2558" t="str">
        <v>Sun</v>
      </c>
      <c r="V2558" t="str">
        <v>Yes</v>
      </c>
      <c r="W2558" t="str">
        <v>No</v>
      </c>
      <c r="X2558" t="str">
        <v>No</v>
      </c>
      <c r="Y2558" t="str">
        <v/>
      </c>
      <c r="Z2558">
        <v>2029</v>
      </c>
      <c r="AA2558">
        <v>1</v>
      </c>
      <c r="AB2558" t="str">
        <v>Winter</v>
      </c>
      <c r="AC2558">
        <v>31</v>
      </c>
      <c r="AD2558" t="str">
        <v>No</v>
      </c>
      <c r="AE2558" t="str">
        <v>Yes</v>
      </c>
      <c r="AF2558" t="str">
        <v>Yes</v>
      </c>
      <c r="AG2558" t="str">
        <v>Yes</v>
      </c>
      <c r="AH2558">
        <v>5</v>
      </c>
      <c r="AI2558" t="str">
        <v>2028-12</v>
      </c>
    </row>
  </sheetData>
  <autoFilter ref="A1:AI2558"/>
  <ignoredErrors>
    <ignoredError numberStoredAsText="1" sqref="A1:AI2558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M841"/>
  <sheetViews>
    <sheetView workbookViewId="0"/>
  </sheetViews>
  <cols>
    <col min="1" max="1" width="12.83203125" customWidth="1"/>
    <col min="2" max="2" width="12.83203125" customWidth="1"/>
    <col min="3" max="3" width="14.83203125" customWidth="1"/>
    <col min="4" max="4" width="14.83203125" customWidth="1"/>
    <col min="5" max="5" width="16.83203125" customWidth="1"/>
    <col min="6" max="6" width="12.83203125" customWidth="1"/>
    <col min="7" max="7" width="12.83203125" customWidth="1"/>
    <col min="8" max="8" width="16.83203125" customWidth="1"/>
    <col min="9" max="9" width="16.83203125" customWidth="1"/>
    <col min="10" max="10" width="14.83203125" customWidth="1"/>
    <col min="11" max="11" width="12.83203125" customWidth="1"/>
    <col min="12" max="12" width="12.83203125" customWidth="1"/>
    <col min="13" max="13" width="24.83203125" customWidth="1"/>
  </cols>
  <sheetData>
    <row r="1">
      <c r="A1" t="str">
        <v>well name</v>
      </c>
      <c r="B1" t="str">
        <v>date</v>
      </c>
      <c r="C1" t="str">
        <v>technician</v>
      </c>
      <c r="D1" t="str">
        <v>methane percent</v>
      </c>
      <c r="E1" t="str">
        <v>carbon dioxide percent</v>
      </c>
      <c r="F1" t="str">
        <v>oxygen percent</v>
      </c>
      <c r="G1" t="str">
        <v>balance percent</v>
      </c>
      <c r="H1" t="str">
        <v>wellhead pressure inches wc</v>
      </c>
      <c r="I1" t="str">
        <v>applied vacuum inches wc</v>
      </c>
      <c r="J1" t="str">
        <v>temperature Fahrenheit</v>
      </c>
      <c r="K1" t="str">
        <v>flow scfm</v>
      </c>
      <c r="L1" t="str">
        <v>valve percent</v>
      </c>
      <c r="M1" t="str">
        <v>notes</v>
      </c>
    </row>
    <row r="2">
      <c r="A2" t="str">
        <v>EW-01</v>
      </c>
      <c r="B2" s="1">
        <v>45658</v>
      </c>
      <c r="C2" t="str">
        <v>GEM5000</v>
      </c>
      <c r="D2">
        <v>53.4</v>
      </c>
      <c r="E2">
        <v>36.1</v>
      </c>
      <c r="F2">
        <v>0.5</v>
      </c>
      <c r="G2">
        <v>10</v>
      </c>
      <c r="H2">
        <v>-16</v>
      </c>
      <c r="I2">
        <v>17.2</v>
      </c>
      <c r="J2">
        <v>79.4</v>
      </c>
      <c r="K2">
        <v>25.2</v>
      </c>
      <c r="L2">
        <v>60</v>
      </c>
      <c r="M2" t="str">
        <v/>
      </c>
    </row>
    <row r="3">
      <c r="A3" t="str">
        <v>EW-01</v>
      </c>
      <c r="B3" s="1">
        <v>45689</v>
      </c>
      <c r="C3" t="str">
        <v>LMS</v>
      </c>
      <c r="D3">
        <v>52.9</v>
      </c>
      <c r="E3">
        <v>33.7</v>
      </c>
      <c r="F3">
        <v>0.7</v>
      </c>
      <c r="G3">
        <v>12.7</v>
      </c>
      <c r="H3">
        <v>-20.4</v>
      </c>
      <c r="I3">
        <v>21.9</v>
      </c>
      <c r="J3">
        <v>77.3</v>
      </c>
      <c r="K3">
        <v>34.1</v>
      </c>
      <c r="L3">
        <v>71</v>
      </c>
      <c r="M3" t="str">
        <v/>
      </c>
    </row>
    <row r="4">
      <c r="A4" t="str">
        <v>EW-01</v>
      </c>
      <c r="B4" s="1">
        <v>45717</v>
      </c>
      <c r="C4" t="str">
        <v>LMS</v>
      </c>
      <c r="D4">
        <v>52.2</v>
      </c>
      <c r="E4">
        <v>36.8</v>
      </c>
      <c r="F4">
        <v>0.7</v>
      </c>
      <c r="G4">
        <v>10.2</v>
      </c>
      <c r="H4">
        <v>-18.9</v>
      </c>
      <c r="I4">
        <v>19.9</v>
      </c>
      <c r="J4">
        <v>81.4</v>
      </c>
      <c r="K4">
        <v>37</v>
      </c>
      <c r="L4">
        <v>80</v>
      </c>
      <c r="M4" t="str">
        <v/>
      </c>
    </row>
    <row r="5">
      <c r="A5" t="str">
        <v>EW-01</v>
      </c>
      <c r="B5" s="1">
        <v>45748</v>
      </c>
      <c r="C5" t="str">
        <v>GEM5000</v>
      </c>
      <c r="D5">
        <v>56.5</v>
      </c>
      <c r="E5">
        <v>31.3</v>
      </c>
      <c r="F5">
        <v>0.5</v>
      </c>
      <c r="G5">
        <v>11.7</v>
      </c>
      <c r="H5">
        <v>-17.7</v>
      </c>
      <c r="I5">
        <v>19.1</v>
      </c>
      <c r="J5">
        <v>79.9</v>
      </c>
      <c r="K5">
        <v>36.9</v>
      </c>
      <c r="L5">
        <v>72</v>
      </c>
      <c r="M5" t="str">
        <v/>
      </c>
    </row>
    <row r="6">
      <c r="A6" t="str">
        <v>EW-01</v>
      </c>
      <c r="B6" s="1">
        <v>45778</v>
      </c>
      <c r="C6" t="str">
        <v>GEM5000</v>
      </c>
      <c r="D6">
        <v>51.9</v>
      </c>
      <c r="E6">
        <v>36.9</v>
      </c>
      <c r="F6">
        <v>0.6</v>
      </c>
      <c r="G6">
        <v>10.6</v>
      </c>
      <c r="H6">
        <v>-20.6</v>
      </c>
      <c r="I6">
        <v>21.9</v>
      </c>
      <c r="J6">
        <v>77</v>
      </c>
      <c r="K6">
        <v>26.8</v>
      </c>
      <c r="L6">
        <v>68</v>
      </c>
      <c r="M6" t="str">
        <v/>
      </c>
    </row>
    <row r="7">
      <c r="A7" t="str">
        <v>EW-01</v>
      </c>
      <c r="B7" s="1">
        <v>45809</v>
      </c>
      <c r="C7" t="str">
        <v>LMS</v>
      </c>
      <c r="D7">
        <v>56.2</v>
      </c>
      <c r="E7">
        <v>33.8</v>
      </c>
      <c r="F7">
        <v>0.4</v>
      </c>
      <c r="G7">
        <v>9.6</v>
      </c>
      <c r="H7">
        <v>-18</v>
      </c>
      <c r="I7">
        <v>19.4</v>
      </c>
      <c r="J7">
        <v>83.8</v>
      </c>
      <c r="K7">
        <v>36.8</v>
      </c>
      <c r="L7">
        <v>67</v>
      </c>
      <c r="M7" t="str">
        <v/>
      </c>
    </row>
    <row r="8">
      <c r="A8" t="str">
        <v>EW-01</v>
      </c>
      <c r="B8" s="1">
        <v>45839</v>
      </c>
      <c r="C8" t="str">
        <v>LMS</v>
      </c>
      <c r="D8">
        <v>54.4</v>
      </c>
      <c r="E8">
        <v>33.8</v>
      </c>
      <c r="F8">
        <v>0.5</v>
      </c>
      <c r="G8">
        <v>11.3</v>
      </c>
      <c r="H8">
        <v>-19.3</v>
      </c>
      <c r="I8">
        <v>20.5</v>
      </c>
      <c r="J8">
        <v>76.4</v>
      </c>
      <c r="K8">
        <v>25</v>
      </c>
      <c r="L8">
        <v>72</v>
      </c>
      <c r="M8" t="str">
        <v/>
      </c>
    </row>
    <row r="9">
      <c r="A9" t="str">
        <v>EW-01</v>
      </c>
      <c r="B9" s="1">
        <v>45870</v>
      </c>
      <c r="C9" t="str">
        <v>LMS</v>
      </c>
      <c r="D9">
        <v>56.3</v>
      </c>
      <c r="E9">
        <v>33</v>
      </c>
      <c r="F9">
        <v>0.4</v>
      </c>
      <c r="G9">
        <v>10.3</v>
      </c>
      <c r="H9">
        <v>-21</v>
      </c>
      <c r="I9">
        <v>22.4</v>
      </c>
      <c r="J9">
        <v>80.2</v>
      </c>
      <c r="K9">
        <v>35.1</v>
      </c>
      <c r="L9">
        <v>64</v>
      </c>
      <c r="M9" t="str">
        <v/>
      </c>
    </row>
    <row r="10">
      <c r="A10" t="str">
        <v>EW-01</v>
      </c>
      <c r="B10" s="1">
        <v>45901</v>
      </c>
      <c r="C10" t="str">
        <v>GEM5000</v>
      </c>
      <c r="D10">
        <v>51.5</v>
      </c>
      <c r="E10">
        <v>37.7</v>
      </c>
      <c r="F10">
        <v>0.4</v>
      </c>
      <c r="G10">
        <v>10.4</v>
      </c>
      <c r="H10">
        <v>-19.3</v>
      </c>
      <c r="I10">
        <v>20.3</v>
      </c>
      <c r="J10">
        <v>82.2</v>
      </c>
      <c r="K10">
        <v>27.8</v>
      </c>
      <c r="L10">
        <v>72</v>
      </c>
      <c r="M10" t="str">
        <v/>
      </c>
    </row>
    <row r="11">
      <c r="A11" t="str">
        <v>EW-01</v>
      </c>
      <c r="B11" s="1">
        <v>45931</v>
      </c>
      <c r="C11" t="str">
        <v>Envision</v>
      </c>
      <c r="D11">
        <v>53.7</v>
      </c>
      <c r="E11">
        <v>33.9</v>
      </c>
      <c r="F11">
        <v>0.5</v>
      </c>
      <c r="G11">
        <v>11.9</v>
      </c>
      <c r="H11">
        <v>-19</v>
      </c>
      <c r="I11">
        <v>20.1</v>
      </c>
      <c r="J11">
        <v>78.4</v>
      </c>
      <c r="K11">
        <v>22.9</v>
      </c>
      <c r="L11">
        <v>69</v>
      </c>
      <c r="M11" t="str">
        <v/>
      </c>
    </row>
    <row r="12">
      <c r="A12" t="str">
        <v>EW-01</v>
      </c>
      <c r="B12" s="1">
        <v>45962</v>
      </c>
      <c r="C12" t="str">
        <v>Envision</v>
      </c>
      <c r="D12">
        <v>54.9</v>
      </c>
      <c r="E12">
        <v>32</v>
      </c>
      <c r="F12">
        <v>0.7</v>
      </c>
      <c r="G12">
        <v>12.4</v>
      </c>
      <c r="H12">
        <v>-15.9</v>
      </c>
      <c r="I12">
        <v>17.2</v>
      </c>
      <c r="J12">
        <v>76.6</v>
      </c>
      <c r="K12">
        <v>28.7</v>
      </c>
      <c r="L12">
        <v>76</v>
      </c>
      <c r="M12" t="str">
        <v/>
      </c>
    </row>
    <row r="13">
      <c r="A13" t="str">
        <v>EW-01</v>
      </c>
      <c r="B13" s="1">
        <v>45992</v>
      </c>
      <c r="C13" t="str">
        <v>Envision</v>
      </c>
      <c r="D13">
        <v>51.6</v>
      </c>
      <c r="E13">
        <v>36.4</v>
      </c>
      <c r="F13">
        <v>0.7</v>
      </c>
      <c r="G13">
        <v>11.3</v>
      </c>
      <c r="H13">
        <v>-20.6</v>
      </c>
      <c r="I13">
        <v>21.7</v>
      </c>
      <c r="J13">
        <v>77.4</v>
      </c>
      <c r="K13">
        <v>29.6</v>
      </c>
      <c r="L13">
        <v>60</v>
      </c>
      <c r="M13" t="str">
        <v/>
      </c>
    </row>
    <row r="14">
      <c r="A14" t="str">
        <v>EW-01</v>
      </c>
      <c r="B14" s="1">
        <v>46023</v>
      </c>
      <c r="C14" t="str">
        <v>GEM5000</v>
      </c>
      <c r="D14">
        <v>56.2</v>
      </c>
      <c r="E14">
        <v>32.4</v>
      </c>
      <c r="F14">
        <v>0.6</v>
      </c>
      <c r="G14">
        <v>10.9</v>
      </c>
      <c r="H14">
        <v>-20.5</v>
      </c>
      <c r="I14">
        <v>21.7</v>
      </c>
      <c r="J14">
        <v>83.9</v>
      </c>
      <c r="K14">
        <v>27.8</v>
      </c>
      <c r="L14">
        <v>79</v>
      </c>
      <c r="M14" t="str">
        <v/>
      </c>
    </row>
    <row r="15">
      <c r="A15" t="str">
        <v>EW-01</v>
      </c>
      <c r="B15" s="1">
        <v>46054</v>
      </c>
      <c r="C15" t="str">
        <v>GEM5000</v>
      </c>
      <c r="D15">
        <v>54.3</v>
      </c>
      <c r="E15">
        <v>34.2</v>
      </c>
      <c r="F15">
        <v>0.5</v>
      </c>
      <c r="G15">
        <v>11</v>
      </c>
      <c r="H15">
        <v>-15.6</v>
      </c>
      <c r="I15">
        <v>16.8</v>
      </c>
      <c r="J15">
        <v>76.5</v>
      </c>
      <c r="K15">
        <v>34.7</v>
      </c>
      <c r="L15">
        <v>75</v>
      </c>
      <c r="M15" t="str">
        <v/>
      </c>
    </row>
    <row r="16">
      <c r="A16" t="str">
        <v>EW-01</v>
      </c>
      <c r="B16" s="1">
        <v>46082</v>
      </c>
      <c r="C16" t="str">
        <v>GEM5000</v>
      </c>
      <c r="D16">
        <v>53.2</v>
      </c>
      <c r="E16">
        <v>33.8</v>
      </c>
      <c r="F16">
        <v>0.6</v>
      </c>
      <c r="G16">
        <v>12.3</v>
      </c>
      <c r="H16">
        <v>-20.3</v>
      </c>
      <c r="I16">
        <v>21.6</v>
      </c>
      <c r="J16">
        <v>77.9</v>
      </c>
      <c r="K16">
        <v>25.4</v>
      </c>
      <c r="L16">
        <v>62</v>
      </c>
      <c r="M16" t="str">
        <v/>
      </c>
    </row>
    <row r="17">
      <c r="A17" t="str">
        <v>EW-01</v>
      </c>
      <c r="B17" s="1">
        <v>46113</v>
      </c>
      <c r="C17" t="str">
        <v>Envision</v>
      </c>
      <c r="D17">
        <v>56.4</v>
      </c>
      <c r="E17">
        <v>33</v>
      </c>
      <c r="F17">
        <v>0.5</v>
      </c>
      <c r="G17">
        <v>10.1</v>
      </c>
      <c r="H17">
        <v>-19.3</v>
      </c>
      <c r="I17">
        <v>20.3</v>
      </c>
      <c r="J17">
        <v>77.1</v>
      </c>
      <c r="K17">
        <v>28.4</v>
      </c>
      <c r="L17">
        <v>79</v>
      </c>
      <c r="M17" t="str">
        <v/>
      </c>
    </row>
    <row r="18">
      <c r="A18" t="str">
        <v>EW-01</v>
      </c>
      <c r="B18" s="1">
        <v>46143</v>
      </c>
      <c r="C18" t="str">
        <v>GEM5000</v>
      </c>
      <c r="D18">
        <v>52.1</v>
      </c>
      <c r="E18">
        <v>36.3</v>
      </c>
      <c r="F18">
        <v>0.7</v>
      </c>
      <c r="G18">
        <v>10.8</v>
      </c>
      <c r="H18">
        <v>-21.7</v>
      </c>
      <c r="I18">
        <v>22.8</v>
      </c>
      <c r="J18">
        <v>82.1</v>
      </c>
      <c r="K18">
        <v>37.9</v>
      </c>
      <c r="L18">
        <v>69</v>
      </c>
      <c r="M18" t="str">
        <v/>
      </c>
    </row>
    <row r="19">
      <c r="A19" t="str">
        <v>EW-01</v>
      </c>
      <c r="B19" s="1">
        <v>46174</v>
      </c>
      <c r="C19" t="str">
        <v>LMS</v>
      </c>
      <c r="D19">
        <v>51.1</v>
      </c>
      <c r="E19">
        <v>37.4</v>
      </c>
      <c r="F19">
        <v>0.5</v>
      </c>
      <c r="G19">
        <v>11</v>
      </c>
      <c r="H19">
        <v>-15.1</v>
      </c>
      <c r="I19">
        <v>16.3</v>
      </c>
      <c r="J19">
        <v>83.7</v>
      </c>
      <c r="K19">
        <v>37.7</v>
      </c>
      <c r="L19">
        <v>66</v>
      </c>
      <c r="M19" t="str">
        <v/>
      </c>
    </row>
    <row r="20">
      <c r="A20" t="str">
        <v>EW-01</v>
      </c>
      <c r="B20" s="1">
        <v>46204</v>
      </c>
      <c r="C20" t="str">
        <v>LMS</v>
      </c>
      <c r="D20">
        <v>56.2</v>
      </c>
      <c r="E20">
        <v>31.6</v>
      </c>
      <c r="F20">
        <v>0.5</v>
      </c>
      <c r="G20">
        <v>11.7</v>
      </c>
      <c r="H20">
        <v>-19.6</v>
      </c>
      <c r="I20">
        <v>20.7</v>
      </c>
      <c r="J20">
        <v>81.3</v>
      </c>
      <c r="K20">
        <v>28.3</v>
      </c>
      <c r="L20">
        <v>80</v>
      </c>
      <c r="M20" t="str">
        <v/>
      </c>
    </row>
    <row r="21">
      <c r="A21" t="str">
        <v>EW-01</v>
      </c>
      <c r="B21" s="1">
        <v>46235</v>
      </c>
      <c r="C21" t="str">
        <v>GEM5000</v>
      </c>
      <c r="D21">
        <v>51.3</v>
      </c>
      <c r="E21">
        <v>37.4</v>
      </c>
      <c r="F21">
        <v>0.6</v>
      </c>
      <c r="G21">
        <v>10.7</v>
      </c>
      <c r="H21">
        <v>-16.5</v>
      </c>
      <c r="I21">
        <v>17.9</v>
      </c>
      <c r="J21">
        <v>78.2</v>
      </c>
      <c r="K21">
        <v>37.2</v>
      </c>
      <c r="L21">
        <v>79</v>
      </c>
      <c r="M21" t="str">
        <v/>
      </c>
    </row>
    <row r="22">
      <c r="A22" t="str">
        <v>EW-02</v>
      </c>
      <c r="B22" s="1">
        <v>45658</v>
      </c>
      <c r="C22" t="str">
        <v>GEM5000</v>
      </c>
      <c r="D22">
        <v>51.5</v>
      </c>
      <c r="E22">
        <v>35</v>
      </c>
      <c r="F22">
        <v>0.8</v>
      </c>
      <c r="G22">
        <v>12.8</v>
      </c>
      <c r="H22">
        <v>-21.9</v>
      </c>
      <c r="I22">
        <v>22.9</v>
      </c>
      <c r="J22">
        <v>77</v>
      </c>
      <c r="K22">
        <v>34.1</v>
      </c>
      <c r="L22">
        <v>76</v>
      </c>
      <c r="M22" t="str">
        <v/>
      </c>
    </row>
    <row r="23">
      <c r="A23" t="str">
        <v>EW-02</v>
      </c>
      <c r="B23" s="1">
        <v>45689</v>
      </c>
      <c r="C23" t="str">
        <v>LMS</v>
      </c>
      <c r="D23">
        <v>51.1</v>
      </c>
      <c r="E23">
        <v>36.1</v>
      </c>
      <c r="F23">
        <v>0.6</v>
      </c>
      <c r="G23">
        <v>12.2</v>
      </c>
      <c r="H23">
        <v>-21.3</v>
      </c>
      <c r="I23">
        <v>22.6</v>
      </c>
      <c r="J23">
        <v>78.5</v>
      </c>
      <c r="K23">
        <v>32.8</v>
      </c>
      <c r="L23">
        <v>77</v>
      </c>
      <c r="M23" t="str">
        <v/>
      </c>
    </row>
    <row r="24">
      <c r="A24" t="str">
        <v>EW-02</v>
      </c>
      <c r="B24" s="1">
        <v>45717</v>
      </c>
      <c r="C24" t="str">
        <v>Envision</v>
      </c>
      <c r="D24">
        <v>56.5</v>
      </c>
      <c r="E24">
        <v>31.8</v>
      </c>
      <c r="F24">
        <v>0.5</v>
      </c>
      <c r="G24">
        <v>11.2</v>
      </c>
      <c r="H24">
        <v>-19.3</v>
      </c>
      <c r="I24">
        <v>20.4</v>
      </c>
      <c r="J24">
        <v>75.3</v>
      </c>
      <c r="K24">
        <v>34.1</v>
      </c>
      <c r="L24">
        <v>66</v>
      </c>
      <c r="M24" t="str">
        <v/>
      </c>
    </row>
    <row r="25">
      <c r="A25" t="str">
        <v>EW-02</v>
      </c>
      <c r="B25" s="1">
        <v>45748</v>
      </c>
      <c r="C25" t="str">
        <v>GEM5000</v>
      </c>
      <c r="D25">
        <v>52.4</v>
      </c>
      <c r="E25">
        <v>34.5</v>
      </c>
      <c r="F25">
        <v>0.6</v>
      </c>
      <c r="G25">
        <v>12.4</v>
      </c>
      <c r="H25">
        <v>-17.5</v>
      </c>
      <c r="I25">
        <v>18.7</v>
      </c>
      <c r="J25">
        <v>82.9</v>
      </c>
      <c r="K25">
        <v>36.7</v>
      </c>
      <c r="L25">
        <v>78</v>
      </c>
      <c r="M25" t="str">
        <v/>
      </c>
    </row>
    <row r="26">
      <c r="A26" t="str">
        <v>EW-02</v>
      </c>
      <c r="B26" s="1">
        <v>45778</v>
      </c>
      <c r="C26" t="str">
        <v>GEM5000</v>
      </c>
      <c r="D26">
        <v>53</v>
      </c>
      <c r="E26">
        <v>34</v>
      </c>
      <c r="F26">
        <v>0.7</v>
      </c>
      <c r="G26">
        <v>12.3</v>
      </c>
      <c r="H26">
        <v>-15</v>
      </c>
      <c r="I26">
        <v>16.3</v>
      </c>
      <c r="J26">
        <v>79.9</v>
      </c>
      <c r="K26">
        <v>25.6</v>
      </c>
      <c r="L26">
        <v>67</v>
      </c>
      <c r="M26" t="str">
        <v/>
      </c>
    </row>
    <row r="27">
      <c r="A27" t="str">
        <v>EW-02</v>
      </c>
      <c r="B27" s="1">
        <v>45809</v>
      </c>
      <c r="C27" t="str">
        <v>GEM5000</v>
      </c>
      <c r="D27">
        <v>53.7</v>
      </c>
      <c r="E27">
        <v>35.1</v>
      </c>
      <c r="F27">
        <v>0.6</v>
      </c>
      <c r="G27">
        <v>10.6</v>
      </c>
      <c r="H27">
        <v>-15.6</v>
      </c>
      <c r="I27">
        <v>16.7</v>
      </c>
      <c r="J27">
        <v>82.1</v>
      </c>
      <c r="K27">
        <v>35.7</v>
      </c>
      <c r="L27">
        <v>77</v>
      </c>
      <c r="M27" t="str">
        <v/>
      </c>
    </row>
    <row r="28">
      <c r="A28" t="str">
        <v>EW-02</v>
      </c>
      <c r="B28" s="1">
        <v>45839</v>
      </c>
      <c r="C28" t="str">
        <v>LMS</v>
      </c>
      <c r="D28">
        <v>55.5</v>
      </c>
      <c r="E28">
        <v>31.5</v>
      </c>
      <c r="F28">
        <v>0.7</v>
      </c>
      <c r="G28">
        <v>12.3</v>
      </c>
      <c r="H28">
        <v>-21.3</v>
      </c>
      <c r="I28">
        <v>22.5</v>
      </c>
      <c r="J28">
        <v>78.5</v>
      </c>
      <c r="K28">
        <v>36.5</v>
      </c>
      <c r="L28">
        <v>61</v>
      </c>
      <c r="M28" t="str">
        <v/>
      </c>
    </row>
    <row r="29">
      <c r="A29" t="str">
        <v>EW-02</v>
      </c>
      <c r="B29" s="1">
        <v>45870</v>
      </c>
      <c r="C29" t="str">
        <v>Envision</v>
      </c>
      <c r="D29">
        <v>56</v>
      </c>
      <c r="E29">
        <v>33.3</v>
      </c>
      <c r="F29">
        <v>0.7</v>
      </c>
      <c r="G29">
        <v>10</v>
      </c>
      <c r="H29">
        <v>-19.8</v>
      </c>
      <c r="I29">
        <v>21</v>
      </c>
      <c r="J29">
        <v>78.7</v>
      </c>
      <c r="K29">
        <v>32.7</v>
      </c>
      <c r="L29">
        <v>65</v>
      </c>
      <c r="M29" t="str">
        <v/>
      </c>
    </row>
    <row r="30">
      <c r="A30" t="str">
        <v>EW-02</v>
      </c>
      <c r="B30" s="1">
        <v>45901</v>
      </c>
      <c r="C30" t="str">
        <v>GEM5000</v>
      </c>
      <c r="D30">
        <v>54.5</v>
      </c>
      <c r="E30">
        <v>33.1</v>
      </c>
      <c r="F30">
        <v>0.6</v>
      </c>
      <c r="G30">
        <v>11.9</v>
      </c>
      <c r="H30">
        <v>-20.6</v>
      </c>
      <c r="I30">
        <v>22</v>
      </c>
      <c r="J30">
        <v>81.1</v>
      </c>
      <c r="K30">
        <v>30.9</v>
      </c>
      <c r="L30">
        <v>63</v>
      </c>
      <c r="M30" t="str">
        <v/>
      </c>
    </row>
    <row r="31">
      <c r="A31" t="str">
        <v>EW-02</v>
      </c>
      <c r="B31" s="1">
        <v>45931</v>
      </c>
      <c r="C31" t="str">
        <v>LMS</v>
      </c>
      <c r="D31">
        <v>51.9</v>
      </c>
      <c r="E31">
        <v>36.5</v>
      </c>
      <c r="F31">
        <v>0.6</v>
      </c>
      <c r="G31">
        <v>11.1</v>
      </c>
      <c r="H31">
        <v>-15.6</v>
      </c>
      <c r="I31">
        <v>16.7</v>
      </c>
      <c r="J31">
        <v>76.8</v>
      </c>
      <c r="K31">
        <v>25.4</v>
      </c>
      <c r="L31">
        <v>70</v>
      </c>
      <c r="M31" t="str">
        <v/>
      </c>
    </row>
    <row r="32">
      <c r="A32" t="str">
        <v>EW-02</v>
      </c>
      <c r="B32" s="1">
        <v>45962</v>
      </c>
      <c r="C32" t="str">
        <v>GEM5000</v>
      </c>
      <c r="D32">
        <v>56.3</v>
      </c>
      <c r="E32">
        <v>32.6</v>
      </c>
      <c r="F32">
        <v>0.6</v>
      </c>
      <c r="G32">
        <v>10.5</v>
      </c>
      <c r="H32">
        <v>-17.6</v>
      </c>
      <c r="I32">
        <v>18.6</v>
      </c>
      <c r="J32">
        <v>82.2</v>
      </c>
      <c r="K32">
        <v>28.8</v>
      </c>
      <c r="L32">
        <v>76</v>
      </c>
      <c r="M32" t="str">
        <v/>
      </c>
    </row>
    <row r="33">
      <c r="A33" t="str">
        <v>EW-02</v>
      </c>
      <c r="B33" s="1">
        <v>45992</v>
      </c>
      <c r="C33" t="str">
        <v>LMS</v>
      </c>
      <c r="D33">
        <v>52.1</v>
      </c>
      <c r="E33">
        <v>36</v>
      </c>
      <c r="F33">
        <v>0.7</v>
      </c>
      <c r="G33">
        <v>11.2</v>
      </c>
      <c r="H33">
        <v>-15.5</v>
      </c>
      <c r="I33">
        <v>16.6</v>
      </c>
      <c r="J33">
        <v>81.1</v>
      </c>
      <c r="K33">
        <v>26.1</v>
      </c>
      <c r="L33">
        <v>65</v>
      </c>
      <c r="M33" t="str">
        <v/>
      </c>
    </row>
    <row r="34">
      <c r="A34" t="str">
        <v>EW-02</v>
      </c>
      <c r="B34" s="1">
        <v>46023</v>
      </c>
      <c r="C34" t="str">
        <v>GEM5000</v>
      </c>
      <c r="D34">
        <v>55.9</v>
      </c>
      <c r="E34">
        <v>32.3</v>
      </c>
      <c r="F34">
        <v>0.5</v>
      </c>
      <c r="G34">
        <v>11.2</v>
      </c>
      <c r="H34">
        <v>-15.4</v>
      </c>
      <c r="I34">
        <v>16.5</v>
      </c>
      <c r="J34">
        <v>76</v>
      </c>
      <c r="K34">
        <v>28.9</v>
      </c>
      <c r="L34">
        <v>73</v>
      </c>
      <c r="M34" t="str">
        <v/>
      </c>
    </row>
    <row r="35">
      <c r="A35" t="str">
        <v>EW-02</v>
      </c>
      <c r="B35" s="1">
        <v>46054</v>
      </c>
      <c r="C35" t="str">
        <v>GEM5000</v>
      </c>
      <c r="D35">
        <v>54.6</v>
      </c>
      <c r="E35">
        <v>34.7</v>
      </c>
      <c r="F35">
        <v>0.7</v>
      </c>
      <c r="G35">
        <v>10</v>
      </c>
      <c r="H35">
        <v>-19.8</v>
      </c>
      <c r="I35">
        <v>21.1</v>
      </c>
      <c r="J35">
        <v>75.8</v>
      </c>
      <c r="K35">
        <v>36.6</v>
      </c>
      <c r="L35">
        <v>79</v>
      </c>
      <c r="M35" t="str">
        <v/>
      </c>
    </row>
    <row r="36">
      <c r="A36" t="str">
        <v>EW-02</v>
      </c>
      <c r="B36" s="1">
        <v>46082</v>
      </c>
      <c r="C36" t="str">
        <v>Envision</v>
      </c>
      <c r="D36">
        <v>52.3</v>
      </c>
      <c r="E36">
        <v>34.2</v>
      </c>
      <c r="F36">
        <v>0.5</v>
      </c>
      <c r="G36">
        <v>12.9</v>
      </c>
      <c r="H36">
        <v>-21</v>
      </c>
      <c r="I36">
        <v>22.1</v>
      </c>
      <c r="J36">
        <v>79.8</v>
      </c>
      <c r="K36">
        <v>35.9</v>
      </c>
      <c r="L36">
        <v>78</v>
      </c>
      <c r="M36" t="str">
        <v/>
      </c>
    </row>
    <row r="37">
      <c r="A37" t="str">
        <v>EW-02</v>
      </c>
      <c r="B37" s="1">
        <v>46113</v>
      </c>
      <c r="C37" t="str">
        <v>GEM5000</v>
      </c>
      <c r="D37">
        <v>51.8</v>
      </c>
      <c r="E37">
        <v>36</v>
      </c>
      <c r="F37">
        <v>0.6</v>
      </c>
      <c r="G37">
        <v>11.6</v>
      </c>
      <c r="H37">
        <v>-20.9</v>
      </c>
      <c r="I37">
        <v>22.4</v>
      </c>
      <c r="J37">
        <v>76.3</v>
      </c>
      <c r="K37">
        <v>35.9</v>
      </c>
      <c r="L37">
        <v>62</v>
      </c>
      <c r="M37" t="str">
        <v/>
      </c>
    </row>
    <row r="38">
      <c r="A38" t="str">
        <v>EW-02</v>
      </c>
      <c r="B38" s="1">
        <v>46143</v>
      </c>
      <c r="C38" t="str">
        <v>GEM5000</v>
      </c>
      <c r="D38">
        <v>52</v>
      </c>
      <c r="E38">
        <v>34.8</v>
      </c>
      <c r="F38">
        <v>0.5</v>
      </c>
      <c r="G38">
        <v>12.8</v>
      </c>
      <c r="H38">
        <v>-15.3</v>
      </c>
      <c r="I38">
        <v>16.6</v>
      </c>
      <c r="J38">
        <v>82.9</v>
      </c>
      <c r="K38">
        <v>26.8</v>
      </c>
      <c r="L38">
        <v>74</v>
      </c>
      <c r="M38" t="str">
        <v/>
      </c>
    </row>
    <row r="39">
      <c r="A39" t="str">
        <v>EW-02</v>
      </c>
      <c r="B39" s="1">
        <v>46174</v>
      </c>
      <c r="C39" t="str">
        <v>LMS</v>
      </c>
      <c r="D39">
        <v>56.8</v>
      </c>
      <c r="E39">
        <v>30.8</v>
      </c>
      <c r="F39">
        <v>0.4</v>
      </c>
      <c r="G39">
        <v>12</v>
      </c>
      <c r="H39">
        <v>-21.8</v>
      </c>
      <c r="I39">
        <v>23.1</v>
      </c>
      <c r="J39">
        <v>82.4</v>
      </c>
      <c r="K39">
        <v>36.9</v>
      </c>
      <c r="L39">
        <v>62</v>
      </c>
      <c r="M39" t="str">
        <v/>
      </c>
    </row>
    <row r="40">
      <c r="A40" t="str">
        <v>EW-02</v>
      </c>
      <c r="B40" s="1">
        <v>46204</v>
      </c>
      <c r="C40" t="str">
        <v>Envision</v>
      </c>
      <c r="D40">
        <v>53.2</v>
      </c>
      <c r="E40">
        <v>34.9</v>
      </c>
      <c r="F40">
        <v>0.5</v>
      </c>
      <c r="G40">
        <v>11.5</v>
      </c>
      <c r="H40">
        <v>-20.5</v>
      </c>
      <c r="I40">
        <v>22</v>
      </c>
      <c r="J40">
        <v>79</v>
      </c>
      <c r="K40">
        <v>24.3</v>
      </c>
      <c r="L40">
        <v>68</v>
      </c>
      <c r="M40" t="str">
        <v/>
      </c>
    </row>
    <row r="41">
      <c r="A41" t="str">
        <v>EW-02</v>
      </c>
      <c r="B41" s="1">
        <v>46235</v>
      </c>
      <c r="C41" t="str">
        <v>Envision</v>
      </c>
      <c r="D41">
        <v>51.7</v>
      </c>
      <c r="E41">
        <v>37.5</v>
      </c>
      <c r="F41">
        <v>0.6</v>
      </c>
      <c r="G41">
        <v>10.2</v>
      </c>
      <c r="H41">
        <v>-15</v>
      </c>
      <c r="I41">
        <v>16.5</v>
      </c>
      <c r="J41">
        <v>82.2</v>
      </c>
      <c r="K41">
        <v>25.9</v>
      </c>
      <c r="L41">
        <v>70</v>
      </c>
      <c r="M41" t="str">
        <v/>
      </c>
    </row>
    <row r="42">
      <c r="A42" t="str">
        <v>EW-03</v>
      </c>
      <c r="B42" s="1">
        <v>45658</v>
      </c>
      <c r="C42" t="str">
        <v>GEM5000</v>
      </c>
      <c r="D42">
        <v>51.8</v>
      </c>
      <c r="E42">
        <v>34.5</v>
      </c>
      <c r="F42">
        <v>0.7</v>
      </c>
      <c r="G42">
        <v>13</v>
      </c>
      <c r="H42">
        <v>-15.7</v>
      </c>
      <c r="I42">
        <v>17.1</v>
      </c>
      <c r="J42">
        <v>81.9</v>
      </c>
      <c r="K42">
        <v>28.9</v>
      </c>
      <c r="L42">
        <v>70</v>
      </c>
      <c r="M42" t="str">
        <v/>
      </c>
    </row>
    <row r="43">
      <c r="A43" t="str">
        <v>EW-03</v>
      </c>
      <c r="B43" s="1">
        <v>45689</v>
      </c>
      <c r="C43" t="str">
        <v>GEM5000</v>
      </c>
      <c r="D43">
        <v>51.2</v>
      </c>
      <c r="E43">
        <v>36.2</v>
      </c>
      <c r="F43">
        <v>0.5</v>
      </c>
      <c r="G43">
        <v>12.2</v>
      </c>
      <c r="H43">
        <v>-16.9</v>
      </c>
      <c r="I43">
        <v>18.1</v>
      </c>
      <c r="J43">
        <v>78.5</v>
      </c>
      <c r="K43">
        <v>35.7</v>
      </c>
      <c r="L43">
        <v>77</v>
      </c>
      <c r="M43" t="str">
        <v/>
      </c>
    </row>
    <row r="44">
      <c r="A44" t="str">
        <v>EW-03</v>
      </c>
      <c r="B44" s="1">
        <v>45717</v>
      </c>
      <c r="C44" t="str">
        <v>GEM5000</v>
      </c>
      <c r="D44">
        <v>55.1</v>
      </c>
      <c r="E44">
        <v>32.5</v>
      </c>
      <c r="F44">
        <v>0.8</v>
      </c>
      <c r="G44">
        <v>11.5</v>
      </c>
      <c r="H44">
        <v>-21.4</v>
      </c>
      <c r="I44">
        <v>22.6</v>
      </c>
      <c r="J44">
        <v>81.8</v>
      </c>
      <c r="K44">
        <v>26.4</v>
      </c>
      <c r="L44">
        <v>60</v>
      </c>
      <c r="M44" t="str">
        <v/>
      </c>
    </row>
    <row r="45">
      <c r="A45" t="str">
        <v>EW-03</v>
      </c>
      <c r="B45" s="1">
        <v>45748</v>
      </c>
      <c r="C45" t="str">
        <v>GEM5000</v>
      </c>
      <c r="D45">
        <v>56.6</v>
      </c>
      <c r="E45">
        <v>31.4</v>
      </c>
      <c r="F45">
        <v>0.5</v>
      </c>
      <c r="G45">
        <v>11.5</v>
      </c>
      <c r="H45">
        <v>-19.9</v>
      </c>
      <c r="I45">
        <v>21.4</v>
      </c>
      <c r="J45">
        <v>78</v>
      </c>
      <c r="K45">
        <v>31</v>
      </c>
      <c r="L45">
        <v>70</v>
      </c>
      <c r="M45" t="str">
        <v/>
      </c>
    </row>
    <row r="46">
      <c r="A46" t="str">
        <v>EW-03</v>
      </c>
      <c r="B46" s="1">
        <v>45778</v>
      </c>
      <c r="C46" t="str">
        <v>Envision</v>
      </c>
      <c r="D46">
        <v>54.9</v>
      </c>
      <c r="E46">
        <v>32.2</v>
      </c>
      <c r="F46">
        <v>0.7</v>
      </c>
      <c r="G46">
        <v>12.2</v>
      </c>
      <c r="H46">
        <v>-20.7</v>
      </c>
      <c r="I46">
        <v>21.9</v>
      </c>
      <c r="J46">
        <v>81.2</v>
      </c>
      <c r="K46">
        <v>33.9</v>
      </c>
      <c r="L46">
        <v>68</v>
      </c>
      <c r="M46" t="str">
        <v/>
      </c>
    </row>
    <row r="47">
      <c r="A47" t="str">
        <v>EW-03</v>
      </c>
      <c r="B47" s="1">
        <v>45809</v>
      </c>
      <c r="C47" t="str">
        <v>GEM5000</v>
      </c>
      <c r="D47">
        <v>52.3</v>
      </c>
      <c r="E47">
        <v>35.3</v>
      </c>
      <c r="F47">
        <v>0.6</v>
      </c>
      <c r="G47">
        <v>11.8</v>
      </c>
      <c r="H47">
        <v>-18.5</v>
      </c>
      <c r="I47">
        <v>19.9</v>
      </c>
      <c r="J47">
        <v>84.1</v>
      </c>
      <c r="K47">
        <v>36.3</v>
      </c>
      <c r="L47">
        <v>67</v>
      </c>
      <c r="M47" t="str">
        <v/>
      </c>
    </row>
    <row r="48">
      <c r="A48" t="str">
        <v>EW-03</v>
      </c>
      <c r="B48" s="1">
        <v>45839</v>
      </c>
      <c r="C48" t="str">
        <v>Envision</v>
      </c>
      <c r="D48">
        <v>51</v>
      </c>
      <c r="E48">
        <v>35.3</v>
      </c>
      <c r="F48">
        <v>0.6</v>
      </c>
      <c r="G48">
        <v>13</v>
      </c>
      <c r="H48">
        <v>-20.8</v>
      </c>
      <c r="I48">
        <v>22.3</v>
      </c>
      <c r="J48">
        <v>83.8</v>
      </c>
      <c r="K48">
        <v>33.2</v>
      </c>
      <c r="L48">
        <v>78</v>
      </c>
      <c r="M48" t="str">
        <v/>
      </c>
    </row>
    <row r="49">
      <c r="A49" t="str">
        <v>EW-03</v>
      </c>
      <c r="B49" s="1">
        <v>45870</v>
      </c>
      <c r="C49" t="str">
        <v>GEM5000</v>
      </c>
      <c r="D49">
        <v>52</v>
      </c>
      <c r="E49">
        <v>34.8</v>
      </c>
      <c r="F49">
        <v>0.4</v>
      </c>
      <c r="G49">
        <v>12.9</v>
      </c>
      <c r="H49">
        <v>-21.7</v>
      </c>
      <c r="I49">
        <v>22.8</v>
      </c>
      <c r="J49">
        <v>81.1</v>
      </c>
      <c r="K49">
        <v>36.4</v>
      </c>
      <c r="L49">
        <v>67</v>
      </c>
      <c r="M49" t="str">
        <v/>
      </c>
    </row>
    <row r="50">
      <c r="A50" t="str">
        <v>EW-03</v>
      </c>
      <c r="B50" s="1">
        <v>45901</v>
      </c>
      <c r="C50" t="str">
        <v>LMS</v>
      </c>
      <c r="D50">
        <v>56</v>
      </c>
      <c r="E50">
        <v>31.4</v>
      </c>
      <c r="F50">
        <v>0.4</v>
      </c>
      <c r="G50">
        <v>12.2</v>
      </c>
      <c r="H50">
        <v>-18.8</v>
      </c>
      <c r="I50">
        <v>19.7</v>
      </c>
      <c r="J50">
        <v>79.1</v>
      </c>
      <c r="K50">
        <v>23.9</v>
      </c>
      <c r="L50">
        <v>67</v>
      </c>
      <c r="M50" t="str">
        <v/>
      </c>
    </row>
    <row r="51">
      <c r="A51" t="str">
        <v>EW-03</v>
      </c>
      <c r="B51" s="1">
        <v>45931</v>
      </c>
      <c r="C51" t="str">
        <v>GEM5000</v>
      </c>
      <c r="D51">
        <v>53.2</v>
      </c>
      <c r="E51">
        <v>35</v>
      </c>
      <c r="F51">
        <v>0.4</v>
      </c>
      <c r="G51">
        <v>11.4</v>
      </c>
      <c r="H51">
        <v>-18.9</v>
      </c>
      <c r="I51">
        <v>19.9</v>
      </c>
      <c r="J51">
        <v>81.3</v>
      </c>
      <c r="K51">
        <v>25.9</v>
      </c>
      <c r="L51">
        <v>68</v>
      </c>
      <c r="M51" t="str">
        <v/>
      </c>
    </row>
    <row r="52">
      <c r="A52" t="str">
        <v>EW-03</v>
      </c>
      <c r="B52" s="1">
        <v>45962</v>
      </c>
      <c r="C52" t="str">
        <v>GEM5000</v>
      </c>
      <c r="D52">
        <v>51</v>
      </c>
      <c r="E52">
        <v>36.5</v>
      </c>
      <c r="F52">
        <v>0.8</v>
      </c>
      <c r="G52">
        <v>11.8</v>
      </c>
      <c r="H52">
        <v>-21.4</v>
      </c>
      <c r="I52">
        <v>22.9</v>
      </c>
      <c r="J52">
        <v>79</v>
      </c>
      <c r="K52">
        <v>36.5</v>
      </c>
      <c r="L52">
        <v>74</v>
      </c>
      <c r="M52" t="str">
        <v/>
      </c>
    </row>
    <row r="53">
      <c r="A53" t="str">
        <v>EW-03</v>
      </c>
      <c r="B53" s="1">
        <v>45992</v>
      </c>
      <c r="C53" t="str">
        <v>LMS</v>
      </c>
      <c r="D53">
        <v>51.1</v>
      </c>
      <c r="E53">
        <v>38</v>
      </c>
      <c r="F53">
        <v>0.5</v>
      </c>
      <c r="G53">
        <v>10.5</v>
      </c>
      <c r="H53">
        <v>-17.7</v>
      </c>
      <c r="I53">
        <v>19</v>
      </c>
      <c r="J53">
        <v>82.2</v>
      </c>
      <c r="K53">
        <v>36</v>
      </c>
      <c r="L53">
        <v>74</v>
      </c>
      <c r="M53" t="str">
        <v/>
      </c>
    </row>
    <row r="54">
      <c r="A54" t="str">
        <v>EW-03</v>
      </c>
      <c r="B54" s="1">
        <v>46023</v>
      </c>
      <c r="C54" t="str">
        <v>GEM5000</v>
      </c>
      <c r="D54">
        <v>53.6</v>
      </c>
      <c r="E54">
        <v>33</v>
      </c>
      <c r="F54">
        <v>0.8</v>
      </c>
      <c r="G54">
        <v>12.6</v>
      </c>
      <c r="H54">
        <v>-16</v>
      </c>
      <c r="I54">
        <v>17.3</v>
      </c>
      <c r="J54">
        <v>76.4</v>
      </c>
      <c r="K54">
        <v>23.6</v>
      </c>
      <c r="L54">
        <v>69</v>
      </c>
      <c r="M54" t="str">
        <v/>
      </c>
    </row>
    <row r="55">
      <c r="A55" t="str">
        <v>EW-03</v>
      </c>
      <c r="B55" s="1">
        <v>46054</v>
      </c>
      <c r="C55" t="str">
        <v>LMS</v>
      </c>
      <c r="D55">
        <v>51</v>
      </c>
      <c r="E55">
        <v>35.5</v>
      </c>
      <c r="F55">
        <v>0.6</v>
      </c>
      <c r="G55">
        <v>12.9</v>
      </c>
      <c r="H55">
        <v>-19.3</v>
      </c>
      <c r="I55">
        <v>20.2</v>
      </c>
      <c r="J55">
        <v>82.2</v>
      </c>
      <c r="K55">
        <v>37.7</v>
      </c>
      <c r="L55">
        <v>60</v>
      </c>
      <c r="M55" t="str">
        <v/>
      </c>
    </row>
    <row r="56">
      <c r="A56" t="str">
        <v>EW-03</v>
      </c>
      <c r="B56" s="1">
        <v>46082</v>
      </c>
      <c r="C56" t="str">
        <v>GEM5000</v>
      </c>
      <c r="D56">
        <v>53.7</v>
      </c>
      <c r="E56">
        <v>35.3</v>
      </c>
      <c r="F56">
        <v>0.4</v>
      </c>
      <c r="G56">
        <v>10.6</v>
      </c>
      <c r="H56">
        <v>-15.7</v>
      </c>
      <c r="I56">
        <v>16.7</v>
      </c>
      <c r="J56">
        <v>83.4</v>
      </c>
      <c r="K56">
        <v>24.4</v>
      </c>
      <c r="L56">
        <v>74</v>
      </c>
      <c r="M56" t="str">
        <v/>
      </c>
    </row>
    <row r="57">
      <c r="A57" t="str">
        <v>EW-03</v>
      </c>
      <c r="B57" s="1">
        <v>46113</v>
      </c>
      <c r="C57" t="str">
        <v>GEM5000</v>
      </c>
      <c r="D57">
        <v>52.2</v>
      </c>
      <c r="E57">
        <v>35.6</v>
      </c>
      <c r="F57">
        <v>0.5</v>
      </c>
      <c r="G57">
        <v>11.7</v>
      </c>
      <c r="H57">
        <v>-16.7</v>
      </c>
      <c r="I57">
        <v>17.7</v>
      </c>
      <c r="J57">
        <v>80</v>
      </c>
      <c r="K57">
        <v>33</v>
      </c>
      <c r="L57">
        <v>76</v>
      </c>
      <c r="M57" t="str">
        <v/>
      </c>
    </row>
    <row r="58">
      <c r="A58" t="str">
        <v>EW-03</v>
      </c>
      <c r="B58" s="1">
        <v>46143</v>
      </c>
      <c r="C58" t="str">
        <v>LMS</v>
      </c>
      <c r="D58">
        <v>52.9</v>
      </c>
      <c r="E58">
        <v>34.2</v>
      </c>
      <c r="F58">
        <v>0.8</v>
      </c>
      <c r="G58">
        <v>12.1</v>
      </c>
      <c r="H58">
        <v>-21.2</v>
      </c>
      <c r="I58">
        <v>22.6</v>
      </c>
      <c r="J58">
        <v>78.6</v>
      </c>
      <c r="K58">
        <v>28.5</v>
      </c>
      <c r="L58">
        <v>71</v>
      </c>
      <c r="M58" t="str">
        <v/>
      </c>
    </row>
    <row r="59">
      <c r="A59" t="str">
        <v>EW-03</v>
      </c>
      <c r="B59" s="1">
        <v>46174</v>
      </c>
      <c r="C59" t="str">
        <v>GEM5000</v>
      </c>
      <c r="D59">
        <v>56.4</v>
      </c>
      <c r="E59">
        <v>33</v>
      </c>
      <c r="F59">
        <v>0.5</v>
      </c>
      <c r="G59">
        <v>10.2</v>
      </c>
      <c r="H59">
        <v>-19.8</v>
      </c>
      <c r="I59">
        <v>21.1</v>
      </c>
      <c r="J59">
        <v>76.4</v>
      </c>
      <c r="K59">
        <v>24.2</v>
      </c>
      <c r="L59">
        <v>69</v>
      </c>
      <c r="M59" t="str">
        <v/>
      </c>
    </row>
    <row r="60">
      <c r="A60" t="str">
        <v>EW-03</v>
      </c>
      <c r="B60" s="1">
        <v>46204</v>
      </c>
      <c r="C60" t="str">
        <v>Envision</v>
      </c>
      <c r="D60">
        <v>53</v>
      </c>
      <c r="E60">
        <v>34</v>
      </c>
      <c r="F60">
        <v>0.5</v>
      </c>
      <c r="G60">
        <v>12.5</v>
      </c>
      <c r="H60">
        <v>-19.8</v>
      </c>
      <c r="I60">
        <v>20.7</v>
      </c>
      <c r="J60">
        <v>81.1</v>
      </c>
      <c r="K60">
        <v>36.3</v>
      </c>
      <c r="L60">
        <v>75</v>
      </c>
      <c r="M60" t="str">
        <v/>
      </c>
    </row>
    <row r="61">
      <c r="A61" t="str">
        <v>EW-03</v>
      </c>
      <c r="B61" s="1">
        <v>46235</v>
      </c>
      <c r="C61" t="str">
        <v>Envision</v>
      </c>
      <c r="D61">
        <v>51.3</v>
      </c>
      <c r="E61">
        <v>36.4</v>
      </c>
      <c r="F61">
        <v>0.8</v>
      </c>
      <c r="G61">
        <v>11.5</v>
      </c>
      <c r="H61">
        <v>-17.3</v>
      </c>
      <c r="I61">
        <v>18.7</v>
      </c>
      <c r="J61">
        <v>83.5</v>
      </c>
      <c r="K61">
        <v>24.7</v>
      </c>
      <c r="L61">
        <v>67</v>
      </c>
      <c r="M61" t="str">
        <v/>
      </c>
    </row>
    <row r="62">
      <c r="A62" t="str">
        <v>EW-04</v>
      </c>
      <c r="B62" s="1">
        <v>45658</v>
      </c>
      <c r="C62" t="str">
        <v>GEM5000</v>
      </c>
      <c r="D62">
        <v>53.4</v>
      </c>
      <c r="E62">
        <v>34.8</v>
      </c>
      <c r="F62">
        <v>0.5</v>
      </c>
      <c r="G62">
        <v>11.3</v>
      </c>
      <c r="H62">
        <v>-19.6</v>
      </c>
      <c r="I62">
        <v>20.6</v>
      </c>
      <c r="J62">
        <v>79.4</v>
      </c>
      <c r="K62">
        <v>31</v>
      </c>
      <c r="L62">
        <v>72</v>
      </c>
      <c r="M62" t="str">
        <v/>
      </c>
    </row>
    <row r="63">
      <c r="A63" t="str">
        <v>EW-04</v>
      </c>
      <c r="B63" s="1">
        <v>45689</v>
      </c>
      <c r="C63" t="str">
        <v>GEM5000</v>
      </c>
      <c r="D63">
        <v>52</v>
      </c>
      <c r="E63">
        <v>35.4</v>
      </c>
      <c r="F63">
        <v>0.4</v>
      </c>
      <c r="G63">
        <v>12.1</v>
      </c>
      <c r="H63">
        <v>-17.1</v>
      </c>
      <c r="I63">
        <v>18.3</v>
      </c>
      <c r="J63">
        <v>75.7</v>
      </c>
      <c r="K63">
        <v>33.4</v>
      </c>
      <c r="L63">
        <v>80</v>
      </c>
      <c r="M63" t="str">
        <v/>
      </c>
    </row>
    <row r="64">
      <c r="A64" t="str">
        <v>EW-04</v>
      </c>
      <c r="B64" s="1">
        <v>45717</v>
      </c>
      <c r="C64" t="str">
        <v>Envision</v>
      </c>
      <c r="D64">
        <v>52.4</v>
      </c>
      <c r="E64">
        <v>34.7</v>
      </c>
      <c r="F64">
        <v>0.8</v>
      </c>
      <c r="G64">
        <v>12.1</v>
      </c>
      <c r="H64">
        <v>-15.1</v>
      </c>
      <c r="I64">
        <v>16.4</v>
      </c>
      <c r="J64">
        <v>75.9</v>
      </c>
      <c r="K64">
        <v>26.8</v>
      </c>
      <c r="L64">
        <v>65</v>
      </c>
      <c r="M64" t="str">
        <v/>
      </c>
    </row>
    <row r="65">
      <c r="A65" t="str">
        <v>EW-04</v>
      </c>
      <c r="B65" s="1">
        <v>45748</v>
      </c>
      <c r="C65" t="str">
        <v>Envision</v>
      </c>
      <c r="D65">
        <v>51.9</v>
      </c>
      <c r="E65">
        <v>36.9</v>
      </c>
      <c r="F65">
        <v>0.6</v>
      </c>
      <c r="G65">
        <v>10.7</v>
      </c>
      <c r="H65">
        <v>-19.6</v>
      </c>
      <c r="I65">
        <v>20.7</v>
      </c>
      <c r="J65">
        <v>75.3</v>
      </c>
      <c r="K65">
        <v>34</v>
      </c>
      <c r="L65">
        <v>76</v>
      </c>
      <c r="M65" t="str">
        <v/>
      </c>
    </row>
    <row r="66">
      <c r="A66" t="str">
        <v>EW-04</v>
      </c>
      <c r="B66" s="1">
        <v>45778</v>
      </c>
      <c r="C66" t="str">
        <v>LMS</v>
      </c>
      <c r="D66">
        <v>54.8</v>
      </c>
      <c r="E66">
        <v>35</v>
      </c>
      <c r="F66">
        <v>0.4</v>
      </c>
      <c r="G66">
        <v>9.8</v>
      </c>
      <c r="H66">
        <v>-22.1</v>
      </c>
      <c r="I66">
        <v>23.2</v>
      </c>
      <c r="J66">
        <v>78.5</v>
      </c>
      <c r="K66">
        <v>26.1</v>
      </c>
      <c r="L66">
        <v>67</v>
      </c>
      <c r="M66" t="str">
        <v/>
      </c>
    </row>
    <row r="67">
      <c r="A67" t="str">
        <v>EW-04</v>
      </c>
      <c r="B67" s="1">
        <v>45809</v>
      </c>
      <c r="C67" t="str">
        <v>Envision</v>
      </c>
      <c r="D67">
        <v>51.6</v>
      </c>
      <c r="E67">
        <v>37.4</v>
      </c>
      <c r="F67">
        <v>0.6</v>
      </c>
      <c r="G67">
        <v>10.3</v>
      </c>
      <c r="H67">
        <v>-20</v>
      </c>
      <c r="I67">
        <v>21.4</v>
      </c>
      <c r="J67">
        <v>75.4</v>
      </c>
      <c r="K67">
        <v>35.6</v>
      </c>
      <c r="L67">
        <v>60</v>
      </c>
      <c r="M67" t="str">
        <v/>
      </c>
    </row>
    <row r="68">
      <c r="A68" t="str">
        <v>EW-04</v>
      </c>
      <c r="B68" s="1">
        <v>45839</v>
      </c>
      <c r="C68" t="str">
        <v>Envision</v>
      </c>
      <c r="D68">
        <v>51.5</v>
      </c>
      <c r="E68">
        <v>35.6</v>
      </c>
      <c r="F68">
        <v>0.8</v>
      </c>
      <c r="G68">
        <v>12.2</v>
      </c>
      <c r="H68">
        <v>-19.9</v>
      </c>
      <c r="I68">
        <v>21.2</v>
      </c>
      <c r="J68">
        <v>76</v>
      </c>
      <c r="K68">
        <v>37.2</v>
      </c>
      <c r="L68">
        <v>71</v>
      </c>
      <c r="M68" t="str">
        <v/>
      </c>
    </row>
    <row r="69">
      <c r="A69" t="str">
        <v>EW-04</v>
      </c>
      <c r="B69" s="1">
        <v>45870</v>
      </c>
      <c r="C69" t="str">
        <v>GEM5000</v>
      </c>
      <c r="D69">
        <v>54.5</v>
      </c>
      <c r="E69">
        <v>32.6</v>
      </c>
      <c r="F69">
        <v>0.5</v>
      </c>
      <c r="G69">
        <v>12.4</v>
      </c>
      <c r="H69">
        <v>-19.8</v>
      </c>
      <c r="I69">
        <v>21.2</v>
      </c>
      <c r="J69">
        <v>77.7</v>
      </c>
      <c r="K69">
        <v>27.2</v>
      </c>
      <c r="L69">
        <v>75</v>
      </c>
      <c r="M69" t="str">
        <v/>
      </c>
    </row>
    <row r="70">
      <c r="A70" t="str">
        <v>EW-04</v>
      </c>
      <c r="B70" s="1">
        <v>45901</v>
      </c>
      <c r="C70" t="str">
        <v>LMS</v>
      </c>
      <c r="D70">
        <v>56.5</v>
      </c>
      <c r="E70">
        <v>32.7</v>
      </c>
      <c r="F70">
        <v>0.6</v>
      </c>
      <c r="G70">
        <v>10.2</v>
      </c>
      <c r="H70">
        <v>-18.2</v>
      </c>
      <c r="I70">
        <v>19.5</v>
      </c>
      <c r="J70">
        <v>83.3</v>
      </c>
      <c r="K70">
        <v>25.6</v>
      </c>
      <c r="L70">
        <v>63</v>
      </c>
      <c r="M70" t="str">
        <v/>
      </c>
    </row>
    <row r="71">
      <c r="A71" t="str">
        <v>EW-04</v>
      </c>
      <c r="B71" s="1">
        <v>45931</v>
      </c>
      <c r="C71" t="str">
        <v>LMS</v>
      </c>
      <c r="D71">
        <v>53.4</v>
      </c>
      <c r="E71">
        <v>33.2</v>
      </c>
      <c r="F71">
        <v>0.4</v>
      </c>
      <c r="G71">
        <v>12.9</v>
      </c>
      <c r="H71">
        <v>-20.9</v>
      </c>
      <c r="I71">
        <v>22</v>
      </c>
      <c r="J71">
        <v>80.5</v>
      </c>
      <c r="K71">
        <v>37.2</v>
      </c>
      <c r="L71">
        <v>68</v>
      </c>
      <c r="M71" t="str">
        <v/>
      </c>
    </row>
    <row r="72">
      <c r="A72" t="str">
        <v>EW-04</v>
      </c>
      <c r="B72" s="1">
        <v>45962</v>
      </c>
      <c r="C72" t="str">
        <v>LMS</v>
      </c>
      <c r="D72">
        <v>53.2</v>
      </c>
      <c r="E72">
        <v>34.1</v>
      </c>
      <c r="F72">
        <v>0.5</v>
      </c>
      <c r="G72">
        <v>12.1</v>
      </c>
      <c r="H72">
        <v>-15.3</v>
      </c>
      <c r="I72">
        <v>16.6</v>
      </c>
      <c r="J72">
        <v>79</v>
      </c>
      <c r="K72">
        <v>37.6</v>
      </c>
      <c r="L72">
        <v>63</v>
      </c>
      <c r="M72" t="str">
        <v/>
      </c>
    </row>
    <row r="73">
      <c r="A73" t="str">
        <v>EW-04</v>
      </c>
      <c r="B73" s="1">
        <v>45992</v>
      </c>
      <c r="C73" t="str">
        <v>Envision</v>
      </c>
      <c r="D73">
        <v>56.4</v>
      </c>
      <c r="E73">
        <v>32</v>
      </c>
      <c r="F73">
        <v>0.6</v>
      </c>
      <c r="G73">
        <v>11</v>
      </c>
      <c r="H73">
        <v>-21.4</v>
      </c>
      <c r="I73">
        <v>22.3</v>
      </c>
      <c r="J73">
        <v>82.5</v>
      </c>
      <c r="K73">
        <v>33</v>
      </c>
      <c r="L73">
        <v>63</v>
      </c>
      <c r="M73" t="str">
        <v/>
      </c>
    </row>
    <row r="74">
      <c r="A74" t="str">
        <v>EW-04</v>
      </c>
      <c r="B74" s="1">
        <v>46023</v>
      </c>
      <c r="C74" t="str">
        <v>Envision</v>
      </c>
      <c r="D74">
        <v>52.9</v>
      </c>
      <c r="E74">
        <v>35.9</v>
      </c>
      <c r="F74">
        <v>0.8</v>
      </c>
      <c r="G74">
        <v>10.4</v>
      </c>
      <c r="H74">
        <v>-20.8</v>
      </c>
      <c r="I74">
        <v>21.7</v>
      </c>
      <c r="J74">
        <v>83.1</v>
      </c>
      <c r="K74">
        <v>30.3</v>
      </c>
      <c r="L74">
        <v>64</v>
      </c>
      <c r="M74" t="str">
        <v/>
      </c>
    </row>
    <row r="75">
      <c r="A75" t="str">
        <v>EW-04</v>
      </c>
      <c r="B75" s="1">
        <v>46054</v>
      </c>
      <c r="C75" t="str">
        <v>GEM5000</v>
      </c>
      <c r="D75">
        <v>56.4</v>
      </c>
      <c r="E75">
        <v>32</v>
      </c>
      <c r="F75">
        <v>0.6</v>
      </c>
      <c r="G75">
        <v>11</v>
      </c>
      <c r="H75">
        <v>-17.4</v>
      </c>
      <c r="I75">
        <v>18.5</v>
      </c>
      <c r="J75">
        <v>76.2</v>
      </c>
      <c r="K75">
        <v>35.5</v>
      </c>
      <c r="L75">
        <v>70</v>
      </c>
      <c r="M75" t="str">
        <v/>
      </c>
    </row>
    <row r="76">
      <c r="A76" t="str">
        <v>EW-04</v>
      </c>
      <c r="B76" s="1">
        <v>46082</v>
      </c>
      <c r="C76" t="str">
        <v>LMS</v>
      </c>
      <c r="D76">
        <v>53.2</v>
      </c>
      <c r="E76">
        <v>33.2</v>
      </c>
      <c r="F76">
        <v>0.7</v>
      </c>
      <c r="G76">
        <v>12.8</v>
      </c>
      <c r="H76">
        <v>-15.5</v>
      </c>
      <c r="I76">
        <v>16.8</v>
      </c>
      <c r="J76">
        <v>78.1</v>
      </c>
      <c r="K76">
        <v>31.6</v>
      </c>
      <c r="L76">
        <v>64</v>
      </c>
      <c r="M76" t="str">
        <v/>
      </c>
    </row>
    <row r="77">
      <c r="A77" t="str">
        <v>EW-04</v>
      </c>
      <c r="B77" s="1">
        <v>46113</v>
      </c>
      <c r="C77" t="str">
        <v>LMS</v>
      </c>
      <c r="D77">
        <v>54.6</v>
      </c>
      <c r="E77">
        <v>33.5</v>
      </c>
      <c r="F77">
        <v>0.8</v>
      </c>
      <c r="G77">
        <v>11.1</v>
      </c>
      <c r="H77">
        <v>-17.4</v>
      </c>
      <c r="I77">
        <v>18.5</v>
      </c>
      <c r="J77">
        <v>83.8</v>
      </c>
      <c r="K77">
        <v>23.3</v>
      </c>
      <c r="L77">
        <v>69</v>
      </c>
      <c r="M77" t="str">
        <v/>
      </c>
    </row>
    <row r="78">
      <c r="A78" t="str">
        <v>EW-04</v>
      </c>
      <c r="B78" s="1">
        <v>46143</v>
      </c>
      <c r="C78" t="str">
        <v>GEM5000</v>
      </c>
      <c r="D78">
        <v>54.1</v>
      </c>
      <c r="E78">
        <v>34.9</v>
      </c>
      <c r="F78">
        <v>0.4</v>
      </c>
      <c r="G78">
        <v>10.6</v>
      </c>
      <c r="H78">
        <v>-16.9</v>
      </c>
      <c r="I78">
        <v>18.2</v>
      </c>
      <c r="J78">
        <v>79.5</v>
      </c>
      <c r="K78">
        <v>30.5</v>
      </c>
      <c r="L78">
        <v>72</v>
      </c>
      <c r="M78" t="str">
        <v/>
      </c>
    </row>
    <row r="79">
      <c r="A79" t="str">
        <v>EW-04</v>
      </c>
      <c r="B79" s="1">
        <v>46174</v>
      </c>
      <c r="C79" t="str">
        <v>LMS</v>
      </c>
      <c r="D79">
        <v>53.6</v>
      </c>
      <c r="E79">
        <v>34.8</v>
      </c>
      <c r="F79">
        <v>0.6</v>
      </c>
      <c r="G79">
        <v>11</v>
      </c>
      <c r="H79">
        <v>-21.1</v>
      </c>
      <c r="I79">
        <v>22.3</v>
      </c>
      <c r="J79">
        <v>83.5</v>
      </c>
      <c r="K79">
        <v>27</v>
      </c>
      <c r="L79">
        <v>74</v>
      </c>
      <c r="M79" t="str">
        <v/>
      </c>
    </row>
    <row r="80">
      <c r="A80" t="str">
        <v>EW-04</v>
      </c>
      <c r="B80" s="1">
        <v>46204</v>
      </c>
      <c r="C80" t="str">
        <v>LMS</v>
      </c>
      <c r="D80">
        <v>51.6</v>
      </c>
      <c r="E80">
        <v>35.7</v>
      </c>
      <c r="F80">
        <v>0.5</v>
      </c>
      <c r="G80">
        <v>12.2</v>
      </c>
      <c r="H80">
        <v>-16.2</v>
      </c>
      <c r="I80">
        <v>17.4</v>
      </c>
      <c r="J80">
        <v>80.3</v>
      </c>
      <c r="K80">
        <v>24.2</v>
      </c>
      <c r="L80">
        <v>61</v>
      </c>
      <c r="M80" t="str">
        <v/>
      </c>
    </row>
    <row r="81">
      <c r="A81" t="str">
        <v>EW-04</v>
      </c>
      <c r="B81" s="1">
        <v>46235</v>
      </c>
      <c r="C81" t="str">
        <v>Envision</v>
      </c>
      <c r="D81">
        <v>55.5</v>
      </c>
      <c r="E81">
        <v>32.3</v>
      </c>
      <c r="F81">
        <v>0.5</v>
      </c>
      <c r="G81">
        <v>11.7</v>
      </c>
      <c r="H81">
        <v>-17.5</v>
      </c>
      <c r="I81">
        <v>18.9</v>
      </c>
      <c r="J81">
        <v>82.3</v>
      </c>
      <c r="K81">
        <v>28.6</v>
      </c>
      <c r="L81">
        <v>67</v>
      </c>
      <c r="M81" t="str">
        <v/>
      </c>
    </row>
    <row r="82">
      <c r="A82" t="str">
        <v>EW-05</v>
      </c>
      <c r="B82" s="1">
        <v>45658</v>
      </c>
      <c r="C82" t="str">
        <v>GEM5000</v>
      </c>
      <c r="D82">
        <v>52.2</v>
      </c>
      <c r="E82">
        <v>36.1</v>
      </c>
      <c r="F82">
        <v>0.7</v>
      </c>
      <c r="G82">
        <v>11</v>
      </c>
      <c r="H82">
        <v>-19.9</v>
      </c>
      <c r="I82">
        <v>21.1</v>
      </c>
      <c r="J82">
        <v>84.3</v>
      </c>
      <c r="K82">
        <v>37.5</v>
      </c>
      <c r="L82">
        <v>71</v>
      </c>
      <c r="M82" t="str">
        <v/>
      </c>
    </row>
    <row r="83">
      <c r="A83" t="str">
        <v>EW-05</v>
      </c>
      <c r="B83" s="1">
        <v>45689</v>
      </c>
      <c r="C83" t="str">
        <v>GEM5000</v>
      </c>
      <c r="D83">
        <v>53.4</v>
      </c>
      <c r="E83">
        <v>33.3</v>
      </c>
      <c r="F83">
        <v>0.7</v>
      </c>
      <c r="G83">
        <v>12.6</v>
      </c>
      <c r="H83">
        <v>-16.5</v>
      </c>
      <c r="I83">
        <v>17.6</v>
      </c>
      <c r="J83">
        <v>80.1</v>
      </c>
      <c r="K83">
        <v>25.6</v>
      </c>
      <c r="L83">
        <v>77</v>
      </c>
      <c r="M83" t="str">
        <v/>
      </c>
    </row>
    <row r="84">
      <c r="A84" t="str">
        <v>EW-05</v>
      </c>
      <c r="B84" s="1">
        <v>45717</v>
      </c>
      <c r="C84" t="str">
        <v>LMS</v>
      </c>
      <c r="D84">
        <v>52.2</v>
      </c>
      <c r="E84">
        <v>35.5</v>
      </c>
      <c r="F84">
        <v>0.5</v>
      </c>
      <c r="G84">
        <v>11.9</v>
      </c>
      <c r="H84">
        <v>-21.7</v>
      </c>
      <c r="I84">
        <v>23</v>
      </c>
      <c r="J84">
        <v>82.3</v>
      </c>
      <c r="K84">
        <v>31.3</v>
      </c>
      <c r="L84">
        <v>75</v>
      </c>
      <c r="M84" t="str">
        <v/>
      </c>
    </row>
    <row r="85">
      <c r="A85" t="str">
        <v>EW-05</v>
      </c>
      <c r="B85" s="1">
        <v>45748</v>
      </c>
      <c r="C85" t="str">
        <v>GEM5000</v>
      </c>
      <c r="D85">
        <v>55.1</v>
      </c>
      <c r="E85">
        <v>32.5</v>
      </c>
      <c r="F85">
        <v>0.7</v>
      </c>
      <c r="G85">
        <v>11.6</v>
      </c>
      <c r="H85">
        <v>-20.8</v>
      </c>
      <c r="I85">
        <v>21.7</v>
      </c>
      <c r="J85">
        <v>83.5</v>
      </c>
      <c r="K85">
        <v>26</v>
      </c>
      <c r="L85">
        <v>63</v>
      </c>
      <c r="M85" t="str">
        <v/>
      </c>
    </row>
    <row r="86">
      <c r="A86" t="str">
        <v>EW-05</v>
      </c>
      <c r="B86" s="1">
        <v>45778</v>
      </c>
      <c r="C86" t="str">
        <v>LMS</v>
      </c>
      <c r="D86">
        <v>51.1</v>
      </c>
      <c r="E86">
        <v>37.7</v>
      </c>
      <c r="F86">
        <v>0.7</v>
      </c>
      <c r="G86">
        <v>10.5</v>
      </c>
      <c r="H86">
        <v>-18.3</v>
      </c>
      <c r="I86">
        <v>19.3</v>
      </c>
      <c r="J86">
        <v>81.5</v>
      </c>
      <c r="K86">
        <v>37.2</v>
      </c>
      <c r="L86">
        <v>69</v>
      </c>
      <c r="M86" t="str">
        <v/>
      </c>
    </row>
    <row r="87">
      <c r="A87" t="str">
        <v>EW-05</v>
      </c>
      <c r="B87" s="1">
        <v>45809</v>
      </c>
      <c r="C87" t="str">
        <v>LMS</v>
      </c>
      <c r="D87">
        <v>54.8</v>
      </c>
      <c r="E87">
        <v>34.2</v>
      </c>
      <c r="F87">
        <v>0.8</v>
      </c>
      <c r="G87">
        <v>10.3</v>
      </c>
      <c r="H87">
        <v>-18.5</v>
      </c>
      <c r="I87">
        <v>19.6</v>
      </c>
      <c r="J87">
        <v>80.7</v>
      </c>
      <c r="K87">
        <v>25.2</v>
      </c>
      <c r="L87">
        <v>75</v>
      </c>
      <c r="M87" t="str">
        <v/>
      </c>
    </row>
    <row r="88">
      <c r="A88" t="str">
        <v>EW-05</v>
      </c>
      <c r="B88" s="1">
        <v>45839</v>
      </c>
      <c r="C88" t="str">
        <v>Envision</v>
      </c>
      <c r="D88">
        <v>51.8</v>
      </c>
      <c r="E88">
        <v>36.8</v>
      </c>
      <c r="F88">
        <v>0.6</v>
      </c>
      <c r="G88">
        <v>10.8</v>
      </c>
      <c r="H88">
        <v>-16.6</v>
      </c>
      <c r="I88">
        <v>17.5</v>
      </c>
      <c r="J88">
        <v>79.7</v>
      </c>
      <c r="K88">
        <v>26.3</v>
      </c>
      <c r="L88">
        <v>65</v>
      </c>
      <c r="M88" t="str">
        <v/>
      </c>
    </row>
    <row r="89">
      <c r="A89" t="str">
        <v>EW-05</v>
      </c>
      <c r="B89" s="1">
        <v>45870</v>
      </c>
      <c r="C89" t="str">
        <v>GEM5000</v>
      </c>
      <c r="D89">
        <v>55.3</v>
      </c>
      <c r="E89">
        <v>33</v>
      </c>
      <c r="F89">
        <v>0.6</v>
      </c>
      <c r="G89">
        <v>11.1</v>
      </c>
      <c r="H89">
        <v>-21</v>
      </c>
      <c r="I89">
        <v>22.3</v>
      </c>
      <c r="J89">
        <v>74.9</v>
      </c>
      <c r="K89">
        <v>27.2</v>
      </c>
      <c r="L89">
        <v>75</v>
      </c>
      <c r="M89" t="str">
        <v/>
      </c>
    </row>
    <row r="90">
      <c r="A90" t="str">
        <v>EW-05</v>
      </c>
      <c r="B90" s="1">
        <v>45901</v>
      </c>
      <c r="C90" t="str">
        <v>Envision</v>
      </c>
      <c r="D90">
        <v>51.5</v>
      </c>
      <c r="E90">
        <v>36.3</v>
      </c>
      <c r="F90">
        <v>0.5</v>
      </c>
      <c r="G90">
        <v>11.6</v>
      </c>
      <c r="H90">
        <v>-19.6</v>
      </c>
      <c r="I90">
        <v>21</v>
      </c>
      <c r="J90">
        <v>80.8</v>
      </c>
      <c r="K90">
        <v>28.6</v>
      </c>
      <c r="L90">
        <v>70</v>
      </c>
      <c r="M90" t="str">
        <v/>
      </c>
    </row>
    <row r="91">
      <c r="A91" t="str">
        <v>EW-05</v>
      </c>
      <c r="B91" s="1">
        <v>45931</v>
      </c>
      <c r="C91" t="str">
        <v>GEM5000</v>
      </c>
      <c r="D91">
        <v>56</v>
      </c>
      <c r="E91">
        <v>31.3</v>
      </c>
      <c r="F91">
        <v>0.7</v>
      </c>
      <c r="G91">
        <v>12</v>
      </c>
      <c r="H91">
        <v>-15.6</v>
      </c>
      <c r="I91">
        <v>16.9</v>
      </c>
      <c r="J91">
        <v>75.1</v>
      </c>
      <c r="K91">
        <v>23.1</v>
      </c>
      <c r="L91">
        <v>60</v>
      </c>
      <c r="M91" t="str">
        <v/>
      </c>
    </row>
    <row r="92">
      <c r="A92" t="str">
        <v>EW-05</v>
      </c>
      <c r="B92" s="1">
        <v>45962</v>
      </c>
      <c r="C92" t="str">
        <v>Envision</v>
      </c>
      <c r="D92">
        <v>55.8</v>
      </c>
      <c r="E92">
        <v>32.3</v>
      </c>
      <c r="F92">
        <v>0.6</v>
      </c>
      <c r="G92">
        <v>11.3</v>
      </c>
      <c r="H92">
        <v>-16.4</v>
      </c>
      <c r="I92">
        <v>17.6</v>
      </c>
      <c r="J92">
        <v>80.3</v>
      </c>
      <c r="K92">
        <v>29.2</v>
      </c>
      <c r="L92">
        <v>77</v>
      </c>
      <c r="M92" t="str">
        <v/>
      </c>
    </row>
    <row r="93">
      <c r="A93" t="str">
        <v>EW-05</v>
      </c>
      <c r="B93" s="1">
        <v>45992</v>
      </c>
      <c r="C93" t="str">
        <v>LMS</v>
      </c>
      <c r="D93">
        <v>55</v>
      </c>
      <c r="E93">
        <v>34.3</v>
      </c>
      <c r="F93">
        <v>0.6</v>
      </c>
      <c r="G93">
        <v>10.1</v>
      </c>
      <c r="H93">
        <v>-17.4</v>
      </c>
      <c r="I93">
        <v>18.4</v>
      </c>
      <c r="J93">
        <v>79.2</v>
      </c>
      <c r="K93">
        <v>37.2</v>
      </c>
      <c r="L93">
        <v>70</v>
      </c>
      <c r="M93" t="str">
        <v/>
      </c>
    </row>
    <row r="94">
      <c r="A94" t="str">
        <v>EW-05</v>
      </c>
      <c r="B94" s="1">
        <v>46023</v>
      </c>
      <c r="C94" t="str">
        <v>GEM5000</v>
      </c>
      <c r="D94">
        <v>57</v>
      </c>
      <c r="E94">
        <v>30.5</v>
      </c>
      <c r="F94">
        <v>0.6</v>
      </c>
      <c r="G94">
        <v>11.9</v>
      </c>
      <c r="H94">
        <v>-18.8</v>
      </c>
      <c r="I94">
        <v>19.9</v>
      </c>
      <c r="J94">
        <v>75.7</v>
      </c>
      <c r="K94">
        <v>27.4</v>
      </c>
      <c r="L94">
        <v>71</v>
      </c>
      <c r="M94" t="str">
        <v/>
      </c>
    </row>
    <row r="95">
      <c r="A95" t="str">
        <v>EW-05</v>
      </c>
      <c r="B95" s="1">
        <v>46054</v>
      </c>
      <c r="C95" t="str">
        <v>Envision</v>
      </c>
      <c r="D95">
        <v>53.2</v>
      </c>
      <c r="E95">
        <v>33.7</v>
      </c>
      <c r="F95">
        <v>0.5</v>
      </c>
      <c r="G95">
        <v>12.6</v>
      </c>
      <c r="H95">
        <v>-20.6</v>
      </c>
      <c r="I95">
        <v>22</v>
      </c>
      <c r="J95">
        <v>77.3</v>
      </c>
      <c r="K95">
        <v>24.1</v>
      </c>
      <c r="L95">
        <v>76</v>
      </c>
      <c r="M95" t="str">
        <v/>
      </c>
    </row>
    <row r="96">
      <c r="A96" t="str">
        <v>EW-05</v>
      </c>
      <c r="B96" s="1">
        <v>46082</v>
      </c>
      <c r="C96" t="str">
        <v>GEM5000</v>
      </c>
      <c r="D96">
        <v>55.7</v>
      </c>
      <c r="E96">
        <v>33.8</v>
      </c>
      <c r="F96">
        <v>0.8</v>
      </c>
      <c r="G96">
        <v>9.7</v>
      </c>
      <c r="H96">
        <v>-21.5</v>
      </c>
      <c r="I96">
        <v>22.9</v>
      </c>
      <c r="J96">
        <v>83.9</v>
      </c>
      <c r="K96">
        <v>23</v>
      </c>
      <c r="L96">
        <v>76</v>
      </c>
      <c r="M96" t="str">
        <v/>
      </c>
    </row>
    <row r="97">
      <c r="A97" t="str">
        <v>EW-05</v>
      </c>
      <c r="B97" s="1">
        <v>46113</v>
      </c>
      <c r="C97" t="str">
        <v>GEM5000</v>
      </c>
      <c r="D97">
        <v>56.4</v>
      </c>
      <c r="E97">
        <v>30.9</v>
      </c>
      <c r="F97">
        <v>0.7</v>
      </c>
      <c r="G97">
        <v>12</v>
      </c>
      <c r="H97">
        <v>-18.7</v>
      </c>
      <c r="I97">
        <v>20.1</v>
      </c>
      <c r="J97">
        <v>77.8</v>
      </c>
      <c r="K97">
        <v>23.1</v>
      </c>
      <c r="L97">
        <v>60</v>
      </c>
      <c r="M97" t="str">
        <v/>
      </c>
    </row>
    <row r="98">
      <c r="A98" t="str">
        <v>EW-05</v>
      </c>
      <c r="B98" s="1">
        <v>46143</v>
      </c>
      <c r="C98" t="str">
        <v>LMS</v>
      </c>
      <c r="D98">
        <v>54</v>
      </c>
      <c r="E98">
        <v>35.2</v>
      </c>
      <c r="F98">
        <v>0.5</v>
      </c>
      <c r="G98">
        <v>10.3</v>
      </c>
      <c r="H98">
        <v>-16.1</v>
      </c>
      <c r="I98">
        <v>17.3</v>
      </c>
      <c r="J98">
        <v>83</v>
      </c>
      <c r="K98">
        <v>32.9</v>
      </c>
      <c r="L98">
        <v>67</v>
      </c>
      <c r="M98" t="str">
        <v/>
      </c>
    </row>
    <row r="99">
      <c r="A99" t="str">
        <v>EW-05</v>
      </c>
      <c r="B99" s="1">
        <v>46174</v>
      </c>
      <c r="C99" t="str">
        <v>GEM5000</v>
      </c>
      <c r="D99">
        <v>56.5</v>
      </c>
      <c r="E99">
        <v>32.8</v>
      </c>
      <c r="F99">
        <v>0.5</v>
      </c>
      <c r="G99">
        <v>10.2</v>
      </c>
      <c r="H99">
        <v>-17.5</v>
      </c>
      <c r="I99">
        <v>18.6</v>
      </c>
      <c r="J99">
        <v>75.5</v>
      </c>
      <c r="K99">
        <v>25.9</v>
      </c>
      <c r="L99">
        <v>77</v>
      </c>
      <c r="M99" t="str">
        <v/>
      </c>
    </row>
    <row r="100">
      <c r="A100" t="str">
        <v>EW-05</v>
      </c>
      <c r="B100" s="1">
        <v>46204</v>
      </c>
      <c r="C100" t="str">
        <v>GEM5000</v>
      </c>
      <c r="D100">
        <v>55.5</v>
      </c>
      <c r="E100">
        <v>32.6</v>
      </c>
      <c r="F100">
        <v>0.7</v>
      </c>
      <c r="G100">
        <v>11.2</v>
      </c>
      <c r="H100">
        <v>-22.1</v>
      </c>
      <c r="I100">
        <v>23</v>
      </c>
      <c r="J100">
        <v>80.1</v>
      </c>
      <c r="K100">
        <v>32.4</v>
      </c>
      <c r="L100">
        <v>69</v>
      </c>
      <c r="M100" t="str">
        <v/>
      </c>
    </row>
    <row r="101">
      <c r="A101" t="str">
        <v>EW-05</v>
      </c>
      <c r="B101" s="1">
        <v>46235</v>
      </c>
      <c r="C101" t="str">
        <v>Envision</v>
      </c>
      <c r="D101">
        <v>52.7</v>
      </c>
      <c r="E101">
        <v>34.9</v>
      </c>
      <c r="F101">
        <v>0.4</v>
      </c>
      <c r="G101">
        <v>12</v>
      </c>
      <c r="H101">
        <v>-18.8</v>
      </c>
      <c r="I101">
        <v>19.8</v>
      </c>
      <c r="J101">
        <v>76.1</v>
      </c>
      <c r="K101">
        <v>31.2</v>
      </c>
      <c r="L101">
        <v>75</v>
      </c>
      <c r="M101" t="str">
        <v/>
      </c>
    </row>
    <row r="102">
      <c r="A102" t="str">
        <v>EW-06</v>
      </c>
      <c r="B102" s="1">
        <v>45658</v>
      </c>
      <c r="C102" t="str">
        <v>Envision</v>
      </c>
      <c r="D102">
        <v>56.3</v>
      </c>
      <c r="E102">
        <v>32.4</v>
      </c>
      <c r="F102">
        <v>0.5</v>
      </c>
      <c r="G102">
        <v>10.9</v>
      </c>
      <c r="H102">
        <v>-17.5</v>
      </c>
      <c r="I102">
        <v>18.4</v>
      </c>
      <c r="J102">
        <v>79.4</v>
      </c>
      <c r="K102">
        <v>32</v>
      </c>
      <c r="L102">
        <v>64</v>
      </c>
      <c r="M102" t="str">
        <v/>
      </c>
    </row>
    <row r="103">
      <c r="A103" t="str">
        <v>EW-06</v>
      </c>
      <c r="B103" s="1">
        <v>45689</v>
      </c>
      <c r="C103" t="str">
        <v>LMS</v>
      </c>
      <c r="D103">
        <v>53.3</v>
      </c>
      <c r="E103">
        <v>36</v>
      </c>
      <c r="F103">
        <v>0.7</v>
      </c>
      <c r="G103">
        <v>10</v>
      </c>
      <c r="H103">
        <v>-17.2</v>
      </c>
      <c r="I103">
        <v>18.3</v>
      </c>
      <c r="J103">
        <v>80.7</v>
      </c>
      <c r="K103">
        <v>37.1</v>
      </c>
      <c r="L103">
        <v>66</v>
      </c>
      <c r="M103" t="str">
        <v/>
      </c>
    </row>
    <row r="104">
      <c r="A104" t="str">
        <v>EW-06</v>
      </c>
      <c r="B104" s="1">
        <v>45717</v>
      </c>
      <c r="C104" t="str">
        <v>GEM5000</v>
      </c>
      <c r="D104">
        <v>56.2</v>
      </c>
      <c r="E104">
        <v>33.4</v>
      </c>
      <c r="F104">
        <v>0.5</v>
      </c>
      <c r="G104">
        <v>9.9</v>
      </c>
      <c r="H104">
        <v>-19.8</v>
      </c>
      <c r="I104">
        <v>21.1</v>
      </c>
      <c r="J104">
        <v>80.9</v>
      </c>
      <c r="K104">
        <v>36.7</v>
      </c>
      <c r="L104">
        <v>73</v>
      </c>
      <c r="M104" t="str">
        <v/>
      </c>
    </row>
    <row r="105">
      <c r="A105" t="str">
        <v>EW-06</v>
      </c>
      <c r="B105" s="1">
        <v>45748</v>
      </c>
      <c r="C105" t="str">
        <v>LMS</v>
      </c>
      <c r="D105">
        <v>55.7</v>
      </c>
      <c r="E105">
        <v>33.9</v>
      </c>
      <c r="F105">
        <v>0.7</v>
      </c>
      <c r="G105">
        <v>9.7</v>
      </c>
      <c r="H105">
        <v>-19.2</v>
      </c>
      <c r="I105">
        <v>20.2</v>
      </c>
      <c r="J105">
        <v>82.4</v>
      </c>
      <c r="K105">
        <v>34.3</v>
      </c>
      <c r="L105">
        <v>75</v>
      </c>
      <c r="M105" t="str">
        <v/>
      </c>
    </row>
    <row r="106">
      <c r="A106" t="str">
        <v>EW-06</v>
      </c>
      <c r="B106" s="1">
        <v>45778</v>
      </c>
      <c r="C106" t="str">
        <v>LMS</v>
      </c>
      <c r="D106">
        <v>54.9</v>
      </c>
      <c r="E106">
        <v>32.9</v>
      </c>
      <c r="F106">
        <v>0.4</v>
      </c>
      <c r="G106">
        <v>11.8</v>
      </c>
      <c r="H106">
        <v>-17.2</v>
      </c>
      <c r="I106">
        <v>18.2</v>
      </c>
      <c r="J106">
        <v>83.4</v>
      </c>
      <c r="K106">
        <v>22.5</v>
      </c>
      <c r="L106">
        <v>67</v>
      </c>
      <c r="M106" t="str">
        <v/>
      </c>
    </row>
    <row r="107">
      <c r="A107" t="str">
        <v>EW-06</v>
      </c>
      <c r="B107" s="1">
        <v>45809</v>
      </c>
      <c r="C107" t="str">
        <v>GEM5000</v>
      </c>
      <c r="D107">
        <v>55.4</v>
      </c>
      <c r="E107">
        <v>34.2</v>
      </c>
      <c r="F107">
        <v>0.5</v>
      </c>
      <c r="G107">
        <v>10</v>
      </c>
      <c r="H107">
        <v>-18.8</v>
      </c>
      <c r="I107">
        <v>20.1</v>
      </c>
      <c r="J107">
        <v>75.4</v>
      </c>
      <c r="K107">
        <v>32.7</v>
      </c>
      <c r="L107">
        <v>63</v>
      </c>
      <c r="M107" t="str">
        <v/>
      </c>
    </row>
    <row r="108">
      <c r="A108" t="str">
        <v>EW-06</v>
      </c>
      <c r="B108" s="1">
        <v>45839</v>
      </c>
      <c r="C108" t="str">
        <v>GEM5000</v>
      </c>
      <c r="D108">
        <v>51.3</v>
      </c>
      <c r="E108">
        <v>35.2</v>
      </c>
      <c r="F108">
        <v>0.6</v>
      </c>
      <c r="G108">
        <v>12.9</v>
      </c>
      <c r="H108">
        <v>-20.8</v>
      </c>
      <c r="I108">
        <v>22.3</v>
      </c>
      <c r="J108">
        <v>84.3</v>
      </c>
      <c r="K108">
        <v>37.7</v>
      </c>
      <c r="L108">
        <v>69</v>
      </c>
      <c r="M108" t="str">
        <v/>
      </c>
    </row>
    <row r="109">
      <c r="A109" t="str">
        <v>EW-06</v>
      </c>
      <c r="B109" s="1">
        <v>45870</v>
      </c>
      <c r="C109" t="str">
        <v>Envision</v>
      </c>
      <c r="D109">
        <v>55.5</v>
      </c>
      <c r="E109">
        <v>33</v>
      </c>
      <c r="F109">
        <v>0.4</v>
      </c>
      <c r="G109">
        <v>11</v>
      </c>
      <c r="H109">
        <v>-17.3</v>
      </c>
      <c r="I109">
        <v>18.4</v>
      </c>
      <c r="J109">
        <v>79.5</v>
      </c>
      <c r="K109">
        <v>22.1</v>
      </c>
      <c r="L109">
        <v>61</v>
      </c>
      <c r="M109" t="str">
        <v/>
      </c>
    </row>
    <row r="110">
      <c r="A110" t="str">
        <v>EW-06</v>
      </c>
      <c r="B110" s="1">
        <v>45901</v>
      </c>
      <c r="C110" t="str">
        <v>LMS</v>
      </c>
      <c r="D110">
        <v>56.9</v>
      </c>
      <c r="E110">
        <v>30.5</v>
      </c>
      <c r="F110">
        <v>0.7</v>
      </c>
      <c r="G110">
        <v>11.9</v>
      </c>
      <c r="H110">
        <v>-20.4</v>
      </c>
      <c r="I110">
        <v>21.5</v>
      </c>
      <c r="J110">
        <v>83.4</v>
      </c>
      <c r="K110">
        <v>25.7</v>
      </c>
      <c r="L110">
        <v>62</v>
      </c>
      <c r="M110" t="str">
        <v/>
      </c>
    </row>
    <row r="111">
      <c r="A111" t="str">
        <v>EW-06</v>
      </c>
      <c r="B111" s="1">
        <v>45931</v>
      </c>
      <c r="C111" t="str">
        <v>GEM5000</v>
      </c>
      <c r="D111">
        <v>54.9</v>
      </c>
      <c r="E111">
        <v>31.9</v>
      </c>
      <c r="F111">
        <v>0.7</v>
      </c>
      <c r="G111">
        <v>12.5</v>
      </c>
      <c r="H111">
        <v>-16.2</v>
      </c>
      <c r="I111">
        <v>17.1</v>
      </c>
      <c r="J111">
        <v>79.4</v>
      </c>
      <c r="K111">
        <v>34</v>
      </c>
      <c r="L111">
        <v>65</v>
      </c>
      <c r="M111" t="str">
        <v/>
      </c>
    </row>
    <row r="112">
      <c r="A112" t="str">
        <v>EW-06</v>
      </c>
      <c r="B112" s="1">
        <v>45962</v>
      </c>
      <c r="C112" t="str">
        <v>GEM5000</v>
      </c>
      <c r="D112">
        <v>55.9</v>
      </c>
      <c r="E112">
        <v>31.6</v>
      </c>
      <c r="F112">
        <v>0.7</v>
      </c>
      <c r="G112">
        <v>11.8</v>
      </c>
      <c r="H112">
        <v>-19.8</v>
      </c>
      <c r="I112">
        <v>21.2</v>
      </c>
      <c r="J112">
        <v>82.2</v>
      </c>
      <c r="K112">
        <v>35.5</v>
      </c>
      <c r="L112">
        <v>78</v>
      </c>
      <c r="M112" t="str">
        <v/>
      </c>
    </row>
    <row r="113">
      <c r="A113" t="str">
        <v>EW-06</v>
      </c>
      <c r="B113" s="1">
        <v>45992</v>
      </c>
      <c r="C113" t="str">
        <v>GEM5000</v>
      </c>
      <c r="D113">
        <v>52.3</v>
      </c>
      <c r="E113">
        <v>34.9</v>
      </c>
      <c r="F113">
        <v>0.8</v>
      </c>
      <c r="G113">
        <v>11.9</v>
      </c>
      <c r="H113">
        <v>-22.1</v>
      </c>
      <c r="I113">
        <v>23</v>
      </c>
      <c r="J113">
        <v>77.3</v>
      </c>
      <c r="K113">
        <v>23.6</v>
      </c>
      <c r="L113">
        <v>64</v>
      </c>
      <c r="M113" t="str">
        <v/>
      </c>
    </row>
    <row r="114">
      <c r="A114" t="str">
        <v>EW-06</v>
      </c>
      <c r="B114" s="1">
        <v>46023</v>
      </c>
      <c r="C114" t="str">
        <v>LMS</v>
      </c>
      <c r="D114">
        <v>52.6</v>
      </c>
      <c r="E114">
        <v>34.9</v>
      </c>
      <c r="F114">
        <v>0.8</v>
      </c>
      <c r="G114">
        <v>11.8</v>
      </c>
      <c r="H114">
        <v>-16.9</v>
      </c>
      <c r="I114">
        <v>18.4</v>
      </c>
      <c r="J114">
        <v>80.8</v>
      </c>
      <c r="K114">
        <v>22.8</v>
      </c>
      <c r="L114">
        <v>74</v>
      </c>
      <c r="M114" t="str">
        <v/>
      </c>
    </row>
    <row r="115">
      <c r="A115" t="str">
        <v>EW-06</v>
      </c>
      <c r="B115" s="1">
        <v>46054</v>
      </c>
      <c r="C115" t="str">
        <v>Envision</v>
      </c>
      <c r="D115">
        <v>55.7</v>
      </c>
      <c r="E115">
        <v>33.1</v>
      </c>
      <c r="F115">
        <v>0.6</v>
      </c>
      <c r="G115">
        <v>10.6</v>
      </c>
      <c r="H115">
        <v>-20.6</v>
      </c>
      <c r="I115">
        <v>21.8</v>
      </c>
      <c r="J115">
        <v>76</v>
      </c>
      <c r="K115">
        <v>28</v>
      </c>
      <c r="L115">
        <v>65</v>
      </c>
      <c r="M115" t="str">
        <v/>
      </c>
    </row>
    <row r="116">
      <c r="A116" t="str">
        <v>EW-06</v>
      </c>
      <c r="B116" s="1">
        <v>46082</v>
      </c>
      <c r="C116" t="str">
        <v>LMS</v>
      </c>
      <c r="D116">
        <v>54.7</v>
      </c>
      <c r="E116">
        <v>35</v>
      </c>
      <c r="F116">
        <v>0.4</v>
      </c>
      <c r="G116">
        <v>9.9</v>
      </c>
      <c r="H116">
        <v>-18</v>
      </c>
      <c r="I116">
        <v>18.9</v>
      </c>
      <c r="J116">
        <v>75.9</v>
      </c>
      <c r="K116">
        <v>36.2</v>
      </c>
      <c r="L116">
        <v>64</v>
      </c>
      <c r="M116" t="str">
        <v/>
      </c>
    </row>
    <row r="117">
      <c r="A117" t="str">
        <v>EW-06</v>
      </c>
      <c r="B117" s="1">
        <v>46113</v>
      </c>
      <c r="C117" t="str">
        <v>Envision</v>
      </c>
      <c r="D117">
        <v>52.6</v>
      </c>
      <c r="E117">
        <v>36.7</v>
      </c>
      <c r="F117">
        <v>0.7</v>
      </c>
      <c r="G117">
        <v>10</v>
      </c>
      <c r="H117">
        <v>-21.8</v>
      </c>
      <c r="I117">
        <v>22.8</v>
      </c>
      <c r="J117">
        <v>79.7</v>
      </c>
      <c r="K117">
        <v>23.9</v>
      </c>
      <c r="L117">
        <v>61</v>
      </c>
      <c r="M117" t="str">
        <v/>
      </c>
    </row>
    <row r="118">
      <c r="A118" t="str">
        <v>EW-06</v>
      </c>
      <c r="B118" s="1">
        <v>46143</v>
      </c>
      <c r="C118" t="str">
        <v>GEM5000</v>
      </c>
      <c r="D118">
        <v>53.5</v>
      </c>
      <c r="E118">
        <v>33</v>
      </c>
      <c r="F118">
        <v>0.8</v>
      </c>
      <c r="G118">
        <v>12.7</v>
      </c>
      <c r="H118">
        <v>-18.8</v>
      </c>
      <c r="I118">
        <v>20.2</v>
      </c>
      <c r="J118">
        <v>78.5</v>
      </c>
      <c r="K118">
        <v>37.7</v>
      </c>
      <c r="L118">
        <v>63</v>
      </c>
      <c r="M118" t="str">
        <v/>
      </c>
    </row>
    <row r="119">
      <c r="A119" t="str">
        <v>EW-06</v>
      </c>
      <c r="B119" s="1">
        <v>46174</v>
      </c>
      <c r="C119" t="str">
        <v>GEM5000</v>
      </c>
      <c r="D119">
        <v>52.5</v>
      </c>
      <c r="E119">
        <v>35.6</v>
      </c>
      <c r="F119">
        <v>0.5</v>
      </c>
      <c r="G119">
        <v>11.4</v>
      </c>
      <c r="H119">
        <v>-20.3</v>
      </c>
      <c r="I119">
        <v>21.6</v>
      </c>
      <c r="J119">
        <v>77.1</v>
      </c>
      <c r="K119">
        <v>33.7</v>
      </c>
      <c r="L119">
        <v>72</v>
      </c>
      <c r="M119" t="str">
        <v/>
      </c>
    </row>
    <row r="120">
      <c r="A120" t="str">
        <v>EW-06</v>
      </c>
      <c r="B120" s="1">
        <v>46204</v>
      </c>
      <c r="C120" t="str">
        <v>GEM5000</v>
      </c>
      <c r="D120">
        <v>51.3</v>
      </c>
      <c r="E120">
        <v>36.2</v>
      </c>
      <c r="F120">
        <v>0.4</v>
      </c>
      <c r="G120">
        <v>12.1</v>
      </c>
      <c r="H120">
        <v>-17.3</v>
      </c>
      <c r="I120">
        <v>18.3</v>
      </c>
      <c r="J120">
        <v>83.3</v>
      </c>
      <c r="K120">
        <v>24.6</v>
      </c>
      <c r="L120">
        <v>69</v>
      </c>
      <c r="M120" t="str">
        <v/>
      </c>
    </row>
    <row r="121">
      <c r="A121" t="str">
        <v>EW-06</v>
      </c>
      <c r="B121" s="1">
        <v>46235</v>
      </c>
      <c r="C121" t="str">
        <v>GEM5000</v>
      </c>
      <c r="D121">
        <v>51.9</v>
      </c>
      <c r="E121">
        <v>36.9</v>
      </c>
      <c r="F121">
        <v>0.6</v>
      </c>
      <c r="G121">
        <v>10.6</v>
      </c>
      <c r="H121">
        <v>-20.2</v>
      </c>
      <c r="I121">
        <v>21.2</v>
      </c>
      <c r="J121">
        <v>78.1</v>
      </c>
      <c r="K121">
        <v>24.5</v>
      </c>
      <c r="L121">
        <v>74</v>
      </c>
      <c r="M121" t="str">
        <v/>
      </c>
    </row>
    <row r="122">
      <c r="A122" t="str">
        <v>EW-07</v>
      </c>
      <c r="B122" s="1">
        <v>45658</v>
      </c>
      <c r="C122" t="str">
        <v>GEM5000</v>
      </c>
      <c r="D122">
        <v>56.9</v>
      </c>
      <c r="E122">
        <v>33</v>
      </c>
      <c r="F122">
        <v>0.6</v>
      </c>
      <c r="G122">
        <v>9.6</v>
      </c>
      <c r="H122">
        <v>-20</v>
      </c>
      <c r="I122">
        <v>21.4</v>
      </c>
      <c r="J122">
        <v>79.7</v>
      </c>
      <c r="K122">
        <v>24.5</v>
      </c>
      <c r="L122">
        <v>67</v>
      </c>
      <c r="M122" t="str">
        <v/>
      </c>
    </row>
    <row r="123">
      <c r="A123" t="str">
        <v>EW-07</v>
      </c>
      <c r="B123" s="1">
        <v>45689</v>
      </c>
      <c r="C123" t="str">
        <v>GEM5000</v>
      </c>
      <c r="D123">
        <v>52.5</v>
      </c>
      <c r="E123">
        <v>34.9</v>
      </c>
      <c r="F123">
        <v>0.4</v>
      </c>
      <c r="G123">
        <v>12.2</v>
      </c>
      <c r="H123">
        <v>-17.9</v>
      </c>
      <c r="I123">
        <v>19.3</v>
      </c>
      <c r="J123">
        <v>77</v>
      </c>
      <c r="K123">
        <v>33.1</v>
      </c>
      <c r="L123">
        <v>60</v>
      </c>
      <c r="M123" t="str">
        <v/>
      </c>
    </row>
    <row r="124">
      <c r="A124" t="str">
        <v>EW-07</v>
      </c>
      <c r="B124" s="1">
        <v>45717</v>
      </c>
      <c r="C124" t="str">
        <v>Envision</v>
      </c>
      <c r="D124">
        <v>54.2</v>
      </c>
      <c r="E124">
        <v>34.5</v>
      </c>
      <c r="F124">
        <v>0.7</v>
      </c>
      <c r="G124">
        <v>10.7</v>
      </c>
      <c r="H124">
        <v>-18</v>
      </c>
      <c r="I124">
        <v>19.5</v>
      </c>
      <c r="J124">
        <v>80.1</v>
      </c>
      <c r="K124">
        <v>29.2</v>
      </c>
      <c r="L124">
        <v>79</v>
      </c>
      <c r="M124" t="str">
        <v/>
      </c>
    </row>
    <row r="125">
      <c r="A125" t="str">
        <v>EW-07</v>
      </c>
      <c r="B125" s="1">
        <v>45748</v>
      </c>
      <c r="C125" t="str">
        <v>LMS</v>
      </c>
      <c r="D125">
        <v>54.2</v>
      </c>
      <c r="E125">
        <v>35.3</v>
      </c>
      <c r="F125">
        <v>0.4</v>
      </c>
      <c r="G125">
        <v>10.1</v>
      </c>
      <c r="H125">
        <v>-19.8</v>
      </c>
      <c r="I125">
        <v>21.1</v>
      </c>
      <c r="J125">
        <v>78.7</v>
      </c>
      <c r="K125">
        <v>29</v>
      </c>
      <c r="L125">
        <v>77</v>
      </c>
      <c r="M125" t="str">
        <v/>
      </c>
    </row>
    <row r="126">
      <c r="A126" t="str">
        <v>EW-07</v>
      </c>
      <c r="B126" s="1">
        <v>45778</v>
      </c>
      <c r="C126" t="str">
        <v>GEM5000</v>
      </c>
      <c r="D126">
        <v>55.2</v>
      </c>
      <c r="E126">
        <v>33.5</v>
      </c>
      <c r="F126">
        <v>0.8</v>
      </c>
      <c r="G126">
        <v>10.5</v>
      </c>
      <c r="H126">
        <v>-16.4</v>
      </c>
      <c r="I126">
        <v>17.7</v>
      </c>
      <c r="J126">
        <v>79.7</v>
      </c>
      <c r="K126">
        <v>24.3</v>
      </c>
      <c r="L126">
        <v>78</v>
      </c>
      <c r="M126" t="str">
        <v/>
      </c>
    </row>
    <row r="127">
      <c r="A127" t="str">
        <v>EW-07</v>
      </c>
      <c r="B127" s="1">
        <v>45809</v>
      </c>
      <c r="C127" t="str">
        <v>LMS</v>
      </c>
      <c r="D127">
        <v>54.5</v>
      </c>
      <c r="E127">
        <v>32.9</v>
      </c>
      <c r="F127">
        <v>0.6</v>
      </c>
      <c r="G127">
        <v>12</v>
      </c>
      <c r="H127">
        <v>-21.7</v>
      </c>
      <c r="I127">
        <v>22.8</v>
      </c>
      <c r="J127">
        <v>77.2</v>
      </c>
      <c r="K127">
        <v>36</v>
      </c>
      <c r="L127">
        <v>63</v>
      </c>
      <c r="M127" t="str">
        <v/>
      </c>
    </row>
    <row r="128">
      <c r="A128" t="str">
        <v>EW-07</v>
      </c>
      <c r="B128" s="1">
        <v>45839</v>
      </c>
      <c r="C128" t="str">
        <v>GEM5000</v>
      </c>
      <c r="D128">
        <v>55.8</v>
      </c>
      <c r="E128">
        <v>32.8</v>
      </c>
      <c r="F128">
        <v>0.7</v>
      </c>
      <c r="G128">
        <v>10.6</v>
      </c>
      <c r="H128">
        <v>-21.5</v>
      </c>
      <c r="I128">
        <v>22.6</v>
      </c>
      <c r="J128">
        <v>81.9</v>
      </c>
      <c r="K128">
        <v>27.7</v>
      </c>
      <c r="L128">
        <v>70</v>
      </c>
      <c r="M128" t="str">
        <v/>
      </c>
    </row>
    <row r="129">
      <c r="A129" t="str">
        <v>EW-07</v>
      </c>
      <c r="B129" s="1">
        <v>45870</v>
      </c>
      <c r="C129" t="str">
        <v>GEM5000</v>
      </c>
      <c r="D129">
        <v>56.2</v>
      </c>
      <c r="E129">
        <v>31.7</v>
      </c>
      <c r="F129">
        <v>0.6</v>
      </c>
      <c r="G129">
        <v>11.6</v>
      </c>
      <c r="H129">
        <v>-22.1</v>
      </c>
      <c r="I129">
        <v>23</v>
      </c>
      <c r="J129">
        <v>78.5</v>
      </c>
      <c r="K129">
        <v>27.3</v>
      </c>
      <c r="L129">
        <v>61</v>
      </c>
      <c r="M129" t="str">
        <v/>
      </c>
    </row>
    <row r="130">
      <c r="A130" t="str">
        <v>EW-07</v>
      </c>
      <c r="B130" s="1">
        <v>45901</v>
      </c>
      <c r="C130" t="str">
        <v>GEM5000</v>
      </c>
      <c r="D130">
        <v>54.7</v>
      </c>
      <c r="E130">
        <v>33.1</v>
      </c>
      <c r="F130">
        <v>0.4</v>
      </c>
      <c r="G130">
        <v>11.8</v>
      </c>
      <c r="H130">
        <v>-17.1</v>
      </c>
      <c r="I130">
        <v>18.2</v>
      </c>
      <c r="J130">
        <v>79.4</v>
      </c>
      <c r="K130">
        <v>24.7</v>
      </c>
      <c r="L130">
        <v>61</v>
      </c>
      <c r="M130" t="str">
        <v/>
      </c>
    </row>
    <row r="131">
      <c r="A131" t="str">
        <v>EW-07</v>
      </c>
      <c r="B131" s="1">
        <v>45931</v>
      </c>
      <c r="C131" t="str">
        <v>Envision</v>
      </c>
      <c r="D131">
        <v>56.7</v>
      </c>
      <c r="E131">
        <v>32.5</v>
      </c>
      <c r="F131">
        <v>0.6</v>
      </c>
      <c r="G131">
        <v>10.2</v>
      </c>
      <c r="H131">
        <v>-21.1</v>
      </c>
      <c r="I131">
        <v>22.2</v>
      </c>
      <c r="J131">
        <v>78</v>
      </c>
      <c r="K131">
        <v>32.7</v>
      </c>
      <c r="L131">
        <v>63</v>
      </c>
      <c r="M131" t="str">
        <v/>
      </c>
    </row>
    <row r="132">
      <c r="A132" t="str">
        <v>EW-07</v>
      </c>
      <c r="B132" s="1">
        <v>45962</v>
      </c>
      <c r="C132" t="str">
        <v>GEM5000</v>
      </c>
      <c r="D132">
        <v>55.4</v>
      </c>
      <c r="E132">
        <v>31.8</v>
      </c>
      <c r="F132">
        <v>0.8</v>
      </c>
      <c r="G132">
        <v>12</v>
      </c>
      <c r="H132">
        <v>-21.7</v>
      </c>
      <c r="I132">
        <v>22.9</v>
      </c>
      <c r="J132">
        <v>75.7</v>
      </c>
      <c r="K132">
        <v>22.1</v>
      </c>
      <c r="L132">
        <v>75</v>
      </c>
      <c r="M132" t="str">
        <v/>
      </c>
    </row>
    <row r="133">
      <c r="A133" t="str">
        <v>EW-07</v>
      </c>
      <c r="B133" s="1">
        <v>45992</v>
      </c>
      <c r="C133" t="str">
        <v>GEM5000</v>
      </c>
      <c r="D133">
        <v>56.6</v>
      </c>
      <c r="E133">
        <v>32.1</v>
      </c>
      <c r="F133">
        <v>0.7</v>
      </c>
      <c r="G133">
        <v>10.6</v>
      </c>
      <c r="H133">
        <v>-15.7</v>
      </c>
      <c r="I133">
        <v>17.1</v>
      </c>
      <c r="J133">
        <v>75.5</v>
      </c>
      <c r="K133">
        <v>23.8</v>
      </c>
      <c r="L133">
        <v>75</v>
      </c>
      <c r="M133" t="str">
        <v/>
      </c>
    </row>
    <row r="134">
      <c r="A134" t="str">
        <v>EW-07</v>
      </c>
      <c r="B134" s="1">
        <v>46023</v>
      </c>
      <c r="C134" t="str">
        <v>Envision</v>
      </c>
      <c r="D134">
        <v>54.9</v>
      </c>
      <c r="E134">
        <v>33.4</v>
      </c>
      <c r="F134">
        <v>0.6</v>
      </c>
      <c r="G134">
        <v>11</v>
      </c>
      <c r="H134">
        <v>-20.8</v>
      </c>
      <c r="I134">
        <v>22.1</v>
      </c>
      <c r="J134">
        <v>82.3</v>
      </c>
      <c r="K134">
        <v>22.6</v>
      </c>
      <c r="L134">
        <v>66</v>
      </c>
      <c r="M134" t="str">
        <v/>
      </c>
    </row>
    <row r="135">
      <c r="A135" t="str">
        <v>EW-07</v>
      </c>
      <c r="B135" s="1">
        <v>46054</v>
      </c>
      <c r="C135" t="str">
        <v>Envision</v>
      </c>
      <c r="D135">
        <v>51.4</v>
      </c>
      <c r="E135">
        <v>37</v>
      </c>
      <c r="F135">
        <v>0.4</v>
      </c>
      <c r="G135">
        <v>11.1</v>
      </c>
      <c r="H135">
        <v>-15.8</v>
      </c>
      <c r="I135">
        <v>16.9</v>
      </c>
      <c r="J135">
        <v>82.6</v>
      </c>
      <c r="K135">
        <v>34.2</v>
      </c>
      <c r="L135">
        <v>79</v>
      </c>
      <c r="M135" t="str">
        <v/>
      </c>
    </row>
    <row r="136">
      <c r="A136" t="str">
        <v>EW-07</v>
      </c>
      <c r="B136" s="1">
        <v>46082</v>
      </c>
      <c r="C136" t="str">
        <v>GEM5000</v>
      </c>
      <c r="D136">
        <v>54.1</v>
      </c>
      <c r="E136">
        <v>33.7</v>
      </c>
      <c r="F136">
        <v>0.5</v>
      </c>
      <c r="G136">
        <v>11.6</v>
      </c>
      <c r="H136">
        <v>-17</v>
      </c>
      <c r="I136">
        <v>18.2</v>
      </c>
      <c r="J136">
        <v>78.2</v>
      </c>
      <c r="K136">
        <v>27</v>
      </c>
      <c r="L136">
        <v>70</v>
      </c>
      <c r="M136" t="str">
        <v/>
      </c>
    </row>
    <row r="137">
      <c r="A137" t="str">
        <v>EW-07</v>
      </c>
      <c r="B137" s="1">
        <v>46113</v>
      </c>
      <c r="C137" t="str">
        <v>Envision</v>
      </c>
      <c r="D137">
        <v>52.4</v>
      </c>
      <c r="E137">
        <v>34.3</v>
      </c>
      <c r="F137">
        <v>0.8</v>
      </c>
      <c r="G137">
        <v>12.5</v>
      </c>
      <c r="H137">
        <v>-16</v>
      </c>
      <c r="I137">
        <v>17.3</v>
      </c>
      <c r="J137">
        <v>81.8</v>
      </c>
      <c r="K137">
        <v>26.6</v>
      </c>
      <c r="L137">
        <v>64</v>
      </c>
      <c r="M137" t="str">
        <v/>
      </c>
    </row>
    <row r="138">
      <c r="A138" t="str">
        <v>EW-07</v>
      </c>
      <c r="B138" s="1">
        <v>46143</v>
      </c>
      <c r="C138" t="str">
        <v>GEM5000</v>
      </c>
      <c r="D138">
        <v>52.7</v>
      </c>
      <c r="E138">
        <v>35.1</v>
      </c>
      <c r="F138">
        <v>0.4</v>
      </c>
      <c r="G138">
        <v>11.8</v>
      </c>
      <c r="H138">
        <v>-19.2</v>
      </c>
      <c r="I138">
        <v>20.2</v>
      </c>
      <c r="J138">
        <v>79.7</v>
      </c>
      <c r="K138">
        <v>32.4</v>
      </c>
      <c r="L138">
        <v>62</v>
      </c>
      <c r="M138" t="str">
        <v/>
      </c>
    </row>
    <row r="139">
      <c r="A139" t="str">
        <v>EW-07</v>
      </c>
      <c r="B139" s="1">
        <v>46174</v>
      </c>
      <c r="C139" t="str">
        <v>GEM5000</v>
      </c>
      <c r="D139">
        <v>51.7</v>
      </c>
      <c r="E139">
        <v>34.9</v>
      </c>
      <c r="F139">
        <v>0.6</v>
      </c>
      <c r="G139">
        <v>12.8</v>
      </c>
      <c r="H139">
        <v>-17.7</v>
      </c>
      <c r="I139">
        <v>19.2</v>
      </c>
      <c r="J139">
        <v>79.4</v>
      </c>
      <c r="K139">
        <v>29.5</v>
      </c>
      <c r="L139">
        <v>67</v>
      </c>
      <c r="M139" t="str">
        <v/>
      </c>
    </row>
    <row r="140">
      <c r="A140" t="str">
        <v>EW-07</v>
      </c>
      <c r="B140" s="1">
        <v>46204</v>
      </c>
      <c r="C140" t="str">
        <v>Envision</v>
      </c>
      <c r="D140">
        <v>54.5</v>
      </c>
      <c r="E140">
        <v>33.8</v>
      </c>
      <c r="F140">
        <v>0.7</v>
      </c>
      <c r="G140">
        <v>11</v>
      </c>
      <c r="H140">
        <v>-16.3</v>
      </c>
      <c r="I140">
        <v>17.8</v>
      </c>
      <c r="J140">
        <v>79.7</v>
      </c>
      <c r="K140">
        <v>31.6</v>
      </c>
      <c r="L140">
        <v>75</v>
      </c>
      <c r="M140" t="str">
        <v/>
      </c>
    </row>
    <row r="141">
      <c r="A141" t="str">
        <v>EW-07</v>
      </c>
      <c r="B141" s="1">
        <v>46235</v>
      </c>
      <c r="C141" t="str">
        <v>GEM5000</v>
      </c>
      <c r="D141">
        <v>53.8</v>
      </c>
      <c r="E141">
        <v>35</v>
      </c>
      <c r="F141">
        <v>0.8</v>
      </c>
      <c r="G141">
        <v>10.4</v>
      </c>
      <c r="H141">
        <v>-16.8</v>
      </c>
      <c r="I141">
        <v>17.8</v>
      </c>
      <c r="J141">
        <v>76.9</v>
      </c>
      <c r="K141">
        <v>36.2</v>
      </c>
      <c r="L141">
        <v>76</v>
      </c>
      <c r="M141" t="str">
        <v/>
      </c>
    </row>
    <row r="142">
      <c r="A142" t="str">
        <v>EW-08</v>
      </c>
      <c r="B142" s="1">
        <v>45658</v>
      </c>
      <c r="C142" t="str">
        <v>GEM5000</v>
      </c>
      <c r="D142">
        <v>48</v>
      </c>
      <c r="E142">
        <v>40.4</v>
      </c>
      <c r="F142">
        <v>0.7</v>
      </c>
      <c r="G142">
        <v>10.9</v>
      </c>
      <c r="H142">
        <v>-12</v>
      </c>
      <c r="I142">
        <v>13.2</v>
      </c>
      <c r="J142">
        <v>81.7</v>
      </c>
      <c r="K142">
        <v>14</v>
      </c>
      <c r="L142">
        <v>72</v>
      </c>
      <c r="M142" t="str">
        <v/>
      </c>
    </row>
    <row r="143">
      <c r="A143" t="str">
        <v>EW-08</v>
      </c>
      <c r="B143" s="1">
        <v>45689</v>
      </c>
      <c r="C143" t="str">
        <v>LMS</v>
      </c>
      <c r="D143">
        <v>48</v>
      </c>
      <c r="E143">
        <v>39.8</v>
      </c>
      <c r="F143">
        <v>0.6</v>
      </c>
      <c r="G143">
        <v>11.6</v>
      </c>
      <c r="H143">
        <v>-11.8</v>
      </c>
      <c r="I143">
        <v>13.2</v>
      </c>
      <c r="J143">
        <v>78</v>
      </c>
      <c r="K143">
        <v>14</v>
      </c>
      <c r="L143">
        <v>79</v>
      </c>
      <c r="M143" t="str">
        <v/>
      </c>
    </row>
    <row r="144">
      <c r="A144" t="str">
        <v>EW-08</v>
      </c>
      <c r="B144" s="1">
        <v>45717</v>
      </c>
      <c r="C144" t="str">
        <v>GEM5000</v>
      </c>
      <c r="D144">
        <v>48</v>
      </c>
      <c r="E144">
        <v>38.5</v>
      </c>
      <c r="F144">
        <v>0.5</v>
      </c>
      <c r="G144">
        <v>12.9</v>
      </c>
      <c r="H144">
        <v>-12.2</v>
      </c>
      <c r="I144">
        <v>13.2</v>
      </c>
      <c r="J144">
        <v>83.6</v>
      </c>
      <c r="K144">
        <v>14</v>
      </c>
      <c r="L144">
        <v>79</v>
      </c>
      <c r="M144" t="str">
        <v/>
      </c>
    </row>
    <row r="145">
      <c r="A145" t="str">
        <v>EW-08</v>
      </c>
      <c r="B145" s="1">
        <v>45748</v>
      </c>
      <c r="C145" t="str">
        <v>Envision</v>
      </c>
      <c r="D145">
        <v>48</v>
      </c>
      <c r="E145">
        <v>38.4</v>
      </c>
      <c r="F145">
        <v>0.7</v>
      </c>
      <c r="G145">
        <v>12.9</v>
      </c>
      <c r="H145">
        <v>-12.2</v>
      </c>
      <c r="I145">
        <v>13.2</v>
      </c>
      <c r="J145">
        <v>75</v>
      </c>
      <c r="K145">
        <v>14</v>
      </c>
      <c r="L145">
        <v>77</v>
      </c>
      <c r="M145" t="str">
        <v/>
      </c>
    </row>
    <row r="146">
      <c r="A146" t="str">
        <v>EW-08</v>
      </c>
      <c r="B146" s="1">
        <v>45778</v>
      </c>
      <c r="C146" t="str">
        <v>GEM5000</v>
      </c>
      <c r="D146">
        <v>48</v>
      </c>
      <c r="E146">
        <v>38.6</v>
      </c>
      <c r="F146">
        <v>0.5</v>
      </c>
      <c r="G146">
        <v>12.9</v>
      </c>
      <c r="H146">
        <v>-11.8</v>
      </c>
      <c r="I146">
        <v>13.2</v>
      </c>
      <c r="J146">
        <v>80</v>
      </c>
      <c r="K146">
        <v>14</v>
      </c>
      <c r="L146">
        <v>70</v>
      </c>
      <c r="M146" t="str">
        <v/>
      </c>
    </row>
    <row r="147">
      <c r="A147" t="str">
        <v>EW-08</v>
      </c>
      <c r="B147" s="1">
        <v>45809</v>
      </c>
      <c r="C147" t="str">
        <v>GEM5000</v>
      </c>
      <c r="D147">
        <v>48</v>
      </c>
      <c r="E147">
        <v>40.3</v>
      </c>
      <c r="F147">
        <v>0.7</v>
      </c>
      <c r="G147">
        <v>11</v>
      </c>
      <c r="H147">
        <v>-11.9</v>
      </c>
      <c r="I147">
        <v>13.2</v>
      </c>
      <c r="J147">
        <v>80</v>
      </c>
      <c r="K147">
        <v>14</v>
      </c>
      <c r="L147">
        <v>79</v>
      </c>
      <c r="M147" t="str">
        <v/>
      </c>
    </row>
    <row r="148">
      <c r="A148" t="str">
        <v>EW-08</v>
      </c>
      <c r="B148" s="1">
        <v>45839</v>
      </c>
      <c r="C148" t="str">
        <v>GEM5000</v>
      </c>
      <c r="D148">
        <v>48</v>
      </c>
      <c r="E148">
        <v>39.6</v>
      </c>
      <c r="F148">
        <v>0.6</v>
      </c>
      <c r="G148">
        <v>11.8</v>
      </c>
      <c r="H148">
        <v>-12.2</v>
      </c>
      <c r="I148">
        <v>13.2</v>
      </c>
      <c r="J148">
        <v>76.3</v>
      </c>
      <c r="K148">
        <v>14</v>
      </c>
      <c r="L148">
        <v>68</v>
      </c>
      <c r="M148" t="str">
        <v/>
      </c>
    </row>
    <row r="149">
      <c r="A149" t="str">
        <v>EW-08</v>
      </c>
      <c r="B149" s="1">
        <v>45870</v>
      </c>
      <c r="C149" t="str">
        <v>Envision</v>
      </c>
      <c r="D149">
        <v>48</v>
      </c>
      <c r="E149">
        <v>38.2</v>
      </c>
      <c r="F149">
        <v>0.6</v>
      </c>
      <c r="G149">
        <v>13.2</v>
      </c>
      <c r="H149">
        <v>-12</v>
      </c>
      <c r="I149">
        <v>13.2</v>
      </c>
      <c r="J149">
        <v>80.3</v>
      </c>
      <c r="K149">
        <v>14</v>
      </c>
      <c r="L149">
        <v>74</v>
      </c>
      <c r="M149" t="str">
        <v/>
      </c>
    </row>
    <row r="150">
      <c r="A150" t="str">
        <v>EW-08</v>
      </c>
      <c r="B150" s="1">
        <v>45901</v>
      </c>
      <c r="C150" t="str">
        <v>Envision</v>
      </c>
      <c r="D150">
        <v>48</v>
      </c>
      <c r="E150">
        <v>39.2</v>
      </c>
      <c r="F150">
        <v>0.5</v>
      </c>
      <c r="G150">
        <v>12.3</v>
      </c>
      <c r="H150">
        <v>-12.2</v>
      </c>
      <c r="I150">
        <v>13.2</v>
      </c>
      <c r="J150">
        <v>82.5</v>
      </c>
      <c r="K150">
        <v>14</v>
      </c>
      <c r="L150">
        <v>78</v>
      </c>
      <c r="M150" t="str">
        <v/>
      </c>
    </row>
    <row r="151">
      <c r="A151" t="str">
        <v>EW-08</v>
      </c>
      <c r="B151" s="1">
        <v>45931</v>
      </c>
      <c r="C151" t="str">
        <v>GEM5000</v>
      </c>
      <c r="D151">
        <v>48</v>
      </c>
      <c r="E151">
        <v>38.6</v>
      </c>
      <c r="F151">
        <v>0.6</v>
      </c>
      <c r="G151">
        <v>12.8</v>
      </c>
      <c r="H151">
        <v>-12.2</v>
      </c>
      <c r="I151">
        <v>13.2</v>
      </c>
      <c r="J151">
        <v>78.8</v>
      </c>
      <c r="K151">
        <v>14</v>
      </c>
      <c r="L151">
        <v>66</v>
      </c>
      <c r="M151" t="str">
        <v/>
      </c>
    </row>
    <row r="152">
      <c r="A152" t="str">
        <v>EW-08</v>
      </c>
      <c r="B152" s="1">
        <v>45962</v>
      </c>
      <c r="C152" t="str">
        <v>LMS</v>
      </c>
      <c r="D152">
        <v>48</v>
      </c>
      <c r="E152">
        <v>39.2</v>
      </c>
      <c r="F152">
        <v>0.5</v>
      </c>
      <c r="G152">
        <v>12.3</v>
      </c>
      <c r="H152">
        <v>-12</v>
      </c>
      <c r="I152">
        <v>13.2</v>
      </c>
      <c r="J152">
        <v>78</v>
      </c>
      <c r="K152">
        <v>14</v>
      </c>
      <c r="L152">
        <v>74</v>
      </c>
      <c r="M152" t="str">
        <v/>
      </c>
    </row>
    <row r="153">
      <c r="A153" t="str">
        <v>EW-08</v>
      </c>
      <c r="B153" s="1">
        <v>45992</v>
      </c>
      <c r="C153" t="str">
        <v>GEM5000</v>
      </c>
      <c r="D153">
        <v>48</v>
      </c>
      <c r="E153">
        <v>39.7</v>
      </c>
      <c r="F153">
        <v>0.7</v>
      </c>
      <c r="G153">
        <v>11.6</v>
      </c>
      <c r="H153">
        <v>-12</v>
      </c>
      <c r="I153">
        <v>13.2</v>
      </c>
      <c r="J153">
        <v>76.6</v>
      </c>
      <c r="K153">
        <v>14</v>
      </c>
      <c r="L153">
        <v>66</v>
      </c>
      <c r="M153" t="str">
        <v/>
      </c>
    </row>
    <row r="154">
      <c r="A154" t="str">
        <v>EW-08</v>
      </c>
      <c r="B154" s="1">
        <v>46023</v>
      </c>
      <c r="C154" t="str">
        <v>LMS</v>
      </c>
      <c r="D154">
        <v>48</v>
      </c>
      <c r="E154">
        <v>39.1</v>
      </c>
      <c r="F154">
        <v>0.6</v>
      </c>
      <c r="G154">
        <v>12.3</v>
      </c>
      <c r="H154">
        <v>-12</v>
      </c>
      <c r="I154">
        <v>13.2</v>
      </c>
      <c r="J154">
        <v>75.5</v>
      </c>
      <c r="K154">
        <v>14</v>
      </c>
      <c r="L154">
        <v>68</v>
      </c>
      <c r="M154" t="str">
        <v/>
      </c>
    </row>
    <row r="155">
      <c r="A155" t="str">
        <v>EW-08</v>
      </c>
      <c r="B155" s="1">
        <v>46054</v>
      </c>
      <c r="C155" t="str">
        <v>GEM5000</v>
      </c>
      <c r="D155">
        <v>47.5</v>
      </c>
      <c r="E155">
        <v>41</v>
      </c>
      <c r="F155">
        <v>0.7</v>
      </c>
      <c r="G155">
        <v>10.8</v>
      </c>
      <c r="H155">
        <v>-12.3</v>
      </c>
      <c r="I155">
        <v>13.2</v>
      </c>
      <c r="J155">
        <v>75.3</v>
      </c>
      <c r="K155">
        <v>14</v>
      </c>
      <c r="L155">
        <v>76</v>
      </c>
      <c r="M155" t="str">
        <v/>
      </c>
    </row>
    <row r="156">
      <c r="A156" t="str">
        <v>EW-08</v>
      </c>
      <c r="B156" s="1">
        <v>46082</v>
      </c>
      <c r="C156" t="str">
        <v>GEM5000</v>
      </c>
      <c r="D156">
        <v>47</v>
      </c>
      <c r="E156">
        <v>39.2</v>
      </c>
      <c r="F156">
        <v>0.8</v>
      </c>
      <c r="G156">
        <v>13</v>
      </c>
      <c r="H156">
        <v>-12.1</v>
      </c>
      <c r="I156">
        <v>13.2</v>
      </c>
      <c r="J156">
        <v>78.7</v>
      </c>
      <c r="K156">
        <v>14</v>
      </c>
      <c r="L156">
        <v>63</v>
      </c>
      <c r="M156" t="str">
        <v/>
      </c>
    </row>
    <row r="157">
      <c r="A157" t="str">
        <v>EW-08</v>
      </c>
      <c r="B157" s="1">
        <v>46113</v>
      </c>
      <c r="C157" t="str">
        <v>GEM5000</v>
      </c>
      <c r="D157">
        <v>46.5</v>
      </c>
      <c r="E157">
        <v>40.4</v>
      </c>
      <c r="F157">
        <v>0.7</v>
      </c>
      <c r="G157">
        <v>12.5</v>
      </c>
      <c r="H157">
        <v>-12.3</v>
      </c>
      <c r="I157">
        <v>13.2</v>
      </c>
      <c r="J157">
        <v>83.6</v>
      </c>
      <c r="K157">
        <v>14</v>
      </c>
      <c r="L157">
        <v>64</v>
      </c>
      <c r="M157" t="str">
        <v>Flow dropping with rising liquids. Pump suspected down.</v>
      </c>
    </row>
    <row r="158">
      <c r="A158" t="str">
        <v>EW-08</v>
      </c>
      <c r="B158" s="1">
        <v>46143</v>
      </c>
      <c r="C158" t="str">
        <v>GEM5000</v>
      </c>
      <c r="D158">
        <v>46</v>
      </c>
      <c r="E158">
        <v>40.1</v>
      </c>
      <c r="F158">
        <v>0.7</v>
      </c>
      <c r="G158">
        <v>13.2</v>
      </c>
      <c r="H158">
        <v>-12.3</v>
      </c>
      <c r="I158">
        <v>13.2</v>
      </c>
      <c r="J158">
        <v>75.8</v>
      </c>
      <c r="K158">
        <v>14</v>
      </c>
      <c r="L158">
        <v>71</v>
      </c>
      <c r="M158" t="str">
        <v>Flow dropping with rising liquids. Pump suspected down.</v>
      </c>
    </row>
    <row r="159">
      <c r="A159" t="str">
        <v>EW-08</v>
      </c>
      <c r="B159" s="1">
        <v>46174</v>
      </c>
      <c r="C159" t="str">
        <v>Envision</v>
      </c>
      <c r="D159">
        <v>45.5</v>
      </c>
      <c r="E159">
        <v>41.8</v>
      </c>
      <c r="F159">
        <v>0.6</v>
      </c>
      <c r="G159">
        <v>12.1</v>
      </c>
      <c r="H159">
        <v>-11.7</v>
      </c>
      <c r="I159">
        <v>13.2</v>
      </c>
      <c r="J159">
        <v>76.9</v>
      </c>
      <c r="K159">
        <v>14</v>
      </c>
      <c r="L159">
        <v>75</v>
      </c>
      <c r="M159" t="str">
        <v>Flow dropping with rising liquids. Pump suspected down.</v>
      </c>
    </row>
    <row r="160">
      <c r="A160" t="str">
        <v>EW-08</v>
      </c>
      <c r="B160" s="1">
        <v>46204</v>
      </c>
      <c r="C160" t="str">
        <v>GEM5000</v>
      </c>
      <c r="D160">
        <v>45</v>
      </c>
      <c r="E160">
        <v>42.5</v>
      </c>
      <c r="F160">
        <v>0.4</v>
      </c>
      <c r="G160">
        <v>12</v>
      </c>
      <c r="H160">
        <v>-11.8</v>
      </c>
      <c r="I160">
        <v>13.2</v>
      </c>
      <c r="J160">
        <v>75.8</v>
      </c>
      <c r="K160">
        <v>14</v>
      </c>
      <c r="L160">
        <v>71</v>
      </c>
      <c r="M160" t="str">
        <v>Flow dropping with rising liquids. Pump suspected down.</v>
      </c>
    </row>
    <row r="161">
      <c r="A161" t="str">
        <v>EW-08</v>
      </c>
      <c r="B161" s="1">
        <v>46235</v>
      </c>
      <c r="C161" t="str">
        <v>Envision</v>
      </c>
      <c r="D161">
        <v>44.5</v>
      </c>
      <c r="E161">
        <v>40.6</v>
      </c>
      <c r="F161">
        <v>0.6</v>
      </c>
      <c r="G161">
        <v>14.2</v>
      </c>
      <c r="H161">
        <v>-11.8</v>
      </c>
      <c r="I161">
        <v>13.2</v>
      </c>
      <c r="J161">
        <v>77</v>
      </c>
      <c r="K161">
        <v>14</v>
      </c>
      <c r="L161">
        <v>75</v>
      </c>
      <c r="M161" t="str">
        <v>Flow dropping with rising liquids. Pump suspected down.</v>
      </c>
    </row>
    <row r="162">
      <c r="A162" t="str">
        <v>EW-09</v>
      </c>
      <c r="B162" s="1">
        <v>45658</v>
      </c>
      <c r="C162" t="str">
        <v>GEM5000</v>
      </c>
      <c r="D162">
        <v>51.1</v>
      </c>
      <c r="E162">
        <v>35.5</v>
      </c>
      <c r="F162">
        <v>0.5</v>
      </c>
      <c r="G162">
        <v>12.9</v>
      </c>
      <c r="H162">
        <v>-15.5</v>
      </c>
      <c r="I162">
        <v>16.7</v>
      </c>
      <c r="J162">
        <v>76.9</v>
      </c>
      <c r="K162">
        <v>34.4</v>
      </c>
      <c r="L162">
        <v>63</v>
      </c>
      <c r="M162" t="str">
        <v/>
      </c>
    </row>
    <row r="163">
      <c r="A163" t="str">
        <v>EW-09</v>
      </c>
      <c r="B163" s="1">
        <v>45689</v>
      </c>
      <c r="C163" t="str">
        <v>GEM5000</v>
      </c>
      <c r="D163">
        <v>52.3</v>
      </c>
      <c r="E163">
        <v>36.8</v>
      </c>
      <c r="F163">
        <v>0.6</v>
      </c>
      <c r="G163">
        <v>10.2</v>
      </c>
      <c r="H163">
        <v>-17.8</v>
      </c>
      <c r="I163">
        <v>19.1</v>
      </c>
      <c r="J163">
        <v>79.1</v>
      </c>
      <c r="K163">
        <v>23.9</v>
      </c>
      <c r="L163">
        <v>69</v>
      </c>
      <c r="M163" t="str">
        <v/>
      </c>
    </row>
    <row r="164">
      <c r="A164" t="str">
        <v>EW-09</v>
      </c>
      <c r="B164" s="1">
        <v>45717</v>
      </c>
      <c r="C164" t="str">
        <v>GEM5000</v>
      </c>
      <c r="D164">
        <v>51.5</v>
      </c>
      <c r="E164">
        <v>37.6</v>
      </c>
      <c r="F164">
        <v>0.8</v>
      </c>
      <c r="G164">
        <v>10.2</v>
      </c>
      <c r="H164">
        <v>-16.6</v>
      </c>
      <c r="I164">
        <v>17.8</v>
      </c>
      <c r="J164">
        <v>82.9</v>
      </c>
      <c r="K164">
        <v>33.3</v>
      </c>
      <c r="L164">
        <v>66</v>
      </c>
      <c r="M164" t="str">
        <v/>
      </c>
    </row>
    <row r="165">
      <c r="A165" t="str">
        <v>EW-09</v>
      </c>
      <c r="B165" s="1">
        <v>45748</v>
      </c>
      <c r="C165" t="str">
        <v>GEM5000</v>
      </c>
      <c r="D165">
        <v>53.8</v>
      </c>
      <c r="E165">
        <v>34.9</v>
      </c>
      <c r="F165">
        <v>0.6</v>
      </c>
      <c r="G165">
        <v>10.7</v>
      </c>
      <c r="H165">
        <v>-16.9</v>
      </c>
      <c r="I165">
        <v>18.2</v>
      </c>
      <c r="J165">
        <v>81.9</v>
      </c>
      <c r="K165">
        <v>36.8</v>
      </c>
      <c r="L165">
        <v>64</v>
      </c>
      <c r="M165" t="str">
        <v/>
      </c>
    </row>
    <row r="166">
      <c r="A166" t="str">
        <v>EW-09</v>
      </c>
      <c r="B166" s="1">
        <v>45778</v>
      </c>
      <c r="C166" t="str">
        <v>GEM5000</v>
      </c>
      <c r="D166">
        <v>53.1</v>
      </c>
      <c r="E166">
        <v>35.1</v>
      </c>
      <c r="F166">
        <v>0.5</v>
      </c>
      <c r="G166">
        <v>11.3</v>
      </c>
      <c r="H166">
        <v>-16.8</v>
      </c>
      <c r="I166">
        <v>18</v>
      </c>
      <c r="J166">
        <v>76.4</v>
      </c>
      <c r="K166">
        <v>32.9</v>
      </c>
      <c r="L166">
        <v>74</v>
      </c>
      <c r="M166" t="str">
        <v/>
      </c>
    </row>
    <row r="167">
      <c r="A167" t="str">
        <v>EW-09</v>
      </c>
      <c r="B167" s="1">
        <v>45809</v>
      </c>
      <c r="C167" t="str">
        <v>Envision</v>
      </c>
      <c r="D167">
        <v>51.9</v>
      </c>
      <c r="E167">
        <v>35.7</v>
      </c>
      <c r="F167">
        <v>0.5</v>
      </c>
      <c r="G167">
        <v>11.8</v>
      </c>
      <c r="H167">
        <v>-17.5</v>
      </c>
      <c r="I167">
        <v>18.7</v>
      </c>
      <c r="J167">
        <v>82.4</v>
      </c>
      <c r="K167">
        <v>34.4</v>
      </c>
      <c r="L167">
        <v>64</v>
      </c>
      <c r="M167" t="str">
        <v/>
      </c>
    </row>
    <row r="168">
      <c r="A168" t="str">
        <v>EW-09</v>
      </c>
      <c r="B168" s="1">
        <v>45839</v>
      </c>
      <c r="C168" t="str">
        <v>GEM5000</v>
      </c>
      <c r="D168">
        <v>55</v>
      </c>
      <c r="E168">
        <v>32.3</v>
      </c>
      <c r="F168">
        <v>0.7</v>
      </c>
      <c r="G168">
        <v>11.9</v>
      </c>
      <c r="H168">
        <v>-16.3</v>
      </c>
      <c r="I168">
        <v>17.7</v>
      </c>
      <c r="J168">
        <v>77.9</v>
      </c>
      <c r="K168">
        <v>33.6</v>
      </c>
      <c r="L168">
        <v>66</v>
      </c>
      <c r="M168" t="str">
        <v/>
      </c>
    </row>
    <row r="169">
      <c r="A169" t="str">
        <v>EW-09</v>
      </c>
      <c r="B169" s="1">
        <v>45870</v>
      </c>
      <c r="C169" t="str">
        <v>Envision</v>
      </c>
      <c r="D169">
        <v>52.2</v>
      </c>
      <c r="E169">
        <v>36.8</v>
      </c>
      <c r="F169">
        <v>0.6</v>
      </c>
      <c r="G169">
        <v>10.4</v>
      </c>
      <c r="H169">
        <v>-17.8</v>
      </c>
      <c r="I169">
        <v>18.9</v>
      </c>
      <c r="J169">
        <v>82.5</v>
      </c>
      <c r="K169">
        <v>34.3</v>
      </c>
      <c r="L169">
        <v>67</v>
      </c>
      <c r="M169" t="str">
        <v/>
      </c>
    </row>
    <row r="170">
      <c r="A170" t="str">
        <v>EW-09</v>
      </c>
      <c r="B170" s="1">
        <v>45901</v>
      </c>
      <c r="C170" t="str">
        <v>LMS</v>
      </c>
      <c r="D170">
        <v>53.9</v>
      </c>
      <c r="E170">
        <v>34.9</v>
      </c>
      <c r="F170">
        <v>0.6</v>
      </c>
      <c r="G170">
        <v>10.7</v>
      </c>
      <c r="H170">
        <v>-17.7</v>
      </c>
      <c r="I170">
        <v>18.7</v>
      </c>
      <c r="J170">
        <v>81</v>
      </c>
      <c r="K170">
        <v>32.1</v>
      </c>
      <c r="L170">
        <v>66</v>
      </c>
      <c r="M170" t="str">
        <v/>
      </c>
    </row>
    <row r="171">
      <c r="A171" t="str">
        <v>EW-09</v>
      </c>
      <c r="B171" s="1">
        <v>45931</v>
      </c>
      <c r="C171" t="str">
        <v>Envision</v>
      </c>
      <c r="D171">
        <v>51.4</v>
      </c>
      <c r="E171">
        <v>36.2</v>
      </c>
      <c r="F171">
        <v>0.7</v>
      </c>
      <c r="G171">
        <v>11.7</v>
      </c>
      <c r="H171">
        <v>-18.4</v>
      </c>
      <c r="I171">
        <v>19.5</v>
      </c>
      <c r="J171">
        <v>76</v>
      </c>
      <c r="K171">
        <v>26.2</v>
      </c>
      <c r="L171">
        <v>66</v>
      </c>
      <c r="M171" t="str">
        <v/>
      </c>
    </row>
    <row r="172">
      <c r="A172" t="str">
        <v>EW-09</v>
      </c>
      <c r="B172" s="1">
        <v>45962</v>
      </c>
      <c r="C172" t="str">
        <v>Envision</v>
      </c>
      <c r="D172">
        <v>51.4</v>
      </c>
      <c r="E172">
        <v>35.3</v>
      </c>
      <c r="F172">
        <v>0.8</v>
      </c>
      <c r="G172">
        <v>12.5</v>
      </c>
      <c r="H172">
        <v>-16.8</v>
      </c>
      <c r="I172">
        <v>18.1</v>
      </c>
      <c r="J172">
        <v>76.2</v>
      </c>
      <c r="K172">
        <v>29.4</v>
      </c>
      <c r="L172">
        <v>73</v>
      </c>
      <c r="M172" t="str">
        <v/>
      </c>
    </row>
    <row r="173">
      <c r="A173" t="str">
        <v>EW-09</v>
      </c>
      <c r="B173" s="1">
        <v>45992</v>
      </c>
      <c r="C173" t="str">
        <v>GEM5000</v>
      </c>
      <c r="D173">
        <v>55.8</v>
      </c>
      <c r="E173">
        <v>33.5</v>
      </c>
      <c r="F173">
        <v>0.5</v>
      </c>
      <c r="G173">
        <v>10.2</v>
      </c>
      <c r="H173">
        <v>-22</v>
      </c>
      <c r="I173">
        <v>23.1</v>
      </c>
      <c r="J173">
        <v>83.6</v>
      </c>
      <c r="K173">
        <v>28.4</v>
      </c>
      <c r="L173">
        <v>68</v>
      </c>
      <c r="M173" t="str">
        <v/>
      </c>
    </row>
    <row r="174">
      <c r="A174" t="str">
        <v>EW-09</v>
      </c>
      <c r="B174" s="1">
        <v>46023</v>
      </c>
      <c r="C174" t="str">
        <v>GEM5000</v>
      </c>
      <c r="D174">
        <v>52.8</v>
      </c>
      <c r="E174">
        <v>34.8</v>
      </c>
      <c r="F174">
        <v>0.5</v>
      </c>
      <c r="G174">
        <v>11.9</v>
      </c>
      <c r="H174">
        <v>-17</v>
      </c>
      <c r="I174">
        <v>18.3</v>
      </c>
      <c r="J174">
        <v>82.4</v>
      </c>
      <c r="K174">
        <v>37.9</v>
      </c>
      <c r="L174">
        <v>79</v>
      </c>
      <c r="M174" t="str">
        <v/>
      </c>
    </row>
    <row r="175">
      <c r="A175" t="str">
        <v>EW-09</v>
      </c>
      <c r="B175" s="1">
        <v>46054</v>
      </c>
      <c r="C175" t="str">
        <v>LMS</v>
      </c>
      <c r="D175">
        <v>52.5</v>
      </c>
      <c r="E175">
        <v>34</v>
      </c>
      <c r="F175">
        <v>0.7</v>
      </c>
      <c r="G175">
        <v>12.8</v>
      </c>
      <c r="H175">
        <v>-17.5</v>
      </c>
      <c r="I175">
        <v>18.6</v>
      </c>
      <c r="J175">
        <v>81.6</v>
      </c>
      <c r="K175">
        <v>30</v>
      </c>
      <c r="L175">
        <v>71</v>
      </c>
      <c r="M175" t="str">
        <v/>
      </c>
    </row>
    <row r="176">
      <c r="A176" t="str">
        <v>EW-09</v>
      </c>
      <c r="B176" s="1">
        <v>46082</v>
      </c>
      <c r="C176" t="str">
        <v>LMS</v>
      </c>
      <c r="D176">
        <v>52.9</v>
      </c>
      <c r="E176">
        <v>36.1</v>
      </c>
      <c r="F176">
        <v>0.6</v>
      </c>
      <c r="G176">
        <v>10.4</v>
      </c>
      <c r="H176">
        <v>-19.5</v>
      </c>
      <c r="I176">
        <v>20.5</v>
      </c>
      <c r="J176">
        <v>77</v>
      </c>
      <c r="K176">
        <v>23.2</v>
      </c>
      <c r="L176">
        <v>70</v>
      </c>
      <c r="M176" t="str">
        <v/>
      </c>
    </row>
    <row r="177">
      <c r="A177" t="str">
        <v>EW-09</v>
      </c>
      <c r="B177" s="1">
        <v>46113</v>
      </c>
      <c r="C177" t="str">
        <v>LMS</v>
      </c>
      <c r="D177">
        <v>51.5</v>
      </c>
      <c r="E177">
        <v>35.2</v>
      </c>
      <c r="F177">
        <v>0.7</v>
      </c>
      <c r="G177">
        <v>12.7</v>
      </c>
      <c r="H177">
        <v>-15.7</v>
      </c>
      <c r="I177">
        <v>17.2</v>
      </c>
      <c r="J177">
        <v>80.7</v>
      </c>
      <c r="K177">
        <v>37.3</v>
      </c>
      <c r="L177">
        <v>78</v>
      </c>
      <c r="M177" t="str">
        <v/>
      </c>
    </row>
    <row r="178">
      <c r="A178" t="str">
        <v>EW-09</v>
      </c>
      <c r="B178" s="1">
        <v>46143</v>
      </c>
      <c r="C178" t="str">
        <v>LMS</v>
      </c>
      <c r="D178">
        <v>54.1</v>
      </c>
      <c r="E178">
        <v>34.6</v>
      </c>
      <c r="F178">
        <v>0.6</v>
      </c>
      <c r="G178">
        <v>10.8</v>
      </c>
      <c r="H178">
        <v>-19.2</v>
      </c>
      <c r="I178">
        <v>20.7</v>
      </c>
      <c r="J178">
        <v>82.9</v>
      </c>
      <c r="K178">
        <v>34.1</v>
      </c>
      <c r="L178">
        <v>61</v>
      </c>
      <c r="M178" t="str">
        <v/>
      </c>
    </row>
    <row r="179">
      <c r="A179" t="str">
        <v>EW-09</v>
      </c>
      <c r="B179" s="1">
        <v>46174</v>
      </c>
      <c r="C179" t="str">
        <v>GEM5000</v>
      </c>
      <c r="D179">
        <v>51.6</v>
      </c>
      <c r="E179">
        <v>34.9</v>
      </c>
      <c r="F179">
        <v>0.8</v>
      </c>
      <c r="G179">
        <v>12.7</v>
      </c>
      <c r="H179">
        <v>-16.6</v>
      </c>
      <c r="I179">
        <v>17.8</v>
      </c>
      <c r="J179">
        <v>78.9</v>
      </c>
      <c r="K179">
        <v>30.2</v>
      </c>
      <c r="L179">
        <v>69</v>
      </c>
      <c r="M179" t="str">
        <v/>
      </c>
    </row>
    <row r="180">
      <c r="A180" t="str">
        <v>EW-09</v>
      </c>
      <c r="B180" s="1">
        <v>46204</v>
      </c>
      <c r="C180" t="str">
        <v>GEM5000</v>
      </c>
      <c r="D180">
        <v>54</v>
      </c>
      <c r="E180">
        <v>34.1</v>
      </c>
      <c r="F180">
        <v>0.6</v>
      </c>
      <c r="G180">
        <v>11.3</v>
      </c>
      <c r="H180">
        <v>-17</v>
      </c>
      <c r="I180">
        <v>18.4</v>
      </c>
      <c r="J180">
        <v>82.8</v>
      </c>
      <c r="K180">
        <v>33.2</v>
      </c>
      <c r="L180">
        <v>69</v>
      </c>
      <c r="M180" t="str">
        <v/>
      </c>
    </row>
    <row r="181">
      <c r="A181" t="str">
        <v>EW-09</v>
      </c>
      <c r="B181" s="1">
        <v>46235</v>
      </c>
      <c r="C181" t="str">
        <v>Envision</v>
      </c>
      <c r="D181">
        <v>56.4</v>
      </c>
      <c r="E181">
        <v>32.7</v>
      </c>
      <c r="F181">
        <v>0.6</v>
      </c>
      <c r="G181">
        <v>10.2</v>
      </c>
      <c r="H181">
        <v>-18.9</v>
      </c>
      <c r="I181">
        <v>20</v>
      </c>
      <c r="J181">
        <v>80.6</v>
      </c>
      <c r="K181">
        <v>37.4</v>
      </c>
      <c r="L181">
        <v>63</v>
      </c>
      <c r="M181" t="str">
        <v/>
      </c>
    </row>
    <row r="182">
      <c r="A182" t="str">
        <v>EW-10</v>
      </c>
      <c r="B182" s="1">
        <v>45658</v>
      </c>
      <c r="C182" t="str">
        <v>LMS</v>
      </c>
      <c r="D182">
        <v>54.4</v>
      </c>
      <c r="E182">
        <v>34.2</v>
      </c>
      <c r="F182">
        <v>0.6</v>
      </c>
      <c r="G182">
        <v>10.8</v>
      </c>
      <c r="H182">
        <v>-16.3</v>
      </c>
      <c r="I182">
        <v>17.7</v>
      </c>
      <c r="J182">
        <v>78.2</v>
      </c>
      <c r="K182">
        <v>26.4</v>
      </c>
      <c r="L182">
        <v>68</v>
      </c>
      <c r="M182" t="str">
        <v/>
      </c>
    </row>
    <row r="183">
      <c r="A183" t="str">
        <v>EW-10</v>
      </c>
      <c r="B183" s="1">
        <v>45689</v>
      </c>
      <c r="C183" t="str">
        <v>GEM5000</v>
      </c>
      <c r="D183">
        <v>51.9</v>
      </c>
      <c r="E183">
        <v>36</v>
      </c>
      <c r="F183">
        <v>0.8</v>
      </c>
      <c r="G183">
        <v>11.3</v>
      </c>
      <c r="H183">
        <v>-19.8</v>
      </c>
      <c r="I183">
        <v>20.9</v>
      </c>
      <c r="J183">
        <v>75.8</v>
      </c>
      <c r="K183">
        <v>33</v>
      </c>
      <c r="L183">
        <v>64</v>
      </c>
      <c r="M183" t="str">
        <v/>
      </c>
    </row>
    <row r="184">
      <c r="A184" t="str">
        <v>EW-10</v>
      </c>
      <c r="B184" s="1">
        <v>45717</v>
      </c>
      <c r="C184" t="str">
        <v>GEM5000</v>
      </c>
      <c r="D184">
        <v>54.2</v>
      </c>
      <c r="E184">
        <v>33</v>
      </c>
      <c r="F184">
        <v>0.6</v>
      </c>
      <c r="G184">
        <v>12.3</v>
      </c>
      <c r="H184">
        <v>-17.8</v>
      </c>
      <c r="I184">
        <v>19.1</v>
      </c>
      <c r="J184">
        <v>80.1</v>
      </c>
      <c r="K184">
        <v>34.3</v>
      </c>
      <c r="L184">
        <v>76</v>
      </c>
      <c r="M184" t="str">
        <v/>
      </c>
    </row>
    <row r="185">
      <c r="A185" t="str">
        <v>EW-10</v>
      </c>
      <c r="B185" s="1">
        <v>45748</v>
      </c>
      <c r="C185" t="str">
        <v>Envision</v>
      </c>
      <c r="D185">
        <v>53.6</v>
      </c>
      <c r="E185">
        <v>35.5</v>
      </c>
      <c r="F185">
        <v>0.5</v>
      </c>
      <c r="G185">
        <v>10.3</v>
      </c>
      <c r="H185">
        <v>-19.5</v>
      </c>
      <c r="I185">
        <v>20.7</v>
      </c>
      <c r="J185">
        <v>76.1</v>
      </c>
      <c r="K185">
        <v>31.8</v>
      </c>
      <c r="L185">
        <v>78</v>
      </c>
      <c r="M185" t="str">
        <v/>
      </c>
    </row>
    <row r="186">
      <c r="A186" t="str">
        <v>EW-10</v>
      </c>
      <c r="B186" s="1">
        <v>45778</v>
      </c>
      <c r="C186" t="str">
        <v>GEM5000</v>
      </c>
      <c r="D186">
        <v>55.9</v>
      </c>
      <c r="E186">
        <v>32.4</v>
      </c>
      <c r="F186">
        <v>0.8</v>
      </c>
      <c r="G186">
        <v>10.9</v>
      </c>
      <c r="H186">
        <v>-17.4</v>
      </c>
      <c r="I186">
        <v>18.5</v>
      </c>
      <c r="J186">
        <v>79.8</v>
      </c>
      <c r="K186">
        <v>23.5</v>
      </c>
      <c r="L186">
        <v>77</v>
      </c>
      <c r="M186" t="str">
        <v/>
      </c>
    </row>
    <row r="187">
      <c r="A187" t="str">
        <v>EW-10</v>
      </c>
      <c r="B187" s="1">
        <v>45809</v>
      </c>
      <c r="C187" t="str">
        <v>LMS</v>
      </c>
      <c r="D187">
        <v>51.1</v>
      </c>
      <c r="E187">
        <v>37.7</v>
      </c>
      <c r="F187">
        <v>0.6</v>
      </c>
      <c r="G187">
        <v>10.6</v>
      </c>
      <c r="H187">
        <v>-21</v>
      </c>
      <c r="I187">
        <v>22.3</v>
      </c>
      <c r="J187">
        <v>79.8</v>
      </c>
      <c r="K187">
        <v>31.8</v>
      </c>
      <c r="L187">
        <v>77</v>
      </c>
      <c r="M187" t="str">
        <v/>
      </c>
    </row>
    <row r="188">
      <c r="A188" t="str">
        <v>EW-10</v>
      </c>
      <c r="B188" s="1">
        <v>45839</v>
      </c>
      <c r="C188" t="str">
        <v>LMS</v>
      </c>
      <c r="D188">
        <v>55.7</v>
      </c>
      <c r="E188">
        <v>31.4</v>
      </c>
      <c r="F188">
        <v>0.5</v>
      </c>
      <c r="G188">
        <v>12.4</v>
      </c>
      <c r="H188">
        <v>-20.4</v>
      </c>
      <c r="I188">
        <v>21.4</v>
      </c>
      <c r="J188">
        <v>76.1</v>
      </c>
      <c r="K188">
        <v>24</v>
      </c>
      <c r="L188">
        <v>69</v>
      </c>
      <c r="M188" t="str">
        <v/>
      </c>
    </row>
    <row r="189">
      <c r="A189" t="str">
        <v>EW-10</v>
      </c>
      <c r="B189" s="1">
        <v>45870</v>
      </c>
      <c r="C189" t="str">
        <v>GEM5000</v>
      </c>
      <c r="D189">
        <v>55.3</v>
      </c>
      <c r="E189">
        <v>31.6</v>
      </c>
      <c r="F189">
        <v>0.7</v>
      </c>
      <c r="G189">
        <v>12.4</v>
      </c>
      <c r="H189">
        <v>-17.3</v>
      </c>
      <c r="I189">
        <v>18.3</v>
      </c>
      <c r="J189">
        <v>78.4</v>
      </c>
      <c r="K189">
        <v>35.1</v>
      </c>
      <c r="L189">
        <v>70</v>
      </c>
      <c r="M189" t="str">
        <v/>
      </c>
    </row>
    <row r="190">
      <c r="A190" t="str">
        <v>EW-10</v>
      </c>
      <c r="B190" s="1">
        <v>45901</v>
      </c>
      <c r="C190" t="str">
        <v>GEM5000</v>
      </c>
      <c r="D190">
        <v>55</v>
      </c>
      <c r="E190">
        <v>31.8</v>
      </c>
      <c r="F190">
        <v>0.7</v>
      </c>
      <c r="G190">
        <v>12.4</v>
      </c>
      <c r="H190">
        <v>-18.2</v>
      </c>
      <c r="I190">
        <v>19.2</v>
      </c>
      <c r="J190">
        <v>80.4</v>
      </c>
      <c r="K190">
        <v>30.5</v>
      </c>
      <c r="L190">
        <v>79</v>
      </c>
      <c r="M190" t="str">
        <v/>
      </c>
    </row>
    <row r="191">
      <c r="A191" t="str">
        <v>EW-10</v>
      </c>
      <c r="B191" s="1">
        <v>45931</v>
      </c>
      <c r="C191" t="str">
        <v>GEM5000</v>
      </c>
      <c r="D191">
        <v>53</v>
      </c>
      <c r="E191">
        <v>34.8</v>
      </c>
      <c r="F191">
        <v>0.6</v>
      </c>
      <c r="G191">
        <v>11.5</v>
      </c>
      <c r="H191">
        <v>-15.2</v>
      </c>
      <c r="I191">
        <v>16.3</v>
      </c>
      <c r="J191">
        <v>79</v>
      </c>
      <c r="K191">
        <v>23.1</v>
      </c>
      <c r="L191">
        <v>70</v>
      </c>
      <c r="M191" t="str">
        <v/>
      </c>
    </row>
    <row r="192">
      <c r="A192" t="str">
        <v>EW-10</v>
      </c>
      <c r="B192" s="1">
        <v>45962</v>
      </c>
      <c r="C192" t="str">
        <v>LMS</v>
      </c>
      <c r="D192">
        <v>55.4</v>
      </c>
      <c r="E192">
        <v>34.1</v>
      </c>
      <c r="F192">
        <v>0.7</v>
      </c>
      <c r="G192">
        <v>9.8</v>
      </c>
      <c r="H192">
        <v>-19.1</v>
      </c>
      <c r="I192">
        <v>20</v>
      </c>
      <c r="J192">
        <v>80.2</v>
      </c>
      <c r="K192">
        <v>28</v>
      </c>
      <c r="L192">
        <v>74</v>
      </c>
      <c r="M192" t="str">
        <v/>
      </c>
    </row>
    <row r="193">
      <c r="A193" t="str">
        <v>EW-10</v>
      </c>
      <c r="B193" s="1">
        <v>45992</v>
      </c>
      <c r="C193" t="str">
        <v>Envision</v>
      </c>
      <c r="D193">
        <v>55.9</v>
      </c>
      <c r="E193">
        <v>33.3</v>
      </c>
      <c r="F193">
        <v>0.6</v>
      </c>
      <c r="G193">
        <v>10.2</v>
      </c>
      <c r="H193">
        <v>-19.8</v>
      </c>
      <c r="I193">
        <v>20.7</v>
      </c>
      <c r="J193">
        <v>81.2</v>
      </c>
      <c r="K193">
        <v>34.2</v>
      </c>
      <c r="L193">
        <v>64</v>
      </c>
      <c r="M193" t="str">
        <v/>
      </c>
    </row>
    <row r="194">
      <c r="A194" t="str">
        <v>EW-10</v>
      </c>
      <c r="B194" s="1">
        <v>46023</v>
      </c>
      <c r="C194" t="str">
        <v>LMS</v>
      </c>
      <c r="D194">
        <v>52.2</v>
      </c>
      <c r="E194">
        <v>35.6</v>
      </c>
      <c r="F194">
        <v>0.8</v>
      </c>
      <c r="G194">
        <v>11.4</v>
      </c>
      <c r="H194">
        <v>-17.2</v>
      </c>
      <c r="I194">
        <v>18.6</v>
      </c>
      <c r="J194">
        <v>80.3</v>
      </c>
      <c r="K194">
        <v>26.1</v>
      </c>
      <c r="L194">
        <v>66</v>
      </c>
      <c r="M194" t="str">
        <v/>
      </c>
    </row>
    <row r="195">
      <c r="A195" t="str">
        <v>EW-10</v>
      </c>
      <c r="B195" s="1">
        <v>46054</v>
      </c>
      <c r="C195" t="str">
        <v>Envision</v>
      </c>
      <c r="D195">
        <v>56.3</v>
      </c>
      <c r="E195">
        <v>33.4</v>
      </c>
      <c r="F195">
        <v>0.6</v>
      </c>
      <c r="G195">
        <v>9.7</v>
      </c>
      <c r="H195">
        <v>-20.1</v>
      </c>
      <c r="I195">
        <v>21</v>
      </c>
      <c r="J195">
        <v>82.2</v>
      </c>
      <c r="K195">
        <v>30.5</v>
      </c>
      <c r="L195">
        <v>71</v>
      </c>
      <c r="M195" t="str">
        <v/>
      </c>
    </row>
    <row r="196">
      <c r="A196" t="str">
        <v>EW-10</v>
      </c>
      <c r="B196" s="1">
        <v>46082</v>
      </c>
      <c r="C196" t="str">
        <v>Envision</v>
      </c>
      <c r="D196">
        <v>53.8</v>
      </c>
      <c r="E196">
        <v>35.4</v>
      </c>
      <c r="F196">
        <v>0.5</v>
      </c>
      <c r="G196">
        <v>10.4</v>
      </c>
      <c r="H196">
        <v>-18.4</v>
      </c>
      <c r="I196">
        <v>19.7</v>
      </c>
      <c r="J196">
        <v>77.1</v>
      </c>
      <c r="K196">
        <v>28.1</v>
      </c>
      <c r="L196">
        <v>78</v>
      </c>
      <c r="M196" t="str">
        <v/>
      </c>
    </row>
    <row r="197">
      <c r="A197" t="str">
        <v>EW-10</v>
      </c>
      <c r="B197" s="1">
        <v>46113</v>
      </c>
      <c r="C197" t="str">
        <v>GEM5000</v>
      </c>
      <c r="D197">
        <v>55.1</v>
      </c>
      <c r="E197">
        <v>33.7</v>
      </c>
      <c r="F197">
        <v>0.6</v>
      </c>
      <c r="G197">
        <v>10.6</v>
      </c>
      <c r="H197">
        <v>-16.9</v>
      </c>
      <c r="I197">
        <v>18</v>
      </c>
      <c r="J197">
        <v>83</v>
      </c>
      <c r="K197">
        <v>24.7</v>
      </c>
      <c r="L197">
        <v>79</v>
      </c>
      <c r="M197" t="str">
        <v/>
      </c>
    </row>
    <row r="198">
      <c r="A198" t="str">
        <v>EW-10</v>
      </c>
      <c r="B198" s="1">
        <v>46143</v>
      </c>
      <c r="C198" t="str">
        <v>GEM5000</v>
      </c>
      <c r="D198">
        <v>55.5</v>
      </c>
      <c r="E198">
        <v>32.5</v>
      </c>
      <c r="F198">
        <v>0.6</v>
      </c>
      <c r="G198">
        <v>11.5</v>
      </c>
      <c r="H198">
        <v>-15</v>
      </c>
      <c r="I198">
        <v>16.3</v>
      </c>
      <c r="J198">
        <v>81.4</v>
      </c>
      <c r="K198">
        <v>31.6</v>
      </c>
      <c r="L198">
        <v>73</v>
      </c>
      <c r="M198" t="str">
        <v/>
      </c>
    </row>
    <row r="199">
      <c r="A199" t="str">
        <v>EW-10</v>
      </c>
      <c r="B199" s="1">
        <v>46174</v>
      </c>
      <c r="C199" t="str">
        <v>Envision</v>
      </c>
      <c r="D199">
        <v>55.7</v>
      </c>
      <c r="E199">
        <v>34.1</v>
      </c>
      <c r="F199">
        <v>0.5</v>
      </c>
      <c r="G199">
        <v>9.7</v>
      </c>
      <c r="H199">
        <v>-16.4</v>
      </c>
      <c r="I199">
        <v>17.6</v>
      </c>
      <c r="J199">
        <v>79.7</v>
      </c>
      <c r="K199">
        <v>26.1</v>
      </c>
      <c r="L199">
        <v>77</v>
      </c>
      <c r="M199" t="str">
        <v/>
      </c>
    </row>
    <row r="200">
      <c r="A200" t="str">
        <v>EW-10</v>
      </c>
      <c r="B200" s="1">
        <v>46204</v>
      </c>
      <c r="C200" t="str">
        <v>Envision</v>
      </c>
      <c r="D200">
        <v>54.6</v>
      </c>
      <c r="E200">
        <v>34.8</v>
      </c>
      <c r="F200">
        <v>0.7</v>
      </c>
      <c r="G200">
        <v>9.9</v>
      </c>
      <c r="H200">
        <v>-21.4</v>
      </c>
      <c r="I200">
        <v>22.8</v>
      </c>
      <c r="J200">
        <v>76.1</v>
      </c>
      <c r="K200">
        <v>29.3</v>
      </c>
      <c r="L200">
        <v>79</v>
      </c>
      <c r="M200" t="str">
        <v/>
      </c>
    </row>
    <row r="201">
      <c r="A201" t="str">
        <v>EW-10</v>
      </c>
      <c r="B201" s="1">
        <v>46235</v>
      </c>
      <c r="C201" t="str">
        <v>GEM5000</v>
      </c>
      <c r="D201">
        <v>55.1</v>
      </c>
      <c r="E201">
        <v>32.5</v>
      </c>
      <c r="F201">
        <v>0.6</v>
      </c>
      <c r="G201">
        <v>11.8</v>
      </c>
      <c r="H201">
        <v>-15.5</v>
      </c>
      <c r="I201">
        <v>16.5</v>
      </c>
      <c r="J201">
        <v>77</v>
      </c>
      <c r="K201">
        <v>29.2</v>
      </c>
      <c r="L201">
        <v>77</v>
      </c>
      <c r="M201" t="str">
        <v/>
      </c>
    </row>
    <row r="202">
      <c r="A202" t="str">
        <v>EW-11</v>
      </c>
      <c r="B202" s="1">
        <v>45658</v>
      </c>
      <c r="C202" t="str">
        <v>Envision</v>
      </c>
      <c r="D202">
        <v>56.9</v>
      </c>
      <c r="E202">
        <v>31.4</v>
      </c>
      <c r="F202">
        <v>0.6</v>
      </c>
      <c r="G202">
        <v>11.1</v>
      </c>
      <c r="H202">
        <v>-21.3</v>
      </c>
      <c r="I202">
        <v>22.3</v>
      </c>
      <c r="J202">
        <v>79.3</v>
      </c>
      <c r="K202">
        <v>35.9</v>
      </c>
      <c r="L202">
        <v>78</v>
      </c>
      <c r="M202" t="str">
        <v/>
      </c>
    </row>
    <row r="203">
      <c r="A203" t="str">
        <v>EW-11</v>
      </c>
      <c r="B203" s="1">
        <v>45689</v>
      </c>
      <c r="C203" t="str">
        <v>GEM5000</v>
      </c>
      <c r="D203">
        <v>51.1</v>
      </c>
      <c r="E203">
        <v>37.2</v>
      </c>
      <c r="F203">
        <v>0.6</v>
      </c>
      <c r="G203">
        <v>11.1</v>
      </c>
      <c r="H203">
        <v>-21.4</v>
      </c>
      <c r="I203">
        <v>22.3</v>
      </c>
      <c r="J203">
        <v>75.2</v>
      </c>
      <c r="K203">
        <v>35.7</v>
      </c>
      <c r="L203">
        <v>62</v>
      </c>
      <c r="M203" t="str">
        <v/>
      </c>
    </row>
    <row r="204">
      <c r="A204" t="str">
        <v>EW-11</v>
      </c>
      <c r="B204" s="1">
        <v>45717</v>
      </c>
      <c r="C204" t="str">
        <v>Envision</v>
      </c>
      <c r="D204">
        <v>55.8</v>
      </c>
      <c r="E204">
        <v>32.3</v>
      </c>
      <c r="F204">
        <v>0.5</v>
      </c>
      <c r="G204">
        <v>11.4</v>
      </c>
      <c r="H204">
        <v>-19.6</v>
      </c>
      <c r="I204">
        <v>20.7</v>
      </c>
      <c r="J204">
        <v>81</v>
      </c>
      <c r="K204">
        <v>33.2</v>
      </c>
      <c r="L204">
        <v>65</v>
      </c>
      <c r="M204" t="str">
        <v/>
      </c>
    </row>
    <row r="205">
      <c r="A205" t="str">
        <v>EW-11</v>
      </c>
      <c r="B205" s="1">
        <v>45748</v>
      </c>
      <c r="C205" t="str">
        <v>GEM5000</v>
      </c>
      <c r="D205">
        <v>52.5</v>
      </c>
      <c r="E205">
        <v>36.1</v>
      </c>
      <c r="F205">
        <v>0.4</v>
      </c>
      <c r="G205">
        <v>11</v>
      </c>
      <c r="H205">
        <v>-21.6</v>
      </c>
      <c r="I205">
        <v>23.1</v>
      </c>
      <c r="J205">
        <v>76.5</v>
      </c>
      <c r="K205">
        <v>22.3</v>
      </c>
      <c r="L205">
        <v>75</v>
      </c>
      <c r="M205" t="str">
        <v/>
      </c>
    </row>
    <row r="206">
      <c r="A206" t="str">
        <v>EW-11</v>
      </c>
      <c r="B206" s="1">
        <v>45778</v>
      </c>
      <c r="C206" t="str">
        <v>LMS</v>
      </c>
      <c r="D206">
        <v>52.2</v>
      </c>
      <c r="E206">
        <v>36.9</v>
      </c>
      <c r="F206">
        <v>0.4</v>
      </c>
      <c r="G206">
        <v>10.5</v>
      </c>
      <c r="H206">
        <v>-16.7</v>
      </c>
      <c r="I206">
        <v>18</v>
      </c>
      <c r="J206">
        <v>77.5</v>
      </c>
      <c r="K206">
        <v>23.5</v>
      </c>
      <c r="L206">
        <v>71</v>
      </c>
      <c r="M206" t="str">
        <v/>
      </c>
    </row>
    <row r="207">
      <c r="A207" t="str">
        <v>EW-11</v>
      </c>
      <c r="B207" s="1">
        <v>45809</v>
      </c>
      <c r="C207" t="str">
        <v>GEM5000</v>
      </c>
      <c r="D207">
        <v>54.5</v>
      </c>
      <c r="E207">
        <v>34.9</v>
      </c>
      <c r="F207">
        <v>0.8</v>
      </c>
      <c r="G207">
        <v>9.8</v>
      </c>
      <c r="H207">
        <v>-16.9</v>
      </c>
      <c r="I207">
        <v>18.3</v>
      </c>
      <c r="J207">
        <v>80</v>
      </c>
      <c r="K207">
        <v>33.5</v>
      </c>
      <c r="L207">
        <v>63</v>
      </c>
      <c r="M207" t="str">
        <v/>
      </c>
    </row>
    <row r="208">
      <c r="A208" t="str">
        <v>EW-11</v>
      </c>
      <c r="B208" s="1">
        <v>45839</v>
      </c>
      <c r="C208" t="str">
        <v>GEM5000</v>
      </c>
      <c r="D208">
        <v>55.9</v>
      </c>
      <c r="E208">
        <v>32.7</v>
      </c>
      <c r="F208">
        <v>0.5</v>
      </c>
      <c r="G208">
        <v>11</v>
      </c>
      <c r="H208">
        <v>-17.6</v>
      </c>
      <c r="I208">
        <v>18.6</v>
      </c>
      <c r="J208">
        <v>77.2</v>
      </c>
      <c r="K208">
        <v>31.2</v>
      </c>
      <c r="L208">
        <v>79</v>
      </c>
      <c r="M208" t="str">
        <v/>
      </c>
    </row>
    <row r="209">
      <c r="A209" t="str">
        <v>EW-11</v>
      </c>
      <c r="B209" s="1">
        <v>45870</v>
      </c>
      <c r="C209" t="str">
        <v>GEM5000</v>
      </c>
      <c r="D209">
        <v>55.1</v>
      </c>
      <c r="E209">
        <v>34.5</v>
      </c>
      <c r="F209">
        <v>0.6</v>
      </c>
      <c r="G209">
        <v>9.8</v>
      </c>
      <c r="H209">
        <v>-21.7</v>
      </c>
      <c r="I209">
        <v>23.1</v>
      </c>
      <c r="J209">
        <v>83</v>
      </c>
      <c r="K209">
        <v>34</v>
      </c>
      <c r="L209">
        <v>61</v>
      </c>
      <c r="M209" t="str">
        <v/>
      </c>
    </row>
    <row r="210">
      <c r="A210" t="str">
        <v>EW-11</v>
      </c>
      <c r="B210" s="1">
        <v>45901</v>
      </c>
      <c r="C210" t="str">
        <v>GEM5000</v>
      </c>
      <c r="D210">
        <v>54.4</v>
      </c>
      <c r="E210">
        <v>32.7</v>
      </c>
      <c r="F210">
        <v>0.6</v>
      </c>
      <c r="G210">
        <v>12.3</v>
      </c>
      <c r="H210">
        <v>-21.1</v>
      </c>
      <c r="I210">
        <v>22.1</v>
      </c>
      <c r="J210">
        <v>78.6</v>
      </c>
      <c r="K210">
        <v>24.1</v>
      </c>
      <c r="L210">
        <v>63</v>
      </c>
      <c r="M210" t="str">
        <v/>
      </c>
    </row>
    <row r="211">
      <c r="A211" t="str">
        <v>EW-11</v>
      </c>
      <c r="B211" s="1">
        <v>45931</v>
      </c>
      <c r="C211" t="str">
        <v>LMS</v>
      </c>
      <c r="D211">
        <v>56.9</v>
      </c>
      <c r="E211">
        <v>31.3</v>
      </c>
      <c r="F211">
        <v>0.4</v>
      </c>
      <c r="G211">
        <v>11.5</v>
      </c>
      <c r="H211">
        <v>-21.2</v>
      </c>
      <c r="I211">
        <v>22.5</v>
      </c>
      <c r="J211">
        <v>79.2</v>
      </c>
      <c r="K211">
        <v>27.9</v>
      </c>
      <c r="L211">
        <v>75</v>
      </c>
      <c r="M211" t="str">
        <v/>
      </c>
    </row>
    <row r="212">
      <c r="A212" t="str">
        <v>EW-11</v>
      </c>
      <c r="B212" s="1">
        <v>45962</v>
      </c>
      <c r="C212" t="str">
        <v>GEM5000</v>
      </c>
      <c r="D212">
        <v>52.3</v>
      </c>
      <c r="E212">
        <v>34.3</v>
      </c>
      <c r="F212">
        <v>0.6</v>
      </c>
      <c r="G212">
        <v>12.7</v>
      </c>
      <c r="H212">
        <v>-20.1</v>
      </c>
      <c r="I212">
        <v>21.1</v>
      </c>
      <c r="J212">
        <v>81</v>
      </c>
      <c r="K212">
        <v>33.7</v>
      </c>
      <c r="L212">
        <v>61</v>
      </c>
      <c r="M212" t="str">
        <v/>
      </c>
    </row>
    <row r="213">
      <c r="A213" t="str">
        <v>EW-11</v>
      </c>
      <c r="B213" s="1">
        <v>45992</v>
      </c>
      <c r="C213" t="str">
        <v>GEM5000</v>
      </c>
      <c r="D213">
        <v>51.3</v>
      </c>
      <c r="E213">
        <v>37</v>
      </c>
      <c r="F213">
        <v>0.4</v>
      </c>
      <c r="G213">
        <v>11.2</v>
      </c>
      <c r="H213">
        <v>-17.4</v>
      </c>
      <c r="I213">
        <v>18.6</v>
      </c>
      <c r="J213">
        <v>81.6</v>
      </c>
      <c r="K213">
        <v>32.3</v>
      </c>
      <c r="L213">
        <v>66</v>
      </c>
      <c r="M213" t="str">
        <v/>
      </c>
    </row>
    <row r="214">
      <c r="A214" t="str">
        <v>EW-11</v>
      </c>
      <c r="B214" s="1">
        <v>46023</v>
      </c>
      <c r="C214" t="str">
        <v>LMS</v>
      </c>
      <c r="D214">
        <v>56.5</v>
      </c>
      <c r="E214">
        <v>30.9</v>
      </c>
      <c r="F214">
        <v>0.5</v>
      </c>
      <c r="G214">
        <v>12.1</v>
      </c>
      <c r="H214">
        <v>-20.1</v>
      </c>
      <c r="I214">
        <v>21.5</v>
      </c>
      <c r="J214">
        <v>80.4</v>
      </c>
      <c r="K214">
        <v>32.8</v>
      </c>
      <c r="L214">
        <v>78</v>
      </c>
      <c r="M214" t="str">
        <v/>
      </c>
    </row>
    <row r="215">
      <c r="A215" t="str">
        <v>EW-11</v>
      </c>
      <c r="B215" s="1">
        <v>46054</v>
      </c>
      <c r="C215" t="str">
        <v>GEM5000</v>
      </c>
      <c r="D215">
        <v>53.3</v>
      </c>
      <c r="E215">
        <v>34.6</v>
      </c>
      <c r="F215">
        <v>0.7</v>
      </c>
      <c r="G215">
        <v>11.4</v>
      </c>
      <c r="H215">
        <v>-17</v>
      </c>
      <c r="I215">
        <v>18.1</v>
      </c>
      <c r="J215">
        <v>82.6</v>
      </c>
      <c r="K215">
        <v>24.6</v>
      </c>
      <c r="L215">
        <v>79</v>
      </c>
      <c r="M215" t="str">
        <v/>
      </c>
    </row>
    <row r="216">
      <c r="A216" t="str">
        <v>EW-11</v>
      </c>
      <c r="B216" s="1">
        <v>46082</v>
      </c>
      <c r="C216" t="str">
        <v>Envision</v>
      </c>
      <c r="D216">
        <v>51.6</v>
      </c>
      <c r="E216">
        <v>36.9</v>
      </c>
      <c r="F216">
        <v>0.6</v>
      </c>
      <c r="G216">
        <v>10.9</v>
      </c>
      <c r="H216">
        <v>-18.7</v>
      </c>
      <c r="I216">
        <v>20.1</v>
      </c>
      <c r="J216">
        <v>77.2</v>
      </c>
      <c r="K216">
        <v>31</v>
      </c>
      <c r="L216">
        <v>64</v>
      </c>
      <c r="M216" t="str">
        <v/>
      </c>
    </row>
    <row r="217">
      <c r="A217" t="str">
        <v>EW-11</v>
      </c>
      <c r="B217" s="1">
        <v>46113</v>
      </c>
      <c r="C217" t="str">
        <v>GEM5000</v>
      </c>
      <c r="D217">
        <v>54</v>
      </c>
      <c r="E217">
        <v>33.7</v>
      </c>
      <c r="F217">
        <v>0.7</v>
      </c>
      <c r="G217">
        <v>11.6</v>
      </c>
      <c r="H217">
        <v>-21.9</v>
      </c>
      <c r="I217">
        <v>22.9</v>
      </c>
      <c r="J217">
        <v>75.5</v>
      </c>
      <c r="K217">
        <v>29.5</v>
      </c>
      <c r="L217">
        <v>79</v>
      </c>
      <c r="M217" t="str">
        <v/>
      </c>
    </row>
    <row r="218">
      <c r="A218" t="str">
        <v>EW-11</v>
      </c>
      <c r="B218" s="1">
        <v>46143</v>
      </c>
      <c r="C218" t="str">
        <v>GEM5000</v>
      </c>
      <c r="D218">
        <v>54.2</v>
      </c>
      <c r="E218">
        <v>34</v>
      </c>
      <c r="F218">
        <v>0.4</v>
      </c>
      <c r="G218">
        <v>11.5</v>
      </c>
      <c r="H218">
        <v>-17.8</v>
      </c>
      <c r="I218">
        <v>18.9</v>
      </c>
      <c r="J218">
        <v>84.2</v>
      </c>
      <c r="K218">
        <v>31.9</v>
      </c>
      <c r="L218">
        <v>72</v>
      </c>
      <c r="M218" t="str">
        <v/>
      </c>
    </row>
    <row r="219">
      <c r="A219" t="str">
        <v>EW-11</v>
      </c>
      <c r="B219" s="1">
        <v>46174</v>
      </c>
      <c r="C219" t="str">
        <v>GEM5000</v>
      </c>
      <c r="D219">
        <v>56.2</v>
      </c>
      <c r="E219">
        <v>31.3</v>
      </c>
      <c r="F219">
        <v>0.8</v>
      </c>
      <c r="G219">
        <v>11.7</v>
      </c>
      <c r="H219">
        <v>-20</v>
      </c>
      <c r="I219">
        <v>21.5</v>
      </c>
      <c r="J219">
        <v>77</v>
      </c>
      <c r="K219">
        <v>28.4</v>
      </c>
      <c r="L219">
        <v>73</v>
      </c>
      <c r="M219" t="str">
        <v/>
      </c>
    </row>
    <row r="220">
      <c r="A220" t="str">
        <v>EW-11</v>
      </c>
      <c r="B220" s="1">
        <v>46204</v>
      </c>
      <c r="C220" t="str">
        <v>GEM5000</v>
      </c>
      <c r="D220">
        <v>52</v>
      </c>
      <c r="E220">
        <v>34.7</v>
      </c>
      <c r="F220">
        <v>0.8</v>
      </c>
      <c r="G220">
        <v>12.6</v>
      </c>
      <c r="H220">
        <v>-20.5</v>
      </c>
      <c r="I220">
        <v>21.5</v>
      </c>
      <c r="J220">
        <v>81.6</v>
      </c>
      <c r="K220">
        <v>25.9</v>
      </c>
      <c r="L220">
        <v>64</v>
      </c>
      <c r="M220" t="str">
        <v/>
      </c>
    </row>
    <row r="221">
      <c r="A221" t="str">
        <v>EW-11</v>
      </c>
      <c r="B221" s="1">
        <v>46235</v>
      </c>
      <c r="C221" t="str">
        <v>GEM5000</v>
      </c>
      <c r="D221">
        <v>53.3</v>
      </c>
      <c r="E221">
        <v>36</v>
      </c>
      <c r="F221">
        <v>0.8</v>
      </c>
      <c r="G221">
        <v>10</v>
      </c>
      <c r="H221">
        <v>-16.3</v>
      </c>
      <c r="I221">
        <v>17.5</v>
      </c>
      <c r="J221">
        <v>76.5</v>
      </c>
      <c r="K221">
        <v>30.5</v>
      </c>
      <c r="L221">
        <v>68</v>
      </c>
      <c r="M221" t="str">
        <v/>
      </c>
    </row>
    <row r="222">
      <c r="A222" t="str">
        <v>EW-12</v>
      </c>
      <c r="B222" s="1">
        <v>45658</v>
      </c>
      <c r="C222" t="str">
        <v>GEM5000</v>
      </c>
      <c r="D222">
        <v>51.7</v>
      </c>
      <c r="E222">
        <v>35.7</v>
      </c>
      <c r="F222">
        <v>0.7</v>
      </c>
      <c r="G222">
        <v>11.9</v>
      </c>
      <c r="H222">
        <v>-20.2</v>
      </c>
      <c r="I222">
        <v>21.5</v>
      </c>
      <c r="J222">
        <v>80.4</v>
      </c>
      <c r="K222">
        <v>29.3</v>
      </c>
      <c r="L222">
        <v>62</v>
      </c>
      <c r="M222" t="str">
        <v/>
      </c>
    </row>
    <row r="223">
      <c r="A223" t="str">
        <v>EW-12</v>
      </c>
      <c r="B223" s="1">
        <v>45689</v>
      </c>
      <c r="C223" t="str">
        <v>LMS</v>
      </c>
      <c r="D223">
        <v>52.4</v>
      </c>
      <c r="E223">
        <v>34.9</v>
      </c>
      <c r="F223">
        <v>0.4</v>
      </c>
      <c r="G223">
        <v>12.3</v>
      </c>
      <c r="H223">
        <v>-16.2</v>
      </c>
      <c r="I223">
        <v>17.3</v>
      </c>
      <c r="J223">
        <v>77.1</v>
      </c>
      <c r="K223">
        <v>35.9</v>
      </c>
      <c r="L223">
        <v>66</v>
      </c>
      <c r="M223" t="str">
        <v/>
      </c>
    </row>
    <row r="224">
      <c r="A224" t="str">
        <v>EW-12</v>
      </c>
      <c r="B224" s="1">
        <v>45717</v>
      </c>
      <c r="C224" t="str">
        <v>GEM5000</v>
      </c>
      <c r="D224">
        <v>53.8</v>
      </c>
      <c r="E224">
        <v>35.7</v>
      </c>
      <c r="F224">
        <v>0.4</v>
      </c>
      <c r="G224">
        <v>10.2</v>
      </c>
      <c r="H224">
        <v>-20.6</v>
      </c>
      <c r="I224">
        <v>21.7</v>
      </c>
      <c r="J224">
        <v>77.3</v>
      </c>
      <c r="K224">
        <v>34.1</v>
      </c>
      <c r="L224">
        <v>65</v>
      </c>
      <c r="M224" t="str">
        <v/>
      </c>
    </row>
    <row r="225">
      <c r="A225" t="str">
        <v>EW-12</v>
      </c>
      <c r="B225" s="1">
        <v>45748</v>
      </c>
      <c r="C225" t="str">
        <v>Envision</v>
      </c>
      <c r="D225">
        <v>55.6</v>
      </c>
      <c r="E225">
        <v>32.6</v>
      </c>
      <c r="F225">
        <v>0.7</v>
      </c>
      <c r="G225">
        <v>11.1</v>
      </c>
      <c r="H225">
        <v>-16.6</v>
      </c>
      <c r="I225">
        <v>18</v>
      </c>
      <c r="J225">
        <v>79.8</v>
      </c>
      <c r="K225">
        <v>37.3</v>
      </c>
      <c r="L225">
        <v>67</v>
      </c>
      <c r="M225" t="str">
        <v/>
      </c>
    </row>
    <row r="226">
      <c r="A226" t="str">
        <v>EW-12</v>
      </c>
      <c r="B226" s="1">
        <v>45778</v>
      </c>
      <c r="C226" t="str">
        <v>Envision</v>
      </c>
      <c r="D226">
        <v>56.7</v>
      </c>
      <c r="E226">
        <v>30.5</v>
      </c>
      <c r="F226">
        <v>0.7</v>
      </c>
      <c r="G226">
        <v>12.1</v>
      </c>
      <c r="H226">
        <v>-14.9</v>
      </c>
      <c r="I226">
        <v>16.3</v>
      </c>
      <c r="J226">
        <v>82.1</v>
      </c>
      <c r="K226">
        <v>29.3</v>
      </c>
      <c r="L226">
        <v>68</v>
      </c>
      <c r="M226" t="str">
        <v/>
      </c>
    </row>
    <row r="227">
      <c r="A227" t="str">
        <v>EW-12</v>
      </c>
      <c r="B227" s="1">
        <v>45809</v>
      </c>
      <c r="C227" t="str">
        <v>Envision</v>
      </c>
      <c r="D227">
        <v>52.2</v>
      </c>
      <c r="E227">
        <v>35</v>
      </c>
      <c r="F227">
        <v>0.8</v>
      </c>
      <c r="G227">
        <v>12</v>
      </c>
      <c r="H227">
        <v>-21.7</v>
      </c>
      <c r="I227">
        <v>22.7</v>
      </c>
      <c r="J227">
        <v>76.2</v>
      </c>
      <c r="K227">
        <v>27.5</v>
      </c>
      <c r="L227">
        <v>65</v>
      </c>
      <c r="M227" t="str">
        <v/>
      </c>
    </row>
    <row r="228">
      <c r="A228" t="str">
        <v>EW-12</v>
      </c>
      <c r="B228" s="1">
        <v>45839</v>
      </c>
      <c r="C228" t="str">
        <v>GEM5000</v>
      </c>
      <c r="D228">
        <v>56.3</v>
      </c>
      <c r="E228">
        <v>30.8</v>
      </c>
      <c r="F228">
        <v>0.7</v>
      </c>
      <c r="G228">
        <v>12.1</v>
      </c>
      <c r="H228">
        <v>-21.4</v>
      </c>
      <c r="I228">
        <v>22.7</v>
      </c>
      <c r="J228">
        <v>75.6</v>
      </c>
      <c r="K228">
        <v>37.5</v>
      </c>
      <c r="L228">
        <v>74</v>
      </c>
      <c r="M228" t="str">
        <v/>
      </c>
    </row>
    <row r="229">
      <c r="A229" t="str">
        <v>EW-12</v>
      </c>
      <c r="B229" s="1">
        <v>45870</v>
      </c>
      <c r="C229" t="str">
        <v>GEM5000</v>
      </c>
      <c r="D229">
        <v>56.1</v>
      </c>
      <c r="E229">
        <v>31.4</v>
      </c>
      <c r="F229">
        <v>0.5</v>
      </c>
      <c r="G229">
        <v>12</v>
      </c>
      <c r="H229">
        <v>-18.1</v>
      </c>
      <c r="I229">
        <v>19.6</v>
      </c>
      <c r="J229">
        <v>77.1</v>
      </c>
      <c r="K229">
        <v>30.1</v>
      </c>
      <c r="L229">
        <v>72</v>
      </c>
      <c r="M229" t="str">
        <v/>
      </c>
    </row>
    <row r="230">
      <c r="A230" t="str">
        <v>EW-12</v>
      </c>
      <c r="B230" s="1">
        <v>45901</v>
      </c>
      <c r="C230" t="str">
        <v>GEM5000</v>
      </c>
      <c r="D230">
        <v>55.9</v>
      </c>
      <c r="E230">
        <v>31.9</v>
      </c>
      <c r="F230">
        <v>0.7</v>
      </c>
      <c r="G230">
        <v>11.5</v>
      </c>
      <c r="H230">
        <v>-20.1</v>
      </c>
      <c r="I230">
        <v>21.4</v>
      </c>
      <c r="J230">
        <v>74.8</v>
      </c>
      <c r="K230">
        <v>33.6</v>
      </c>
      <c r="L230">
        <v>62</v>
      </c>
      <c r="M230" t="str">
        <v/>
      </c>
    </row>
    <row r="231">
      <c r="A231" t="str">
        <v>EW-12</v>
      </c>
      <c r="B231" s="1">
        <v>45931</v>
      </c>
      <c r="C231" t="str">
        <v>GEM5000</v>
      </c>
      <c r="D231">
        <v>52.6</v>
      </c>
      <c r="E231">
        <v>36.2</v>
      </c>
      <c r="F231">
        <v>0.6</v>
      </c>
      <c r="G231">
        <v>10.6</v>
      </c>
      <c r="H231">
        <v>-19.3</v>
      </c>
      <c r="I231">
        <v>20.3</v>
      </c>
      <c r="J231">
        <v>80.6</v>
      </c>
      <c r="K231">
        <v>30.8</v>
      </c>
      <c r="L231">
        <v>76</v>
      </c>
      <c r="M231" t="str">
        <v/>
      </c>
    </row>
    <row r="232">
      <c r="A232" t="str">
        <v>EW-12</v>
      </c>
      <c r="B232" s="1">
        <v>45962</v>
      </c>
      <c r="C232" t="str">
        <v>Envision</v>
      </c>
      <c r="D232">
        <v>53</v>
      </c>
      <c r="E232">
        <v>34.8</v>
      </c>
      <c r="F232">
        <v>0.5</v>
      </c>
      <c r="G232">
        <v>11.7</v>
      </c>
      <c r="H232">
        <v>-16.7</v>
      </c>
      <c r="I232">
        <v>17.9</v>
      </c>
      <c r="J232">
        <v>75.1</v>
      </c>
      <c r="K232">
        <v>34.5</v>
      </c>
      <c r="L232">
        <v>68</v>
      </c>
      <c r="M232" t="str">
        <v/>
      </c>
    </row>
    <row r="233">
      <c r="A233" t="str">
        <v>EW-12</v>
      </c>
      <c r="B233" s="1">
        <v>45992</v>
      </c>
      <c r="C233" t="str">
        <v>Envision</v>
      </c>
      <c r="D233">
        <v>53.7</v>
      </c>
      <c r="E233">
        <v>32.9</v>
      </c>
      <c r="F233">
        <v>0.7</v>
      </c>
      <c r="G233">
        <v>12.7</v>
      </c>
      <c r="H233">
        <v>-19</v>
      </c>
      <c r="I233">
        <v>20.1</v>
      </c>
      <c r="J233">
        <v>80.9</v>
      </c>
      <c r="K233">
        <v>23.8</v>
      </c>
      <c r="L233">
        <v>67</v>
      </c>
      <c r="M233" t="str">
        <v/>
      </c>
    </row>
    <row r="234">
      <c r="A234" t="str">
        <v>EW-12</v>
      </c>
      <c r="B234" s="1">
        <v>46023</v>
      </c>
      <c r="C234" t="str">
        <v>LMS</v>
      </c>
      <c r="D234">
        <v>51.3</v>
      </c>
      <c r="E234">
        <v>37.8</v>
      </c>
      <c r="F234">
        <v>0.5</v>
      </c>
      <c r="G234">
        <v>10.4</v>
      </c>
      <c r="H234">
        <v>-18.1</v>
      </c>
      <c r="I234">
        <v>19.2</v>
      </c>
      <c r="J234">
        <v>82.6</v>
      </c>
      <c r="K234">
        <v>29.9</v>
      </c>
      <c r="L234">
        <v>71</v>
      </c>
      <c r="M234" t="str">
        <v/>
      </c>
    </row>
    <row r="235">
      <c r="A235" t="str">
        <v>EW-12</v>
      </c>
      <c r="B235" s="1">
        <v>46054</v>
      </c>
      <c r="C235" t="str">
        <v>GEM5000</v>
      </c>
      <c r="D235">
        <v>51</v>
      </c>
      <c r="E235">
        <v>35.7</v>
      </c>
      <c r="F235">
        <v>0.4</v>
      </c>
      <c r="G235">
        <v>12.8</v>
      </c>
      <c r="H235">
        <v>-21.3</v>
      </c>
      <c r="I235">
        <v>22.2</v>
      </c>
      <c r="J235">
        <v>78</v>
      </c>
      <c r="K235">
        <v>26.4</v>
      </c>
      <c r="L235">
        <v>73</v>
      </c>
      <c r="M235" t="str">
        <v/>
      </c>
    </row>
    <row r="236">
      <c r="A236" t="str">
        <v>EW-12</v>
      </c>
      <c r="B236" s="1">
        <v>46082</v>
      </c>
      <c r="C236" t="str">
        <v>Envision</v>
      </c>
      <c r="D236">
        <v>53.7</v>
      </c>
      <c r="E236">
        <v>33.4</v>
      </c>
      <c r="F236">
        <v>0.7</v>
      </c>
      <c r="G236">
        <v>12.2</v>
      </c>
      <c r="H236">
        <v>-15.8</v>
      </c>
      <c r="I236">
        <v>16.9</v>
      </c>
      <c r="J236">
        <v>82.3</v>
      </c>
      <c r="K236">
        <v>26.6</v>
      </c>
      <c r="L236">
        <v>64</v>
      </c>
      <c r="M236" t="str">
        <v/>
      </c>
    </row>
    <row r="237">
      <c r="A237" t="str">
        <v>EW-12</v>
      </c>
      <c r="B237" s="1">
        <v>46113</v>
      </c>
      <c r="C237" t="str">
        <v>LMS</v>
      </c>
      <c r="D237">
        <v>53.9</v>
      </c>
      <c r="E237">
        <v>33.1</v>
      </c>
      <c r="F237">
        <v>0.7</v>
      </c>
      <c r="G237">
        <v>12.3</v>
      </c>
      <c r="H237">
        <v>-16.3</v>
      </c>
      <c r="I237">
        <v>17.4</v>
      </c>
      <c r="J237">
        <v>83.2</v>
      </c>
      <c r="K237">
        <v>22.8</v>
      </c>
      <c r="L237">
        <v>76</v>
      </c>
      <c r="M237" t="str">
        <v/>
      </c>
    </row>
    <row r="238">
      <c r="A238" t="str">
        <v>EW-12</v>
      </c>
      <c r="B238" s="1">
        <v>46143</v>
      </c>
      <c r="C238" t="str">
        <v>Envision</v>
      </c>
      <c r="D238">
        <v>53.4</v>
      </c>
      <c r="E238">
        <v>35.2</v>
      </c>
      <c r="F238">
        <v>0.4</v>
      </c>
      <c r="G238">
        <v>11</v>
      </c>
      <c r="H238">
        <v>-21.4</v>
      </c>
      <c r="I238">
        <v>22.5</v>
      </c>
      <c r="J238">
        <v>76.2</v>
      </c>
      <c r="K238">
        <v>26</v>
      </c>
      <c r="L238">
        <v>77</v>
      </c>
      <c r="M238" t="str">
        <v/>
      </c>
    </row>
    <row r="239">
      <c r="A239" t="str">
        <v>EW-12</v>
      </c>
      <c r="B239" s="1">
        <v>46174</v>
      </c>
      <c r="C239" t="str">
        <v>LMS</v>
      </c>
      <c r="D239">
        <v>53.2</v>
      </c>
      <c r="E239">
        <v>35.9</v>
      </c>
      <c r="F239">
        <v>0.4</v>
      </c>
      <c r="G239">
        <v>10.5</v>
      </c>
      <c r="H239">
        <v>-19.2</v>
      </c>
      <c r="I239">
        <v>20.2</v>
      </c>
      <c r="J239">
        <v>83.8</v>
      </c>
      <c r="K239">
        <v>28</v>
      </c>
      <c r="L239">
        <v>73</v>
      </c>
      <c r="M239" t="str">
        <v/>
      </c>
    </row>
    <row r="240">
      <c r="A240" t="str">
        <v>EW-12</v>
      </c>
      <c r="B240" s="1">
        <v>46204</v>
      </c>
      <c r="C240" t="str">
        <v>GEM5000</v>
      </c>
      <c r="D240">
        <v>52.8</v>
      </c>
      <c r="E240">
        <v>33.6</v>
      </c>
      <c r="F240">
        <v>0.7</v>
      </c>
      <c r="G240">
        <v>12.8</v>
      </c>
      <c r="H240">
        <v>-15.3</v>
      </c>
      <c r="I240">
        <v>16.3</v>
      </c>
      <c r="J240">
        <v>75.8</v>
      </c>
      <c r="K240">
        <v>27.6</v>
      </c>
      <c r="L240">
        <v>69</v>
      </c>
      <c r="M240" t="str">
        <v/>
      </c>
    </row>
    <row r="241">
      <c r="A241" t="str">
        <v>EW-12</v>
      </c>
      <c r="B241" s="1">
        <v>46235</v>
      </c>
      <c r="C241" t="str">
        <v>GEM5000</v>
      </c>
      <c r="D241">
        <v>52.2</v>
      </c>
      <c r="E241">
        <v>34.6</v>
      </c>
      <c r="F241">
        <v>0.7</v>
      </c>
      <c r="G241">
        <v>12.5</v>
      </c>
      <c r="H241">
        <v>-19</v>
      </c>
      <c r="I241">
        <v>20.5</v>
      </c>
      <c r="J241">
        <v>83.2</v>
      </c>
      <c r="K241">
        <v>26.2</v>
      </c>
      <c r="L241">
        <v>70</v>
      </c>
      <c r="M241" t="str">
        <v/>
      </c>
    </row>
    <row r="242">
      <c r="A242" t="str">
        <v>EW-13</v>
      </c>
      <c r="B242" s="1">
        <v>45658</v>
      </c>
      <c r="C242" t="str">
        <v>GEM5000</v>
      </c>
      <c r="D242">
        <v>56.9</v>
      </c>
      <c r="E242">
        <v>32.9</v>
      </c>
      <c r="F242">
        <v>0.7</v>
      </c>
      <c r="G242">
        <v>9.5</v>
      </c>
      <c r="H242">
        <v>-20.8</v>
      </c>
      <c r="I242">
        <v>22.1</v>
      </c>
      <c r="J242">
        <v>80.1</v>
      </c>
      <c r="K242">
        <v>30.8</v>
      </c>
      <c r="L242">
        <v>76</v>
      </c>
      <c r="M242" t="str">
        <v/>
      </c>
    </row>
    <row r="243">
      <c r="A243" t="str">
        <v>EW-13</v>
      </c>
      <c r="B243" s="1">
        <v>45689</v>
      </c>
      <c r="C243" t="str">
        <v>LMS</v>
      </c>
      <c r="D243">
        <v>54.2</v>
      </c>
      <c r="E243">
        <v>34</v>
      </c>
      <c r="F243">
        <v>0.7</v>
      </c>
      <c r="G243">
        <v>11.2</v>
      </c>
      <c r="H243">
        <v>-16.3</v>
      </c>
      <c r="I243">
        <v>17.6</v>
      </c>
      <c r="J243">
        <v>77.1</v>
      </c>
      <c r="K243">
        <v>26.9</v>
      </c>
      <c r="L243">
        <v>71</v>
      </c>
      <c r="M243" t="str">
        <v/>
      </c>
    </row>
    <row r="244">
      <c r="A244" t="str">
        <v>EW-13</v>
      </c>
      <c r="B244" s="1">
        <v>45717</v>
      </c>
      <c r="C244" t="str">
        <v>GEM5000</v>
      </c>
      <c r="D244">
        <v>52.2</v>
      </c>
      <c r="E244">
        <v>37</v>
      </c>
      <c r="F244">
        <v>0.4</v>
      </c>
      <c r="G244">
        <v>10.4</v>
      </c>
      <c r="H244">
        <v>-18.3</v>
      </c>
      <c r="I244">
        <v>19.3</v>
      </c>
      <c r="J244">
        <v>82.2</v>
      </c>
      <c r="K244">
        <v>36.2</v>
      </c>
      <c r="L244">
        <v>63</v>
      </c>
      <c r="M244" t="str">
        <v/>
      </c>
    </row>
    <row r="245">
      <c r="A245" t="str">
        <v>EW-13</v>
      </c>
      <c r="B245" s="1">
        <v>45748</v>
      </c>
      <c r="C245" t="str">
        <v>GEM5000</v>
      </c>
      <c r="D245">
        <v>54.5</v>
      </c>
      <c r="E245">
        <v>34.8</v>
      </c>
      <c r="F245">
        <v>0.7</v>
      </c>
      <c r="G245">
        <v>10</v>
      </c>
      <c r="H245">
        <v>-16.4</v>
      </c>
      <c r="I245">
        <v>17.7</v>
      </c>
      <c r="J245">
        <v>83.8</v>
      </c>
      <c r="K245">
        <v>30.3</v>
      </c>
      <c r="L245">
        <v>61</v>
      </c>
      <c r="M245" t="str">
        <v/>
      </c>
    </row>
    <row r="246">
      <c r="A246" t="str">
        <v>EW-13</v>
      </c>
      <c r="B246" s="1">
        <v>45778</v>
      </c>
      <c r="C246" t="str">
        <v>LMS</v>
      </c>
      <c r="D246">
        <v>56.6</v>
      </c>
      <c r="E246">
        <v>30.4</v>
      </c>
      <c r="F246">
        <v>0.6</v>
      </c>
      <c r="G246">
        <v>12.3</v>
      </c>
      <c r="H246">
        <v>-17.5</v>
      </c>
      <c r="I246">
        <v>18.7</v>
      </c>
      <c r="J246">
        <v>83.7</v>
      </c>
      <c r="K246">
        <v>26.2</v>
      </c>
      <c r="L246">
        <v>77</v>
      </c>
      <c r="M246" t="str">
        <v/>
      </c>
    </row>
    <row r="247">
      <c r="A247" t="str">
        <v>EW-13</v>
      </c>
      <c r="B247" s="1">
        <v>45809</v>
      </c>
      <c r="C247" t="str">
        <v>GEM5000</v>
      </c>
      <c r="D247">
        <v>56.6</v>
      </c>
      <c r="E247">
        <v>31.2</v>
      </c>
      <c r="F247">
        <v>0.7</v>
      </c>
      <c r="G247">
        <v>11.5</v>
      </c>
      <c r="H247">
        <v>-21.9</v>
      </c>
      <c r="I247">
        <v>22.9</v>
      </c>
      <c r="J247">
        <v>84.6</v>
      </c>
      <c r="K247">
        <v>30</v>
      </c>
      <c r="L247">
        <v>68</v>
      </c>
      <c r="M247" t="str">
        <v/>
      </c>
    </row>
    <row r="248">
      <c r="A248" t="str">
        <v>EW-13</v>
      </c>
      <c r="B248" s="1">
        <v>45839</v>
      </c>
      <c r="C248" t="str">
        <v>GEM5000</v>
      </c>
      <c r="D248">
        <v>52.9</v>
      </c>
      <c r="E248">
        <v>35.4</v>
      </c>
      <c r="F248">
        <v>0.8</v>
      </c>
      <c r="G248">
        <v>10.9</v>
      </c>
      <c r="H248">
        <v>-16.1</v>
      </c>
      <c r="I248">
        <v>17.1</v>
      </c>
      <c r="J248">
        <v>77.3</v>
      </c>
      <c r="K248">
        <v>36.8</v>
      </c>
      <c r="L248">
        <v>64</v>
      </c>
      <c r="M248" t="str">
        <v/>
      </c>
    </row>
    <row r="249">
      <c r="A249" t="str">
        <v>EW-13</v>
      </c>
      <c r="B249" s="1">
        <v>45870</v>
      </c>
      <c r="C249" t="str">
        <v>GEM5000</v>
      </c>
      <c r="D249">
        <v>54.2</v>
      </c>
      <c r="E249">
        <v>33.9</v>
      </c>
      <c r="F249">
        <v>0.6</v>
      </c>
      <c r="G249">
        <v>11.3</v>
      </c>
      <c r="H249">
        <v>-17.9</v>
      </c>
      <c r="I249">
        <v>19</v>
      </c>
      <c r="J249">
        <v>80.5</v>
      </c>
      <c r="K249">
        <v>23.7</v>
      </c>
      <c r="L249">
        <v>63</v>
      </c>
      <c r="M249" t="str">
        <v/>
      </c>
    </row>
    <row r="250">
      <c r="A250" t="str">
        <v>EW-13</v>
      </c>
      <c r="B250" s="1">
        <v>45901</v>
      </c>
      <c r="C250" t="str">
        <v>Envision</v>
      </c>
      <c r="D250">
        <v>56.3</v>
      </c>
      <c r="E250">
        <v>33.4</v>
      </c>
      <c r="F250">
        <v>0.7</v>
      </c>
      <c r="G250">
        <v>9.6</v>
      </c>
      <c r="H250">
        <v>-21.5</v>
      </c>
      <c r="I250">
        <v>23</v>
      </c>
      <c r="J250">
        <v>77.8</v>
      </c>
      <c r="K250">
        <v>34.6</v>
      </c>
      <c r="L250">
        <v>78</v>
      </c>
      <c r="M250" t="str">
        <v/>
      </c>
    </row>
    <row r="251">
      <c r="A251" t="str">
        <v>EW-13</v>
      </c>
      <c r="B251" s="1">
        <v>45931</v>
      </c>
      <c r="C251" t="str">
        <v>GEM5000</v>
      </c>
      <c r="D251">
        <v>55.2</v>
      </c>
      <c r="E251">
        <v>33.9</v>
      </c>
      <c r="F251">
        <v>0.7</v>
      </c>
      <c r="G251">
        <v>10.1</v>
      </c>
      <c r="H251">
        <v>-16.5</v>
      </c>
      <c r="I251">
        <v>17.8</v>
      </c>
      <c r="J251">
        <v>82.3</v>
      </c>
      <c r="K251">
        <v>30.6</v>
      </c>
      <c r="L251">
        <v>70</v>
      </c>
      <c r="M251" t="str">
        <v/>
      </c>
    </row>
    <row r="252">
      <c r="A252" t="str">
        <v>EW-13</v>
      </c>
      <c r="B252" s="1">
        <v>45962</v>
      </c>
      <c r="C252" t="str">
        <v>LMS</v>
      </c>
      <c r="D252">
        <v>54.6</v>
      </c>
      <c r="E252">
        <v>32.9</v>
      </c>
      <c r="F252">
        <v>0.4</v>
      </c>
      <c r="G252">
        <v>12.1</v>
      </c>
      <c r="H252">
        <v>-18.9</v>
      </c>
      <c r="I252">
        <v>20.2</v>
      </c>
      <c r="J252">
        <v>75.5</v>
      </c>
      <c r="K252">
        <v>32.7</v>
      </c>
      <c r="L252">
        <v>75</v>
      </c>
      <c r="M252" t="str">
        <v/>
      </c>
    </row>
    <row r="253">
      <c r="A253" t="str">
        <v>EW-13</v>
      </c>
      <c r="B253" s="1">
        <v>45992</v>
      </c>
      <c r="C253" t="str">
        <v>LMS</v>
      </c>
      <c r="D253">
        <v>53.9</v>
      </c>
      <c r="E253">
        <v>35.1</v>
      </c>
      <c r="F253">
        <v>0.5</v>
      </c>
      <c r="G253">
        <v>10.4</v>
      </c>
      <c r="H253">
        <v>-19.7</v>
      </c>
      <c r="I253">
        <v>20.7</v>
      </c>
      <c r="J253">
        <v>77.2</v>
      </c>
      <c r="K253">
        <v>23.5</v>
      </c>
      <c r="L253">
        <v>73</v>
      </c>
      <c r="M253" t="str">
        <v/>
      </c>
    </row>
    <row r="254">
      <c r="A254" t="str">
        <v>EW-13</v>
      </c>
      <c r="B254" s="1">
        <v>46023</v>
      </c>
      <c r="C254" t="str">
        <v>GEM5000</v>
      </c>
      <c r="D254">
        <v>56</v>
      </c>
      <c r="E254">
        <v>33.5</v>
      </c>
      <c r="F254">
        <v>0.4</v>
      </c>
      <c r="G254">
        <v>10.1</v>
      </c>
      <c r="H254">
        <v>-15.3</v>
      </c>
      <c r="I254">
        <v>16.3</v>
      </c>
      <c r="J254">
        <v>81.5</v>
      </c>
      <c r="K254">
        <v>31.1</v>
      </c>
      <c r="L254">
        <v>67</v>
      </c>
      <c r="M254" t="str">
        <v/>
      </c>
    </row>
    <row r="255">
      <c r="A255" t="str">
        <v>EW-13</v>
      </c>
      <c r="B255" s="1">
        <v>46054</v>
      </c>
      <c r="C255" t="str">
        <v>LMS</v>
      </c>
      <c r="D255">
        <v>55.8</v>
      </c>
      <c r="E255">
        <v>33.6</v>
      </c>
      <c r="F255">
        <v>0.5</v>
      </c>
      <c r="G255">
        <v>10.1</v>
      </c>
      <c r="H255">
        <v>-20.7</v>
      </c>
      <c r="I255">
        <v>22</v>
      </c>
      <c r="J255">
        <v>83.2</v>
      </c>
      <c r="K255">
        <v>30</v>
      </c>
      <c r="L255">
        <v>60</v>
      </c>
      <c r="M255" t="str">
        <v/>
      </c>
    </row>
    <row r="256">
      <c r="A256" t="str">
        <v>EW-13</v>
      </c>
      <c r="B256" s="1">
        <v>46082</v>
      </c>
      <c r="C256" t="str">
        <v>Envision</v>
      </c>
      <c r="D256">
        <v>55.4</v>
      </c>
      <c r="E256">
        <v>34.1</v>
      </c>
      <c r="F256">
        <v>0.5</v>
      </c>
      <c r="G256">
        <v>10</v>
      </c>
      <c r="H256">
        <v>-19.9</v>
      </c>
      <c r="I256">
        <v>20.9</v>
      </c>
      <c r="J256">
        <v>83.8</v>
      </c>
      <c r="K256">
        <v>36.2</v>
      </c>
      <c r="L256">
        <v>66</v>
      </c>
      <c r="M256" t="str">
        <v/>
      </c>
    </row>
    <row r="257">
      <c r="A257" t="str">
        <v>EW-13</v>
      </c>
      <c r="B257" s="1">
        <v>46113</v>
      </c>
      <c r="C257" t="str">
        <v>LMS</v>
      </c>
      <c r="D257">
        <v>52.8</v>
      </c>
      <c r="E257">
        <v>33.9</v>
      </c>
      <c r="F257">
        <v>0.5</v>
      </c>
      <c r="G257">
        <v>12.8</v>
      </c>
      <c r="H257">
        <v>-20.5</v>
      </c>
      <c r="I257">
        <v>21.5</v>
      </c>
      <c r="J257">
        <v>76.7</v>
      </c>
      <c r="K257">
        <v>36.1</v>
      </c>
      <c r="L257">
        <v>68</v>
      </c>
      <c r="M257" t="str">
        <v/>
      </c>
    </row>
    <row r="258">
      <c r="A258" t="str">
        <v>EW-13</v>
      </c>
      <c r="B258" s="1">
        <v>46143</v>
      </c>
      <c r="C258" t="str">
        <v>Envision</v>
      </c>
      <c r="D258">
        <v>54.3</v>
      </c>
      <c r="E258">
        <v>33.1</v>
      </c>
      <c r="F258">
        <v>0.7</v>
      </c>
      <c r="G258">
        <v>11.9</v>
      </c>
      <c r="H258">
        <v>-18.3</v>
      </c>
      <c r="I258">
        <v>19.3</v>
      </c>
      <c r="J258">
        <v>75.5</v>
      </c>
      <c r="K258">
        <v>22.4</v>
      </c>
      <c r="L258">
        <v>64</v>
      </c>
      <c r="M258" t="str">
        <v/>
      </c>
    </row>
    <row r="259">
      <c r="A259" t="str">
        <v>EW-13</v>
      </c>
      <c r="B259" s="1">
        <v>46174</v>
      </c>
      <c r="C259" t="str">
        <v>GEM5000</v>
      </c>
      <c r="D259">
        <v>53.9</v>
      </c>
      <c r="E259">
        <v>35.2</v>
      </c>
      <c r="F259">
        <v>0.7</v>
      </c>
      <c r="G259">
        <v>10.2</v>
      </c>
      <c r="H259">
        <v>-16.2</v>
      </c>
      <c r="I259">
        <v>17.2</v>
      </c>
      <c r="J259">
        <v>81.2</v>
      </c>
      <c r="K259">
        <v>30.6</v>
      </c>
      <c r="L259">
        <v>70</v>
      </c>
      <c r="M259" t="str">
        <v/>
      </c>
    </row>
    <row r="260">
      <c r="A260" t="str">
        <v>EW-13</v>
      </c>
      <c r="B260" s="1">
        <v>46204</v>
      </c>
      <c r="C260" t="str">
        <v>Envision</v>
      </c>
      <c r="D260">
        <v>54.4</v>
      </c>
      <c r="E260">
        <v>33.8</v>
      </c>
      <c r="F260">
        <v>0.8</v>
      </c>
      <c r="G260">
        <v>11</v>
      </c>
      <c r="H260">
        <v>-18.2</v>
      </c>
      <c r="I260">
        <v>19.1</v>
      </c>
      <c r="J260">
        <v>80.2</v>
      </c>
      <c r="K260">
        <v>23.3</v>
      </c>
      <c r="L260">
        <v>73</v>
      </c>
      <c r="M260" t="str">
        <v/>
      </c>
    </row>
    <row r="261">
      <c r="A261" t="str">
        <v>EW-13</v>
      </c>
      <c r="B261" s="1">
        <v>46235</v>
      </c>
      <c r="C261" t="str">
        <v>GEM5000</v>
      </c>
      <c r="D261">
        <v>54.5</v>
      </c>
      <c r="E261">
        <v>33.1</v>
      </c>
      <c r="F261">
        <v>0.6</v>
      </c>
      <c r="G261">
        <v>11.8</v>
      </c>
      <c r="H261">
        <v>-20.3</v>
      </c>
      <c r="I261">
        <v>21.7</v>
      </c>
      <c r="J261">
        <v>80.2</v>
      </c>
      <c r="K261">
        <v>27.1</v>
      </c>
      <c r="L261">
        <v>68</v>
      </c>
      <c r="M261" t="str">
        <v/>
      </c>
    </row>
    <row r="262">
      <c r="A262" t="str">
        <v>EW-14</v>
      </c>
      <c r="B262" s="1">
        <v>45658</v>
      </c>
      <c r="C262" t="str">
        <v>Envision</v>
      </c>
      <c r="D262">
        <v>55</v>
      </c>
      <c r="E262">
        <v>33.2</v>
      </c>
      <c r="F262">
        <v>0.8</v>
      </c>
      <c r="G262">
        <v>11</v>
      </c>
      <c r="H262">
        <v>-18.7</v>
      </c>
      <c r="I262">
        <v>19.9</v>
      </c>
      <c r="J262">
        <v>84.3</v>
      </c>
      <c r="K262">
        <v>37.6</v>
      </c>
      <c r="L262">
        <v>74</v>
      </c>
      <c r="M262" t="str">
        <v/>
      </c>
    </row>
    <row r="263">
      <c r="A263" t="str">
        <v>EW-14</v>
      </c>
      <c r="B263" s="1">
        <v>45689</v>
      </c>
      <c r="C263" t="str">
        <v>GEM5000</v>
      </c>
      <c r="D263">
        <v>55.1</v>
      </c>
      <c r="E263">
        <v>34.7</v>
      </c>
      <c r="F263">
        <v>0.5</v>
      </c>
      <c r="G263">
        <v>9.7</v>
      </c>
      <c r="H263">
        <v>-21.5</v>
      </c>
      <c r="I263">
        <v>22.7</v>
      </c>
      <c r="J263">
        <v>82.9</v>
      </c>
      <c r="K263">
        <v>25.1</v>
      </c>
      <c r="L263">
        <v>64</v>
      </c>
      <c r="M263" t="str">
        <v/>
      </c>
    </row>
    <row r="264">
      <c r="A264" t="str">
        <v>EW-14</v>
      </c>
      <c r="B264" s="1">
        <v>45717</v>
      </c>
      <c r="C264" t="str">
        <v>Envision</v>
      </c>
      <c r="D264">
        <v>53.6</v>
      </c>
      <c r="E264">
        <v>35.3</v>
      </c>
      <c r="F264">
        <v>0.6</v>
      </c>
      <c r="G264">
        <v>10.5</v>
      </c>
      <c r="H264">
        <v>-16.2</v>
      </c>
      <c r="I264">
        <v>17.2</v>
      </c>
      <c r="J264">
        <v>75.1</v>
      </c>
      <c r="K264">
        <v>23.6</v>
      </c>
      <c r="L264">
        <v>73</v>
      </c>
      <c r="M264" t="str">
        <v/>
      </c>
    </row>
    <row r="265">
      <c r="A265" t="str">
        <v>EW-14</v>
      </c>
      <c r="B265" s="1">
        <v>45748</v>
      </c>
      <c r="C265" t="str">
        <v>GEM5000</v>
      </c>
      <c r="D265">
        <v>51.9</v>
      </c>
      <c r="E265">
        <v>36.6</v>
      </c>
      <c r="F265">
        <v>0.5</v>
      </c>
      <c r="G265">
        <v>11</v>
      </c>
      <c r="H265">
        <v>-21.1</v>
      </c>
      <c r="I265">
        <v>22.3</v>
      </c>
      <c r="J265">
        <v>84.3</v>
      </c>
      <c r="K265">
        <v>30.8</v>
      </c>
      <c r="L265">
        <v>73</v>
      </c>
      <c r="M265" t="str">
        <v/>
      </c>
    </row>
    <row r="266">
      <c r="A266" t="str">
        <v>EW-14</v>
      </c>
      <c r="B266" s="1">
        <v>45778</v>
      </c>
      <c r="C266" t="str">
        <v>Envision</v>
      </c>
      <c r="D266">
        <v>55</v>
      </c>
      <c r="E266">
        <v>33.4</v>
      </c>
      <c r="F266">
        <v>0.5</v>
      </c>
      <c r="G266">
        <v>11.1</v>
      </c>
      <c r="H266">
        <v>-20.1</v>
      </c>
      <c r="I266">
        <v>21.5</v>
      </c>
      <c r="J266">
        <v>76.3</v>
      </c>
      <c r="K266">
        <v>33.7</v>
      </c>
      <c r="L266">
        <v>72</v>
      </c>
      <c r="M266" t="str">
        <v/>
      </c>
    </row>
    <row r="267">
      <c r="A267" t="str">
        <v>EW-14</v>
      </c>
      <c r="B267" s="1">
        <v>45809</v>
      </c>
      <c r="C267" t="str">
        <v>GEM5000</v>
      </c>
      <c r="D267">
        <v>55.2</v>
      </c>
      <c r="E267">
        <v>33.8</v>
      </c>
      <c r="F267">
        <v>0.4</v>
      </c>
      <c r="G267">
        <v>10.5</v>
      </c>
      <c r="H267">
        <v>-20.9</v>
      </c>
      <c r="I267">
        <v>22.3</v>
      </c>
      <c r="J267">
        <v>79.5</v>
      </c>
      <c r="K267">
        <v>34.6</v>
      </c>
      <c r="L267">
        <v>78</v>
      </c>
      <c r="M267" t="str">
        <v/>
      </c>
    </row>
    <row r="268">
      <c r="A268" t="str">
        <v>EW-14</v>
      </c>
      <c r="B268" s="1">
        <v>45839</v>
      </c>
      <c r="C268" t="str">
        <v>Envision</v>
      </c>
      <c r="D268">
        <v>56.7</v>
      </c>
      <c r="E268">
        <v>31.7</v>
      </c>
      <c r="F268">
        <v>0.6</v>
      </c>
      <c r="G268">
        <v>11</v>
      </c>
      <c r="H268">
        <v>-18.9</v>
      </c>
      <c r="I268">
        <v>19.8</v>
      </c>
      <c r="J268">
        <v>77.4</v>
      </c>
      <c r="K268">
        <v>22.7</v>
      </c>
      <c r="L268">
        <v>75</v>
      </c>
      <c r="M268" t="str">
        <v/>
      </c>
    </row>
    <row r="269">
      <c r="A269" t="str">
        <v>EW-14</v>
      </c>
      <c r="B269" s="1">
        <v>45870</v>
      </c>
      <c r="C269" t="str">
        <v>LMS</v>
      </c>
      <c r="D269">
        <v>51.7</v>
      </c>
      <c r="E269">
        <v>36.3</v>
      </c>
      <c r="F269">
        <v>0.6</v>
      </c>
      <c r="G269">
        <v>11.3</v>
      </c>
      <c r="H269">
        <v>-17.7</v>
      </c>
      <c r="I269">
        <v>19</v>
      </c>
      <c r="J269">
        <v>80.2</v>
      </c>
      <c r="K269">
        <v>31</v>
      </c>
      <c r="L269">
        <v>80</v>
      </c>
      <c r="M269" t="str">
        <v/>
      </c>
    </row>
    <row r="270">
      <c r="A270" t="str">
        <v>EW-14</v>
      </c>
      <c r="B270" s="1">
        <v>45901</v>
      </c>
      <c r="C270" t="str">
        <v>GEM5000</v>
      </c>
      <c r="D270">
        <v>52.6</v>
      </c>
      <c r="E270">
        <v>34.1</v>
      </c>
      <c r="F270">
        <v>0.5</v>
      </c>
      <c r="G270">
        <v>12.8</v>
      </c>
      <c r="H270">
        <v>-20.1</v>
      </c>
      <c r="I270">
        <v>21.1</v>
      </c>
      <c r="J270">
        <v>82.7</v>
      </c>
      <c r="K270">
        <v>32.6</v>
      </c>
      <c r="L270">
        <v>75</v>
      </c>
      <c r="M270" t="str">
        <v/>
      </c>
    </row>
    <row r="271">
      <c r="A271" t="str">
        <v>EW-14</v>
      </c>
      <c r="B271" s="1">
        <v>45931</v>
      </c>
      <c r="C271" t="str">
        <v>LMS</v>
      </c>
      <c r="D271">
        <v>54.2</v>
      </c>
      <c r="E271">
        <v>32.8</v>
      </c>
      <c r="F271">
        <v>0.5</v>
      </c>
      <c r="G271">
        <v>12.5</v>
      </c>
      <c r="H271">
        <v>-19.2</v>
      </c>
      <c r="I271">
        <v>20.7</v>
      </c>
      <c r="J271">
        <v>81.1</v>
      </c>
      <c r="K271">
        <v>25.6</v>
      </c>
      <c r="L271">
        <v>72</v>
      </c>
      <c r="M271" t="str">
        <v/>
      </c>
    </row>
    <row r="272">
      <c r="A272" t="str">
        <v>EW-14</v>
      </c>
      <c r="B272" s="1">
        <v>45962</v>
      </c>
      <c r="C272" t="str">
        <v>Envision</v>
      </c>
      <c r="D272">
        <v>54</v>
      </c>
      <c r="E272">
        <v>34.6</v>
      </c>
      <c r="F272">
        <v>0.6</v>
      </c>
      <c r="G272">
        <v>10.8</v>
      </c>
      <c r="H272">
        <v>-15.5</v>
      </c>
      <c r="I272">
        <v>16.6</v>
      </c>
      <c r="J272">
        <v>77.8</v>
      </c>
      <c r="K272">
        <v>31.9</v>
      </c>
      <c r="L272">
        <v>61</v>
      </c>
      <c r="M272" t="str">
        <v/>
      </c>
    </row>
    <row r="273">
      <c r="A273" t="str">
        <v>EW-14</v>
      </c>
      <c r="B273" s="1">
        <v>45992</v>
      </c>
      <c r="C273" t="str">
        <v>GEM5000</v>
      </c>
      <c r="D273">
        <v>55.6</v>
      </c>
      <c r="E273">
        <v>32.8</v>
      </c>
      <c r="F273">
        <v>0.7</v>
      </c>
      <c r="G273">
        <v>10.9</v>
      </c>
      <c r="H273">
        <v>-16.9</v>
      </c>
      <c r="I273">
        <v>17.9</v>
      </c>
      <c r="J273">
        <v>77.8</v>
      </c>
      <c r="K273">
        <v>25.1</v>
      </c>
      <c r="L273">
        <v>64</v>
      </c>
      <c r="M273" t="str">
        <v/>
      </c>
    </row>
    <row r="274">
      <c r="A274" t="str">
        <v>EW-14</v>
      </c>
      <c r="B274" s="1">
        <v>46023</v>
      </c>
      <c r="C274" t="str">
        <v>Envision</v>
      </c>
      <c r="D274">
        <v>55.8</v>
      </c>
      <c r="E274">
        <v>31.1</v>
      </c>
      <c r="F274">
        <v>0.7</v>
      </c>
      <c r="G274">
        <v>12.4</v>
      </c>
      <c r="H274">
        <v>-20.2</v>
      </c>
      <c r="I274">
        <v>21.4</v>
      </c>
      <c r="J274">
        <v>77.9</v>
      </c>
      <c r="K274">
        <v>31.9</v>
      </c>
      <c r="L274">
        <v>72</v>
      </c>
      <c r="M274" t="str">
        <v/>
      </c>
    </row>
    <row r="275">
      <c r="A275" t="str">
        <v>EW-14</v>
      </c>
      <c r="B275" s="1">
        <v>46054</v>
      </c>
      <c r="C275" t="str">
        <v>Envision</v>
      </c>
      <c r="D275">
        <v>52.6</v>
      </c>
      <c r="E275">
        <v>36.6</v>
      </c>
      <c r="F275">
        <v>0.6</v>
      </c>
      <c r="G275">
        <v>10.2</v>
      </c>
      <c r="H275">
        <v>-21.4</v>
      </c>
      <c r="I275">
        <v>22.5</v>
      </c>
      <c r="J275">
        <v>82</v>
      </c>
      <c r="K275">
        <v>30.9</v>
      </c>
      <c r="L275">
        <v>63</v>
      </c>
      <c r="M275" t="str">
        <v/>
      </c>
    </row>
    <row r="276">
      <c r="A276" t="str">
        <v>EW-14</v>
      </c>
      <c r="B276" s="1">
        <v>46082</v>
      </c>
      <c r="C276" t="str">
        <v>LMS</v>
      </c>
      <c r="D276">
        <v>56.1</v>
      </c>
      <c r="E276">
        <v>31.1</v>
      </c>
      <c r="F276">
        <v>0.8</v>
      </c>
      <c r="G276">
        <v>12</v>
      </c>
      <c r="H276">
        <v>-18.9</v>
      </c>
      <c r="I276">
        <v>20.4</v>
      </c>
      <c r="J276">
        <v>75.1</v>
      </c>
      <c r="K276">
        <v>33.2</v>
      </c>
      <c r="L276">
        <v>79</v>
      </c>
      <c r="M276" t="str">
        <v/>
      </c>
    </row>
    <row r="277">
      <c r="A277" t="str">
        <v>EW-14</v>
      </c>
      <c r="B277" s="1">
        <v>46113</v>
      </c>
      <c r="C277" t="str">
        <v>LMS</v>
      </c>
      <c r="D277">
        <v>51.5</v>
      </c>
      <c r="E277">
        <v>35.2</v>
      </c>
      <c r="F277">
        <v>0.7</v>
      </c>
      <c r="G277">
        <v>12.5</v>
      </c>
      <c r="H277">
        <v>-17.1</v>
      </c>
      <c r="I277">
        <v>18.2</v>
      </c>
      <c r="J277">
        <v>82.8</v>
      </c>
      <c r="K277">
        <v>26.5</v>
      </c>
      <c r="L277">
        <v>60</v>
      </c>
      <c r="M277" t="str">
        <v/>
      </c>
    </row>
    <row r="278">
      <c r="A278" t="str">
        <v>EW-14</v>
      </c>
      <c r="B278" s="1">
        <v>46143</v>
      </c>
      <c r="C278" t="str">
        <v>LMS</v>
      </c>
      <c r="D278">
        <v>56.5</v>
      </c>
      <c r="E278">
        <v>32.7</v>
      </c>
      <c r="F278">
        <v>0.5</v>
      </c>
      <c r="G278">
        <v>10.3</v>
      </c>
      <c r="H278">
        <v>-15.5</v>
      </c>
      <c r="I278">
        <v>16.4</v>
      </c>
      <c r="J278">
        <v>83.1</v>
      </c>
      <c r="K278">
        <v>35.9</v>
      </c>
      <c r="L278">
        <v>61</v>
      </c>
      <c r="M278" t="str">
        <v/>
      </c>
    </row>
    <row r="279">
      <c r="A279" t="str">
        <v>EW-14</v>
      </c>
      <c r="B279" s="1">
        <v>46174</v>
      </c>
      <c r="C279" t="str">
        <v>Envision</v>
      </c>
      <c r="D279">
        <v>55.6</v>
      </c>
      <c r="E279">
        <v>33.7</v>
      </c>
      <c r="F279">
        <v>0.6</v>
      </c>
      <c r="G279">
        <v>10.2</v>
      </c>
      <c r="H279">
        <v>-21.6</v>
      </c>
      <c r="I279">
        <v>22.8</v>
      </c>
      <c r="J279">
        <v>77.8</v>
      </c>
      <c r="K279">
        <v>28.4</v>
      </c>
      <c r="L279">
        <v>70</v>
      </c>
      <c r="M279" t="str">
        <v/>
      </c>
    </row>
    <row r="280">
      <c r="A280" t="str">
        <v>EW-14</v>
      </c>
      <c r="B280" s="1">
        <v>46204</v>
      </c>
      <c r="C280" t="str">
        <v>Envision</v>
      </c>
      <c r="D280">
        <v>53.9</v>
      </c>
      <c r="E280">
        <v>33.3</v>
      </c>
      <c r="F280">
        <v>0.5</v>
      </c>
      <c r="G280">
        <v>12.2</v>
      </c>
      <c r="H280">
        <v>-18.8</v>
      </c>
      <c r="I280">
        <v>20.3</v>
      </c>
      <c r="J280">
        <v>77.5</v>
      </c>
      <c r="K280">
        <v>28.7</v>
      </c>
      <c r="L280">
        <v>61</v>
      </c>
      <c r="M280" t="str">
        <v/>
      </c>
    </row>
    <row r="281">
      <c r="A281" t="str">
        <v>EW-14</v>
      </c>
      <c r="B281" s="1">
        <v>46235</v>
      </c>
      <c r="C281" t="str">
        <v>LMS</v>
      </c>
      <c r="D281">
        <v>55.1</v>
      </c>
      <c r="E281">
        <v>34.2</v>
      </c>
      <c r="F281">
        <v>0.7</v>
      </c>
      <c r="G281">
        <v>10.1</v>
      </c>
      <c r="H281">
        <v>-22.1</v>
      </c>
      <c r="I281">
        <v>23</v>
      </c>
      <c r="J281">
        <v>83.8</v>
      </c>
      <c r="K281">
        <v>22.4</v>
      </c>
      <c r="L281">
        <v>72</v>
      </c>
      <c r="M281" t="str">
        <v/>
      </c>
    </row>
    <row r="282">
      <c r="A282" t="str">
        <v>EW-15</v>
      </c>
      <c r="B282" s="1">
        <v>45658</v>
      </c>
      <c r="C282" t="str">
        <v>GEM5000</v>
      </c>
      <c r="D282">
        <v>53.7</v>
      </c>
      <c r="E282">
        <v>34.1</v>
      </c>
      <c r="F282">
        <v>0.7</v>
      </c>
      <c r="G282">
        <v>11.5</v>
      </c>
      <c r="H282">
        <v>-17.7</v>
      </c>
      <c r="I282">
        <v>18.7</v>
      </c>
      <c r="J282">
        <v>78.9</v>
      </c>
      <c r="K282">
        <v>36.4</v>
      </c>
      <c r="L282">
        <v>69</v>
      </c>
      <c r="M282" t="str">
        <v/>
      </c>
    </row>
    <row r="283">
      <c r="A283" t="str">
        <v>EW-15</v>
      </c>
      <c r="B283" s="1">
        <v>45689</v>
      </c>
      <c r="C283" t="str">
        <v>GEM5000</v>
      </c>
      <c r="D283">
        <v>51.3</v>
      </c>
      <c r="E283">
        <v>35.6</v>
      </c>
      <c r="F283">
        <v>0.8</v>
      </c>
      <c r="G283">
        <v>12.3</v>
      </c>
      <c r="H283">
        <v>-18.9</v>
      </c>
      <c r="I283">
        <v>20.4</v>
      </c>
      <c r="J283">
        <v>81.5</v>
      </c>
      <c r="K283">
        <v>24.7</v>
      </c>
      <c r="L283">
        <v>63</v>
      </c>
      <c r="M283" t="str">
        <v/>
      </c>
    </row>
    <row r="284">
      <c r="A284" t="str">
        <v>EW-15</v>
      </c>
      <c r="B284" s="1">
        <v>45717</v>
      </c>
      <c r="C284" t="str">
        <v>Envision</v>
      </c>
      <c r="D284">
        <v>52</v>
      </c>
      <c r="E284">
        <v>37.2</v>
      </c>
      <c r="F284">
        <v>0.4</v>
      </c>
      <c r="G284">
        <v>10.4</v>
      </c>
      <c r="H284">
        <v>-18.3</v>
      </c>
      <c r="I284">
        <v>19.6</v>
      </c>
      <c r="J284">
        <v>77.2</v>
      </c>
      <c r="K284">
        <v>32.5</v>
      </c>
      <c r="L284">
        <v>68</v>
      </c>
      <c r="M284" t="str">
        <v/>
      </c>
    </row>
    <row r="285">
      <c r="A285" t="str">
        <v>EW-15</v>
      </c>
      <c r="B285" s="1">
        <v>45748</v>
      </c>
      <c r="C285" t="str">
        <v>Envision</v>
      </c>
      <c r="D285">
        <v>55.9</v>
      </c>
      <c r="E285">
        <v>32.4</v>
      </c>
      <c r="F285">
        <v>0.7</v>
      </c>
      <c r="G285">
        <v>10.9</v>
      </c>
      <c r="H285">
        <v>-22</v>
      </c>
      <c r="I285">
        <v>23</v>
      </c>
      <c r="J285">
        <v>81</v>
      </c>
      <c r="K285">
        <v>35.2</v>
      </c>
      <c r="L285">
        <v>76</v>
      </c>
      <c r="M285" t="str">
        <v/>
      </c>
    </row>
    <row r="286">
      <c r="A286" t="str">
        <v>EW-15</v>
      </c>
      <c r="B286" s="1">
        <v>45778</v>
      </c>
      <c r="C286" t="str">
        <v>Envision</v>
      </c>
      <c r="D286">
        <v>52.3</v>
      </c>
      <c r="E286">
        <v>35.6</v>
      </c>
      <c r="F286">
        <v>0.4</v>
      </c>
      <c r="G286">
        <v>11.7</v>
      </c>
      <c r="H286">
        <v>-15.2</v>
      </c>
      <c r="I286">
        <v>16.6</v>
      </c>
      <c r="J286">
        <v>75.5</v>
      </c>
      <c r="K286">
        <v>23.3</v>
      </c>
      <c r="L286">
        <v>76</v>
      </c>
      <c r="M286" t="str">
        <v/>
      </c>
    </row>
    <row r="287">
      <c r="A287" t="str">
        <v>EW-15</v>
      </c>
      <c r="B287" s="1">
        <v>45809</v>
      </c>
      <c r="C287" t="str">
        <v>Envision</v>
      </c>
      <c r="D287">
        <v>56</v>
      </c>
      <c r="E287">
        <v>31.4</v>
      </c>
      <c r="F287">
        <v>0.7</v>
      </c>
      <c r="G287">
        <v>11.8</v>
      </c>
      <c r="H287">
        <v>-21</v>
      </c>
      <c r="I287">
        <v>22.1</v>
      </c>
      <c r="J287">
        <v>82.8</v>
      </c>
      <c r="K287">
        <v>35.4</v>
      </c>
      <c r="L287">
        <v>68</v>
      </c>
      <c r="M287" t="str">
        <v/>
      </c>
    </row>
    <row r="288">
      <c r="A288" t="str">
        <v>EW-15</v>
      </c>
      <c r="B288" s="1">
        <v>45839</v>
      </c>
      <c r="C288" t="str">
        <v>Envision</v>
      </c>
      <c r="D288">
        <v>51.7</v>
      </c>
      <c r="E288">
        <v>36.5</v>
      </c>
      <c r="F288">
        <v>0.5</v>
      </c>
      <c r="G288">
        <v>11.3</v>
      </c>
      <c r="H288">
        <v>-17.7</v>
      </c>
      <c r="I288">
        <v>19.2</v>
      </c>
      <c r="J288">
        <v>83.8</v>
      </c>
      <c r="K288">
        <v>30.9</v>
      </c>
      <c r="L288">
        <v>64</v>
      </c>
      <c r="M288" t="str">
        <v/>
      </c>
    </row>
    <row r="289">
      <c r="A289" t="str">
        <v>EW-15</v>
      </c>
      <c r="B289" s="1">
        <v>45870</v>
      </c>
      <c r="C289" t="str">
        <v>GEM5000</v>
      </c>
      <c r="D289">
        <v>56.1</v>
      </c>
      <c r="E289">
        <v>32.2</v>
      </c>
      <c r="F289">
        <v>0.4</v>
      </c>
      <c r="G289">
        <v>11.3</v>
      </c>
      <c r="H289">
        <v>-19.7</v>
      </c>
      <c r="I289">
        <v>21</v>
      </c>
      <c r="J289">
        <v>79.9</v>
      </c>
      <c r="K289">
        <v>27.1</v>
      </c>
      <c r="L289">
        <v>64</v>
      </c>
      <c r="M289" t="str">
        <v/>
      </c>
    </row>
    <row r="290">
      <c r="A290" t="str">
        <v>EW-15</v>
      </c>
      <c r="B290" s="1">
        <v>45901</v>
      </c>
      <c r="C290" t="str">
        <v>LMS</v>
      </c>
      <c r="D290">
        <v>55.4</v>
      </c>
      <c r="E290">
        <v>32.9</v>
      </c>
      <c r="F290">
        <v>0.6</v>
      </c>
      <c r="G290">
        <v>11.1</v>
      </c>
      <c r="H290">
        <v>-18.4</v>
      </c>
      <c r="I290">
        <v>19.3</v>
      </c>
      <c r="J290">
        <v>83.8</v>
      </c>
      <c r="K290">
        <v>29.6</v>
      </c>
      <c r="L290">
        <v>65</v>
      </c>
      <c r="M290" t="str">
        <v/>
      </c>
    </row>
    <row r="291">
      <c r="A291" t="str">
        <v>EW-15</v>
      </c>
      <c r="B291" s="1">
        <v>45931</v>
      </c>
      <c r="C291" t="str">
        <v>LMS</v>
      </c>
      <c r="D291">
        <v>51.6</v>
      </c>
      <c r="E291">
        <v>37.3</v>
      </c>
      <c r="F291">
        <v>0.6</v>
      </c>
      <c r="G291">
        <v>10.5</v>
      </c>
      <c r="H291">
        <v>-20.3</v>
      </c>
      <c r="I291">
        <v>21.3</v>
      </c>
      <c r="J291">
        <v>75.4</v>
      </c>
      <c r="K291">
        <v>32.4</v>
      </c>
      <c r="L291">
        <v>70</v>
      </c>
      <c r="M291" t="str">
        <v/>
      </c>
    </row>
    <row r="292">
      <c r="A292" t="str">
        <v>EW-15</v>
      </c>
      <c r="B292" s="1">
        <v>45962</v>
      </c>
      <c r="C292" t="str">
        <v>GEM5000</v>
      </c>
      <c r="D292">
        <v>56.5</v>
      </c>
      <c r="E292">
        <v>32</v>
      </c>
      <c r="F292">
        <v>0.6</v>
      </c>
      <c r="G292">
        <v>10.9</v>
      </c>
      <c r="H292">
        <v>-18.7</v>
      </c>
      <c r="I292">
        <v>19.9</v>
      </c>
      <c r="J292">
        <v>77.1</v>
      </c>
      <c r="K292">
        <v>30.6</v>
      </c>
      <c r="L292">
        <v>70</v>
      </c>
      <c r="M292" t="str">
        <v/>
      </c>
    </row>
    <row r="293">
      <c r="A293" t="str">
        <v>EW-15</v>
      </c>
      <c r="B293" s="1">
        <v>45992</v>
      </c>
      <c r="C293" t="str">
        <v>LMS</v>
      </c>
      <c r="D293">
        <v>55.3</v>
      </c>
      <c r="E293">
        <v>34.1</v>
      </c>
      <c r="F293">
        <v>0.5</v>
      </c>
      <c r="G293">
        <v>10.1</v>
      </c>
      <c r="H293">
        <v>-21.8</v>
      </c>
      <c r="I293">
        <v>23.1</v>
      </c>
      <c r="J293">
        <v>83.9</v>
      </c>
      <c r="K293">
        <v>36.1</v>
      </c>
      <c r="L293">
        <v>78</v>
      </c>
      <c r="M293" t="str">
        <v/>
      </c>
    </row>
    <row r="294">
      <c r="A294" t="str">
        <v>EW-15</v>
      </c>
      <c r="B294" s="1">
        <v>46023</v>
      </c>
      <c r="C294" t="str">
        <v>GEM5000</v>
      </c>
      <c r="D294">
        <v>54.5</v>
      </c>
      <c r="E294">
        <v>35.1</v>
      </c>
      <c r="F294">
        <v>0.5</v>
      </c>
      <c r="G294">
        <v>9.8</v>
      </c>
      <c r="H294">
        <v>-15</v>
      </c>
      <c r="I294">
        <v>16.3</v>
      </c>
      <c r="J294">
        <v>78</v>
      </c>
      <c r="K294">
        <v>37.6</v>
      </c>
      <c r="L294">
        <v>60</v>
      </c>
      <c r="M294" t="str">
        <v/>
      </c>
    </row>
    <row r="295">
      <c r="A295" t="str">
        <v>EW-15</v>
      </c>
      <c r="B295" s="1">
        <v>46054</v>
      </c>
      <c r="C295" t="str">
        <v>GEM5000</v>
      </c>
      <c r="D295">
        <v>53.8</v>
      </c>
      <c r="E295">
        <v>35</v>
      </c>
      <c r="F295">
        <v>0.6</v>
      </c>
      <c r="G295">
        <v>10.5</v>
      </c>
      <c r="H295">
        <v>-20.7</v>
      </c>
      <c r="I295">
        <v>21.7</v>
      </c>
      <c r="J295">
        <v>82.6</v>
      </c>
      <c r="K295">
        <v>23.8</v>
      </c>
      <c r="L295">
        <v>62</v>
      </c>
      <c r="M295" t="str">
        <v/>
      </c>
    </row>
    <row r="296">
      <c r="A296" t="str">
        <v>EW-15</v>
      </c>
      <c r="B296" s="1">
        <v>46082</v>
      </c>
      <c r="C296" t="str">
        <v>GEM5000</v>
      </c>
      <c r="D296">
        <v>53.7</v>
      </c>
      <c r="E296">
        <v>35.2</v>
      </c>
      <c r="F296">
        <v>0.5</v>
      </c>
      <c r="G296">
        <v>10.6</v>
      </c>
      <c r="H296">
        <v>-21.1</v>
      </c>
      <c r="I296">
        <v>22.3</v>
      </c>
      <c r="J296">
        <v>75.8</v>
      </c>
      <c r="K296">
        <v>34.9</v>
      </c>
      <c r="L296">
        <v>73</v>
      </c>
      <c r="M296" t="str">
        <v/>
      </c>
    </row>
    <row r="297">
      <c r="A297" t="str">
        <v>EW-15</v>
      </c>
      <c r="B297" s="1">
        <v>46113</v>
      </c>
      <c r="C297" t="str">
        <v>Envision</v>
      </c>
      <c r="D297">
        <v>56.1</v>
      </c>
      <c r="E297">
        <v>33.8</v>
      </c>
      <c r="F297">
        <v>0.6</v>
      </c>
      <c r="G297">
        <v>9.6</v>
      </c>
      <c r="H297">
        <v>-19.8</v>
      </c>
      <c r="I297">
        <v>20.9</v>
      </c>
      <c r="J297">
        <v>82.3</v>
      </c>
      <c r="K297">
        <v>29.5</v>
      </c>
      <c r="L297">
        <v>75</v>
      </c>
      <c r="M297" t="str">
        <v/>
      </c>
    </row>
    <row r="298">
      <c r="A298" t="str">
        <v>EW-15</v>
      </c>
      <c r="B298" s="1">
        <v>46143</v>
      </c>
      <c r="C298" t="str">
        <v>LMS</v>
      </c>
      <c r="D298">
        <v>56.4</v>
      </c>
      <c r="E298">
        <v>31.2</v>
      </c>
      <c r="F298">
        <v>0.4</v>
      </c>
      <c r="G298">
        <v>12</v>
      </c>
      <c r="H298">
        <v>-15.6</v>
      </c>
      <c r="I298">
        <v>16.5</v>
      </c>
      <c r="J298">
        <v>81.9</v>
      </c>
      <c r="K298">
        <v>24.2</v>
      </c>
      <c r="L298">
        <v>60</v>
      </c>
      <c r="M298" t="str">
        <v/>
      </c>
    </row>
    <row r="299">
      <c r="A299" t="str">
        <v>EW-15</v>
      </c>
      <c r="B299" s="1">
        <v>46174</v>
      </c>
      <c r="C299" t="str">
        <v>Envision</v>
      </c>
      <c r="D299">
        <v>52.9</v>
      </c>
      <c r="E299">
        <v>36</v>
      </c>
      <c r="F299">
        <v>0.6</v>
      </c>
      <c r="G299">
        <v>10.5</v>
      </c>
      <c r="H299">
        <v>-17.6</v>
      </c>
      <c r="I299">
        <v>18.6</v>
      </c>
      <c r="J299">
        <v>77.1</v>
      </c>
      <c r="K299">
        <v>33.7</v>
      </c>
      <c r="L299">
        <v>75</v>
      </c>
      <c r="M299" t="str">
        <v/>
      </c>
    </row>
    <row r="300">
      <c r="A300" t="str">
        <v>EW-15</v>
      </c>
      <c r="B300" s="1">
        <v>46204</v>
      </c>
      <c r="C300" t="str">
        <v>GEM5000</v>
      </c>
      <c r="D300">
        <v>54.9</v>
      </c>
      <c r="E300">
        <v>32.4</v>
      </c>
      <c r="F300">
        <v>0.6</v>
      </c>
      <c r="G300">
        <v>12.1</v>
      </c>
      <c r="H300">
        <v>-18</v>
      </c>
      <c r="I300">
        <v>18.9</v>
      </c>
      <c r="J300">
        <v>78.1</v>
      </c>
      <c r="K300">
        <v>35.4</v>
      </c>
      <c r="L300">
        <v>77</v>
      </c>
      <c r="M300" t="str">
        <v/>
      </c>
    </row>
    <row r="301">
      <c r="A301" t="str">
        <v>EW-15</v>
      </c>
      <c r="B301" s="1">
        <v>46235</v>
      </c>
      <c r="C301" t="str">
        <v>GEM5000</v>
      </c>
      <c r="D301">
        <v>51.4</v>
      </c>
      <c r="E301">
        <v>36</v>
      </c>
      <c r="F301">
        <v>0.7</v>
      </c>
      <c r="G301">
        <v>12</v>
      </c>
      <c r="H301">
        <v>-15.1</v>
      </c>
      <c r="I301">
        <v>16.3</v>
      </c>
      <c r="J301">
        <v>79.5</v>
      </c>
      <c r="K301">
        <v>27.8</v>
      </c>
      <c r="L301">
        <v>68</v>
      </c>
      <c r="M301" t="str">
        <v/>
      </c>
    </row>
    <row r="302">
      <c r="A302" t="str">
        <v>EW-16</v>
      </c>
      <c r="B302" s="1">
        <v>45658</v>
      </c>
      <c r="C302" t="str">
        <v>GEM5000</v>
      </c>
      <c r="D302">
        <v>54.5</v>
      </c>
      <c r="E302">
        <v>34.2</v>
      </c>
      <c r="F302">
        <v>0.6</v>
      </c>
      <c r="G302">
        <v>10.7</v>
      </c>
      <c r="H302">
        <v>-20.4</v>
      </c>
      <c r="I302">
        <v>21.9</v>
      </c>
      <c r="J302">
        <v>75.9</v>
      </c>
      <c r="K302">
        <v>35.3</v>
      </c>
      <c r="L302">
        <v>67</v>
      </c>
      <c r="M302" t="str">
        <v/>
      </c>
    </row>
    <row r="303">
      <c r="A303" t="str">
        <v>EW-16</v>
      </c>
      <c r="B303" s="1">
        <v>45689</v>
      </c>
      <c r="C303" t="str">
        <v>LMS</v>
      </c>
      <c r="D303">
        <v>54.8</v>
      </c>
      <c r="E303">
        <v>34.6</v>
      </c>
      <c r="F303">
        <v>0.8</v>
      </c>
      <c r="G303">
        <v>9.7</v>
      </c>
      <c r="H303">
        <v>-21.5</v>
      </c>
      <c r="I303">
        <v>22.4</v>
      </c>
      <c r="J303">
        <v>75</v>
      </c>
      <c r="K303">
        <v>26</v>
      </c>
      <c r="L303">
        <v>70</v>
      </c>
      <c r="M303" t="str">
        <v/>
      </c>
    </row>
    <row r="304">
      <c r="A304" t="str">
        <v>EW-16</v>
      </c>
      <c r="B304" s="1">
        <v>45717</v>
      </c>
      <c r="C304" t="str">
        <v>Envision</v>
      </c>
      <c r="D304">
        <v>51.5</v>
      </c>
      <c r="E304">
        <v>37.2</v>
      </c>
      <c r="F304">
        <v>0.6</v>
      </c>
      <c r="G304">
        <v>10.8</v>
      </c>
      <c r="H304">
        <v>-17</v>
      </c>
      <c r="I304">
        <v>18.5</v>
      </c>
      <c r="J304">
        <v>78.8</v>
      </c>
      <c r="K304">
        <v>26.5</v>
      </c>
      <c r="L304">
        <v>74</v>
      </c>
      <c r="M304" t="str">
        <v/>
      </c>
    </row>
    <row r="305">
      <c r="A305" t="str">
        <v>EW-16</v>
      </c>
      <c r="B305" s="1">
        <v>45748</v>
      </c>
      <c r="C305" t="str">
        <v>GEM5000</v>
      </c>
      <c r="D305">
        <v>52.8</v>
      </c>
      <c r="E305">
        <v>35.8</v>
      </c>
      <c r="F305">
        <v>0.5</v>
      </c>
      <c r="G305">
        <v>11</v>
      </c>
      <c r="H305">
        <v>-17.1</v>
      </c>
      <c r="I305">
        <v>18.2</v>
      </c>
      <c r="J305">
        <v>79</v>
      </c>
      <c r="K305">
        <v>26.2</v>
      </c>
      <c r="L305">
        <v>78</v>
      </c>
      <c r="M305" t="str">
        <v/>
      </c>
    </row>
    <row r="306">
      <c r="A306" t="str">
        <v>EW-16</v>
      </c>
      <c r="B306" s="1">
        <v>45778</v>
      </c>
      <c r="C306" t="str">
        <v>Envision</v>
      </c>
      <c r="D306">
        <v>53.7</v>
      </c>
      <c r="E306">
        <v>35.2</v>
      </c>
      <c r="F306">
        <v>0.4</v>
      </c>
      <c r="G306">
        <v>10.7</v>
      </c>
      <c r="H306">
        <v>-17.9</v>
      </c>
      <c r="I306">
        <v>19.1</v>
      </c>
      <c r="J306">
        <v>83.2</v>
      </c>
      <c r="K306">
        <v>37.3</v>
      </c>
      <c r="L306">
        <v>75</v>
      </c>
      <c r="M306" t="str">
        <v/>
      </c>
    </row>
    <row r="307">
      <c r="A307" t="str">
        <v>EW-16</v>
      </c>
      <c r="B307" s="1">
        <v>45809</v>
      </c>
      <c r="C307" t="str">
        <v>LMS</v>
      </c>
      <c r="D307">
        <v>51.8</v>
      </c>
      <c r="E307">
        <v>36.1</v>
      </c>
      <c r="F307">
        <v>0.4</v>
      </c>
      <c r="G307">
        <v>11.7</v>
      </c>
      <c r="H307">
        <v>-18.8</v>
      </c>
      <c r="I307">
        <v>19.8</v>
      </c>
      <c r="J307">
        <v>81</v>
      </c>
      <c r="K307">
        <v>31</v>
      </c>
      <c r="L307">
        <v>71</v>
      </c>
      <c r="M307" t="str">
        <v/>
      </c>
    </row>
    <row r="308">
      <c r="A308" t="str">
        <v>EW-16</v>
      </c>
      <c r="B308" s="1">
        <v>45839</v>
      </c>
      <c r="C308" t="str">
        <v>LMS</v>
      </c>
      <c r="D308">
        <v>51.4</v>
      </c>
      <c r="E308">
        <v>35.6</v>
      </c>
      <c r="F308">
        <v>0.6</v>
      </c>
      <c r="G308">
        <v>12.5</v>
      </c>
      <c r="H308">
        <v>-21</v>
      </c>
      <c r="I308">
        <v>22.3</v>
      </c>
      <c r="J308">
        <v>80.8</v>
      </c>
      <c r="K308">
        <v>27.3</v>
      </c>
      <c r="L308">
        <v>77</v>
      </c>
      <c r="M308" t="str">
        <v/>
      </c>
    </row>
    <row r="309">
      <c r="A309" t="str">
        <v>EW-16</v>
      </c>
      <c r="B309" s="1">
        <v>45870</v>
      </c>
      <c r="C309" t="str">
        <v>Envision</v>
      </c>
      <c r="D309">
        <v>54.8</v>
      </c>
      <c r="E309">
        <v>34.4</v>
      </c>
      <c r="F309">
        <v>0.6</v>
      </c>
      <c r="G309">
        <v>10.2</v>
      </c>
      <c r="H309">
        <v>-17.3</v>
      </c>
      <c r="I309">
        <v>18.7</v>
      </c>
      <c r="J309">
        <v>80.4</v>
      </c>
      <c r="K309">
        <v>35.1</v>
      </c>
      <c r="L309">
        <v>72</v>
      </c>
      <c r="M309" t="str">
        <v/>
      </c>
    </row>
    <row r="310">
      <c r="A310" t="str">
        <v>EW-16</v>
      </c>
      <c r="B310" s="1">
        <v>45901</v>
      </c>
      <c r="C310" t="str">
        <v>LMS</v>
      </c>
      <c r="D310">
        <v>51.4</v>
      </c>
      <c r="E310">
        <v>35.4</v>
      </c>
      <c r="F310">
        <v>0.6</v>
      </c>
      <c r="G310">
        <v>12.7</v>
      </c>
      <c r="H310">
        <v>-16.9</v>
      </c>
      <c r="I310">
        <v>18.2</v>
      </c>
      <c r="J310">
        <v>76.8</v>
      </c>
      <c r="K310">
        <v>37.5</v>
      </c>
      <c r="L310">
        <v>68</v>
      </c>
      <c r="M310" t="str">
        <v/>
      </c>
    </row>
    <row r="311">
      <c r="A311" t="str">
        <v>EW-16</v>
      </c>
      <c r="B311" s="1">
        <v>45931</v>
      </c>
      <c r="C311" t="str">
        <v>GEM5000</v>
      </c>
      <c r="D311">
        <v>54.9</v>
      </c>
      <c r="E311">
        <v>33.5</v>
      </c>
      <c r="F311">
        <v>0.4</v>
      </c>
      <c r="G311">
        <v>11.2</v>
      </c>
      <c r="H311">
        <v>-20.2</v>
      </c>
      <c r="I311">
        <v>21.1</v>
      </c>
      <c r="J311">
        <v>79.5</v>
      </c>
      <c r="K311">
        <v>24.1</v>
      </c>
      <c r="L311">
        <v>77</v>
      </c>
      <c r="M311" t="str">
        <v/>
      </c>
    </row>
    <row r="312">
      <c r="A312" t="str">
        <v>EW-16</v>
      </c>
      <c r="B312" s="1">
        <v>45962</v>
      </c>
      <c r="C312" t="str">
        <v>Envision</v>
      </c>
      <c r="D312">
        <v>55.4</v>
      </c>
      <c r="E312">
        <v>33</v>
      </c>
      <c r="F312">
        <v>0.5</v>
      </c>
      <c r="G312">
        <v>11.1</v>
      </c>
      <c r="H312">
        <v>-17.2</v>
      </c>
      <c r="I312">
        <v>18.7</v>
      </c>
      <c r="J312">
        <v>79</v>
      </c>
      <c r="K312">
        <v>33.4</v>
      </c>
      <c r="L312">
        <v>61</v>
      </c>
      <c r="M312" t="str">
        <v/>
      </c>
    </row>
    <row r="313">
      <c r="A313" t="str">
        <v>EW-16</v>
      </c>
      <c r="B313" s="1">
        <v>45992</v>
      </c>
      <c r="C313" t="str">
        <v>GEM5000</v>
      </c>
      <c r="D313">
        <v>56.5</v>
      </c>
      <c r="E313">
        <v>32.5</v>
      </c>
      <c r="F313">
        <v>0.5</v>
      </c>
      <c r="G313">
        <v>10.4</v>
      </c>
      <c r="H313">
        <v>-15</v>
      </c>
      <c r="I313">
        <v>16.5</v>
      </c>
      <c r="J313">
        <v>84.4</v>
      </c>
      <c r="K313">
        <v>29.7</v>
      </c>
      <c r="L313">
        <v>72</v>
      </c>
      <c r="M313" t="str">
        <v/>
      </c>
    </row>
    <row r="314">
      <c r="A314" t="str">
        <v>EW-16</v>
      </c>
      <c r="B314" s="1">
        <v>46023</v>
      </c>
      <c r="C314" t="str">
        <v>GEM5000</v>
      </c>
      <c r="D314">
        <v>56.7</v>
      </c>
      <c r="E314">
        <v>31.1</v>
      </c>
      <c r="F314">
        <v>0.7</v>
      </c>
      <c r="G314">
        <v>11.6</v>
      </c>
      <c r="H314">
        <v>-21</v>
      </c>
      <c r="I314">
        <v>22.2</v>
      </c>
      <c r="J314">
        <v>83.3</v>
      </c>
      <c r="K314">
        <v>23</v>
      </c>
      <c r="L314">
        <v>74</v>
      </c>
      <c r="M314" t="str">
        <v/>
      </c>
    </row>
    <row r="315">
      <c r="A315" t="str">
        <v>EW-16</v>
      </c>
      <c r="B315" s="1">
        <v>46054</v>
      </c>
      <c r="C315" t="str">
        <v>Envision</v>
      </c>
      <c r="D315">
        <v>52.8</v>
      </c>
      <c r="E315">
        <v>34.6</v>
      </c>
      <c r="F315">
        <v>0.5</v>
      </c>
      <c r="G315">
        <v>12.1</v>
      </c>
      <c r="H315">
        <v>-18</v>
      </c>
      <c r="I315">
        <v>19.4</v>
      </c>
      <c r="J315">
        <v>76.1</v>
      </c>
      <c r="K315">
        <v>35.4</v>
      </c>
      <c r="L315">
        <v>65</v>
      </c>
      <c r="M315" t="str">
        <v/>
      </c>
    </row>
    <row r="316">
      <c r="A316" t="str">
        <v>EW-16</v>
      </c>
      <c r="B316" s="1">
        <v>46082</v>
      </c>
      <c r="C316" t="str">
        <v>GEM5000</v>
      </c>
      <c r="D316">
        <v>53.7</v>
      </c>
      <c r="E316">
        <v>33.9</v>
      </c>
      <c r="F316">
        <v>0.4</v>
      </c>
      <c r="G316">
        <v>12</v>
      </c>
      <c r="H316">
        <v>-21.6</v>
      </c>
      <c r="I316">
        <v>22.8</v>
      </c>
      <c r="J316">
        <v>81.1</v>
      </c>
      <c r="K316">
        <v>28.5</v>
      </c>
      <c r="L316">
        <v>75</v>
      </c>
      <c r="M316" t="str">
        <v/>
      </c>
    </row>
    <row r="317">
      <c r="A317" t="str">
        <v>EW-16</v>
      </c>
      <c r="B317" s="1">
        <v>46113</v>
      </c>
      <c r="C317" t="str">
        <v>GEM5000</v>
      </c>
      <c r="D317">
        <v>51.3</v>
      </c>
      <c r="E317">
        <v>35.9</v>
      </c>
      <c r="F317">
        <v>0.7</v>
      </c>
      <c r="G317">
        <v>12</v>
      </c>
      <c r="H317">
        <v>-16.4</v>
      </c>
      <c r="I317">
        <v>17.7</v>
      </c>
      <c r="J317">
        <v>83.5</v>
      </c>
      <c r="K317">
        <v>30.5</v>
      </c>
      <c r="L317">
        <v>70</v>
      </c>
      <c r="M317" t="str">
        <v/>
      </c>
    </row>
    <row r="318">
      <c r="A318" t="str">
        <v>EW-16</v>
      </c>
      <c r="B318" s="1">
        <v>46143</v>
      </c>
      <c r="C318" t="str">
        <v>Envision</v>
      </c>
      <c r="D318">
        <v>51.9</v>
      </c>
      <c r="E318">
        <v>36.6</v>
      </c>
      <c r="F318">
        <v>0.7</v>
      </c>
      <c r="G318">
        <v>10.8</v>
      </c>
      <c r="H318">
        <v>-15.6</v>
      </c>
      <c r="I318">
        <v>17.1</v>
      </c>
      <c r="J318">
        <v>83.3</v>
      </c>
      <c r="K318">
        <v>37.6</v>
      </c>
      <c r="L318">
        <v>66</v>
      </c>
      <c r="M318" t="str">
        <v/>
      </c>
    </row>
    <row r="319">
      <c r="A319" t="str">
        <v>EW-16</v>
      </c>
      <c r="B319" s="1">
        <v>46174</v>
      </c>
      <c r="C319" t="str">
        <v>GEM5000</v>
      </c>
      <c r="D319">
        <v>51.8</v>
      </c>
      <c r="E319">
        <v>35.2</v>
      </c>
      <c r="F319">
        <v>0.4</v>
      </c>
      <c r="G319">
        <v>12.5</v>
      </c>
      <c r="H319">
        <v>-17.1</v>
      </c>
      <c r="I319">
        <v>18.5</v>
      </c>
      <c r="J319">
        <v>83.2</v>
      </c>
      <c r="K319">
        <v>27.2</v>
      </c>
      <c r="L319">
        <v>63</v>
      </c>
      <c r="M319" t="str">
        <v/>
      </c>
    </row>
    <row r="320">
      <c r="A320" t="str">
        <v>EW-16</v>
      </c>
      <c r="B320" s="1">
        <v>46204</v>
      </c>
      <c r="C320" t="str">
        <v>LMS</v>
      </c>
      <c r="D320">
        <v>54.5</v>
      </c>
      <c r="E320">
        <v>34.9</v>
      </c>
      <c r="F320">
        <v>0.8</v>
      </c>
      <c r="G320">
        <v>9.8</v>
      </c>
      <c r="H320">
        <v>-21.2</v>
      </c>
      <c r="I320">
        <v>22.6</v>
      </c>
      <c r="J320">
        <v>81.3</v>
      </c>
      <c r="K320">
        <v>30.3</v>
      </c>
      <c r="L320">
        <v>60</v>
      </c>
      <c r="M320" t="str">
        <v/>
      </c>
    </row>
    <row r="321">
      <c r="A321" t="str">
        <v>EW-16</v>
      </c>
      <c r="B321" s="1">
        <v>46235</v>
      </c>
      <c r="C321" t="str">
        <v>GEM5000</v>
      </c>
      <c r="D321">
        <v>53.3</v>
      </c>
      <c r="E321">
        <v>33.6</v>
      </c>
      <c r="F321">
        <v>0.6</v>
      </c>
      <c r="G321">
        <v>12.5</v>
      </c>
      <c r="H321">
        <v>-19.7</v>
      </c>
      <c r="I321">
        <v>20.8</v>
      </c>
      <c r="J321">
        <v>76.2</v>
      </c>
      <c r="K321">
        <v>27.6</v>
      </c>
      <c r="L321">
        <v>79</v>
      </c>
      <c r="M321" t="str">
        <v/>
      </c>
    </row>
    <row r="322">
      <c r="A322" t="str">
        <v>EW-17</v>
      </c>
      <c r="B322" s="1">
        <v>45658</v>
      </c>
      <c r="C322" t="str">
        <v>GEM5000</v>
      </c>
      <c r="D322">
        <v>53.4</v>
      </c>
      <c r="E322">
        <v>33.5</v>
      </c>
      <c r="F322">
        <v>0.7</v>
      </c>
      <c r="G322">
        <v>12.4</v>
      </c>
      <c r="H322">
        <v>-20.8</v>
      </c>
      <c r="I322">
        <v>21.7</v>
      </c>
      <c r="J322">
        <v>79.4</v>
      </c>
      <c r="K322">
        <v>22.4</v>
      </c>
      <c r="L322">
        <v>60</v>
      </c>
      <c r="M322" t="str">
        <v/>
      </c>
    </row>
    <row r="323">
      <c r="A323" t="str">
        <v>EW-17</v>
      </c>
      <c r="B323" s="1">
        <v>45689</v>
      </c>
      <c r="C323" t="str">
        <v>LMS</v>
      </c>
      <c r="D323">
        <v>53.2</v>
      </c>
      <c r="E323">
        <v>34</v>
      </c>
      <c r="F323">
        <v>0.7</v>
      </c>
      <c r="G323">
        <v>12.1</v>
      </c>
      <c r="H323">
        <v>-20.7</v>
      </c>
      <c r="I323">
        <v>22.1</v>
      </c>
      <c r="J323">
        <v>83.3</v>
      </c>
      <c r="K323">
        <v>33.7</v>
      </c>
      <c r="L323">
        <v>76</v>
      </c>
      <c r="M323" t="str">
        <v/>
      </c>
    </row>
    <row r="324">
      <c r="A324" t="str">
        <v>EW-17</v>
      </c>
      <c r="B324" s="1">
        <v>45717</v>
      </c>
      <c r="C324" t="str">
        <v>LMS</v>
      </c>
      <c r="D324">
        <v>54.6</v>
      </c>
      <c r="E324">
        <v>33.9</v>
      </c>
      <c r="F324">
        <v>0.6</v>
      </c>
      <c r="G324">
        <v>10.9</v>
      </c>
      <c r="H324">
        <v>-22.1</v>
      </c>
      <c r="I324">
        <v>23.1</v>
      </c>
      <c r="J324">
        <v>76.8</v>
      </c>
      <c r="K324">
        <v>35.1</v>
      </c>
      <c r="L324">
        <v>79</v>
      </c>
      <c r="M324" t="str">
        <v/>
      </c>
    </row>
    <row r="325">
      <c r="A325" t="str">
        <v>EW-17</v>
      </c>
      <c r="B325" s="1">
        <v>45748</v>
      </c>
      <c r="C325" t="str">
        <v>LMS</v>
      </c>
      <c r="D325">
        <v>52.5</v>
      </c>
      <c r="E325">
        <v>36.3</v>
      </c>
      <c r="F325">
        <v>0.6</v>
      </c>
      <c r="G325">
        <v>10.7</v>
      </c>
      <c r="H325">
        <v>-18.8</v>
      </c>
      <c r="I325">
        <v>20</v>
      </c>
      <c r="J325">
        <v>80.8</v>
      </c>
      <c r="K325">
        <v>22.6</v>
      </c>
      <c r="L325">
        <v>74</v>
      </c>
      <c r="M325" t="str">
        <v/>
      </c>
    </row>
    <row r="326">
      <c r="A326" t="str">
        <v>EW-17</v>
      </c>
      <c r="B326" s="1">
        <v>45778</v>
      </c>
      <c r="C326" t="str">
        <v>Envision</v>
      </c>
      <c r="D326">
        <v>53.3</v>
      </c>
      <c r="E326">
        <v>33.8</v>
      </c>
      <c r="F326">
        <v>0.6</v>
      </c>
      <c r="G326">
        <v>12.3</v>
      </c>
      <c r="H326">
        <v>-17.5</v>
      </c>
      <c r="I326">
        <v>18.7</v>
      </c>
      <c r="J326">
        <v>78.3</v>
      </c>
      <c r="K326">
        <v>31.5</v>
      </c>
      <c r="L326">
        <v>73</v>
      </c>
      <c r="M326" t="str">
        <v/>
      </c>
    </row>
    <row r="327">
      <c r="A327" t="str">
        <v>EW-17</v>
      </c>
      <c r="B327" s="1">
        <v>45809</v>
      </c>
      <c r="C327" t="str">
        <v>GEM5000</v>
      </c>
      <c r="D327">
        <v>52.9</v>
      </c>
      <c r="E327">
        <v>35.4</v>
      </c>
      <c r="F327">
        <v>0.5</v>
      </c>
      <c r="G327">
        <v>11.1</v>
      </c>
      <c r="H327">
        <v>-18.2</v>
      </c>
      <c r="I327">
        <v>19.4</v>
      </c>
      <c r="J327">
        <v>80.8</v>
      </c>
      <c r="K327">
        <v>35.3</v>
      </c>
      <c r="L327">
        <v>67</v>
      </c>
      <c r="M327" t="str">
        <v/>
      </c>
    </row>
    <row r="328">
      <c r="A328" t="str">
        <v>EW-17</v>
      </c>
      <c r="B328" s="1">
        <v>45839</v>
      </c>
      <c r="C328" t="str">
        <v>GEM5000</v>
      </c>
      <c r="D328">
        <v>55.2</v>
      </c>
      <c r="E328">
        <v>33.8</v>
      </c>
      <c r="F328">
        <v>0.7</v>
      </c>
      <c r="G328">
        <v>10.3</v>
      </c>
      <c r="H328">
        <v>-17.1</v>
      </c>
      <c r="I328">
        <v>18.6</v>
      </c>
      <c r="J328">
        <v>76.5</v>
      </c>
      <c r="K328">
        <v>28.7</v>
      </c>
      <c r="L328">
        <v>76</v>
      </c>
      <c r="M328" t="str">
        <v/>
      </c>
    </row>
    <row r="329">
      <c r="A329" t="str">
        <v>EW-17</v>
      </c>
      <c r="B329" s="1">
        <v>45870</v>
      </c>
      <c r="C329" t="str">
        <v>LMS</v>
      </c>
      <c r="D329">
        <v>52.6</v>
      </c>
      <c r="E329">
        <v>36</v>
      </c>
      <c r="F329">
        <v>0.6</v>
      </c>
      <c r="G329">
        <v>10.8</v>
      </c>
      <c r="H329">
        <v>-15</v>
      </c>
      <c r="I329">
        <v>16.3</v>
      </c>
      <c r="J329">
        <v>83.4</v>
      </c>
      <c r="K329">
        <v>22.8</v>
      </c>
      <c r="L329">
        <v>74</v>
      </c>
      <c r="M329" t="str">
        <v/>
      </c>
    </row>
    <row r="330">
      <c r="A330" t="str">
        <v>EW-17</v>
      </c>
      <c r="B330" s="1">
        <v>45901</v>
      </c>
      <c r="C330" t="str">
        <v>GEM5000</v>
      </c>
      <c r="D330">
        <v>55.2</v>
      </c>
      <c r="E330">
        <v>33.4</v>
      </c>
      <c r="F330">
        <v>0.7</v>
      </c>
      <c r="G330">
        <v>10.7</v>
      </c>
      <c r="H330">
        <v>-15.1</v>
      </c>
      <c r="I330">
        <v>16.3</v>
      </c>
      <c r="J330">
        <v>81.5</v>
      </c>
      <c r="K330">
        <v>34</v>
      </c>
      <c r="L330">
        <v>76</v>
      </c>
      <c r="M330" t="str">
        <v/>
      </c>
    </row>
    <row r="331">
      <c r="A331" t="str">
        <v>EW-17</v>
      </c>
      <c r="B331" s="1">
        <v>45931</v>
      </c>
      <c r="C331" t="str">
        <v>LMS</v>
      </c>
      <c r="D331">
        <v>54.6</v>
      </c>
      <c r="E331">
        <v>33.3</v>
      </c>
      <c r="F331">
        <v>0.4</v>
      </c>
      <c r="G331">
        <v>11.7</v>
      </c>
      <c r="H331">
        <v>-21.1</v>
      </c>
      <c r="I331">
        <v>22.4</v>
      </c>
      <c r="J331">
        <v>84</v>
      </c>
      <c r="K331">
        <v>30.6</v>
      </c>
      <c r="L331">
        <v>74</v>
      </c>
      <c r="M331" t="str">
        <v/>
      </c>
    </row>
    <row r="332">
      <c r="A332" t="str">
        <v>EW-17</v>
      </c>
      <c r="B332" s="1">
        <v>45962</v>
      </c>
      <c r="C332" t="str">
        <v>GEM5000</v>
      </c>
      <c r="D332">
        <v>56.1</v>
      </c>
      <c r="E332">
        <v>32.5</v>
      </c>
      <c r="F332">
        <v>0.7</v>
      </c>
      <c r="G332">
        <v>10.8</v>
      </c>
      <c r="H332">
        <v>-18.1</v>
      </c>
      <c r="I332">
        <v>19.2</v>
      </c>
      <c r="J332">
        <v>78</v>
      </c>
      <c r="K332">
        <v>33</v>
      </c>
      <c r="L332">
        <v>73</v>
      </c>
      <c r="M332" t="str">
        <v/>
      </c>
    </row>
    <row r="333">
      <c r="A333" t="str">
        <v>EW-17</v>
      </c>
      <c r="B333" s="1">
        <v>45992</v>
      </c>
      <c r="C333" t="str">
        <v>Envision</v>
      </c>
      <c r="D333">
        <v>51.8</v>
      </c>
      <c r="E333">
        <v>35.5</v>
      </c>
      <c r="F333">
        <v>0.5</v>
      </c>
      <c r="G333">
        <v>12.2</v>
      </c>
      <c r="H333">
        <v>-17.4</v>
      </c>
      <c r="I333">
        <v>18.6</v>
      </c>
      <c r="J333">
        <v>80.3</v>
      </c>
      <c r="K333">
        <v>36.4</v>
      </c>
      <c r="L333">
        <v>60</v>
      </c>
      <c r="M333" t="str">
        <v/>
      </c>
    </row>
    <row r="334">
      <c r="A334" t="str">
        <v>EW-17</v>
      </c>
      <c r="B334" s="1">
        <v>46023</v>
      </c>
      <c r="C334" t="str">
        <v>LMS</v>
      </c>
      <c r="D334">
        <v>54.3</v>
      </c>
      <c r="E334">
        <v>35.2</v>
      </c>
      <c r="F334">
        <v>0.5</v>
      </c>
      <c r="G334">
        <v>9.9</v>
      </c>
      <c r="H334">
        <v>-19.6</v>
      </c>
      <c r="I334">
        <v>20.7</v>
      </c>
      <c r="J334">
        <v>75.1</v>
      </c>
      <c r="K334">
        <v>24</v>
      </c>
      <c r="L334">
        <v>79</v>
      </c>
      <c r="M334" t="str">
        <v/>
      </c>
    </row>
    <row r="335">
      <c r="A335" t="str">
        <v>EW-17</v>
      </c>
      <c r="B335" s="1">
        <v>46054</v>
      </c>
      <c r="C335" t="str">
        <v>GEM5000</v>
      </c>
      <c r="D335">
        <v>51.7</v>
      </c>
      <c r="E335">
        <v>37</v>
      </c>
      <c r="F335">
        <v>0.6</v>
      </c>
      <c r="G335">
        <v>10.7</v>
      </c>
      <c r="H335">
        <v>-17.7</v>
      </c>
      <c r="I335">
        <v>18.9</v>
      </c>
      <c r="J335">
        <v>80.2</v>
      </c>
      <c r="K335">
        <v>28.3</v>
      </c>
      <c r="L335">
        <v>79</v>
      </c>
      <c r="M335" t="str">
        <v/>
      </c>
    </row>
    <row r="336">
      <c r="A336" t="str">
        <v>EW-17</v>
      </c>
      <c r="B336" s="1">
        <v>46082</v>
      </c>
      <c r="C336" t="str">
        <v>GEM5000</v>
      </c>
      <c r="D336">
        <v>53.7</v>
      </c>
      <c r="E336">
        <v>34.7</v>
      </c>
      <c r="F336">
        <v>0.5</v>
      </c>
      <c r="G336">
        <v>11.1</v>
      </c>
      <c r="H336">
        <v>-16.1</v>
      </c>
      <c r="I336">
        <v>17.4</v>
      </c>
      <c r="J336">
        <v>80.1</v>
      </c>
      <c r="K336">
        <v>34.4</v>
      </c>
      <c r="L336">
        <v>75</v>
      </c>
      <c r="M336" t="str">
        <v/>
      </c>
    </row>
    <row r="337">
      <c r="A337" t="str">
        <v>EW-17</v>
      </c>
      <c r="B337" s="1">
        <v>46113</v>
      </c>
      <c r="C337" t="str">
        <v>LMS</v>
      </c>
      <c r="D337">
        <v>56.1</v>
      </c>
      <c r="E337">
        <v>32.6</v>
      </c>
      <c r="F337">
        <v>0.4</v>
      </c>
      <c r="G337">
        <v>10.9</v>
      </c>
      <c r="H337">
        <v>-15.7</v>
      </c>
      <c r="I337">
        <v>16.7</v>
      </c>
      <c r="J337">
        <v>77.9</v>
      </c>
      <c r="K337">
        <v>37.4</v>
      </c>
      <c r="L337">
        <v>68</v>
      </c>
      <c r="M337" t="str">
        <v/>
      </c>
    </row>
    <row r="338">
      <c r="A338" t="str">
        <v>EW-17</v>
      </c>
      <c r="B338" s="1">
        <v>46143</v>
      </c>
      <c r="C338" t="str">
        <v>Envision</v>
      </c>
      <c r="D338">
        <v>51.4</v>
      </c>
      <c r="E338">
        <v>37.2</v>
      </c>
      <c r="F338">
        <v>0.8</v>
      </c>
      <c r="G338">
        <v>10.6</v>
      </c>
      <c r="H338">
        <v>-17.4</v>
      </c>
      <c r="I338">
        <v>18.7</v>
      </c>
      <c r="J338">
        <v>79.1</v>
      </c>
      <c r="K338">
        <v>22.4</v>
      </c>
      <c r="L338">
        <v>66</v>
      </c>
      <c r="M338" t="str">
        <v/>
      </c>
    </row>
    <row r="339">
      <c r="A339" t="str">
        <v>EW-17</v>
      </c>
      <c r="B339" s="1">
        <v>46174</v>
      </c>
      <c r="C339" t="str">
        <v>GEM5000</v>
      </c>
      <c r="D339">
        <v>51.5</v>
      </c>
      <c r="E339">
        <v>35.1</v>
      </c>
      <c r="F339">
        <v>0.7</v>
      </c>
      <c r="G339">
        <v>12.6</v>
      </c>
      <c r="H339">
        <v>-15.2</v>
      </c>
      <c r="I339">
        <v>16.6</v>
      </c>
      <c r="J339">
        <v>77.7</v>
      </c>
      <c r="K339">
        <v>23.4</v>
      </c>
      <c r="L339">
        <v>77</v>
      </c>
      <c r="M339" t="str">
        <v/>
      </c>
    </row>
    <row r="340">
      <c r="A340" t="str">
        <v>EW-17</v>
      </c>
      <c r="B340" s="1">
        <v>46204</v>
      </c>
      <c r="C340" t="str">
        <v>GEM5000</v>
      </c>
      <c r="D340">
        <v>56.2</v>
      </c>
      <c r="E340">
        <v>33.2</v>
      </c>
      <c r="F340">
        <v>0.5</v>
      </c>
      <c r="G340">
        <v>10.1</v>
      </c>
      <c r="H340">
        <v>-17.8</v>
      </c>
      <c r="I340">
        <v>19.3</v>
      </c>
      <c r="J340">
        <v>75.6</v>
      </c>
      <c r="K340">
        <v>25.4</v>
      </c>
      <c r="L340">
        <v>62</v>
      </c>
      <c r="M340" t="str">
        <v/>
      </c>
    </row>
    <row r="341">
      <c r="A341" t="str">
        <v>EW-17</v>
      </c>
      <c r="B341" s="1">
        <v>46235</v>
      </c>
      <c r="C341" t="str">
        <v>GEM5000</v>
      </c>
      <c r="D341">
        <v>52.8</v>
      </c>
      <c r="E341">
        <v>33.8</v>
      </c>
      <c r="F341">
        <v>0.4</v>
      </c>
      <c r="G341">
        <v>13</v>
      </c>
      <c r="H341">
        <v>-15.4</v>
      </c>
      <c r="I341">
        <v>16.7</v>
      </c>
      <c r="J341">
        <v>83.3</v>
      </c>
      <c r="K341">
        <v>38</v>
      </c>
      <c r="L341">
        <v>63</v>
      </c>
      <c r="M341" t="str">
        <v/>
      </c>
    </row>
    <row r="342">
      <c r="A342" t="str">
        <v>EW-18</v>
      </c>
      <c r="B342" s="1">
        <v>45658</v>
      </c>
      <c r="C342" t="str">
        <v>GEM5000</v>
      </c>
      <c r="D342">
        <v>54.7</v>
      </c>
      <c r="E342">
        <v>33.1</v>
      </c>
      <c r="F342">
        <v>0.4</v>
      </c>
      <c r="G342">
        <v>11.8</v>
      </c>
      <c r="H342">
        <v>-16.4</v>
      </c>
      <c r="I342">
        <v>17.8</v>
      </c>
      <c r="J342">
        <v>83.3</v>
      </c>
      <c r="K342">
        <v>24</v>
      </c>
      <c r="L342">
        <v>68</v>
      </c>
      <c r="M342" t="str">
        <v/>
      </c>
    </row>
    <row r="343">
      <c r="A343" t="str">
        <v>EW-18</v>
      </c>
      <c r="B343" s="1">
        <v>45689</v>
      </c>
      <c r="C343" t="str">
        <v>GEM5000</v>
      </c>
      <c r="D343">
        <v>52.2</v>
      </c>
      <c r="E343">
        <v>37</v>
      </c>
      <c r="F343">
        <v>0.6</v>
      </c>
      <c r="G343">
        <v>10.2</v>
      </c>
      <c r="H343">
        <v>-20.7</v>
      </c>
      <c r="I343">
        <v>21.9</v>
      </c>
      <c r="J343">
        <v>76.8</v>
      </c>
      <c r="K343">
        <v>28.8</v>
      </c>
      <c r="L343">
        <v>69</v>
      </c>
      <c r="M343" t="str">
        <v/>
      </c>
    </row>
    <row r="344">
      <c r="A344" t="str">
        <v>EW-18</v>
      </c>
      <c r="B344" s="1">
        <v>45717</v>
      </c>
      <c r="C344" t="str">
        <v>Envision</v>
      </c>
      <c r="D344">
        <v>54.1</v>
      </c>
      <c r="E344">
        <v>33.5</v>
      </c>
      <c r="F344">
        <v>0.6</v>
      </c>
      <c r="G344">
        <v>11.8</v>
      </c>
      <c r="H344">
        <v>-16</v>
      </c>
      <c r="I344">
        <v>17.5</v>
      </c>
      <c r="J344">
        <v>77.8</v>
      </c>
      <c r="K344">
        <v>28.4</v>
      </c>
      <c r="L344">
        <v>71</v>
      </c>
      <c r="M344" t="str">
        <v/>
      </c>
    </row>
    <row r="345">
      <c r="A345" t="str">
        <v>EW-18</v>
      </c>
      <c r="B345" s="1">
        <v>45748</v>
      </c>
      <c r="C345" t="str">
        <v>LMS</v>
      </c>
      <c r="D345">
        <v>56.8</v>
      </c>
      <c r="E345">
        <v>30.5</v>
      </c>
      <c r="F345">
        <v>0.7</v>
      </c>
      <c r="G345">
        <v>12</v>
      </c>
      <c r="H345">
        <v>-18.5</v>
      </c>
      <c r="I345">
        <v>19.6</v>
      </c>
      <c r="J345">
        <v>76.4</v>
      </c>
      <c r="K345">
        <v>33.8</v>
      </c>
      <c r="L345">
        <v>60</v>
      </c>
      <c r="M345" t="str">
        <v/>
      </c>
    </row>
    <row r="346">
      <c r="A346" t="str">
        <v>EW-18</v>
      </c>
      <c r="B346" s="1">
        <v>45778</v>
      </c>
      <c r="C346" t="str">
        <v>GEM5000</v>
      </c>
      <c r="D346">
        <v>54.7</v>
      </c>
      <c r="E346">
        <v>33.8</v>
      </c>
      <c r="F346">
        <v>0.7</v>
      </c>
      <c r="G346">
        <v>10.8</v>
      </c>
      <c r="H346">
        <v>-15.7</v>
      </c>
      <c r="I346">
        <v>17.1</v>
      </c>
      <c r="J346">
        <v>79.1</v>
      </c>
      <c r="K346">
        <v>33.6</v>
      </c>
      <c r="L346">
        <v>64</v>
      </c>
      <c r="M346" t="str">
        <v/>
      </c>
    </row>
    <row r="347">
      <c r="A347" t="str">
        <v>EW-18</v>
      </c>
      <c r="B347" s="1">
        <v>45809</v>
      </c>
      <c r="C347" t="str">
        <v>LMS</v>
      </c>
      <c r="D347">
        <v>54.8</v>
      </c>
      <c r="E347">
        <v>32.8</v>
      </c>
      <c r="F347">
        <v>0.8</v>
      </c>
      <c r="G347">
        <v>11.7</v>
      </c>
      <c r="H347">
        <v>-19.6</v>
      </c>
      <c r="I347">
        <v>21</v>
      </c>
      <c r="J347">
        <v>80.2</v>
      </c>
      <c r="K347">
        <v>24.7</v>
      </c>
      <c r="L347">
        <v>61</v>
      </c>
      <c r="M347" t="str">
        <v/>
      </c>
    </row>
    <row r="348">
      <c r="A348" t="str">
        <v>EW-18</v>
      </c>
      <c r="B348" s="1">
        <v>45839</v>
      </c>
      <c r="C348" t="str">
        <v>Envision</v>
      </c>
      <c r="D348">
        <v>54.1</v>
      </c>
      <c r="E348">
        <v>32.8</v>
      </c>
      <c r="F348">
        <v>0.5</v>
      </c>
      <c r="G348">
        <v>12.5</v>
      </c>
      <c r="H348">
        <v>-18</v>
      </c>
      <c r="I348">
        <v>19.2</v>
      </c>
      <c r="J348">
        <v>81.6</v>
      </c>
      <c r="K348">
        <v>25.5</v>
      </c>
      <c r="L348">
        <v>60</v>
      </c>
      <c r="M348" t="str">
        <v/>
      </c>
    </row>
    <row r="349">
      <c r="A349" t="str">
        <v>EW-18</v>
      </c>
      <c r="B349" s="1">
        <v>45870</v>
      </c>
      <c r="C349" t="str">
        <v>GEM5000</v>
      </c>
      <c r="D349">
        <v>54.5</v>
      </c>
      <c r="E349">
        <v>34.2</v>
      </c>
      <c r="F349">
        <v>0.7</v>
      </c>
      <c r="G349">
        <v>10.5</v>
      </c>
      <c r="H349">
        <v>-17.3</v>
      </c>
      <c r="I349">
        <v>18.7</v>
      </c>
      <c r="J349">
        <v>80.7</v>
      </c>
      <c r="K349">
        <v>37.6</v>
      </c>
      <c r="L349">
        <v>74</v>
      </c>
      <c r="M349" t="str">
        <v/>
      </c>
    </row>
    <row r="350">
      <c r="A350" t="str">
        <v>EW-18</v>
      </c>
      <c r="B350" s="1">
        <v>45901</v>
      </c>
      <c r="C350" t="str">
        <v>GEM5000</v>
      </c>
      <c r="D350">
        <v>56.4</v>
      </c>
      <c r="E350">
        <v>31.7</v>
      </c>
      <c r="F350">
        <v>0.6</v>
      </c>
      <c r="G350">
        <v>11.3</v>
      </c>
      <c r="H350">
        <v>-18.5</v>
      </c>
      <c r="I350">
        <v>20</v>
      </c>
      <c r="J350">
        <v>77.5</v>
      </c>
      <c r="K350">
        <v>29.2</v>
      </c>
      <c r="L350">
        <v>62</v>
      </c>
      <c r="M350" t="str">
        <v/>
      </c>
    </row>
    <row r="351">
      <c r="A351" t="str">
        <v>EW-18</v>
      </c>
      <c r="B351" s="1">
        <v>45931</v>
      </c>
      <c r="C351" t="str">
        <v>LMS</v>
      </c>
      <c r="D351">
        <v>55.3</v>
      </c>
      <c r="E351">
        <v>34.2</v>
      </c>
      <c r="F351">
        <v>0.7</v>
      </c>
      <c r="G351">
        <v>9.9</v>
      </c>
      <c r="H351">
        <v>-16.4</v>
      </c>
      <c r="I351">
        <v>17.5</v>
      </c>
      <c r="J351">
        <v>78.4</v>
      </c>
      <c r="K351">
        <v>33.9</v>
      </c>
      <c r="L351">
        <v>63</v>
      </c>
      <c r="M351" t="str">
        <v/>
      </c>
    </row>
    <row r="352">
      <c r="A352" t="str">
        <v>EW-18</v>
      </c>
      <c r="B352" s="1">
        <v>45962</v>
      </c>
      <c r="C352" t="str">
        <v>LMS</v>
      </c>
      <c r="D352">
        <v>54</v>
      </c>
      <c r="E352">
        <v>34.4</v>
      </c>
      <c r="F352">
        <v>0.7</v>
      </c>
      <c r="G352">
        <v>10.9</v>
      </c>
      <c r="H352">
        <v>-15.6</v>
      </c>
      <c r="I352">
        <v>16.7</v>
      </c>
      <c r="J352">
        <v>75.8</v>
      </c>
      <c r="K352">
        <v>33.5</v>
      </c>
      <c r="L352">
        <v>75</v>
      </c>
      <c r="M352" t="str">
        <v/>
      </c>
    </row>
    <row r="353">
      <c r="A353" t="str">
        <v>EW-18</v>
      </c>
      <c r="B353" s="1">
        <v>45992</v>
      </c>
      <c r="C353" t="str">
        <v>LMS</v>
      </c>
      <c r="D353">
        <v>54.1</v>
      </c>
      <c r="E353">
        <v>35.1</v>
      </c>
      <c r="F353">
        <v>0.4</v>
      </c>
      <c r="G353">
        <v>10.4</v>
      </c>
      <c r="H353">
        <v>-17.2</v>
      </c>
      <c r="I353">
        <v>18.2</v>
      </c>
      <c r="J353">
        <v>82.4</v>
      </c>
      <c r="K353">
        <v>26.1</v>
      </c>
      <c r="L353">
        <v>72</v>
      </c>
      <c r="M353" t="str">
        <v/>
      </c>
    </row>
    <row r="354">
      <c r="A354" t="str">
        <v>EW-18</v>
      </c>
      <c r="B354" s="1">
        <v>46023</v>
      </c>
      <c r="C354" t="str">
        <v>LMS</v>
      </c>
      <c r="D354">
        <v>56.2</v>
      </c>
      <c r="E354">
        <v>32.9</v>
      </c>
      <c r="F354">
        <v>0.7</v>
      </c>
      <c r="G354">
        <v>10.3</v>
      </c>
      <c r="H354">
        <v>-21.5</v>
      </c>
      <c r="I354">
        <v>22.9</v>
      </c>
      <c r="J354">
        <v>78.8</v>
      </c>
      <c r="K354">
        <v>24.5</v>
      </c>
      <c r="L354">
        <v>70</v>
      </c>
      <c r="M354" t="str">
        <v/>
      </c>
    </row>
    <row r="355">
      <c r="A355" t="str">
        <v>EW-18</v>
      </c>
      <c r="B355" s="1">
        <v>46054</v>
      </c>
      <c r="C355" t="str">
        <v>Envision</v>
      </c>
      <c r="D355">
        <v>52.8</v>
      </c>
      <c r="E355">
        <v>35.5</v>
      </c>
      <c r="F355">
        <v>0.6</v>
      </c>
      <c r="G355">
        <v>11.1</v>
      </c>
      <c r="H355">
        <v>-21.2</v>
      </c>
      <c r="I355">
        <v>22.6</v>
      </c>
      <c r="J355">
        <v>80.5</v>
      </c>
      <c r="K355">
        <v>37</v>
      </c>
      <c r="L355">
        <v>76</v>
      </c>
      <c r="M355" t="str">
        <v/>
      </c>
    </row>
    <row r="356">
      <c r="A356" t="str">
        <v>EW-18</v>
      </c>
      <c r="B356" s="1">
        <v>46082</v>
      </c>
      <c r="C356" t="str">
        <v>LMS</v>
      </c>
      <c r="D356">
        <v>53.3</v>
      </c>
      <c r="E356">
        <v>34.3</v>
      </c>
      <c r="F356">
        <v>0.6</v>
      </c>
      <c r="G356">
        <v>11.8</v>
      </c>
      <c r="H356">
        <v>-17.2</v>
      </c>
      <c r="I356">
        <v>18.4</v>
      </c>
      <c r="J356">
        <v>75.2</v>
      </c>
      <c r="K356">
        <v>26</v>
      </c>
      <c r="L356">
        <v>75</v>
      </c>
      <c r="M356" t="str">
        <v/>
      </c>
    </row>
    <row r="357">
      <c r="A357" t="str">
        <v>EW-18</v>
      </c>
      <c r="B357" s="1">
        <v>46113</v>
      </c>
      <c r="C357" t="str">
        <v>GEM5000</v>
      </c>
      <c r="D357">
        <v>53.7</v>
      </c>
      <c r="E357">
        <v>34</v>
      </c>
      <c r="F357">
        <v>0.5</v>
      </c>
      <c r="G357">
        <v>11.8</v>
      </c>
      <c r="H357">
        <v>-20.2</v>
      </c>
      <c r="I357">
        <v>21.6</v>
      </c>
      <c r="J357">
        <v>74.8</v>
      </c>
      <c r="K357">
        <v>29.9</v>
      </c>
      <c r="L357">
        <v>60</v>
      </c>
      <c r="M357" t="str">
        <v/>
      </c>
    </row>
    <row r="358">
      <c r="A358" t="str">
        <v>EW-18</v>
      </c>
      <c r="B358" s="1">
        <v>46143</v>
      </c>
      <c r="C358" t="str">
        <v>Envision</v>
      </c>
      <c r="D358">
        <v>54.9</v>
      </c>
      <c r="E358">
        <v>34.7</v>
      </c>
      <c r="F358">
        <v>0.4</v>
      </c>
      <c r="G358">
        <v>10</v>
      </c>
      <c r="H358">
        <v>-21.4</v>
      </c>
      <c r="I358">
        <v>22.8</v>
      </c>
      <c r="J358">
        <v>76.4</v>
      </c>
      <c r="K358">
        <v>33.2</v>
      </c>
      <c r="L358">
        <v>74</v>
      </c>
      <c r="M358" t="str">
        <v/>
      </c>
    </row>
    <row r="359">
      <c r="A359" t="str">
        <v>EW-18</v>
      </c>
      <c r="B359" s="1">
        <v>46174</v>
      </c>
      <c r="C359" t="str">
        <v>GEM5000</v>
      </c>
      <c r="D359">
        <v>52.2</v>
      </c>
      <c r="E359">
        <v>36.8</v>
      </c>
      <c r="F359">
        <v>0.8</v>
      </c>
      <c r="G359">
        <v>10.3</v>
      </c>
      <c r="H359">
        <v>-15.1</v>
      </c>
      <c r="I359">
        <v>16.5</v>
      </c>
      <c r="J359">
        <v>82.1</v>
      </c>
      <c r="K359">
        <v>35.9</v>
      </c>
      <c r="L359">
        <v>72</v>
      </c>
      <c r="M359" t="str">
        <v/>
      </c>
    </row>
    <row r="360">
      <c r="A360" t="str">
        <v>EW-18</v>
      </c>
      <c r="B360" s="1">
        <v>46204</v>
      </c>
      <c r="C360" t="str">
        <v>GEM5000</v>
      </c>
      <c r="D360">
        <v>52.5</v>
      </c>
      <c r="E360">
        <v>36.4</v>
      </c>
      <c r="F360">
        <v>0.4</v>
      </c>
      <c r="G360">
        <v>10.8</v>
      </c>
      <c r="H360">
        <v>-21.3</v>
      </c>
      <c r="I360">
        <v>22.6</v>
      </c>
      <c r="J360">
        <v>77.8</v>
      </c>
      <c r="K360">
        <v>33.2</v>
      </c>
      <c r="L360">
        <v>71</v>
      </c>
      <c r="M360" t="str">
        <v/>
      </c>
    </row>
    <row r="361">
      <c r="A361" t="str">
        <v>EW-18</v>
      </c>
      <c r="B361" s="1">
        <v>46235</v>
      </c>
      <c r="C361" t="str">
        <v>GEM5000</v>
      </c>
      <c r="D361">
        <v>51.4</v>
      </c>
      <c r="E361">
        <v>35.6</v>
      </c>
      <c r="F361">
        <v>0.5</v>
      </c>
      <c r="G361">
        <v>12.5</v>
      </c>
      <c r="H361">
        <v>-19.7</v>
      </c>
      <c r="I361">
        <v>21.1</v>
      </c>
      <c r="J361">
        <v>76.8</v>
      </c>
      <c r="K361">
        <v>29.5</v>
      </c>
      <c r="L361">
        <v>77</v>
      </c>
      <c r="M361" t="str">
        <v/>
      </c>
    </row>
    <row r="362">
      <c r="A362" t="str">
        <v>EW-19</v>
      </c>
      <c r="B362" s="1">
        <v>45658</v>
      </c>
      <c r="C362" t="str">
        <v>Envision</v>
      </c>
      <c r="D362">
        <v>56.7</v>
      </c>
      <c r="E362">
        <v>32.5</v>
      </c>
      <c r="F362">
        <v>0.8</v>
      </c>
      <c r="G362">
        <v>10.1</v>
      </c>
      <c r="H362">
        <v>-19.4</v>
      </c>
      <c r="I362">
        <v>20.5</v>
      </c>
      <c r="J362">
        <v>77.1</v>
      </c>
      <c r="K362">
        <v>25.5</v>
      </c>
      <c r="L362">
        <v>71</v>
      </c>
      <c r="M362" t="str">
        <v/>
      </c>
    </row>
    <row r="363">
      <c r="A363" t="str">
        <v>EW-19</v>
      </c>
      <c r="B363" s="1">
        <v>45689</v>
      </c>
      <c r="C363" t="str">
        <v>GEM5000</v>
      </c>
      <c r="D363">
        <v>56.3</v>
      </c>
      <c r="E363">
        <v>31.2</v>
      </c>
      <c r="F363">
        <v>0.5</v>
      </c>
      <c r="G363">
        <v>12</v>
      </c>
      <c r="H363">
        <v>-15.3</v>
      </c>
      <c r="I363">
        <v>16.3</v>
      </c>
      <c r="J363">
        <v>81.2</v>
      </c>
      <c r="K363">
        <v>36.7</v>
      </c>
      <c r="L363">
        <v>74</v>
      </c>
      <c r="M363" t="str">
        <v/>
      </c>
    </row>
    <row r="364">
      <c r="A364" t="str">
        <v>EW-19</v>
      </c>
      <c r="B364" s="1">
        <v>45717</v>
      </c>
      <c r="C364" t="str">
        <v>GEM5000</v>
      </c>
      <c r="D364">
        <v>52</v>
      </c>
      <c r="E364">
        <v>36.5</v>
      </c>
      <c r="F364">
        <v>0.5</v>
      </c>
      <c r="G364">
        <v>11</v>
      </c>
      <c r="H364">
        <v>-17.3</v>
      </c>
      <c r="I364">
        <v>18.6</v>
      </c>
      <c r="J364">
        <v>82.4</v>
      </c>
      <c r="K364">
        <v>26.1</v>
      </c>
      <c r="L364">
        <v>73</v>
      </c>
      <c r="M364" t="str">
        <v/>
      </c>
    </row>
    <row r="365">
      <c r="A365" t="str">
        <v>EW-19</v>
      </c>
      <c r="B365" s="1">
        <v>45748</v>
      </c>
      <c r="C365" t="str">
        <v>Envision</v>
      </c>
      <c r="D365">
        <v>52.7</v>
      </c>
      <c r="E365">
        <v>33.8</v>
      </c>
      <c r="F365">
        <v>0.6</v>
      </c>
      <c r="G365">
        <v>12.9</v>
      </c>
      <c r="H365">
        <v>-17.5</v>
      </c>
      <c r="I365">
        <v>18.6</v>
      </c>
      <c r="J365">
        <v>79.4</v>
      </c>
      <c r="K365">
        <v>22.4</v>
      </c>
      <c r="L365">
        <v>79</v>
      </c>
      <c r="M365" t="str">
        <v/>
      </c>
    </row>
    <row r="366">
      <c r="A366" t="str">
        <v>EW-19</v>
      </c>
      <c r="B366" s="1">
        <v>45778</v>
      </c>
      <c r="C366" t="str">
        <v>GEM5000</v>
      </c>
      <c r="D366">
        <v>55.6</v>
      </c>
      <c r="E366">
        <v>33.9</v>
      </c>
      <c r="F366">
        <v>0.4</v>
      </c>
      <c r="G366">
        <v>10</v>
      </c>
      <c r="H366">
        <v>-17.8</v>
      </c>
      <c r="I366">
        <v>19</v>
      </c>
      <c r="J366">
        <v>75.5</v>
      </c>
      <c r="K366">
        <v>37.4</v>
      </c>
      <c r="L366">
        <v>72</v>
      </c>
      <c r="M366" t="str">
        <v/>
      </c>
    </row>
    <row r="367">
      <c r="A367" t="str">
        <v>EW-19</v>
      </c>
      <c r="B367" s="1">
        <v>45809</v>
      </c>
      <c r="C367" t="str">
        <v>LMS</v>
      </c>
      <c r="D367">
        <v>55.7</v>
      </c>
      <c r="E367">
        <v>32.5</v>
      </c>
      <c r="F367">
        <v>0.4</v>
      </c>
      <c r="G367">
        <v>11.4</v>
      </c>
      <c r="H367">
        <v>-15.6</v>
      </c>
      <c r="I367">
        <v>16.9</v>
      </c>
      <c r="J367">
        <v>77.9</v>
      </c>
      <c r="K367">
        <v>36.1</v>
      </c>
      <c r="L367">
        <v>73</v>
      </c>
      <c r="M367" t="str">
        <v/>
      </c>
    </row>
    <row r="368">
      <c r="A368" t="str">
        <v>EW-19</v>
      </c>
      <c r="B368" s="1">
        <v>45839</v>
      </c>
      <c r="C368" t="str">
        <v>LMS</v>
      </c>
      <c r="D368">
        <v>52.5</v>
      </c>
      <c r="E368">
        <v>34.6</v>
      </c>
      <c r="F368">
        <v>0.6</v>
      </c>
      <c r="G368">
        <v>12.3</v>
      </c>
      <c r="H368">
        <v>-17.1</v>
      </c>
      <c r="I368">
        <v>18.2</v>
      </c>
      <c r="J368">
        <v>77.1</v>
      </c>
      <c r="K368">
        <v>25.2</v>
      </c>
      <c r="L368">
        <v>60</v>
      </c>
      <c r="M368" t="str">
        <v/>
      </c>
    </row>
    <row r="369">
      <c r="A369" t="str">
        <v>EW-19</v>
      </c>
      <c r="B369" s="1">
        <v>45870</v>
      </c>
      <c r="C369" t="str">
        <v>LMS</v>
      </c>
      <c r="D369">
        <v>54.5</v>
      </c>
      <c r="E369">
        <v>35.1</v>
      </c>
      <c r="F369">
        <v>0.6</v>
      </c>
      <c r="G369">
        <v>9.8</v>
      </c>
      <c r="H369">
        <v>-18.6</v>
      </c>
      <c r="I369">
        <v>19.7</v>
      </c>
      <c r="J369">
        <v>81</v>
      </c>
      <c r="K369">
        <v>35.6</v>
      </c>
      <c r="L369">
        <v>71</v>
      </c>
      <c r="M369" t="str">
        <v/>
      </c>
    </row>
    <row r="370">
      <c r="A370" t="str">
        <v>EW-19</v>
      </c>
      <c r="B370" s="1">
        <v>45901</v>
      </c>
      <c r="C370" t="str">
        <v>GEM5000</v>
      </c>
      <c r="D370">
        <v>51.9</v>
      </c>
      <c r="E370">
        <v>36.3</v>
      </c>
      <c r="F370">
        <v>0.4</v>
      </c>
      <c r="G370">
        <v>11.3</v>
      </c>
      <c r="H370">
        <v>-19.5</v>
      </c>
      <c r="I370">
        <v>20.9</v>
      </c>
      <c r="J370">
        <v>80.9</v>
      </c>
      <c r="K370">
        <v>37.9</v>
      </c>
      <c r="L370">
        <v>71</v>
      </c>
      <c r="M370" t="str">
        <v/>
      </c>
    </row>
    <row r="371">
      <c r="A371" t="str">
        <v>EW-19</v>
      </c>
      <c r="B371" s="1">
        <v>45931</v>
      </c>
      <c r="C371" t="str">
        <v>GEM5000</v>
      </c>
      <c r="D371">
        <v>55</v>
      </c>
      <c r="E371">
        <v>32.6</v>
      </c>
      <c r="F371">
        <v>0.7</v>
      </c>
      <c r="G371">
        <v>11.7</v>
      </c>
      <c r="H371">
        <v>-16.2</v>
      </c>
      <c r="I371">
        <v>17.4</v>
      </c>
      <c r="J371">
        <v>76.4</v>
      </c>
      <c r="K371">
        <v>25.7</v>
      </c>
      <c r="L371">
        <v>68</v>
      </c>
      <c r="M371" t="str">
        <v/>
      </c>
    </row>
    <row r="372">
      <c r="A372" t="str">
        <v>EW-19</v>
      </c>
      <c r="B372" s="1">
        <v>45962</v>
      </c>
      <c r="C372" t="str">
        <v>GEM5000</v>
      </c>
      <c r="D372">
        <v>56.9</v>
      </c>
      <c r="E372">
        <v>32.5</v>
      </c>
      <c r="F372">
        <v>0.7</v>
      </c>
      <c r="G372">
        <v>9.9</v>
      </c>
      <c r="H372">
        <v>-20.2</v>
      </c>
      <c r="I372">
        <v>21.2</v>
      </c>
      <c r="J372">
        <v>83.8</v>
      </c>
      <c r="K372">
        <v>37.4</v>
      </c>
      <c r="L372">
        <v>74</v>
      </c>
      <c r="M372" t="str">
        <v/>
      </c>
    </row>
    <row r="373">
      <c r="A373" t="str">
        <v>EW-19</v>
      </c>
      <c r="B373" s="1">
        <v>45992</v>
      </c>
      <c r="C373" t="str">
        <v>GEM5000</v>
      </c>
      <c r="D373">
        <v>56.4</v>
      </c>
      <c r="E373">
        <v>30.9</v>
      </c>
      <c r="F373">
        <v>0.5</v>
      </c>
      <c r="G373">
        <v>12.2</v>
      </c>
      <c r="H373">
        <v>-18.7</v>
      </c>
      <c r="I373">
        <v>19.9</v>
      </c>
      <c r="J373">
        <v>79.7</v>
      </c>
      <c r="K373">
        <v>35.8</v>
      </c>
      <c r="L373">
        <v>60</v>
      </c>
      <c r="M373" t="str">
        <v/>
      </c>
    </row>
    <row r="374">
      <c r="A374" t="str">
        <v>EW-19</v>
      </c>
      <c r="B374" s="1">
        <v>46023</v>
      </c>
      <c r="C374" t="str">
        <v>LMS</v>
      </c>
      <c r="D374">
        <v>53.2</v>
      </c>
      <c r="E374">
        <v>35.1</v>
      </c>
      <c r="F374">
        <v>0.7</v>
      </c>
      <c r="G374">
        <v>11.1</v>
      </c>
      <c r="H374">
        <v>-20.6</v>
      </c>
      <c r="I374">
        <v>21.8</v>
      </c>
      <c r="J374">
        <v>80.6</v>
      </c>
      <c r="K374">
        <v>35.4</v>
      </c>
      <c r="L374">
        <v>75</v>
      </c>
      <c r="M374" t="str">
        <v/>
      </c>
    </row>
    <row r="375">
      <c r="A375" t="str">
        <v>EW-19</v>
      </c>
      <c r="B375" s="1">
        <v>46054</v>
      </c>
      <c r="C375" t="str">
        <v>GEM5000</v>
      </c>
      <c r="D375">
        <v>55.9</v>
      </c>
      <c r="E375">
        <v>33.6</v>
      </c>
      <c r="F375">
        <v>0.8</v>
      </c>
      <c r="G375">
        <v>9.7</v>
      </c>
      <c r="H375">
        <v>-21.2</v>
      </c>
      <c r="I375">
        <v>22.5</v>
      </c>
      <c r="J375">
        <v>76.5</v>
      </c>
      <c r="K375">
        <v>22.7</v>
      </c>
      <c r="L375">
        <v>64</v>
      </c>
      <c r="M375" t="str">
        <v/>
      </c>
    </row>
    <row r="376">
      <c r="A376" t="str">
        <v>EW-19</v>
      </c>
      <c r="B376" s="1">
        <v>46082</v>
      </c>
      <c r="C376" t="str">
        <v>GEM5000</v>
      </c>
      <c r="D376">
        <v>51.7</v>
      </c>
      <c r="E376">
        <v>34.8</v>
      </c>
      <c r="F376">
        <v>0.4</v>
      </c>
      <c r="G376">
        <v>13.1</v>
      </c>
      <c r="H376">
        <v>-15.6</v>
      </c>
      <c r="I376">
        <v>16.9</v>
      </c>
      <c r="J376">
        <v>78.5</v>
      </c>
      <c r="K376">
        <v>36.4</v>
      </c>
      <c r="L376">
        <v>78</v>
      </c>
      <c r="M376" t="str">
        <v/>
      </c>
    </row>
    <row r="377">
      <c r="A377" t="str">
        <v>EW-19</v>
      </c>
      <c r="B377" s="1">
        <v>46113</v>
      </c>
      <c r="C377" t="str">
        <v>GEM5000</v>
      </c>
      <c r="D377">
        <v>53.3</v>
      </c>
      <c r="E377">
        <v>34.1</v>
      </c>
      <c r="F377">
        <v>0.8</v>
      </c>
      <c r="G377">
        <v>11.8</v>
      </c>
      <c r="H377">
        <v>-15.9</v>
      </c>
      <c r="I377">
        <v>17</v>
      </c>
      <c r="J377">
        <v>80</v>
      </c>
      <c r="K377">
        <v>35.9</v>
      </c>
      <c r="L377">
        <v>80</v>
      </c>
      <c r="M377" t="str">
        <v/>
      </c>
    </row>
    <row r="378">
      <c r="A378" t="str">
        <v>EW-19</v>
      </c>
      <c r="B378" s="1">
        <v>46143</v>
      </c>
      <c r="C378" t="str">
        <v>GEM5000</v>
      </c>
      <c r="D378">
        <v>51.4</v>
      </c>
      <c r="E378">
        <v>36.3</v>
      </c>
      <c r="F378">
        <v>0.6</v>
      </c>
      <c r="G378">
        <v>11.7</v>
      </c>
      <c r="H378">
        <v>-21.1</v>
      </c>
      <c r="I378">
        <v>22.2</v>
      </c>
      <c r="J378">
        <v>77.3</v>
      </c>
      <c r="K378">
        <v>34.5</v>
      </c>
      <c r="L378">
        <v>72</v>
      </c>
      <c r="M378" t="str">
        <v/>
      </c>
    </row>
    <row r="379">
      <c r="A379" t="str">
        <v>EW-19</v>
      </c>
      <c r="B379" s="1">
        <v>46174</v>
      </c>
      <c r="C379" t="str">
        <v>GEM5000</v>
      </c>
      <c r="D379">
        <v>55.2</v>
      </c>
      <c r="E379">
        <v>33.1</v>
      </c>
      <c r="F379">
        <v>0.6</v>
      </c>
      <c r="G379">
        <v>11.2</v>
      </c>
      <c r="H379">
        <v>-21.2</v>
      </c>
      <c r="I379">
        <v>22.5</v>
      </c>
      <c r="J379">
        <v>75.5</v>
      </c>
      <c r="K379">
        <v>28.4</v>
      </c>
      <c r="L379">
        <v>68</v>
      </c>
      <c r="M379" t="str">
        <v/>
      </c>
    </row>
    <row r="380">
      <c r="A380" t="str">
        <v>EW-19</v>
      </c>
      <c r="B380" s="1">
        <v>46204</v>
      </c>
      <c r="C380" t="str">
        <v>Envision</v>
      </c>
      <c r="D380">
        <v>56.4</v>
      </c>
      <c r="E380">
        <v>32.1</v>
      </c>
      <c r="F380">
        <v>0.7</v>
      </c>
      <c r="G380">
        <v>10.8</v>
      </c>
      <c r="H380">
        <v>-19</v>
      </c>
      <c r="I380">
        <v>20.1</v>
      </c>
      <c r="J380">
        <v>79</v>
      </c>
      <c r="K380">
        <v>35.1</v>
      </c>
      <c r="L380">
        <v>72</v>
      </c>
      <c r="M380" t="str">
        <v/>
      </c>
    </row>
    <row r="381">
      <c r="A381" t="str">
        <v>EW-19</v>
      </c>
      <c r="B381" s="1">
        <v>46235</v>
      </c>
      <c r="C381" t="str">
        <v>LMS</v>
      </c>
      <c r="D381">
        <v>52.5</v>
      </c>
      <c r="E381">
        <v>34.9</v>
      </c>
      <c r="F381">
        <v>0.8</v>
      </c>
      <c r="G381">
        <v>11.8</v>
      </c>
      <c r="H381">
        <v>-21.7</v>
      </c>
      <c r="I381">
        <v>23.2</v>
      </c>
      <c r="J381">
        <v>78.1</v>
      </c>
      <c r="K381">
        <v>27.5</v>
      </c>
      <c r="L381">
        <v>71</v>
      </c>
      <c r="M381" t="str">
        <v/>
      </c>
    </row>
    <row r="382">
      <c r="A382" t="str">
        <v>EW-20</v>
      </c>
      <c r="B382" s="1">
        <v>45658</v>
      </c>
      <c r="C382" t="str">
        <v>LMS</v>
      </c>
      <c r="D382">
        <v>51.1</v>
      </c>
      <c r="E382">
        <v>35.1</v>
      </c>
      <c r="F382">
        <v>0.8</v>
      </c>
      <c r="G382">
        <v>13</v>
      </c>
      <c r="H382">
        <v>-21.3</v>
      </c>
      <c r="I382">
        <v>22.2</v>
      </c>
      <c r="J382">
        <v>82.6</v>
      </c>
      <c r="K382">
        <v>23.1</v>
      </c>
      <c r="L382">
        <v>73</v>
      </c>
      <c r="M382" t="str">
        <v/>
      </c>
    </row>
    <row r="383">
      <c r="A383" t="str">
        <v>EW-20</v>
      </c>
      <c r="B383" s="1">
        <v>45689</v>
      </c>
      <c r="C383" t="str">
        <v>LMS</v>
      </c>
      <c r="D383">
        <v>54.8</v>
      </c>
      <c r="E383">
        <v>35</v>
      </c>
      <c r="F383">
        <v>0.5</v>
      </c>
      <c r="G383">
        <v>9.7</v>
      </c>
      <c r="H383">
        <v>-21</v>
      </c>
      <c r="I383">
        <v>21.9</v>
      </c>
      <c r="J383">
        <v>82.3</v>
      </c>
      <c r="K383">
        <v>31.3</v>
      </c>
      <c r="L383">
        <v>79</v>
      </c>
      <c r="M383" t="str">
        <v/>
      </c>
    </row>
    <row r="384">
      <c r="A384" t="str">
        <v>EW-20</v>
      </c>
      <c r="B384" s="1">
        <v>45717</v>
      </c>
      <c r="C384" t="str">
        <v>GEM5000</v>
      </c>
      <c r="D384">
        <v>56.1</v>
      </c>
      <c r="E384">
        <v>32.5</v>
      </c>
      <c r="F384">
        <v>0.8</v>
      </c>
      <c r="G384">
        <v>10.7</v>
      </c>
      <c r="H384">
        <v>-19.7</v>
      </c>
      <c r="I384">
        <v>21.1</v>
      </c>
      <c r="J384">
        <v>75.7</v>
      </c>
      <c r="K384">
        <v>28.1</v>
      </c>
      <c r="L384">
        <v>76</v>
      </c>
      <c r="M384" t="str">
        <v/>
      </c>
    </row>
    <row r="385">
      <c r="A385" t="str">
        <v>EW-20</v>
      </c>
      <c r="B385" s="1">
        <v>45748</v>
      </c>
      <c r="C385" t="str">
        <v>LMS</v>
      </c>
      <c r="D385">
        <v>54.6</v>
      </c>
      <c r="E385">
        <v>34.2</v>
      </c>
      <c r="F385">
        <v>0.7</v>
      </c>
      <c r="G385">
        <v>10.4</v>
      </c>
      <c r="H385">
        <v>-17.5</v>
      </c>
      <c r="I385">
        <v>18.8</v>
      </c>
      <c r="J385">
        <v>78.7</v>
      </c>
      <c r="K385">
        <v>32.6</v>
      </c>
      <c r="L385">
        <v>79</v>
      </c>
      <c r="M385" t="str">
        <v/>
      </c>
    </row>
    <row r="386">
      <c r="A386" t="str">
        <v>EW-20</v>
      </c>
      <c r="B386" s="1">
        <v>45778</v>
      </c>
      <c r="C386" t="str">
        <v>LMS</v>
      </c>
      <c r="D386">
        <v>51.6</v>
      </c>
      <c r="E386">
        <v>35.7</v>
      </c>
      <c r="F386">
        <v>0.7</v>
      </c>
      <c r="G386">
        <v>11.9</v>
      </c>
      <c r="H386">
        <v>-16.5</v>
      </c>
      <c r="I386">
        <v>17.5</v>
      </c>
      <c r="J386">
        <v>78.3</v>
      </c>
      <c r="K386">
        <v>35.8</v>
      </c>
      <c r="L386">
        <v>62</v>
      </c>
      <c r="M386" t="str">
        <v/>
      </c>
    </row>
    <row r="387">
      <c r="A387" t="str">
        <v>EW-20</v>
      </c>
      <c r="B387" s="1">
        <v>45809</v>
      </c>
      <c r="C387" t="str">
        <v>GEM5000</v>
      </c>
      <c r="D387">
        <v>52.4</v>
      </c>
      <c r="E387">
        <v>36.7</v>
      </c>
      <c r="F387">
        <v>0.7</v>
      </c>
      <c r="G387">
        <v>10.1</v>
      </c>
      <c r="H387">
        <v>-19.5</v>
      </c>
      <c r="I387">
        <v>20.9</v>
      </c>
      <c r="J387">
        <v>74.7</v>
      </c>
      <c r="K387">
        <v>30.1</v>
      </c>
      <c r="L387">
        <v>74</v>
      </c>
      <c r="M387" t="str">
        <v/>
      </c>
    </row>
    <row r="388">
      <c r="A388" t="str">
        <v>EW-20</v>
      </c>
      <c r="B388" s="1">
        <v>45839</v>
      </c>
      <c r="C388" t="str">
        <v>GEM5000</v>
      </c>
      <c r="D388">
        <v>51.8</v>
      </c>
      <c r="E388">
        <v>37</v>
      </c>
      <c r="F388">
        <v>0.7</v>
      </c>
      <c r="G388">
        <v>10.5</v>
      </c>
      <c r="H388">
        <v>-16.5</v>
      </c>
      <c r="I388">
        <v>17.7</v>
      </c>
      <c r="J388">
        <v>81.3</v>
      </c>
      <c r="K388">
        <v>24.8</v>
      </c>
      <c r="L388">
        <v>70</v>
      </c>
      <c r="M388" t="str">
        <v/>
      </c>
    </row>
    <row r="389">
      <c r="A389" t="str">
        <v>EW-20</v>
      </c>
      <c r="B389" s="1">
        <v>45870</v>
      </c>
      <c r="C389" t="str">
        <v>Envision</v>
      </c>
      <c r="D389">
        <v>52.9</v>
      </c>
      <c r="E389">
        <v>33.7</v>
      </c>
      <c r="F389">
        <v>0.6</v>
      </c>
      <c r="G389">
        <v>12.9</v>
      </c>
      <c r="H389">
        <v>-18.1</v>
      </c>
      <c r="I389">
        <v>19.4</v>
      </c>
      <c r="J389">
        <v>75.5</v>
      </c>
      <c r="K389">
        <v>36.6</v>
      </c>
      <c r="L389">
        <v>64</v>
      </c>
      <c r="M389" t="str">
        <v/>
      </c>
    </row>
    <row r="390">
      <c r="A390" t="str">
        <v>EW-20</v>
      </c>
      <c r="B390" s="1">
        <v>45901</v>
      </c>
      <c r="C390" t="str">
        <v>GEM5000</v>
      </c>
      <c r="D390">
        <v>55.5</v>
      </c>
      <c r="E390">
        <v>31.3</v>
      </c>
      <c r="F390">
        <v>0.6</v>
      </c>
      <c r="G390">
        <v>12.5</v>
      </c>
      <c r="H390">
        <v>-17.3</v>
      </c>
      <c r="I390">
        <v>18.5</v>
      </c>
      <c r="J390">
        <v>78.8</v>
      </c>
      <c r="K390">
        <v>34.7</v>
      </c>
      <c r="L390">
        <v>66</v>
      </c>
      <c r="M390" t="str">
        <v/>
      </c>
    </row>
    <row r="391">
      <c r="A391" t="str">
        <v>EW-20</v>
      </c>
      <c r="B391" s="1">
        <v>45931</v>
      </c>
      <c r="C391" t="str">
        <v>GEM5000</v>
      </c>
      <c r="D391">
        <v>51.6</v>
      </c>
      <c r="E391">
        <v>37.3</v>
      </c>
      <c r="F391">
        <v>0.8</v>
      </c>
      <c r="G391">
        <v>10.3</v>
      </c>
      <c r="H391">
        <v>-16</v>
      </c>
      <c r="I391">
        <v>17.1</v>
      </c>
      <c r="J391">
        <v>78.9</v>
      </c>
      <c r="K391">
        <v>33.1</v>
      </c>
      <c r="L391">
        <v>64</v>
      </c>
      <c r="M391" t="str">
        <v/>
      </c>
    </row>
    <row r="392">
      <c r="A392" t="str">
        <v>EW-20</v>
      </c>
      <c r="B392" s="1">
        <v>45962</v>
      </c>
      <c r="C392" t="str">
        <v>Envision</v>
      </c>
      <c r="D392">
        <v>53.8</v>
      </c>
      <c r="E392">
        <v>34.7</v>
      </c>
      <c r="F392">
        <v>0.4</v>
      </c>
      <c r="G392">
        <v>11.1</v>
      </c>
      <c r="H392">
        <v>-21.4</v>
      </c>
      <c r="I392">
        <v>22.8</v>
      </c>
      <c r="J392">
        <v>76.5</v>
      </c>
      <c r="K392">
        <v>33.7</v>
      </c>
      <c r="L392">
        <v>68</v>
      </c>
      <c r="M392" t="str">
        <v/>
      </c>
    </row>
    <row r="393">
      <c r="A393" t="str">
        <v>EW-20</v>
      </c>
      <c r="B393" s="1">
        <v>45992</v>
      </c>
      <c r="C393" t="str">
        <v>Envision</v>
      </c>
      <c r="D393">
        <v>51.9</v>
      </c>
      <c r="E393">
        <v>35.5</v>
      </c>
      <c r="F393">
        <v>0.6</v>
      </c>
      <c r="G393">
        <v>12</v>
      </c>
      <c r="H393">
        <v>-21.1</v>
      </c>
      <c r="I393">
        <v>22.3</v>
      </c>
      <c r="J393">
        <v>82.3</v>
      </c>
      <c r="K393">
        <v>31.9</v>
      </c>
      <c r="L393">
        <v>64</v>
      </c>
      <c r="M393" t="str">
        <v/>
      </c>
    </row>
    <row r="394">
      <c r="A394" t="str">
        <v>EW-20</v>
      </c>
      <c r="B394" s="1">
        <v>46023</v>
      </c>
      <c r="C394" t="str">
        <v>Envision</v>
      </c>
      <c r="D394">
        <v>51.5</v>
      </c>
      <c r="E394">
        <v>35.7</v>
      </c>
      <c r="F394">
        <v>0.6</v>
      </c>
      <c r="G394">
        <v>12.2</v>
      </c>
      <c r="H394">
        <v>-15.9</v>
      </c>
      <c r="I394">
        <v>17.1</v>
      </c>
      <c r="J394">
        <v>75.6</v>
      </c>
      <c r="K394">
        <v>28.6</v>
      </c>
      <c r="L394">
        <v>76</v>
      </c>
      <c r="M394" t="str">
        <v/>
      </c>
    </row>
    <row r="395">
      <c r="A395" t="str">
        <v>EW-20</v>
      </c>
      <c r="B395" s="1">
        <v>46054</v>
      </c>
      <c r="C395" t="str">
        <v>GEM5000</v>
      </c>
      <c r="D395">
        <v>54.6</v>
      </c>
      <c r="E395">
        <v>33</v>
      </c>
      <c r="F395">
        <v>0.5</v>
      </c>
      <c r="G395">
        <v>11.9</v>
      </c>
      <c r="H395">
        <v>-17.1</v>
      </c>
      <c r="I395">
        <v>18.5</v>
      </c>
      <c r="J395">
        <v>81.3</v>
      </c>
      <c r="K395">
        <v>32.8</v>
      </c>
      <c r="L395">
        <v>78</v>
      </c>
      <c r="M395" t="str">
        <v/>
      </c>
    </row>
    <row r="396">
      <c r="A396" t="str">
        <v>EW-20</v>
      </c>
      <c r="B396" s="1">
        <v>46082</v>
      </c>
      <c r="C396" t="str">
        <v>GEM5000</v>
      </c>
      <c r="D396">
        <v>52.5</v>
      </c>
      <c r="E396">
        <v>33.7</v>
      </c>
      <c r="F396">
        <v>0.8</v>
      </c>
      <c r="G396">
        <v>13</v>
      </c>
      <c r="H396">
        <v>-15.3</v>
      </c>
      <c r="I396">
        <v>16.6</v>
      </c>
      <c r="J396">
        <v>76.2</v>
      </c>
      <c r="K396">
        <v>37.8</v>
      </c>
      <c r="L396">
        <v>79</v>
      </c>
      <c r="M396" t="str">
        <v/>
      </c>
    </row>
    <row r="397">
      <c r="A397" t="str">
        <v>EW-20</v>
      </c>
      <c r="B397" s="1">
        <v>46113</v>
      </c>
      <c r="C397" t="str">
        <v>GEM5000</v>
      </c>
      <c r="D397">
        <v>55.8</v>
      </c>
      <c r="E397">
        <v>32</v>
      </c>
      <c r="F397">
        <v>0.7</v>
      </c>
      <c r="G397">
        <v>11.6</v>
      </c>
      <c r="H397">
        <v>-17.7</v>
      </c>
      <c r="I397">
        <v>19.1</v>
      </c>
      <c r="J397">
        <v>78</v>
      </c>
      <c r="K397">
        <v>28.9</v>
      </c>
      <c r="L397">
        <v>68</v>
      </c>
      <c r="M397" t="str">
        <v/>
      </c>
    </row>
    <row r="398">
      <c r="A398" t="str">
        <v>EW-20</v>
      </c>
      <c r="B398" s="1">
        <v>46143</v>
      </c>
      <c r="C398" t="str">
        <v>GEM5000</v>
      </c>
      <c r="D398">
        <v>54.9</v>
      </c>
      <c r="E398">
        <v>34.5</v>
      </c>
      <c r="F398">
        <v>0.5</v>
      </c>
      <c r="G398">
        <v>10</v>
      </c>
      <c r="H398">
        <v>-19.7</v>
      </c>
      <c r="I398">
        <v>21.1</v>
      </c>
      <c r="J398">
        <v>84</v>
      </c>
      <c r="K398">
        <v>30.4</v>
      </c>
      <c r="L398">
        <v>63</v>
      </c>
      <c r="M398" t="str">
        <v/>
      </c>
    </row>
    <row r="399">
      <c r="A399" t="str">
        <v>EW-20</v>
      </c>
      <c r="B399" s="1">
        <v>46174</v>
      </c>
      <c r="C399" t="str">
        <v>GEM5000</v>
      </c>
      <c r="D399">
        <v>56.1</v>
      </c>
      <c r="E399">
        <v>32.5</v>
      </c>
      <c r="F399">
        <v>0.7</v>
      </c>
      <c r="G399">
        <v>10.7</v>
      </c>
      <c r="H399">
        <v>-18</v>
      </c>
      <c r="I399">
        <v>19.4</v>
      </c>
      <c r="J399">
        <v>80.6</v>
      </c>
      <c r="K399">
        <v>27</v>
      </c>
      <c r="L399">
        <v>80</v>
      </c>
      <c r="M399" t="str">
        <v/>
      </c>
    </row>
    <row r="400">
      <c r="A400" t="str">
        <v>EW-20</v>
      </c>
      <c r="B400" s="1">
        <v>46204</v>
      </c>
      <c r="C400" t="str">
        <v>Envision</v>
      </c>
      <c r="D400">
        <v>52.3</v>
      </c>
      <c r="E400">
        <v>36.6</v>
      </c>
      <c r="F400">
        <v>0.6</v>
      </c>
      <c r="G400">
        <v>10.5</v>
      </c>
      <c r="H400">
        <v>-18.5</v>
      </c>
      <c r="I400">
        <v>19.6</v>
      </c>
      <c r="J400">
        <v>75.6</v>
      </c>
      <c r="K400">
        <v>29.7</v>
      </c>
      <c r="L400">
        <v>69</v>
      </c>
      <c r="M400" t="str">
        <v/>
      </c>
    </row>
    <row r="401">
      <c r="A401" t="str">
        <v>EW-20</v>
      </c>
      <c r="B401" s="1">
        <v>46235</v>
      </c>
      <c r="C401" t="str">
        <v>GEM5000</v>
      </c>
      <c r="D401">
        <v>56</v>
      </c>
      <c r="E401">
        <v>32.2</v>
      </c>
      <c r="F401">
        <v>0.7</v>
      </c>
      <c r="G401">
        <v>11.1</v>
      </c>
      <c r="H401">
        <v>-16.7</v>
      </c>
      <c r="I401">
        <v>17.8</v>
      </c>
      <c r="J401">
        <v>81.1</v>
      </c>
      <c r="K401">
        <v>28.6</v>
      </c>
      <c r="L401">
        <v>70</v>
      </c>
      <c r="M401" t="str">
        <v/>
      </c>
    </row>
    <row r="402">
      <c r="A402" t="str">
        <v>EW-21</v>
      </c>
      <c r="B402" s="1">
        <v>45658</v>
      </c>
      <c r="C402" t="str">
        <v>LMS</v>
      </c>
      <c r="D402">
        <v>56.8</v>
      </c>
      <c r="E402">
        <v>31.7</v>
      </c>
      <c r="F402">
        <v>0.5</v>
      </c>
      <c r="G402">
        <v>11</v>
      </c>
      <c r="H402">
        <v>-20.4</v>
      </c>
      <c r="I402">
        <v>21.8</v>
      </c>
      <c r="J402">
        <v>80.2</v>
      </c>
      <c r="K402">
        <v>33.8</v>
      </c>
      <c r="L402">
        <v>69</v>
      </c>
      <c r="M402" t="str">
        <v/>
      </c>
    </row>
    <row r="403">
      <c r="A403" t="str">
        <v>EW-21</v>
      </c>
      <c r="B403" s="1">
        <v>45689</v>
      </c>
      <c r="C403" t="str">
        <v>LMS</v>
      </c>
      <c r="D403">
        <v>54.6</v>
      </c>
      <c r="E403">
        <v>32</v>
      </c>
      <c r="F403">
        <v>0.7</v>
      </c>
      <c r="G403">
        <v>12.7</v>
      </c>
      <c r="H403">
        <v>-15</v>
      </c>
      <c r="I403">
        <v>16.2</v>
      </c>
      <c r="J403">
        <v>79.1</v>
      </c>
      <c r="K403">
        <v>24.4</v>
      </c>
      <c r="L403">
        <v>71</v>
      </c>
      <c r="M403" t="str">
        <v/>
      </c>
    </row>
    <row r="404">
      <c r="A404" t="str">
        <v>EW-21</v>
      </c>
      <c r="B404" s="1">
        <v>45717</v>
      </c>
      <c r="C404" t="str">
        <v>Envision</v>
      </c>
      <c r="D404">
        <v>56.3</v>
      </c>
      <c r="E404">
        <v>31.5</v>
      </c>
      <c r="F404">
        <v>0.8</v>
      </c>
      <c r="G404">
        <v>11.4</v>
      </c>
      <c r="H404">
        <v>-17.6</v>
      </c>
      <c r="I404">
        <v>18.5</v>
      </c>
      <c r="J404">
        <v>75.7</v>
      </c>
      <c r="K404">
        <v>26.5</v>
      </c>
      <c r="L404">
        <v>77</v>
      </c>
      <c r="M404" t="str">
        <v/>
      </c>
    </row>
    <row r="405">
      <c r="A405" t="str">
        <v>EW-21</v>
      </c>
      <c r="B405" s="1">
        <v>45748</v>
      </c>
      <c r="C405" t="str">
        <v>Envision</v>
      </c>
      <c r="D405">
        <v>53.4</v>
      </c>
      <c r="E405">
        <v>36</v>
      </c>
      <c r="F405">
        <v>0.6</v>
      </c>
      <c r="G405">
        <v>10</v>
      </c>
      <c r="H405">
        <v>-20.4</v>
      </c>
      <c r="I405">
        <v>21.6</v>
      </c>
      <c r="J405">
        <v>79.2</v>
      </c>
      <c r="K405">
        <v>29.4</v>
      </c>
      <c r="L405">
        <v>73</v>
      </c>
      <c r="M405" t="str">
        <v/>
      </c>
    </row>
    <row r="406">
      <c r="A406" t="str">
        <v>EW-21</v>
      </c>
      <c r="B406" s="1">
        <v>45778</v>
      </c>
      <c r="C406" t="str">
        <v>GEM5000</v>
      </c>
      <c r="D406">
        <v>52</v>
      </c>
      <c r="E406">
        <v>35.2</v>
      </c>
      <c r="F406">
        <v>0.7</v>
      </c>
      <c r="G406">
        <v>12.1</v>
      </c>
      <c r="H406">
        <v>-19.5</v>
      </c>
      <c r="I406">
        <v>20.8</v>
      </c>
      <c r="J406">
        <v>82.5</v>
      </c>
      <c r="K406">
        <v>22.9</v>
      </c>
      <c r="L406">
        <v>77</v>
      </c>
      <c r="M406" t="str">
        <v/>
      </c>
    </row>
    <row r="407">
      <c r="A407" t="str">
        <v>EW-21</v>
      </c>
      <c r="B407" s="1">
        <v>45809</v>
      </c>
      <c r="C407" t="str">
        <v>GEM5000</v>
      </c>
      <c r="D407">
        <v>51.4</v>
      </c>
      <c r="E407">
        <v>36.6</v>
      </c>
      <c r="F407">
        <v>0.5</v>
      </c>
      <c r="G407">
        <v>11.5</v>
      </c>
      <c r="H407">
        <v>-21.1</v>
      </c>
      <c r="I407">
        <v>22.1</v>
      </c>
      <c r="J407">
        <v>79</v>
      </c>
      <c r="K407">
        <v>35.2</v>
      </c>
      <c r="L407">
        <v>75</v>
      </c>
      <c r="M407" t="str">
        <v/>
      </c>
    </row>
    <row r="408">
      <c r="A408" t="str">
        <v>EW-21</v>
      </c>
      <c r="B408" s="1">
        <v>45839</v>
      </c>
      <c r="C408" t="str">
        <v>GEM5000</v>
      </c>
      <c r="D408">
        <v>51.1</v>
      </c>
      <c r="E408">
        <v>37.7</v>
      </c>
      <c r="F408">
        <v>0.7</v>
      </c>
      <c r="G408">
        <v>10.5</v>
      </c>
      <c r="H408">
        <v>-18</v>
      </c>
      <c r="I408">
        <v>19.1</v>
      </c>
      <c r="J408">
        <v>75.5</v>
      </c>
      <c r="K408">
        <v>28.8</v>
      </c>
      <c r="L408">
        <v>61</v>
      </c>
      <c r="M408" t="str">
        <v/>
      </c>
    </row>
    <row r="409">
      <c r="A409" t="str">
        <v>EW-21</v>
      </c>
      <c r="B409" s="1">
        <v>45870</v>
      </c>
      <c r="C409" t="str">
        <v>GEM5000</v>
      </c>
      <c r="D409">
        <v>52.8</v>
      </c>
      <c r="E409">
        <v>33.7</v>
      </c>
      <c r="F409">
        <v>0.6</v>
      </c>
      <c r="G409">
        <v>12.8</v>
      </c>
      <c r="H409">
        <v>-16.6</v>
      </c>
      <c r="I409">
        <v>17.5</v>
      </c>
      <c r="J409">
        <v>76.7</v>
      </c>
      <c r="K409">
        <v>25.8</v>
      </c>
      <c r="L409">
        <v>61</v>
      </c>
      <c r="M409" t="str">
        <v/>
      </c>
    </row>
    <row r="410">
      <c r="A410" t="str">
        <v>EW-21</v>
      </c>
      <c r="B410" s="1">
        <v>45901</v>
      </c>
      <c r="C410" t="str">
        <v>GEM5000</v>
      </c>
      <c r="D410">
        <v>52.8</v>
      </c>
      <c r="E410">
        <v>34.2</v>
      </c>
      <c r="F410">
        <v>0.6</v>
      </c>
      <c r="G410">
        <v>12.3</v>
      </c>
      <c r="H410">
        <v>-15.7</v>
      </c>
      <c r="I410">
        <v>17</v>
      </c>
      <c r="J410">
        <v>80.4</v>
      </c>
      <c r="K410">
        <v>29.1</v>
      </c>
      <c r="L410">
        <v>68</v>
      </c>
      <c r="M410" t="str">
        <v/>
      </c>
    </row>
    <row r="411">
      <c r="A411" t="str">
        <v>EW-21</v>
      </c>
      <c r="B411" s="1">
        <v>45931</v>
      </c>
      <c r="C411" t="str">
        <v>GEM5000</v>
      </c>
      <c r="D411">
        <v>52</v>
      </c>
      <c r="E411">
        <v>37</v>
      </c>
      <c r="F411">
        <v>0.6</v>
      </c>
      <c r="G411">
        <v>10.4</v>
      </c>
      <c r="H411">
        <v>-16.2</v>
      </c>
      <c r="I411">
        <v>17.3</v>
      </c>
      <c r="J411">
        <v>76.3</v>
      </c>
      <c r="K411">
        <v>30.2</v>
      </c>
      <c r="L411">
        <v>79</v>
      </c>
      <c r="M411" t="str">
        <v/>
      </c>
    </row>
    <row r="412">
      <c r="A412" t="str">
        <v>EW-21</v>
      </c>
      <c r="B412" s="1">
        <v>45962</v>
      </c>
      <c r="C412" t="str">
        <v>GEM5000</v>
      </c>
      <c r="D412">
        <v>55.9</v>
      </c>
      <c r="E412">
        <v>32.2</v>
      </c>
      <c r="F412">
        <v>0.7</v>
      </c>
      <c r="G412">
        <v>11.2</v>
      </c>
      <c r="H412">
        <v>-18.3</v>
      </c>
      <c r="I412">
        <v>19.8</v>
      </c>
      <c r="J412">
        <v>78.4</v>
      </c>
      <c r="K412">
        <v>31.9</v>
      </c>
      <c r="L412">
        <v>67</v>
      </c>
      <c r="M412" t="str">
        <v/>
      </c>
    </row>
    <row r="413">
      <c r="A413" t="str">
        <v>EW-21</v>
      </c>
      <c r="B413" s="1">
        <v>45992</v>
      </c>
      <c r="C413" t="str">
        <v>GEM5000</v>
      </c>
      <c r="D413">
        <v>51.3</v>
      </c>
      <c r="E413">
        <v>36.6</v>
      </c>
      <c r="F413">
        <v>0.6</v>
      </c>
      <c r="G413">
        <v>11.5</v>
      </c>
      <c r="H413">
        <v>-15.6</v>
      </c>
      <c r="I413">
        <v>16.5</v>
      </c>
      <c r="J413">
        <v>77.8</v>
      </c>
      <c r="K413">
        <v>24.4</v>
      </c>
      <c r="L413">
        <v>67</v>
      </c>
      <c r="M413" t="str">
        <v/>
      </c>
    </row>
    <row r="414">
      <c r="A414" t="str">
        <v>EW-21</v>
      </c>
      <c r="B414" s="1">
        <v>46023</v>
      </c>
      <c r="C414" t="str">
        <v>GEM5000</v>
      </c>
      <c r="D414">
        <v>53.1</v>
      </c>
      <c r="E414">
        <v>35.1</v>
      </c>
      <c r="F414">
        <v>0.8</v>
      </c>
      <c r="G414">
        <v>11</v>
      </c>
      <c r="H414">
        <v>-19.5</v>
      </c>
      <c r="I414">
        <v>20.5</v>
      </c>
      <c r="J414">
        <v>81.3</v>
      </c>
      <c r="K414">
        <v>36.1</v>
      </c>
      <c r="L414">
        <v>76</v>
      </c>
      <c r="M414" t="str">
        <v/>
      </c>
    </row>
    <row r="415">
      <c r="A415" t="str">
        <v>EW-21</v>
      </c>
      <c r="B415" s="1">
        <v>46054</v>
      </c>
      <c r="C415" t="str">
        <v>GEM5000</v>
      </c>
      <c r="D415">
        <v>55</v>
      </c>
      <c r="E415">
        <v>31.8</v>
      </c>
      <c r="F415">
        <v>0.7</v>
      </c>
      <c r="G415">
        <v>12.5</v>
      </c>
      <c r="H415">
        <v>-20.7</v>
      </c>
      <c r="I415">
        <v>21.7</v>
      </c>
      <c r="J415">
        <v>75.9</v>
      </c>
      <c r="K415">
        <v>31.3</v>
      </c>
      <c r="L415">
        <v>65</v>
      </c>
      <c r="M415" t="str">
        <v/>
      </c>
    </row>
    <row r="416">
      <c r="A416" t="str">
        <v>EW-21</v>
      </c>
      <c r="B416" s="1">
        <v>46082</v>
      </c>
      <c r="C416" t="str">
        <v>LMS</v>
      </c>
      <c r="D416">
        <v>53.1</v>
      </c>
      <c r="E416">
        <v>34</v>
      </c>
      <c r="F416">
        <v>0.7</v>
      </c>
      <c r="G416">
        <v>12.1</v>
      </c>
      <c r="H416">
        <v>-21.5</v>
      </c>
      <c r="I416">
        <v>23</v>
      </c>
      <c r="J416">
        <v>79.2</v>
      </c>
      <c r="K416">
        <v>29.1</v>
      </c>
      <c r="L416">
        <v>62</v>
      </c>
      <c r="M416" t="str">
        <v/>
      </c>
    </row>
    <row r="417">
      <c r="A417" t="str">
        <v>EW-21</v>
      </c>
      <c r="B417" s="1">
        <v>46113</v>
      </c>
      <c r="C417" t="str">
        <v>Envision</v>
      </c>
      <c r="D417">
        <v>51.4</v>
      </c>
      <c r="E417">
        <v>36.6</v>
      </c>
      <c r="F417">
        <v>0.8</v>
      </c>
      <c r="G417">
        <v>11.3</v>
      </c>
      <c r="H417">
        <v>-16.8</v>
      </c>
      <c r="I417">
        <v>18.1</v>
      </c>
      <c r="J417">
        <v>75.5</v>
      </c>
      <c r="K417">
        <v>35.9</v>
      </c>
      <c r="L417">
        <v>68</v>
      </c>
      <c r="M417" t="str">
        <v/>
      </c>
    </row>
    <row r="418">
      <c r="A418" t="str">
        <v>EW-21</v>
      </c>
      <c r="B418" s="1">
        <v>46143</v>
      </c>
      <c r="C418" t="str">
        <v>GEM5000</v>
      </c>
      <c r="D418">
        <v>55</v>
      </c>
      <c r="E418">
        <v>33.5</v>
      </c>
      <c r="F418">
        <v>0.7</v>
      </c>
      <c r="G418">
        <v>10.8</v>
      </c>
      <c r="H418">
        <v>-15.1</v>
      </c>
      <c r="I418">
        <v>16.5</v>
      </c>
      <c r="J418">
        <v>79</v>
      </c>
      <c r="K418">
        <v>32.5</v>
      </c>
      <c r="L418">
        <v>61</v>
      </c>
      <c r="M418" t="str">
        <v/>
      </c>
    </row>
    <row r="419">
      <c r="A419" t="str">
        <v>EW-21</v>
      </c>
      <c r="B419" s="1">
        <v>46174</v>
      </c>
      <c r="C419" t="str">
        <v>Envision</v>
      </c>
      <c r="D419">
        <v>52.3</v>
      </c>
      <c r="E419">
        <v>36.6</v>
      </c>
      <c r="F419">
        <v>0.7</v>
      </c>
      <c r="G419">
        <v>10.4</v>
      </c>
      <c r="H419">
        <v>-19.9</v>
      </c>
      <c r="I419">
        <v>20.8</v>
      </c>
      <c r="J419">
        <v>78.9</v>
      </c>
      <c r="K419">
        <v>24.4</v>
      </c>
      <c r="L419">
        <v>69</v>
      </c>
      <c r="M419" t="str">
        <v/>
      </c>
    </row>
    <row r="420">
      <c r="A420" t="str">
        <v>EW-21</v>
      </c>
      <c r="B420" s="1">
        <v>46204</v>
      </c>
      <c r="C420" t="str">
        <v>GEM5000</v>
      </c>
      <c r="D420">
        <v>51.9</v>
      </c>
      <c r="E420">
        <v>36.6</v>
      </c>
      <c r="F420">
        <v>0.6</v>
      </c>
      <c r="G420">
        <v>10.9</v>
      </c>
      <c r="H420">
        <v>-17.8</v>
      </c>
      <c r="I420">
        <v>18.8</v>
      </c>
      <c r="J420">
        <v>80.2</v>
      </c>
      <c r="K420">
        <v>36.6</v>
      </c>
      <c r="L420">
        <v>64</v>
      </c>
      <c r="M420" t="str">
        <v/>
      </c>
    </row>
    <row r="421">
      <c r="A421" t="str">
        <v>EW-21</v>
      </c>
      <c r="B421" s="1">
        <v>46235</v>
      </c>
      <c r="C421" t="str">
        <v>GEM5000</v>
      </c>
      <c r="D421">
        <v>56.7</v>
      </c>
      <c r="E421">
        <v>30.8</v>
      </c>
      <c r="F421">
        <v>0.4</v>
      </c>
      <c r="G421">
        <v>12.1</v>
      </c>
      <c r="H421">
        <v>-16.7</v>
      </c>
      <c r="I421">
        <v>18.2</v>
      </c>
      <c r="J421">
        <v>82.4</v>
      </c>
      <c r="K421">
        <v>23.5</v>
      </c>
      <c r="L421">
        <v>64</v>
      </c>
      <c r="M421" t="str">
        <v/>
      </c>
    </row>
    <row r="422">
      <c r="A422" t="str">
        <v>EW-22</v>
      </c>
      <c r="B422" s="1">
        <v>45658</v>
      </c>
      <c r="C422" t="str">
        <v>Envision</v>
      </c>
      <c r="D422">
        <v>42.1</v>
      </c>
      <c r="E422">
        <v>43.1</v>
      </c>
      <c r="F422">
        <v>2.8</v>
      </c>
      <c r="G422">
        <v>12</v>
      </c>
      <c r="H422">
        <v>-5.4</v>
      </c>
      <c r="I422">
        <v>6.4</v>
      </c>
      <c r="J422">
        <v>80.2</v>
      </c>
      <c r="K422">
        <v>6.3</v>
      </c>
      <c r="L422">
        <v>67</v>
      </c>
      <c r="M422" t="str">
        <v>Low vacuum / high O2. Screen likely submerged.</v>
      </c>
    </row>
    <row r="423">
      <c r="A423" t="str">
        <v>EW-22</v>
      </c>
      <c r="B423" s="1">
        <v>45689</v>
      </c>
      <c r="C423" t="str">
        <v>GEM5000</v>
      </c>
      <c r="D423">
        <v>41.3</v>
      </c>
      <c r="E423">
        <v>42.6</v>
      </c>
      <c r="F423">
        <v>2.9</v>
      </c>
      <c r="G423">
        <v>13.2</v>
      </c>
      <c r="H423">
        <v>-4.9</v>
      </c>
      <c r="I423">
        <v>6.2</v>
      </c>
      <c r="J423">
        <v>77</v>
      </c>
      <c r="K423">
        <v>8.2</v>
      </c>
      <c r="L423">
        <v>72</v>
      </c>
      <c r="M423" t="str">
        <v>Low vacuum / high O2. Screen likely submerged.</v>
      </c>
    </row>
    <row r="424">
      <c r="A424" t="str">
        <v>EW-22</v>
      </c>
      <c r="B424" s="1">
        <v>45717</v>
      </c>
      <c r="C424" t="str">
        <v>GEM5000</v>
      </c>
      <c r="D424">
        <v>39</v>
      </c>
      <c r="E424">
        <v>45.2</v>
      </c>
      <c r="F424">
        <v>3</v>
      </c>
      <c r="G424">
        <v>12.8</v>
      </c>
      <c r="H424">
        <v>-6.8</v>
      </c>
      <c r="I424">
        <v>8.2</v>
      </c>
      <c r="J424">
        <v>78.5</v>
      </c>
      <c r="K424">
        <v>7.1</v>
      </c>
      <c r="L424">
        <v>78</v>
      </c>
      <c r="M424" t="str">
        <v>Low vacuum / high O2. Screen likely submerged.</v>
      </c>
    </row>
    <row r="425">
      <c r="A425" t="str">
        <v>EW-22</v>
      </c>
      <c r="B425" s="1">
        <v>45748</v>
      </c>
      <c r="C425" t="str">
        <v>LMS</v>
      </c>
      <c r="D425">
        <v>38.2</v>
      </c>
      <c r="E425">
        <v>45.8</v>
      </c>
      <c r="F425">
        <v>3</v>
      </c>
      <c r="G425">
        <v>13</v>
      </c>
      <c r="H425">
        <v>-5.9</v>
      </c>
      <c r="I425">
        <v>6.9</v>
      </c>
      <c r="J425">
        <v>79.5</v>
      </c>
      <c r="K425">
        <v>6.3</v>
      </c>
      <c r="L425">
        <v>79</v>
      </c>
      <c r="M425" t="str">
        <v>Low vacuum / high O2. Screen likely submerged.</v>
      </c>
    </row>
    <row r="426">
      <c r="A426" t="str">
        <v>EW-22</v>
      </c>
      <c r="B426" s="1">
        <v>45778</v>
      </c>
      <c r="C426" t="str">
        <v>GEM5000</v>
      </c>
      <c r="D426">
        <v>38.9</v>
      </c>
      <c r="E426">
        <v>43.3</v>
      </c>
      <c r="F426">
        <v>3.1</v>
      </c>
      <c r="G426">
        <v>14.7</v>
      </c>
      <c r="H426">
        <v>-6.8</v>
      </c>
      <c r="I426">
        <v>7.8</v>
      </c>
      <c r="J426">
        <v>80.5</v>
      </c>
      <c r="K426">
        <v>6.3</v>
      </c>
      <c r="L426">
        <v>74</v>
      </c>
      <c r="M426" t="str">
        <v>Low vacuum / high O2. Screen likely submerged.</v>
      </c>
    </row>
    <row r="427">
      <c r="A427" t="str">
        <v>EW-22</v>
      </c>
      <c r="B427" s="1">
        <v>45809</v>
      </c>
      <c r="C427" t="str">
        <v>Envision</v>
      </c>
      <c r="D427">
        <v>37.9</v>
      </c>
      <c r="E427">
        <v>44.5</v>
      </c>
      <c r="F427">
        <v>3.2</v>
      </c>
      <c r="G427">
        <v>14.4</v>
      </c>
      <c r="H427">
        <v>-5.7</v>
      </c>
      <c r="I427">
        <v>6.8</v>
      </c>
      <c r="J427">
        <v>80.8</v>
      </c>
      <c r="K427">
        <v>9.8</v>
      </c>
      <c r="L427">
        <v>72</v>
      </c>
      <c r="M427" t="str">
        <v>Low vacuum / high O2. Screen likely submerged.</v>
      </c>
    </row>
    <row r="428">
      <c r="A428" t="str">
        <v>EW-22</v>
      </c>
      <c r="B428" s="1">
        <v>45839</v>
      </c>
      <c r="C428" t="str">
        <v>Envision</v>
      </c>
      <c r="D428">
        <v>39.1</v>
      </c>
      <c r="E428">
        <v>44.6</v>
      </c>
      <c r="F428">
        <v>3.3</v>
      </c>
      <c r="G428">
        <v>13</v>
      </c>
      <c r="H428">
        <v>-4.5</v>
      </c>
      <c r="I428">
        <v>5.9</v>
      </c>
      <c r="J428">
        <v>83.1</v>
      </c>
      <c r="K428">
        <v>7.4</v>
      </c>
      <c r="L428">
        <v>66</v>
      </c>
      <c r="M428" t="str">
        <v>Low vacuum / high O2. Screen likely submerged.</v>
      </c>
    </row>
    <row r="429">
      <c r="A429" t="str">
        <v>EW-22</v>
      </c>
      <c r="B429" s="1">
        <v>45870</v>
      </c>
      <c r="C429" t="str">
        <v>Envision</v>
      </c>
      <c r="D429">
        <v>38.8</v>
      </c>
      <c r="E429">
        <v>43.4</v>
      </c>
      <c r="F429">
        <v>3.4</v>
      </c>
      <c r="G429">
        <v>14.4</v>
      </c>
      <c r="H429">
        <v>-6.8</v>
      </c>
      <c r="I429">
        <v>8.2</v>
      </c>
      <c r="J429">
        <v>83.7</v>
      </c>
      <c r="K429">
        <v>10</v>
      </c>
      <c r="L429">
        <v>70</v>
      </c>
      <c r="M429" t="str">
        <v>Low vacuum / high O2. Screen likely submerged.</v>
      </c>
    </row>
    <row r="430">
      <c r="A430" t="str">
        <v>EW-22</v>
      </c>
      <c r="B430" s="1">
        <v>45901</v>
      </c>
      <c r="C430" t="str">
        <v>GEM5000</v>
      </c>
      <c r="D430">
        <v>37.7</v>
      </c>
      <c r="E430">
        <v>47</v>
      </c>
      <c r="F430">
        <v>3.4</v>
      </c>
      <c r="G430">
        <v>11.9</v>
      </c>
      <c r="H430">
        <v>-5.2</v>
      </c>
      <c r="I430">
        <v>6.5</v>
      </c>
      <c r="J430">
        <v>77.8</v>
      </c>
      <c r="K430">
        <v>7.3</v>
      </c>
      <c r="L430">
        <v>71</v>
      </c>
      <c r="M430" t="str">
        <v>Low vacuum / high O2. Screen likely submerged.</v>
      </c>
    </row>
    <row r="431">
      <c r="A431" t="str">
        <v>EW-22</v>
      </c>
      <c r="B431" s="1">
        <v>45931</v>
      </c>
      <c r="C431" t="str">
        <v>LMS</v>
      </c>
      <c r="D431">
        <v>38.1</v>
      </c>
      <c r="E431">
        <v>43.8</v>
      </c>
      <c r="F431">
        <v>3.5</v>
      </c>
      <c r="G431">
        <v>14.6</v>
      </c>
      <c r="H431">
        <v>-4.1</v>
      </c>
      <c r="I431">
        <v>5.5</v>
      </c>
      <c r="J431">
        <v>83.6</v>
      </c>
      <c r="K431">
        <v>9.6</v>
      </c>
      <c r="L431">
        <v>67</v>
      </c>
      <c r="M431" t="str">
        <v>Low vacuum / high O2. Screen likely submerged.</v>
      </c>
    </row>
    <row r="432">
      <c r="A432" t="str">
        <v>EW-22</v>
      </c>
      <c r="B432" s="1">
        <v>45962</v>
      </c>
      <c r="C432" t="str">
        <v>Envision</v>
      </c>
      <c r="D432">
        <v>36.1</v>
      </c>
      <c r="E432">
        <v>47.6</v>
      </c>
      <c r="F432">
        <v>3.6</v>
      </c>
      <c r="G432">
        <v>12.8</v>
      </c>
      <c r="H432">
        <v>-5.6</v>
      </c>
      <c r="I432">
        <v>6.8</v>
      </c>
      <c r="J432">
        <v>84</v>
      </c>
      <c r="K432">
        <v>9.3</v>
      </c>
      <c r="L432">
        <v>77</v>
      </c>
      <c r="M432" t="str">
        <v>Low vacuum / high O2. Screen likely submerged.</v>
      </c>
    </row>
    <row r="433">
      <c r="A433" t="str">
        <v>EW-22</v>
      </c>
      <c r="B433" s="1">
        <v>45992</v>
      </c>
      <c r="C433" t="str">
        <v>GEM5000</v>
      </c>
      <c r="D433">
        <v>35.5</v>
      </c>
      <c r="E433">
        <v>47.5</v>
      </c>
      <c r="F433">
        <v>3.7</v>
      </c>
      <c r="G433">
        <v>13.3</v>
      </c>
      <c r="H433">
        <v>-4.9</v>
      </c>
      <c r="I433">
        <v>6</v>
      </c>
      <c r="J433">
        <v>80.9</v>
      </c>
      <c r="K433">
        <v>9.1</v>
      </c>
      <c r="L433">
        <v>72</v>
      </c>
      <c r="M433" t="str">
        <v>Low vacuum / high O2. Screen likely submerged.</v>
      </c>
    </row>
    <row r="434">
      <c r="A434" t="str">
        <v>EW-22</v>
      </c>
      <c r="B434" s="1">
        <v>46023</v>
      </c>
      <c r="C434" t="str">
        <v>GEM5000</v>
      </c>
      <c r="D434">
        <v>36.1</v>
      </c>
      <c r="E434">
        <v>47.8</v>
      </c>
      <c r="F434">
        <v>3.8</v>
      </c>
      <c r="G434">
        <v>12.4</v>
      </c>
      <c r="H434">
        <v>-6.3</v>
      </c>
      <c r="I434">
        <v>7.3</v>
      </c>
      <c r="J434">
        <v>77</v>
      </c>
      <c r="K434">
        <v>7.5</v>
      </c>
      <c r="L434">
        <v>71</v>
      </c>
      <c r="M434" t="str">
        <v>Low vacuum / high O2. Screen likely submerged.</v>
      </c>
    </row>
    <row r="435">
      <c r="A435" t="str">
        <v>EW-22</v>
      </c>
      <c r="B435" s="1">
        <v>46054</v>
      </c>
      <c r="C435" t="str">
        <v>GEM5000</v>
      </c>
      <c r="D435">
        <v>34</v>
      </c>
      <c r="E435">
        <v>49.2</v>
      </c>
      <c r="F435">
        <v>3.8</v>
      </c>
      <c r="G435">
        <v>13</v>
      </c>
      <c r="H435">
        <v>-7.1</v>
      </c>
      <c r="I435">
        <v>8.4</v>
      </c>
      <c r="J435">
        <v>77.4</v>
      </c>
      <c r="K435">
        <v>6.4</v>
      </c>
      <c r="L435">
        <v>76</v>
      </c>
      <c r="M435" t="str">
        <v>Low vacuum / high O2. Screen likely submerged.</v>
      </c>
    </row>
    <row r="436">
      <c r="A436" t="str">
        <v>EW-22</v>
      </c>
      <c r="B436" s="1">
        <v>46082</v>
      </c>
      <c r="C436" t="str">
        <v>Envision</v>
      </c>
      <c r="D436">
        <v>36.1</v>
      </c>
      <c r="E436">
        <v>46.9</v>
      </c>
      <c r="F436">
        <v>3.9</v>
      </c>
      <c r="G436">
        <v>13.1</v>
      </c>
      <c r="H436">
        <v>-8.3</v>
      </c>
      <c r="I436">
        <v>9.2</v>
      </c>
      <c r="J436">
        <v>82.8</v>
      </c>
      <c r="K436">
        <v>6.4</v>
      </c>
      <c r="L436">
        <v>63</v>
      </c>
      <c r="M436" t="str">
        <v>Low vacuum / high O2. Screen likely submerged.</v>
      </c>
    </row>
    <row r="437">
      <c r="A437" t="str">
        <v>EW-22</v>
      </c>
      <c r="B437" s="1">
        <v>46113</v>
      </c>
      <c r="C437" t="str">
        <v>Envision</v>
      </c>
      <c r="D437">
        <v>33.4</v>
      </c>
      <c r="E437">
        <v>49.2</v>
      </c>
      <c r="F437">
        <v>4</v>
      </c>
      <c r="G437">
        <v>13.3</v>
      </c>
      <c r="H437">
        <v>-7.9</v>
      </c>
      <c r="I437">
        <v>9.1</v>
      </c>
      <c r="J437">
        <v>83.8</v>
      </c>
      <c r="K437">
        <v>7.7</v>
      </c>
      <c r="L437">
        <v>78</v>
      </c>
      <c r="M437" t="str">
        <v>Low vacuum / high O2. Screen likely submerged.</v>
      </c>
    </row>
    <row r="438">
      <c r="A438" t="str">
        <v>EW-22</v>
      </c>
      <c r="B438" s="1">
        <v>46143</v>
      </c>
      <c r="C438" t="str">
        <v>GEM5000</v>
      </c>
      <c r="D438">
        <v>35.4</v>
      </c>
      <c r="E438">
        <v>46.3</v>
      </c>
      <c r="F438">
        <v>4.1</v>
      </c>
      <c r="G438">
        <v>14.2</v>
      </c>
      <c r="H438">
        <v>-6.8</v>
      </c>
      <c r="I438">
        <v>7.7</v>
      </c>
      <c r="J438">
        <v>83.5</v>
      </c>
      <c r="K438">
        <v>8.1</v>
      </c>
      <c r="L438">
        <v>76</v>
      </c>
      <c r="M438" t="str">
        <v>Low vacuum / high O2. Screen likely submerged.</v>
      </c>
    </row>
    <row r="439">
      <c r="A439" t="str">
        <v>EW-22</v>
      </c>
      <c r="B439" s="1">
        <v>46174</v>
      </c>
      <c r="C439" t="str">
        <v>LMS</v>
      </c>
      <c r="D439">
        <v>33.9</v>
      </c>
      <c r="E439">
        <v>48.8</v>
      </c>
      <c r="F439">
        <v>4.2</v>
      </c>
      <c r="G439">
        <v>13.2</v>
      </c>
      <c r="H439">
        <v>-4.4</v>
      </c>
      <c r="I439">
        <v>5.9</v>
      </c>
      <c r="J439">
        <v>77.8</v>
      </c>
      <c r="K439">
        <v>8.9</v>
      </c>
      <c r="L439">
        <v>79</v>
      </c>
      <c r="M439" t="str">
        <v>Low vacuum / high O2. Screen likely submerged.</v>
      </c>
    </row>
    <row r="440">
      <c r="A440" t="str">
        <v>EW-22</v>
      </c>
      <c r="B440" s="1">
        <v>46204</v>
      </c>
      <c r="C440" t="str">
        <v>GEM5000</v>
      </c>
      <c r="D440">
        <v>33.5</v>
      </c>
      <c r="E440">
        <v>47.2</v>
      </c>
      <c r="F440">
        <v>4.2</v>
      </c>
      <c r="G440">
        <v>15</v>
      </c>
      <c r="H440">
        <v>-4.2</v>
      </c>
      <c r="I440">
        <v>5.3</v>
      </c>
      <c r="J440">
        <v>75.5</v>
      </c>
      <c r="K440">
        <v>8.4</v>
      </c>
      <c r="L440">
        <v>67</v>
      </c>
      <c r="M440" t="str">
        <v>Low vacuum / high O2. Screen likely submerged.</v>
      </c>
    </row>
    <row r="441">
      <c r="A441" t="str">
        <v>EW-22</v>
      </c>
      <c r="B441" s="1">
        <v>46235</v>
      </c>
      <c r="C441" t="str">
        <v>LMS</v>
      </c>
      <c r="D441">
        <v>34.5</v>
      </c>
      <c r="E441">
        <v>46.6</v>
      </c>
      <c r="F441">
        <v>4.3</v>
      </c>
      <c r="G441">
        <v>14.6</v>
      </c>
      <c r="H441">
        <v>-6.8</v>
      </c>
      <c r="I441">
        <v>8.2</v>
      </c>
      <c r="J441">
        <v>76.6</v>
      </c>
      <c r="K441">
        <v>6.7</v>
      </c>
      <c r="L441">
        <v>74</v>
      </c>
      <c r="M441" t="str">
        <v>Low vacuum / high O2. Screen likely submerged.</v>
      </c>
    </row>
    <row r="442">
      <c r="A442" t="str">
        <v>EW-23</v>
      </c>
      <c r="B442" s="1">
        <v>45658</v>
      </c>
      <c r="C442" t="str">
        <v>LMS</v>
      </c>
      <c r="D442">
        <v>40.5</v>
      </c>
      <c r="E442">
        <v>44.3</v>
      </c>
      <c r="F442">
        <v>2.8</v>
      </c>
      <c r="G442">
        <v>12.4</v>
      </c>
      <c r="H442">
        <v>-6.4</v>
      </c>
      <c r="I442">
        <v>7.8</v>
      </c>
      <c r="J442">
        <v>82.3</v>
      </c>
      <c r="K442">
        <v>9.2</v>
      </c>
      <c r="L442">
        <v>61</v>
      </c>
      <c r="M442" t="str">
        <v>Low vacuum / high O2. Screen likely submerged.</v>
      </c>
    </row>
    <row r="443">
      <c r="A443" t="str">
        <v>EW-23</v>
      </c>
      <c r="B443" s="1">
        <v>45689</v>
      </c>
      <c r="C443" t="str">
        <v>GEM5000</v>
      </c>
      <c r="D443">
        <v>42.5</v>
      </c>
      <c r="E443">
        <v>41.5</v>
      </c>
      <c r="F443">
        <v>2.9</v>
      </c>
      <c r="G443">
        <v>13.1</v>
      </c>
      <c r="H443">
        <v>-4.2</v>
      </c>
      <c r="I443">
        <v>5.3</v>
      </c>
      <c r="J443">
        <v>77.6</v>
      </c>
      <c r="K443">
        <v>6.6</v>
      </c>
      <c r="L443">
        <v>66</v>
      </c>
      <c r="M443" t="str">
        <v>Low vacuum / high O2. Screen likely submerged.</v>
      </c>
    </row>
    <row r="444">
      <c r="A444" t="str">
        <v>EW-23</v>
      </c>
      <c r="B444" s="1">
        <v>45717</v>
      </c>
      <c r="C444" t="str">
        <v>GEM5000</v>
      </c>
      <c r="D444">
        <v>38.5</v>
      </c>
      <c r="E444">
        <v>45.3</v>
      </c>
      <c r="F444">
        <v>3</v>
      </c>
      <c r="G444">
        <v>13.2</v>
      </c>
      <c r="H444">
        <v>-7.4</v>
      </c>
      <c r="I444">
        <v>8.7</v>
      </c>
      <c r="J444">
        <v>80.4</v>
      </c>
      <c r="K444">
        <v>6.9</v>
      </c>
      <c r="L444">
        <v>65</v>
      </c>
      <c r="M444" t="str">
        <v>Low vacuum / high O2. Screen likely submerged.</v>
      </c>
    </row>
    <row r="445">
      <c r="A445" t="str">
        <v>EW-23</v>
      </c>
      <c r="B445" s="1">
        <v>45748</v>
      </c>
      <c r="C445" t="str">
        <v>LMS</v>
      </c>
      <c r="D445">
        <v>39.5</v>
      </c>
      <c r="E445">
        <v>45.7</v>
      </c>
      <c r="F445">
        <v>3</v>
      </c>
      <c r="G445">
        <v>11.7</v>
      </c>
      <c r="H445">
        <v>-6.7</v>
      </c>
      <c r="I445">
        <v>8.2</v>
      </c>
      <c r="J445">
        <v>77.6</v>
      </c>
      <c r="K445">
        <v>8.8</v>
      </c>
      <c r="L445">
        <v>75</v>
      </c>
      <c r="M445" t="str">
        <v>Low vacuum / high O2. Screen likely submerged.</v>
      </c>
    </row>
    <row r="446">
      <c r="A446" t="str">
        <v>EW-23</v>
      </c>
      <c r="B446" s="1">
        <v>45778</v>
      </c>
      <c r="C446" t="str">
        <v>LMS</v>
      </c>
      <c r="D446">
        <v>39.5</v>
      </c>
      <c r="E446">
        <v>45.2</v>
      </c>
      <c r="F446">
        <v>3.1</v>
      </c>
      <c r="G446">
        <v>12.2</v>
      </c>
      <c r="H446">
        <v>-4.5</v>
      </c>
      <c r="I446">
        <v>5.5</v>
      </c>
      <c r="J446">
        <v>80.8</v>
      </c>
      <c r="K446">
        <v>7.6</v>
      </c>
      <c r="L446">
        <v>75</v>
      </c>
      <c r="M446" t="str">
        <v>Low vacuum / high O2. Screen likely submerged.</v>
      </c>
    </row>
    <row r="447">
      <c r="A447" t="str">
        <v>EW-23</v>
      </c>
      <c r="B447" s="1">
        <v>45809</v>
      </c>
      <c r="C447" t="str">
        <v>GEM5000</v>
      </c>
      <c r="D447">
        <v>38.2</v>
      </c>
      <c r="E447">
        <v>43.9</v>
      </c>
      <c r="F447">
        <v>3.2</v>
      </c>
      <c r="G447">
        <v>14.7</v>
      </c>
      <c r="H447">
        <v>-5.1</v>
      </c>
      <c r="I447">
        <v>6.5</v>
      </c>
      <c r="J447">
        <v>76.9</v>
      </c>
      <c r="K447">
        <v>9.7</v>
      </c>
      <c r="L447">
        <v>71</v>
      </c>
      <c r="M447" t="str">
        <v>Low vacuum / high O2. Screen likely submerged.</v>
      </c>
    </row>
    <row r="448">
      <c r="A448" t="str">
        <v>EW-23</v>
      </c>
      <c r="B448" s="1">
        <v>45839</v>
      </c>
      <c r="C448" t="str">
        <v>Envision</v>
      </c>
      <c r="D448">
        <v>36.6</v>
      </c>
      <c r="E448">
        <v>46.6</v>
      </c>
      <c r="F448">
        <v>3.3</v>
      </c>
      <c r="G448">
        <v>13.5</v>
      </c>
      <c r="H448">
        <v>-4.1</v>
      </c>
      <c r="I448">
        <v>5.4</v>
      </c>
      <c r="J448">
        <v>83.9</v>
      </c>
      <c r="K448">
        <v>8.2</v>
      </c>
      <c r="L448">
        <v>64</v>
      </c>
      <c r="M448" t="str">
        <v>Low vacuum / high O2. Screen likely submerged.</v>
      </c>
    </row>
    <row r="449">
      <c r="A449" t="str">
        <v>EW-23</v>
      </c>
      <c r="B449" s="1">
        <v>45870</v>
      </c>
      <c r="C449" t="str">
        <v>Envision</v>
      </c>
      <c r="D449">
        <v>37.4</v>
      </c>
      <c r="E449">
        <v>45.3</v>
      </c>
      <c r="F449">
        <v>3.4</v>
      </c>
      <c r="G449">
        <v>13.9</v>
      </c>
      <c r="H449">
        <v>-5.1</v>
      </c>
      <c r="I449">
        <v>6.3</v>
      </c>
      <c r="J449">
        <v>79.3</v>
      </c>
      <c r="K449">
        <v>7.8</v>
      </c>
      <c r="L449">
        <v>63</v>
      </c>
      <c r="M449" t="str">
        <v>Low vacuum / high O2. Screen likely submerged.</v>
      </c>
    </row>
    <row r="450">
      <c r="A450" t="str">
        <v>EW-23</v>
      </c>
      <c r="B450" s="1">
        <v>45901</v>
      </c>
      <c r="C450" t="str">
        <v>GEM5000</v>
      </c>
      <c r="D450">
        <v>38.5</v>
      </c>
      <c r="E450">
        <v>45.2</v>
      </c>
      <c r="F450">
        <v>3.4</v>
      </c>
      <c r="G450">
        <v>12.9</v>
      </c>
      <c r="H450">
        <v>-4.8</v>
      </c>
      <c r="I450">
        <v>6.2</v>
      </c>
      <c r="J450">
        <v>83</v>
      </c>
      <c r="K450">
        <v>7.4</v>
      </c>
      <c r="L450">
        <v>69</v>
      </c>
      <c r="M450" t="str">
        <v>Low vacuum / high O2. Screen likely submerged.</v>
      </c>
    </row>
    <row r="451">
      <c r="A451" t="str">
        <v>EW-23</v>
      </c>
      <c r="B451" s="1">
        <v>45931</v>
      </c>
      <c r="C451" t="str">
        <v>GEM5000</v>
      </c>
      <c r="D451">
        <v>38</v>
      </c>
      <c r="E451">
        <v>45.4</v>
      </c>
      <c r="F451">
        <v>3.5</v>
      </c>
      <c r="G451">
        <v>13.1</v>
      </c>
      <c r="H451">
        <v>-7.6</v>
      </c>
      <c r="I451">
        <v>9</v>
      </c>
      <c r="J451">
        <v>81</v>
      </c>
      <c r="K451">
        <v>9.8</v>
      </c>
      <c r="L451">
        <v>75</v>
      </c>
      <c r="M451" t="str">
        <v>Low vacuum / high O2. Screen likely submerged.</v>
      </c>
    </row>
    <row r="452">
      <c r="A452" t="str">
        <v>EW-23</v>
      </c>
      <c r="B452" s="1">
        <v>45962</v>
      </c>
      <c r="C452" t="str">
        <v>LMS</v>
      </c>
      <c r="D452">
        <v>35.7</v>
      </c>
      <c r="E452">
        <v>48.1</v>
      </c>
      <c r="F452">
        <v>3.6</v>
      </c>
      <c r="G452">
        <v>12.6</v>
      </c>
      <c r="H452">
        <v>-6.1</v>
      </c>
      <c r="I452">
        <v>7.5</v>
      </c>
      <c r="J452">
        <v>77.4</v>
      </c>
      <c r="K452">
        <v>9.1</v>
      </c>
      <c r="L452">
        <v>66</v>
      </c>
      <c r="M452" t="str">
        <v>Low vacuum / high O2. Screen likely submerged.</v>
      </c>
    </row>
    <row r="453">
      <c r="A453" t="str">
        <v>EW-23</v>
      </c>
      <c r="B453" s="1">
        <v>45992</v>
      </c>
      <c r="C453" t="str">
        <v>GEM5000</v>
      </c>
      <c r="D453">
        <v>35.5</v>
      </c>
      <c r="E453">
        <v>46</v>
      </c>
      <c r="F453">
        <v>3.7</v>
      </c>
      <c r="G453">
        <v>14.8</v>
      </c>
      <c r="H453">
        <v>-5.6</v>
      </c>
      <c r="I453">
        <v>6.8</v>
      </c>
      <c r="J453">
        <v>79.9</v>
      </c>
      <c r="K453">
        <v>9.6</v>
      </c>
      <c r="L453">
        <v>74</v>
      </c>
      <c r="M453" t="str">
        <v>Low vacuum / high O2. Screen likely submerged.</v>
      </c>
    </row>
    <row r="454">
      <c r="A454" t="str">
        <v>EW-23</v>
      </c>
      <c r="B454" s="1">
        <v>46023</v>
      </c>
      <c r="C454" t="str">
        <v>GEM5000</v>
      </c>
      <c r="D454">
        <v>34.2</v>
      </c>
      <c r="E454">
        <v>48.9</v>
      </c>
      <c r="F454">
        <v>3.8</v>
      </c>
      <c r="G454">
        <v>13.2</v>
      </c>
      <c r="H454">
        <v>-7.8</v>
      </c>
      <c r="I454">
        <v>8.8</v>
      </c>
      <c r="J454">
        <v>83</v>
      </c>
      <c r="K454">
        <v>9.7</v>
      </c>
      <c r="L454">
        <v>64</v>
      </c>
      <c r="M454" t="str">
        <v>Low vacuum / high O2. Screen likely submerged.</v>
      </c>
    </row>
    <row r="455">
      <c r="A455" t="str">
        <v>EW-23</v>
      </c>
      <c r="B455" s="1">
        <v>46054</v>
      </c>
      <c r="C455" t="str">
        <v>GEM5000</v>
      </c>
      <c r="D455">
        <v>34.8</v>
      </c>
      <c r="E455">
        <v>48.8</v>
      </c>
      <c r="F455">
        <v>3.8</v>
      </c>
      <c r="G455">
        <v>12.5</v>
      </c>
      <c r="H455">
        <v>-7.5</v>
      </c>
      <c r="I455">
        <v>8.8</v>
      </c>
      <c r="J455">
        <v>80.3</v>
      </c>
      <c r="K455">
        <v>8.4</v>
      </c>
      <c r="L455">
        <v>77</v>
      </c>
      <c r="M455" t="str">
        <v>Low vacuum / high O2. Screen likely submerged.</v>
      </c>
    </row>
    <row r="456">
      <c r="A456" t="str">
        <v>EW-23</v>
      </c>
      <c r="B456" s="1">
        <v>46082</v>
      </c>
      <c r="C456" t="str">
        <v>GEM5000</v>
      </c>
      <c r="D456">
        <v>35.2</v>
      </c>
      <c r="E456">
        <v>47</v>
      </c>
      <c r="F456">
        <v>3.9</v>
      </c>
      <c r="G456">
        <v>13.8</v>
      </c>
      <c r="H456">
        <v>-6.3</v>
      </c>
      <c r="I456">
        <v>7.3</v>
      </c>
      <c r="J456">
        <v>75.9</v>
      </c>
      <c r="K456">
        <v>8.9</v>
      </c>
      <c r="L456">
        <v>60</v>
      </c>
      <c r="M456" t="str">
        <v>Low vacuum / high O2. Screen likely submerged.</v>
      </c>
    </row>
    <row r="457">
      <c r="A457" t="str">
        <v>EW-23</v>
      </c>
      <c r="B457" s="1">
        <v>46113</v>
      </c>
      <c r="C457" t="str">
        <v>GEM5000</v>
      </c>
      <c r="D457">
        <v>34.2</v>
      </c>
      <c r="E457">
        <v>47.2</v>
      </c>
      <c r="F457">
        <v>4</v>
      </c>
      <c r="G457">
        <v>14.6</v>
      </c>
      <c r="H457">
        <v>-5.6</v>
      </c>
      <c r="I457">
        <v>6.7</v>
      </c>
      <c r="J457">
        <v>81</v>
      </c>
      <c r="K457">
        <v>8.5</v>
      </c>
      <c r="L457">
        <v>73</v>
      </c>
      <c r="M457" t="str">
        <v>Low vacuum / high O2. Screen likely submerged.</v>
      </c>
    </row>
    <row r="458">
      <c r="A458" t="str">
        <v>EW-23</v>
      </c>
      <c r="B458" s="1">
        <v>46143</v>
      </c>
      <c r="C458" t="str">
        <v>GEM5000</v>
      </c>
      <c r="D458">
        <v>35.9</v>
      </c>
      <c r="E458">
        <v>46.7</v>
      </c>
      <c r="F458">
        <v>4.1</v>
      </c>
      <c r="G458">
        <v>13.3</v>
      </c>
      <c r="H458">
        <v>-7.6</v>
      </c>
      <c r="I458">
        <v>8.9</v>
      </c>
      <c r="J458">
        <v>79.7</v>
      </c>
      <c r="K458">
        <v>7.2</v>
      </c>
      <c r="L458">
        <v>65</v>
      </c>
      <c r="M458" t="str">
        <v>Low vacuum / high O2. Screen likely submerged.</v>
      </c>
    </row>
    <row r="459">
      <c r="A459" t="str">
        <v>EW-23</v>
      </c>
      <c r="B459" s="1">
        <v>46174</v>
      </c>
      <c r="C459" t="str">
        <v>LMS</v>
      </c>
      <c r="D459">
        <v>33.8</v>
      </c>
      <c r="E459">
        <v>48.5</v>
      </c>
      <c r="F459">
        <v>4.2</v>
      </c>
      <c r="G459">
        <v>13.6</v>
      </c>
      <c r="H459">
        <v>-5.4</v>
      </c>
      <c r="I459">
        <v>6.5</v>
      </c>
      <c r="J459">
        <v>81.5</v>
      </c>
      <c r="K459">
        <v>6.8</v>
      </c>
      <c r="L459">
        <v>63</v>
      </c>
      <c r="M459" t="str">
        <v>Low vacuum / high O2. Screen likely submerged.</v>
      </c>
    </row>
    <row r="460">
      <c r="A460" t="str">
        <v>EW-23</v>
      </c>
      <c r="B460" s="1">
        <v>46204</v>
      </c>
      <c r="C460" t="str">
        <v>Envision</v>
      </c>
      <c r="D460">
        <v>35.7</v>
      </c>
      <c r="E460">
        <v>47.5</v>
      </c>
      <c r="F460">
        <v>4.2</v>
      </c>
      <c r="G460">
        <v>12.5</v>
      </c>
      <c r="H460">
        <v>-6</v>
      </c>
      <c r="I460">
        <v>7.1</v>
      </c>
      <c r="J460">
        <v>78.5</v>
      </c>
      <c r="K460">
        <v>8.3</v>
      </c>
      <c r="L460">
        <v>65</v>
      </c>
      <c r="M460" t="str">
        <v>Low vacuum / high O2. Screen likely submerged.</v>
      </c>
    </row>
    <row r="461">
      <c r="A461" t="str">
        <v>EW-23</v>
      </c>
      <c r="B461" s="1">
        <v>46235</v>
      </c>
      <c r="C461" t="str">
        <v>GEM5000</v>
      </c>
      <c r="D461">
        <v>32.2</v>
      </c>
      <c r="E461">
        <v>49.2</v>
      </c>
      <c r="F461">
        <v>4.3</v>
      </c>
      <c r="G461">
        <v>14.3</v>
      </c>
      <c r="H461">
        <v>-6.7</v>
      </c>
      <c r="I461">
        <v>7.9</v>
      </c>
      <c r="J461">
        <v>83</v>
      </c>
      <c r="K461">
        <v>6</v>
      </c>
      <c r="L461">
        <v>60</v>
      </c>
      <c r="M461" t="str">
        <v>Low vacuum / high O2. Screen likely submerged.</v>
      </c>
    </row>
    <row r="462">
      <c r="A462" t="str">
        <v>EW-24</v>
      </c>
      <c r="B462" s="1">
        <v>45658</v>
      </c>
      <c r="C462" t="str">
        <v>LMS</v>
      </c>
      <c r="D462">
        <v>40.6</v>
      </c>
      <c r="E462">
        <v>42.7</v>
      </c>
      <c r="F462">
        <v>2.8</v>
      </c>
      <c r="G462">
        <v>13.9</v>
      </c>
      <c r="H462">
        <v>-6.3</v>
      </c>
      <c r="I462">
        <v>7.3</v>
      </c>
      <c r="J462">
        <v>78.2</v>
      </c>
      <c r="K462">
        <v>9</v>
      </c>
      <c r="L462">
        <v>61</v>
      </c>
      <c r="M462" t="str">
        <v>Low vacuum / high O2. Screen likely submerged.</v>
      </c>
    </row>
    <row r="463">
      <c r="A463" t="str">
        <v>EW-24</v>
      </c>
      <c r="B463" s="1">
        <v>45689</v>
      </c>
      <c r="C463" t="str">
        <v>LMS</v>
      </c>
      <c r="D463">
        <v>40.7</v>
      </c>
      <c r="E463">
        <v>42.2</v>
      </c>
      <c r="F463">
        <v>2.9</v>
      </c>
      <c r="G463">
        <v>14.2</v>
      </c>
      <c r="H463">
        <v>-5</v>
      </c>
      <c r="I463">
        <v>6.2</v>
      </c>
      <c r="J463">
        <v>77.7</v>
      </c>
      <c r="K463">
        <v>8.9</v>
      </c>
      <c r="L463">
        <v>66</v>
      </c>
      <c r="M463" t="str">
        <v>Low vacuum / high O2. Screen likely submerged.</v>
      </c>
    </row>
    <row r="464">
      <c r="A464" t="str">
        <v>EW-24</v>
      </c>
      <c r="B464" s="1">
        <v>45717</v>
      </c>
      <c r="C464" t="str">
        <v>LMS</v>
      </c>
      <c r="D464">
        <v>41.6</v>
      </c>
      <c r="E464">
        <v>43.9</v>
      </c>
      <c r="F464">
        <v>3</v>
      </c>
      <c r="G464">
        <v>11.5</v>
      </c>
      <c r="H464">
        <v>-7.6</v>
      </c>
      <c r="I464">
        <v>9</v>
      </c>
      <c r="J464">
        <v>82.2</v>
      </c>
      <c r="K464">
        <v>7.1</v>
      </c>
      <c r="L464">
        <v>70</v>
      </c>
      <c r="M464" t="str">
        <v>Low vacuum / high O2. Screen likely submerged.</v>
      </c>
    </row>
    <row r="465">
      <c r="A465" t="str">
        <v>EW-24</v>
      </c>
      <c r="B465" s="1">
        <v>45748</v>
      </c>
      <c r="C465" t="str">
        <v>GEM5000</v>
      </c>
      <c r="D465">
        <v>38</v>
      </c>
      <c r="E465">
        <v>44.7</v>
      </c>
      <c r="F465">
        <v>3</v>
      </c>
      <c r="G465">
        <v>14.3</v>
      </c>
      <c r="H465">
        <v>-4.2</v>
      </c>
      <c r="I465">
        <v>5.5</v>
      </c>
      <c r="J465">
        <v>84.3</v>
      </c>
      <c r="K465">
        <v>9.9</v>
      </c>
      <c r="L465">
        <v>64</v>
      </c>
      <c r="M465" t="str">
        <v>Low vacuum / high O2. Screen likely submerged.</v>
      </c>
    </row>
    <row r="466">
      <c r="A466" t="str">
        <v>EW-24</v>
      </c>
      <c r="B466" s="1">
        <v>45778</v>
      </c>
      <c r="C466" t="str">
        <v>GEM5000</v>
      </c>
      <c r="D466">
        <v>37.8</v>
      </c>
      <c r="E466">
        <v>44.6</v>
      </c>
      <c r="F466">
        <v>3.1</v>
      </c>
      <c r="G466">
        <v>14.5</v>
      </c>
      <c r="H466">
        <v>-6</v>
      </c>
      <c r="I466">
        <v>7.3</v>
      </c>
      <c r="J466">
        <v>81.2</v>
      </c>
      <c r="K466">
        <v>7.6</v>
      </c>
      <c r="L466">
        <v>64</v>
      </c>
      <c r="M466" t="str">
        <v>Low vacuum / high O2. Screen likely submerged.</v>
      </c>
    </row>
    <row r="467">
      <c r="A467" t="str">
        <v>EW-24</v>
      </c>
      <c r="B467" s="1">
        <v>45809</v>
      </c>
      <c r="C467" t="str">
        <v>Envision</v>
      </c>
      <c r="D467">
        <v>38.9</v>
      </c>
      <c r="E467">
        <v>44.5</v>
      </c>
      <c r="F467">
        <v>3.2</v>
      </c>
      <c r="G467">
        <v>13.4</v>
      </c>
      <c r="H467">
        <v>-5.1</v>
      </c>
      <c r="I467">
        <v>6.6</v>
      </c>
      <c r="J467">
        <v>82.6</v>
      </c>
      <c r="K467">
        <v>9.3</v>
      </c>
      <c r="L467">
        <v>61</v>
      </c>
      <c r="M467" t="str">
        <v>Low vacuum / high O2. Screen likely submerged.</v>
      </c>
    </row>
    <row r="468">
      <c r="A468" t="str">
        <v>EW-24</v>
      </c>
      <c r="B468" s="1">
        <v>45839</v>
      </c>
      <c r="C468" t="str">
        <v>Envision</v>
      </c>
      <c r="D468">
        <v>39.7</v>
      </c>
      <c r="E468">
        <v>43.2</v>
      </c>
      <c r="F468">
        <v>3.3</v>
      </c>
      <c r="G468">
        <v>13.8</v>
      </c>
      <c r="H468">
        <v>-5.5</v>
      </c>
      <c r="I468">
        <v>6.6</v>
      </c>
      <c r="J468">
        <v>82.6</v>
      </c>
      <c r="K468">
        <v>6.1</v>
      </c>
      <c r="L468">
        <v>67</v>
      </c>
      <c r="M468" t="str">
        <v>Low vacuum / high O2. Screen likely submerged.</v>
      </c>
    </row>
    <row r="469">
      <c r="A469" t="str">
        <v>EW-24</v>
      </c>
      <c r="B469" s="1">
        <v>45870</v>
      </c>
      <c r="C469" t="str">
        <v>LMS</v>
      </c>
      <c r="D469">
        <v>38.9</v>
      </c>
      <c r="E469">
        <v>45.5</v>
      </c>
      <c r="F469">
        <v>3.4</v>
      </c>
      <c r="G469">
        <v>12.3</v>
      </c>
      <c r="H469">
        <v>-7.7</v>
      </c>
      <c r="I469">
        <v>8.7</v>
      </c>
      <c r="J469">
        <v>79.8</v>
      </c>
      <c r="K469">
        <v>6.9</v>
      </c>
      <c r="L469">
        <v>72</v>
      </c>
      <c r="M469" t="str">
        <v>Low vacuum / high O2. Screen likely submerged.</v>
      </c>
    </row>
    <row r="470">
      <c r="A470" t="str">
        <v>EW-24</v>
      </c>
      <c r="B470" s="1">
        <v>45901</v>
      </c>
      <c r="C470" t="str">
        <v>LMS</v>
      </c>
      <c r="D470">
        <v>38.3</v>
      </c>
      <c r="E470">
        <v>45.6</v>
      </c>
      <c r="F470">
        <v>3.4</v>
      </c>
      <c r="G470">
        <v>12.6</v>
      </c>
      <c r="H470">
        <v>-4.4</v>
      </c>
      <c r="I470">
        <v>5.8</v>
      </c>
      <c r="J470">
        <v>80</v>
      </c>
      <c r="K470">
        <v>8.4</v>
      </c>
      <c r="L470">
        <v>70</v>
      </c>
      <c r="M470" t="str">
        <v>Low vacuum / high O2. Screen likely submerged.</v>
      </c>
    </row>
    <row r="471">
      <c r="A471" t="str">
        <v>EW-24</v>
      </c>
      <c r="B471" s="1">
        <v>45931</v>
      </c>
      <c r="C471" t="str">
        <v>Envision</v>
      </c>
      <c r="D471">
        <v>36.1</v>
      </c>
      <c r="E471">
        <v>45.8</v>
      </c>
      <c r="F471">
        <v>3.5</v>
      </c>
      <c r="G471">
        <v>14.7</v>
      </c>
      <c r="H471">
        <v>-4.5</v>
      </c>
      <c r="I471">
        <v>5.5</v>
      </c>
      <c r="J471">
        <v>81.6</v>
      </c>
      <c r="K471">
        <v>9</v>
      </c>
      <c r="L471">
        <v>70</v>
      </c>
      <c r="M471" t="str">
        <v>Low vacuum / high O2. Screen likely submerged.</v>
      </c>
    </row>
    <row r="472">
      <c r="A472" t="str">
        <v>EW-24</v>
      </c>
      <c r="B472" s="1">
        <v>45962</v>
      </c>
      <c r="C472" t="str">
        <v>GEM5000</v>
      </c>
      <c r="D472">
        <v>38.8</v>
      </c>
      <c r="E472">
        <v>43.2</v>
      </c>
      <c r="F472">
        <v>3.6</v>
      </c>
      <c r="G472">
        <v>14.4</v>
      </c>
      <c r="H472">
        <v>-6.8</v>
      </c>
      <c r="I472">
        <v>8</v>
      </c>
      <c r="J472">
        <v>80.6</v>
      </c>
      <c r="K472">
        <v>7.2</v>
      </c>
      <c r="L472">
        <v>75</v>
      </c>
      <c r="M472" t="str">
        <v>Low vacuum / high O2. Screen likely submerged.</v>
      </c>
    </row>
    <row r="473">
      <c r="A473" t="str">
        <v>EW-24</v>
      </c>
      <c r="B473" s="1">
        <v>45992</v>
      </c>
      <c r="C473" t="str">
        <v>GEM5000</v>
      </c>
      <c r="D473">
        <v>37.4</v>
      </c>
      <c r="E473">
        <v>44.5</v>
      </c>
      <c r="F473">
        <v>3.7</v>
      </c>
      <c r="G473">
        <v>14.4</v>
      </c>
      <c r="H473">
        <v>-5</v>
      </c>
      <c r="I473">
        <v>6.1</v>
      </c>
      <c r="J473">
        <v>82.3</v>
      </c>
      <c r="K473">
        <v>6</v>
      </c>
      <c r="L473">
        <v>63</v>
      </c>
      <c r="M473" t="str">
        <v>Low vacuum / high O2. Screen likely submerged.</v>
      </c>
    </row>
    <row r="474">
      <c r="A474" t="str">
        <v>EW-24</v>
      </c>
      <c r="B474" s="1">
        <v>46023</v>
      </c>
      <c r="C474" t="str">
        <v>LMS</v>
      </c>
      <c r="D474">
        <v>38</v>
      </c>
      <c r="E474">
        <v>46.3</v>
      </c>
      <c r="F474">
        <v>3.8</v>
      </c>
      <c r="G474">
        <v>11.9</v>
      </c>
      <c r="H474">
        <v>-7.3</v>
      </c>
      <c r="I474">
        <v>8.2</v>
      </c>
      <c r="J474">
        <v>83.2</v>
      </c>
      <c r="K474">
        <v>7.2</v>
      </c>
      <c r="L474">
        <v>60</v>
      </c>
      <c r="M474" t="str">
        <v>Low vacuum / high O2. Screen likely submerged.</v>
      </c>
    </row>
    <row r="475">
      <c r="A475" t="str">
        <v>EW-24</v>
      </c>
      <c r="B475" s="1">
        <v>46054</v>
      </c>
      <c r="C475" t="str">
        <v>GEM5000</v>
      </c>
      <c r="D475">
        <v>33.9</v>
      </c>
      <c r="E475">
        <v>48.8</v>
      </c>
      <c r="F475">
        <v>3.8</v>
      </c>
      <c r="G475">
        <v>13.5</v>
      </c>
      <c r="H475">
        <v>-6.6</v>
      </c>
      <c r="I475">
        <v>7.9</v>
      </c>
      <c r="J475">
        <v>84</v>
      </c>
      <c r="K475">
        <v>9.3</v>
      </c>
      <c r="L475">
        <v>62</v>
      </c>
      <c r="M475" t="str">
        <v>Low vacuum / high O2. Screen likely submerged.</v>
      </c>
    </row>
    <row r="476">
      <c r="A476" t="str">
        <v>EW-24</v>
      </c>
      <c r="B476" s="1">
        <v>46082</v>
      </c>
      <c r="C476" t="str">
        <v>LMS</v>
      </c>
      <c r="D476">
        <v>36.1</v>
      </c>
      <c r="E476">
        <v>45.7</v>
      </c>
      <c r="F476">
        <v>3.9</v>
      </c>
      <c r="G476">
        <v>14.3</v>
      </c>
      <c r="H476">
        <v>-7.3</v>
      </c>
      <c r="I476">
        <v>8.4</v>
      </c>
      <c r="J476">
        <v>82.5</v>
      </c>
      <c r="K476">
        <v>8</v>
      </c>
      <c r="L476">
        <v>69</v>
      </c>
      <c r="M476" t="str">
        <v>Low vacuum / high O2. Screen likely submerged.</v>
      </c>
    </row>
    <row r="477">
      <c r="A477" t="str">
        <v>EW-24</v>
      </c>
      <c r="B477" s="1">
        <v>46113</v>
      </c>
      <c r="C477" t="str">
        <v>GEM5000</v>
      </c>
      <c r="D477">
        <v>33.2</v>
      </c>
      <c r="E477">
        <v>48.8</v>
      </c>
      <c r="F477">
        <v>4</v>
      </c>
      <c r="G477">
        <v>14.1</v>
      </c>
      <c r="H477">
        <v>-6.2</v>
      </c>
      <c r="I477">
        <v>7.2</v>
      </c>
      <c r="J477">
        <v>78.3</v>
      </c>
      <c r="K477">
        <v>8.9</v>
      </c>
      <c r="L477">
        <v>69</v>
      </c>
      <c r="M477" t="str">
        <v>Low vacuum / high O2. Screen likely submerged.</v>
      </c>
    </row>
    <row r="478">
      <c r="A478" t="str">
        <v>EW-24</v>
      </c>
      <c r="B478" s="1">
        <v>46143</v>
      </c>
      <c r="C478" t="str">
        <v>LMS</v>
      </c>
      <c r="D478">
        <v>34.2</v>
      </c>
      <c r="E478">
        <v>48.2</v>
      </c>
      <c r="F478">
        <v>4.1</v>
      </c>
      <c r="G478">
        <v>13.5</v>
      </c>
      <c r="H478">
        <v>-4.6</v>
      </c>
      <c r="I478">
        <v>5.7</v>
      </c>
      <c r="J478">
        <v>76</v>
      </c>
      <c r="K478">
        <v>6.2</v>
      </c>
      <c r="L478">
        <v>75</v>
      </c>
      <c r="M478" t="str">
        <v>Low vacuum / high O2. Screen likely submerged.</v>
      </c>
    </row>
    <row r="479">
      <c r="A479" t="str">
        <v>EW-24</v>
      </c>
      <c r="B479" s="1">
        <v>46174</v>
      </c>
      <c r="C479" t="str">
        <v>GEM5000</v>
      </c>
      <c r="D479">
        <v>35.6</v>
      </c>
      <c r="E479">
        <v>46.1</v>
      </c>
      <c r="F479">
        <v>4.2</v>
      </c>
      <c r="G479">
        <v>14.1</v>
      </c>
      <c r="H479">
        <v>-4.5</v>
      </c>
      <c r="I479">
        <v>5.7</v>
      </c>
      <c r="J479">
        <v>82.8</v>
      </c>
      <c r="K479">
        <v>7.8</v>
      </c>
      <c r="L479">
        <v>74</v>
      </c>
      <c r="M479" t="str">
        <v>Low vacuum / high O2. Screen likely submerged.</v>
      </c>
    </row>
    <row r="480">
      <c r="A480" t="str">
        <v>EW-24</v>
      </c>
      <c r="B480" s="1">
        <v>46204</v>
      </c>
      <c r="C480" t="str">
        <v>GEM5000</v>
      </c>
      <c r="D480">
        <v>35.1</v>
      </c>
      <c r="E480">
        <v>47.3</v>
      </c>
      <c r="F480">
        <v>4.2</v>
      </c>
      <c r="G480">
        <v>13.3</v>
      </c>
      <c r="H480">
        <v>-7.4</v>
      </c>
      <c r="I480">
        <v>8.4</v>
      </c>
      <c r="J480">
        <v>81.5</v>
      </c>
      <c r="K480">
        <v>9.6</v>
      </c>
      <c r="L480">
        <v>72</v>
      </c>
      <c r="M480" t="str">
        <v>Low vacuum / high O2. Screen likely submerged.</v>
      </c>
    </row>
    <row r="481">
      <c r="A481" t="str">
        <v>EW-24</v>
      </c>
      <c r="B481" s="1">
        <v>46235</v>
      </c>
      <c r="C481" t="str">
        <v>GEM5000</v>
      </c>
      <c r="D481">
        <v>35.2</v>
      </c>
      <c r="E481">
        <v>45.6</v>
      </c>
      <c r="F481">
        <v>4.3</v>
      </c>
      <c r="G481">
        <v>14.9</v>
      </c>
      <c r="H481">
        <v>-4.1</v>
      </c>
      <c r="I481">
        <v>5.3</v>
      </c>
      <c r="J481">
        <v>81</v>
      </c>
      <c r="K481">
        <v>8</v>
      </c>
      <c r="L481">
        <v>68</v>
      </c>
      <c r="M481" t="str">
        <v>Low vacuum / high O2. Screen likely submerged.</v>
      </c>
    </row>
    <row r="482">
      <c r="A482" t="str">
        <v>EW-25</v>
      </c>
      <c r="B482" s="1">
        <v>45658</v>
      </c>
      <c r="C482" t="str">
        <v>GEM5000</v>
      </c>
      <c r="D482">
        <v>54.9</v>
      </c>
      <c r="E482">
        <v>32.6</v>
      </c>
      <c r="F482">
        <v>0.7</v>
      </c>
      <c r="G482">
        <v>11.8</v>
      </c>
      <c r="H482">
        <v>-16</v>
      </c>
      <c r="I482">
        <v>17</v>
      </c>
      <c r="J482">
        <v>79.4</v>
      </c>
      <c r="K482">
        <v>36.3</v>
      </c>
      <c r="L482">
        <v>71</v>
      </c>
      <c r="M482" t="str">
        <v/>
      </c>
    </row>
    <row r="483">
      <c r="A483" t="str">
        <v>EW-25</v>
      </c>
      <c r="B483" s="1">
        <v>45689</v>
      </c>
      <c r="C483" t="str">
        <v>GEM5000</v>
      </c>
      <c r="D483">
        <v>51.6</v>
      </c>
      <c r="E483">
        <v>35</v>
      </c>
      <c r="F483">
        <v>0.7</v>
      </c>
      <c r="G483">
        <v>12.7</v>
      </c>
      <c r="H483">
        <v>-15.5</v>
      </c>
      <c r="I483">
        <v>16.4</v>
      </c>
      <c r="J483">
        <v>79.7</v>
      </c>
      <c r="K483">
        <v>35.3</v>
      </c>
      <c r="L483">
        <v>80</v>
      </c>
      <c r="M483" t="str">
        <v/>
      </c>
    </row>
    <row r="484">
      <c r="A484" t="str">
        <v>EW-25</v>
      </c>
      <c r="B484" s="1">
        <v>45717</v>
      </c>
      <c r="C484" t="str">
        <v>Envision</v>
      </c>
      <c r="D484">
        <v>52.1</v>
      </c>
      <c r="E484">
        <v>34.4</v>
      </c>
      <c r="F484">
        <v>0.8</v>
      </c>
      <c r="G484">
        <v>12.7</v>
      </c>
      <c r="H484">
        <v>-20.3</v>
      </c>
      <c r="I484">
        <v>21.5</v>
      </c>
      <c r="J484">
        <v>81.8</v>
      </c>
      <c r="K484">
        <v>35</v>
      </c>
      <c r="L484">
        <v>68</v>
      </c>
      <c r="M484" t="str">
        <v/>
      </c>
    </row>
    <row r="485">
      <c r="A485" t="str">
        <v>EW-25</v>
      </c>
      <c r="B485" s="1">
        <v>45748</v>
      </c>
      <c r="C485" t="str">
        <v>GEM5000</v>
      </c>
      <c r="D485">
        <v>55</v>
      </c>
      <c r="E485">
        <v>32.6</v>
      </c>
      <c r="F485">
        <v>0.7</v>
      </c>
      <c r="G485">
        <v>11.6</v>
      </c>
      <c r="H485">
        <v>-19.5</v>
      </c>
      <c r="I485">
        <v>20.8</v>
      </c>
      <c r="J485">
        <v>81.8</v>
      </c>
      <c r="K485">
        <v>24.6</v>
      </c>
      <c r="L485">
        <v>64</v>
      </c>
      <c r="M485" t="str">
        <v/>
      </c>
    </row>
    <row r="486">
      <c r="A486" t="str">
        <v>EW-25</v>
      </c>
      <c r="B486" s="1">
        <v>45778</v>
      </c>
      <c r="C486" t="str">
        <v>LMS</v>
      </c>
      <c r="D486">
        <v>53.7</v>
      </c>
      <c r="E486">
        <v>35</v>
      </c>
      <c r="F486">
        <v>0.8</v>
      </c>
      <c r="G486">
        <v>10.5</v>
      </c>
      <c r="H486">
        <v>-18.9</v>
      </c>
      <c r="I486">
        <v>20.3</v>
      </c>
      <c r="J486">
        <v>80.7</v>
      </c>
      <c r="K486">
        <v>23.4</v>
      </c>
      <c r="L486">
        <v>73</v>
      </c>
      <c r="M486" t="str">
        <v/>
      </c>
    </row>
    <row r="487">
      <c r="A487" t="str">
        <v>EW-25</v>
      </c>
      <c r="B487" s="1">
        <v>45809</v>
      </c>
      <c r="C487" t="str">
        <v>Envision</v>
      </c>
      <c r="D487">
        <v>52.4</v>
      </c>
      <c r="E487">
        <v>36.1</v>
      </c>
      <c r="F487">
        <v>0.7</v>
      </c>
      <c r="G487">
        <v>10.8</v>
      </c>
      <c r="H487">
        <v>-14.9</v>
      </c>
      <c r="I487">
        <v>16.2</v>
      </c>
      <c r="J487">
        <v>82.4</v>
      </c>
      <c r="K487">
        <v>24.2</v>
      </c>
      <c r="L487">
        <v>69</v>
      </c>
      <c r="M487" t="str">
        <v/>
      </c>
    </row>
    <row r="488">
      <c r="A488" t="str">
        <v>EW-25</v>
      </c>
      <c r="B488" s="1">
        <v>45839</v>
      </c>
      <c r="C488" t="str">
        <v>LMS</v>
      </c>
      <c r="D488">
        <v>56.4</v>
      </c>
      <c r="E488">
        <v>33.4</v>
      </c>
      <c r="F488">
        <v>0.5</v>
      </c>
      <c r="G488">
        <v>9.8</v>
      </c>
      <c r="H488">
        <v>-17</v>
      </c>
      <c r="I488">
        <v>18.3</v>
      </c>
      <c r="J488">
        <v>78.7</v>
      </c>
      <c r="K488">
        <v>22.9</v>
      </c>
      <c r="L488">
        <v>70</v>
      </c>
      <c r="M488" t="str">
        <v/>
      </c>
    </row>
    <row r="489">
      <c r="A489" t="str">
        <v>EW-25</v>
      </c>
      <c r="B489" s="1">
        <v>45870</v>
      </c>
      <c r="C489" t="str">
        <v>GEM5000</v>
      </c>
      <c r="D489">
        <v>53.7</v>
      </c>
      <c r="E489">
        <v>33.1</v>
      </c>
      <c r="F489">
        <v>0.8</v>
      </c>
      <c r="G489">
        <v>12.4</v>
      </c>
      <c r="H489">
        <v>-21</v>
      </c>
      <c r="I489">
        <v>22.2</v>
      </c>
      <c r="J489">
        <v>78.8</v>
      </c>
      <c r="K489">
        <v>28.5</v>
      </c>
      <c r="L489">
        <v>73</v>
      </c>
      <c r="M489" t="str">
        <v/>
      </c>
    </row>
    <row r="490">
      <c r="A490" t="str">
        <v>EW-25</v>
      </c>
      <c r="B490" s="1">
        <v>45901</v>
      </c>
      <c r="C490" t="str">
        <v>LMS</v>
      </c>
      <c r="D490">
        <v>52</v>
      </c>
      <c r="E490">
        <v>34.4</v>
      </c>
      <c r="F490">
        <v>0.6</v>
      </c>
      <c r="G490">
        <v>13.1</v>
      </c>
      <c r="H490">
        <v>-19.4</v>
      </c>
      <c r="I490">
        <v>20.4</v>
      </c>
      <c r="J490">
        <v>77.4</v>
      </c>
      <c r="K490">
        <v>26.3</v>
      </c>
      <c r="L490">
        <v>62</v>
      </c>
      <c r="M490" t="str">
        <v/>
      </c>
    </row>
    <row r="491">
      <c r="A491" t="str">
        <v>EW-25</v>
      </c>
      <c r="B491" s="1">
        <v>45931</v>
      </c>
      <c r="C491" t="str">
        <v>LMS</v>
      </c>
      <c r="D491">
        <v>55.5</v>
      </c>
      <c r="E491">
        <v>32.6</v>
      </c>
      <c r="F491">
        <v>0.7</v>
      </c>
      <c r="G491">
        <v>11.3</v>
      </c>
      <c r="H491">
        <v>-15.2</v>
      </c>
      <c r="I491">
        <v>16.4</v>
      </c>
      <c r="J491">
        <v>78.8</v>
      </c>
      <c r="K491">
        <v>22.4</v>
      </c>
      <c r="L491">
        <v>75</v>
      </c>
      <c r="M491" t="str">
        <v/>
      </c>
    </row>
    <row r="492">
      <c r="A492" t="str">
        <v>EW-25</v>
      </c>
      <c r="B492" s="1">
        <v>45962</v>
      </c>
      <c r="C492" t="str">
        <v>GEM5000</v>
      </c>
      <c r="D492">
        <v>56.8</v>
      </c>
      <c r="E492">
        <v>32.9</v>
      </c>
      <c r="F492">
        <v>0.6</v>
      </c>
      <c r="G492">
        <v>9.6</v>
      </c>
      <c r="H492">
        <v>-15</v>
      </c>
      <c r="I492">
        <v>16.3</v>
      </c>
      <c r="J492">
        <v>81.3</v>
      </c>
      <c r="K492">
        <v>36.4</v>
      </c>
      <c r="L492">
        <v>62</v>
      </c>
      <c r="M492" t="str">
        <v/>
      </c>
    </row>
    <row r="493">
      <c r="A493" t="str">
        <v>EW-25</v>
      </c>
      <c r="B493" s="1">
        <v>45992</v>
      </c>
      <c r="C493" t="str">
        <v>LMS</v>
      </c>
      <c r="D493">
        <v>55.8</v>
      </c>
      <c r="E493">
        <v>32.7</v>
      </c>
      <c r="F493">
        <v>0.7</v>
      </c>
      <c r="G493">
        <v>10.7</v>
      </c>
      <c r="H493">
        <v>-19.2</v>
      </c>
      <c r="I493">
        <v>20.7</v>
      </c>
      <c r="J493">
        <v>80.7</v>
      </c>
      <c r="K493">
        <v>31.9</v>
      </c>
      <c r="L493">
        <v>77</v>
      </c>
      <c r="M493" t="str">
        <v/>
      </c>
    </row>
    <row r="494">
      <c r="A494" t="str">
        <v>EW-25</v>
      </c>
      <c r="B494" s="1">
        <v>46023</v>
      </c>
      <c r="C494" t="str">
        <v>LMS</v>
      </c>
      <c r="D494">
        <v>52.1</v>
      </c>
      <c r="E494">
        <v>36.6</v>
      </c>
      <c r="F494">
        <v>0.5</v>
      </c>
      <c r="G494">
        <v>10.8</v>
      </c>
      <c r="H494">
        <v>-15.4</v>
      </c>
      <c r="I494">
        <v>16.3</v>
      </c>
      <c r="J494">
        <v>75.5</v>
      </c>
      <c r="K494">
        <v>33.6</v>
      </c>
      <c r="L494">
        <v>66</v>
      </c>
      <c r="M494" t="str">
        <v/>
      </c>
    </row>
    <row r="495">
      <c r="A495" t="str">
        <v>EW-25</v>
      </c>
      <c r="B495" s="1">
        <v>46054</v>
      </c>
      <c r="C495" t="str">
        <v>Envision</v>
      </c>
      <c r="D495">
        <v>56.3</v>
      </c>
      <c r="E495">
        <v>30.8</v>
      </c>
      <c r="F495">
        <v>0.5</v>
      </c>
      <c r="G495">
        <v>12.4</v>
      </c>
      <c r="H495">
        <v>-15.7</v>
      </c>
      <c r="I495">
        <v>16.7</v>
      </c>
      <c r="J495">
        <v>83.1</v>
      </c>
      <c r="K495">
        <v>23.6</v>
      </c>
      <c r="L495">
        <v>74</v>
      </c>
      <c r="M495" t="str">
        <v/>
      </c>
    </row>
    <row r="496">
      <c r="A496" t="str">
        <v>EW-25</v>
      </c>
      <c r="B496" s="1">
        <v>46082</v>
      </c>
      <c r="C496" t="str">
        <v>Envision</v>
      </c>
      <c r="D496">
        <v>51.6</v>
      </c>
      <c r="E496">
        <v>35</v>
      </c>
      <c r="F496">
        <v>0.5</v>
      </c>
      <c r="G496">
        <v>13</v>
      </c>
      <c r="H496">
        <v>-21.6</v>
      </c>
      <c r="I496">
        <v>22.9</v>
      </c>
      <c r="J496">
        <v>79.7</v>
      </c>
      <c r="K496">
        <v>30.2</v>
      </c>
      <c r="L496">
        <v>62</v>
      </c>
      <c r="M496" t="str">
        <v/>
      </c>
    </row>
    <row r="497">
      <c r="A497" t="str">
        <v>EW-25</v>
      </c>
      <c r="B497" s="1">
        <v>46113</v>
      </c>
      <c r="C497" t="str">
        <v>LMS</v>
      </c>
      <c r="D497">
        <v>56.3</v>
      </c>
      <c r="E497">
        <v>32</v>
      </c>
      <c r="F497">
        <v>0.4</v>
      </c>
      <c r="G497">
        <v>11.3</v>
      </c>
      <c r="H497">
        <v>-17.7</v>
      </c>
      <c r="I497">
        <v>19.2</v>
      </c>
      <c r="J497">
        <v>82.6</v>
      </c>
      <c r="K497">
        <v>25.1</v>
      </c>
      <c r="L497">
        <v>65</v>
      </c>
      <c r="M497" t="str">
        <v/>
      </c>
    </row>
    <row r="498">
      <c r="A498" t="str">
        <v>EW-25</v>
      </c>
      <c r="B498" s="1">
        <v>46143</v>
      </c>
      <c r="C498" t="str">
        <v>GEM5000</v>
      </c>
      <c r="D498">
        <v>56.7</v>
      </c>
      <c r="E498">
        <v>30.4</v>
      </c>
      <c r="F498">
        <v>0.8</v>
      </c>
      <c r="G498">
        <v>12.2</v>
      </c>
      <c r="H498">
        <v>-20</v>
      </c>
      <c r="I498">
        <v>21.4</v>
      </c>
      <c r="J498">
        <v>81.3</v>
      </c>
      <c r="K498">
        <v>26.9</v>
      </c>
      <c r="L498">
        <v>80</v>
      </c>
      <c r="M498" t="str">
        <v/>
      </c>
    </row>
    <row r="499">
      <c r="A499" t="str">
        <v>EW-25</v>
      </c>
      <c r="B499" s="1">
        <v>46174</v>
      </c>
      <c r="C499" t="str">
        <v>Envision</v>
      </c>
      <c r="D499">
        <v>54.7</v>
      </c>
      <c r="E499">
        <v>34.2</v>
      </c>
      <c r="F499">
        <v>0.8</v>
      </c>
      <c r="G499">
        <v>10.3</v>
      </c>
      <c r="H499">
        <v>-18.4</v>
      </c>
      <c r="I499">
        <v>19.7</v>
      </c>
      <c r="J499">
        <v>81.6</v>
      </c>
      <c r="K499">
        <v>38</v>
      </c>
      <c r="L499">
        <v>61</v>
      </c>
      <c r="M499" t="str">
        <v/>
      </c>
    </row>
    <row r="500">
      <c r="A500" t="str">
        <v>EW-25</v>
      </c>
      <c r="B500" s="1">
        <v>46204</v>
      </c>
      <c r="C500" t="str">
        <v>Envision</v>
      </c>
      <c r="D500">
        <v>53.6</v>
      </c>
      <c r="E500">
        <v>34.6</v>
      </c>
      <c r="F500">
        <v>0.5</v>
      </c>
      <c r="G500">
        <v>11.3</v>
      </c>
      <c r="H500">
        <v>-15.8</v>
      </c>
      <c r="I500">
        <v>17.1</v>
      </c>
      <c r="J500">
        <v>82.7</v>
      </c>
      <c r="K500">
        <v>37</v>
      </c>
      <c r="L500">
        <v>70</v>
      </c>
      <c r="M500" t="str">
        <v/>
      </c>
    </row>
    <row r="501">
      <c r="A501" t="str">
        <v>EW-25</v>
      </c>
      <c r="B501" s="1">
        <v>46235</v>
      </c>
      <c r="C501" t="str">
        <v>GEM5000</v>
      </c>
      <c r="D501">
        <v>54</v>
      </c>
      <c r="E501">
        <v>34.9</v>
      </c>
      <c r="F501">
        <v>0.4</v>
      </c>
      <c r="G501">
        <v>10.7</v>
      </c>
      <c r="H501">
        <v>-17</v>
      </c>
      <c r="I501">
        <v>18</v>
      </c>
      <c r="J501">
        <v>82.8</v>
      </c>
      <c r="K501">
        <v>25.3</v>
      </c>
      <c r="L501">
        <v>63</v>
      </c>
      <c r="M501" t="str">
        <v/>
      </c>
    </row>
    <row r="502">
      <c r="A502" t="str">
        <v>EW-26</v>
      </c>
      <c r="B502" s="1">
        <v>45658</v>
      </c>
      <c r="C502" t="str">
        <v>LMS</v>
      </c>
      <c r="D502">
        <v>54</v>
      </c>
      <c r="E502">
        <v>33.9</v>
      </c>
      <c r="F502">
        <v>0.5</v>
      </c>
      <c r="G502">
        <v>11.6</v>
      </c>
      <c r="H502">
        <v>-15.5</v>
      </c>
      <c r="I502">
        <v>16.6</v>
      </c>
      <c r="J502">
        <v>78.4</v>
      </c>
      <c r="K502">
        <v>35.7</v>
      </c>
      <c r="L502">
        <v>71</v>
      </c>
      <c r="M502" t="str">
        <v/>
      </c>
    </row>
    <row r="503">
      <c r="A503" t="str">
        <v>EW-26</v>
      </c>
      <c r="B503" s="1">
        <v>45689</v>
      </c>
      <c r="C503" t="str">
        <v>LMS</v>
      </c>
      <c r="D503">
        <v>52.7</v>
      </c>
      <c r="E503">
        <v>36.5</v>
      </c>
      <c r="F503">
        <v>0.4</v>
      </c>
      <c r="G503">
        <v>10.4</v>
      </c>
      <c r="H503">
        <v>-16.8</v>
      </c>
      <c r="I503">
        <v>17.8</v>
      </c>
      <c r="J503">
        <v>82.3</v>
      </c>
      <c r="K503">
        <v>36.5</v>
      </c>
      <c r="L503">
        <v>66</v>
      </c>
      <c r="M503" t="str">
        <v/>
      </c>
    </row>
    <row r="504">
      <c r="A504" t="str">
        <v>EW-26</v>
      </c>
      <c r="B504" s="1">
        <v>45717</v>
      </c>
      <c r="C504" t="str">
        <v>GEM5000</v>
      </c>
      <c r="D504">
        <v>54</v>
      </c>
      <c r="E504">
        <v>34.7</v>
      </c>
      <c r="F504">
        <v>0.4</v>
      </c>
      <c r="G504">
        <v>10.8</v>
      </c>
      <c r="H504">
        <v>-21.4</v>
      </c>
      <c r="I504">
        <v>22.6</v>
      </c>
      <c r="J504">
        <v>82.8</v>
      </c>
      <c r="K504">
        <v>30.1</v>
      </c>
      <c r="L504">
        <v>65</v>
      </c>
      <c r="M504" t="str">
        <v/>
      </c>
    </row>
    <row r="505">
      <c r="A505" t="str">
        <v>EW-26</v>
      </c>
      <c r="B505" s="1">
        <v>45748</v>
      </c>
      <c r="C505" t="str">
        <v>GEM5000</v>
      </c>
      <c r="D505">
        <v>52.2</v>
      </c>
      <c r="E505">
        <v>36.7</v>
      </c>
      <c r="F505">
        <v>0.4</v>
      </c>
      <c r="G505">
        <v>10.7</v>
      </c>
      <c r="H505">
        <v>-18.1</v>
      </c>
      <c r="I505">
        <v>19.5</v>
      </c>
      <c r="J505">
        <v>76.6</v>
      </c>
      <c r="K505">
        <v>32</v>
      </c>
      <c r="L505">
        <v>80</v>
      </c>
      <c r="M505" t="str">
        <v/>
      </c>
    </row>
    <row r="506">
      <c r="A506" t="str">
        <v>EW-26</v>
      </c>
      <c r="B506" s="1">
        <v>45778</v>
      </c>
      <c r="C506" t="str">
        <v>Envision</v>
      </c>
      <c r="D506">
        <v>51.9</v>
      </c>
      <c r="E506">
        <v>36.1</v>
      </c>
      <c r="F506">
        <v>0.8</v>
      </c>
      <c r="G506">
        <v>11.3</v>
      </c>
      <c r="H506">
        <v>-20.4</v>
      </c>
      <c r="I506">
        <v>21.8</v>
      </c>
      <c r="J506">
        <v>80.9</v>
      </c>
      <c r="K506">
        <v>30.8</v>
      </c>
      <c r="L506">
        <v>61</v>
      </c>
      <c r="M506" t="str">
        <v/>
      </c>
    </row>
    <row r="507">
      <c r="A507" t="str">
        <v>EW-26</v>
      </c>
      <c r="B507" s="1">
        <v>45809</v>
      </c>
      <c r="C507" t="str">
        <v>LMS</v>
      </c>
      <c r="D507">
        <v>54</v>
      </c>
      <c r="E507">
        <v>33.1</v>
      </c>
      <c r="F507">
        <v>0.5</v>
      </c>
      <c r="G507">
        <v>12.4</v>
      </c>
      <c r="H507">
        <v>-16.6</v>
      </c>
      <c r="I507">
        <v>18</v>
      </c>
      <c r="J507">
        <v>82.8</v>
      </c>
      <c r="K507">
        <v>32.2</v>
      </c>
      <c r="L507">
        <v>74</v>
      </c>
      <c r="M507" t="str">
        <v/>
      </c>
    </row>
    <row r="508">
      <c r="A508" t="str">
        <v>EW-26</v>
      </c>
      <c r="B508" s="1">
        <v>45839</v>
      </c>
      <c r="C508" t="str">
        <v>GEM5000</v>
      </c>
      <c r="D508">
        <v>51</v>
      </c>
      <c r="E508">
        <v>36.5</v>
      </c>
      <c r="F508">
        <v>0.6</v>
      </c>
      <c r="G508">
        <v>11.9</v>
      </c>
      <c r="H508">
        <v>-20.7</v>
      </c>
      <c r="I508">
        <v>21.8</v>
      </c>
      <c r="J508">
        <v>84</v>
      </c>
      <c r="K508">
        <v>33.2</v>
      </c>
      <c r="L508">
        <v>76</v>
      </c>
      <c r="M508" t="str">
        <v/>
      </c>
    </row>
    <row r="509">
      <c r="A509" t="str">
        <v>EW-26</v>
      </c>
      <c r="B509" s="1">
        <v>45870</v>
      </c>
      <c r="C509" t="str">
        <v>Envision</v>
      </c>
      <c r="D509">
        <v>55.4</v>
      </c>
      <c r="E509">
        <v>33.7</v>
      </c>
      <c r="F509">
        <v>0.6</v>
      </c>
      <c r="G509">
        <v>10.2</v>
      </c>
      <c r="H509">
        <v>-21</v>
      </c>
      <c r="I509">
        <v>22</v>
      </c>
      <c r="J509">
        <v>82.9</v>
      </c>
      <c r="K509">
        <v>33.8</v>
      </c>
      <c r="L509">
        <v>62</v>
      </c>
      <c r="M509" t="str">
        <v/>
      </c>
    </row>
    <row r="510">
      <c r="A510" t="str">
        <v>EW-26</v>
      </c>
      <c r="B510" s="1">
        <v>45901</v>
      </c>
      <c r="C510" t="str">
        <v>GEM5000</v>
      </c>
      <c r="D510">
        <v>55.2</v>
      </c>
      <c r="E510">
        <v>32.2</v>
      </c>
      <c r="F510">
        <v>0.5</v>
      </c>
      <c r="G510">
        <v>12.1</v>
      </c>
      <c r="H510">
        <v>-16.2</v>
      </c>
      <c r="I510">
        <v>17.6</v>
      </c>
      <c r="J510">
        <v>81.3</v>
      </c>
      <c r="K510">
        <v>29.6</v>
      </c>
      <c r="L510">
        <v>71</v>
      </c>
      <c r="M510" t="str">
        <v/>
      </c>
    </row>
    <row r="511">
      <c r="A511" t="str">
        <v>EW-26</v>
      </c>
      <c r="B511" s="1">
        <v>45931</v>
      </c>
      <c r="C511" t="str">
        <v>Envision</v>
      </c>
      <c r="D511">
        <v>51.7</v>
      </c>
      <c r="E511">
        <v>34.6</v>
      </c>
      <c r="F511">
        <v>0.7</v>
      </c>
      <c r="G511">
        <v>13</v>
      </c>
      <c r="H511">
        <v>-20.9</v>
      </c>
      <c r="I511">
        <v>21.9</v>
      </c>
      <c r="J511">
        <v>76.3</v>
      </c>
      <c r="K511">
        <v>22</v>
      </c>
      <c r="L511">
        <v>73</v>
      </c>
      <c r="M511" t="str">
        <v/>
      </c>
    </row>
    <row r="512">
      <c r="A512" t="str">
        <v>EW-26</v>
      </c>
      <c r="B512" s="1">
        <v>45962</v>
      </c>
      <c r="C512" t="str">
        <v>Envision</v>
      </c>
      <c r="D512">
        <v>56.9</v>
      </c>
      <c r="E512">
        <v>30.6</v>
      </c>
      <c r="F512">
        <v>0.6</v>
      </c>
      <c r="G512">
        <v>11.9</v>
      </c>
      <c r="H512">
        <v>-20.1</v>
      </c>
      <c r="I512">
        <v>21.3</v>
      </c>
      <c r="J512">
        <v>76.2</v>
      </c>
      <c r="K512">
        <v>25.1</v>
      </c>
      <c r="L512">
        <v>61</v>
      </c>
      <c r="M512" t="str">
        <v/>
      </c>
    </row>
    <row r="513">
      <c r="A513" t="str">
        <v>EW-26</v>
      </c>
      <c r="B513" s="1">
        <v>45992</v>
      </c>
      <c r="C513" t="str">
        <v>GEM5000</v>
      </c>
      <c r="D513">
        <v>53.4</v>
      </c>
      <c r="E513">
        <v>33.6</v>
      </c>
      <c r="F513">
        <v>0.6</v>
      </c>
      <c r="G513">
        <v>12.4</v>
      </c>
      <c r="H513">
        <v>-15.2</v>
      </c>
      <c r="I513">
        <v>16.5</v>
      </c>
      <c r="J513">
        <v>79.5</v>
      </c>
      <c r="K513">
        <v>24.8</v>
      </c>
      <c r="L513">
        <v>69</v>
      </c>
      <c r="M513" t="str">
        <v/>
      </c>
    </row>
    <row r="514">
      <c r="A514" t="str">
        <v>EW-26</v>
      </c>
      <c r="B514" s="1">
        <v>46023</v>
      </c>
      <c r="C514" t="str">
        <v>GEM5000</v>
      </c>
      <c r="D514">
        <v>51.3</v>
      </c>
      <c r="E514">
        <v>35.4</v>
      </c>
      <c r="F514">
        <v>0.4</v>
      </c>
      <c r="G514">
        <v>12.9</v>
      </c>
      <c r="H514">
        <v>-21.3</v>
      </c>
      <c r="I514">
        <v>22.7</v>
      </c>
      <c r="J514">
        <v>82.2</v>
      </c>
      <c r="K514">
        <v>32.8</v>
      </c>
      <c r="L514">
        <v>69</v>
      </c>
      <c r="M514" t="str">
        <v/>
      </c>
    </row>
    <row r="515">
      <c r="A515" t="str">
        <v>EW-26</v>
      </c>
      <c r="B515" s="1">
        <v>46054</v>
      </c>
      <c r="C515" t="str">
        <v>GEM5000</v>
      </c>
      <c r="D515">
        <v>52.4</v>
      </c>
      <c r="E515">
        <v>35.5</v>
      </c>
      <c r="F515">
        <v>0.5</v>
      </c>
      <c r="G515">
        <v>11.6</v>
      </c>
      <c r="H515">
        <v>-19.3</v>
      </c>
      <c r="I515">
        <v>20.3</v>
      </c>
      <c r="J515">
        <v>75.1</v>
      </c>
      <c r="K515">
        <v>30.1</v>
      </c>
      <c r="L515">
        <v>78</v>
      </c>
      <c r="M515" t="str">
        <v/>
      </c>
    </row>
    <row r="516">
      <c r="A516" t="str">
        <v>EW-26</v>
      </c>
      <c r="B516" s="1">
        <v>46082</v>
      </c>
      <c r="C516" t="str">
        <v>GEM5000</v>
      </c>
      <c r="D516">
        <v>54.9</v>
      </c>
      <c r="E516">
        <v>34.3</v>
      </c>
      <c r="F516">
        <v>0.6</v>
      </c>
      <c r="G516">
        <v>10.1</v>
      </c>
      <c r="H516">
        <v>-16.8</v>
      </c>
      <c r="I516">
        <v>18</v>
      </c>
      <c r="J516">
        <v>81.8</v>
      </c>
      <c r="K516">
        <v>24.2</v>
      </c>
      <c r="L516">
        <v>75</v>
      </c>
      <c r="M516" t="str">
        <v/>
      </c>
    </row>
    <row r="517">
      <c r="A517" t="str">
        <v>EW-26</v>
      </c>
      <c r="B517" s="1">
        <v>46113</v>
      </c>
      <c r="C517" t="str">
        <v>GEM5000</v>
      </c>
      <c r="D517">
        <v>53.2</v>
      </c>
      <c r="E517">
        <v>35.1</v>
      </c>
      <c r="F517">
        <v>0.5</v>
      </c>
      <c r="G517">
        <v>11.3</v>
      </c>
      <c r="H517">
        <v>-16.4</v>
      </c>
      <c r="I517">
        <v>17.6</v>
      </c>
      <c r="J517">
        <v>74.9</v>
      </c>
      <c r="K517">
        <v>36.4</v>
      </c>
      <c r="L517">
        <v>66</v>
      </c>
      <c r="M517" t="str">
        <v/>
      </c>
    </row>
    <row r="518">
      <c r="A518" t="str">
        <v>EW-26</v>
      </c>
      <c r="B518" s="1">
        <v>46143</v>
      </c>
      <c r="C518" t="str">
        <v>Envision</v>
      </c>
      <c r="D518">
        <v>52.1</v>
      </c>
      <c r="E518">
        <v>37</v>
      </c>
      <c r="F518">
        <v>0.7</v>
      </c>
      <c r="G518">
        <v>10.2</v>
      </c>
      <c r="H518">
        <v>-16.3</v>
      </c>
      <c r="I518">
        <v>17.8</v>
      </c>
      <c r="J518">
        <v>80.8</v>
      </c>
      <c r="K518">
        <v>36.1</v>
      </c>
      <c r="L518">
        <v>67</v>
      </c>
      <c r="M518" t="str">
        <v/>
      </c>
    </row>
    <row r="519">
      <c r="A519" t="str">
        <v>EW-26</v>
      </c>
      <c r="B519" s="1">
        <v>46174</v>
      </c>
      <c r="C519" t="str">
        <v>Envision</v>
      </c>
      <c r="D519">
        <v>55.6</v>
      </c>
      <c r="E519">
        <v>32.5</v>
      </c>
      <c r="F519">
        <v>0.4</v>
      </c>
      <c r="G519">
        <v>11.5</v>
      </c>
      <c r="H519">
        <v>-21.4</v>
      </c>
      <c r="I519">
        <v>22.3</v>
      </c>
      <c r="J519">
        <v>76.1</v>
      </c>
      <c r="K519">
        <v>30.6</v>
      </c>
      <c r="L519">
        <v>72</v>
      </c>
      <c r="M519" t="str">
        <v/>
      </c>
    </row>
    <row r="520">
      <c r="A520" t="str">
        <v>EW-26</v>
      </c>
      <c r="B520" s="1">
        <v>46204</v>
      </c>
      <c r="C520" t="str">
        <v>GEM5000</v>
      </c>
      <c r="D520">
        <v>53.2</v>
      </c>
      <c r="E520">
        <v>35.4</v>
      </c>
      <c r="F520">
        <v>0.8</v>
      </c>
      <c r="G520">
        <v>10.7</v>
      </c>
      <c r="H520">
        <v>-16.5</v>
      </c>
      <c r="I520">
        <v>17.9</v>
      </c>
      <c r="J520">
        <v>79.3</v>
      </c>
      <c r="K520">
        <v>30.8</v>
      </c>
      <c r="L520">
        <v>61</v>
      </c>
      <c r="M520" t="str">
        <v/>
      </c>
    </row>
    <row r="521">
      <c r="A521" t="str">
        <v>EW-26</v>
      </c>
      <c r="B521" s="1">
        <v>46235</v>
      </c>
      <c r="C521" t="str">
        <v>Envision</v>
      </c>
      <c r="D521">
        <v>53.5</v>
      </c>
      <c r="E521">
        <v>35.9</v>
      </c>
      <c r="F521">
        <v>0.5</v>
      </c>
      <c r="G521">
        <v>10.1</v>
      </c>
      <c r="H521">
        <v>-18.9</v>
      </c>
      <c r="I521">
        <v>20.4</v>
      </c>
      <c r="J521">
        <v>77.6</v>
      </c>
      <c r="K521">
        <v>34.2</v>
      </c>
      <c r="L521">
        <v>71</v>
      </c>
      <c r="M521" t="str">
        <v/>
      </c>
    </row>
    <row r="522">
      <c r="A522" t="str">
        <v>EW-27</v>
      </c>
      <c r="B522" s="1">
        <v>45658</v>
      </c>
      <c r="C522" t="str">
        <v>Envision</v>
      </c>
      <c r="D522">
        <v>53.2</v>
      </c>
      <c r="E522">
        <v>33.7</v>
      </c>
      <c r="F522">
        <v>0.7</v>
      </c>
      <c r="G522">
        <v>12.3</v>
      </c>
      <c r="H522">
        <v>-17.3</v>
      </c>
      <c r="I522">
        <v>18.3</v>
      </c>
      <c r="J522">
        <v>76.3</v>
      </c>
      <c r="K522">
        <v>33.3</v>
      </c>
      <c r="L522">
        <v>64</v>
      </c>
      <c r="M522" t="str">
        <v/>
      </c>
    </row>
    <row r="523">
      <c r="A523" t="str">
        <v>EW-27</v>
      </c>
      <c r="B523" s="1">
        <v>45689</v>
      </c>
      <c r="C523" t="str">
        <v>Envision</v>
      </c>
      <c r="D523">
        <v>53.2</v>
      </c>
      <c r="E523">
        <v>34.7</v>
      </c>
      <c r="F523">
        <v>0.7</v>
      </c>
      <c r="G523">
        <v>11.3</v>
      </c>
      <c r="H523">
        <v>-19.9</v>
      </c>
      <c r="I523">
        <v>21.4</v>
      </c>
      <c r="J523">
        <v>83.6</v>
      </c>
      <c r="K523">
        <v>27.1</v>
      </c>
      <c r="L523">
        <v>69</v>
      </c>
      <c r="M523" t="str">
        <v/>
      </c>
    </row>
    <row r="524">
      <c r="A524" t="str">
        <v>EW-27</v>
      </c>
      <c r="B524" s="1">
        <v>45717</v>
      </c>
      <c r="C524" t="str">
        <v>GEM5000</v>
      </c>
      <c r="D524">
        <v>55.1</v>
      </c>
      <c r="E524">
        <v>32.4</v>
      </c>
      <c r="F524">
        <v>0.7</v>
      </c>
      <c r="G524">
        <v>11.9</v>
      </c>
      <c r="H524">
        <v>-18.4</v>
      </c>
      <c r="I524">
        <v>19.6</v>
      </c>
      <c r="J524">
        <v>77.5</v>
      </c>
      <c r="K524">
        <v>30.4</v>
      </c>
      <c r="L524">
        <v>77</v>
      </c>
      <c r="M524" t="str">
        <v/>
      </c>
    </row>
    <row r="525">
      <c r="A525" t="str">
        <v>EW-27</v>
      </c>
      <c r="B525" s="1">
        <v>45748</v>
      </c>
      <c r="C525" t="str">
        <v>GEM5000</v>
      </c>
      <c r="D525">
        <v>51.9</v>
      </c>
      <c r="E525">
        <v>36.3</v>
      </c>
      <c r="F525">
        <v>0.5</v>
      </c>
      <c r="G525">
        <v>11.3</v>
      </c>
      <c r="H525">
        <v>-21.1</v>
      </c>
      <c r="I525">
        <v>22.1</v>
      </c>
      <c r="J525">
        <v>83.6</v>
      </c>
      <c r="K525">
        <v>24.4</v>
      </c>
      <c r="L525">
        <v>69</v>
      </c>
      <c r="M525" t="str">
        <v/>
      </c>
    </row>
    <row r="526">
      <c r="A526" t="str">
        <v>EW-27</v>
      </c>
      <c r="B526" s="1">
        <v>45778</v>
      </c>
      <c r="C526" t="str">
        <v>GEM5000</v>
      </c>
      <c r="D526">
        <v>54.5</v>
      </c>
      <c r="E526">
        <v>33.9</v>
      </c>
      <c r="F526">
        <v>0.7</v>
      </c>
      <c r="G526">
        <v>10.8</v>
      </c>
      <c r="H526">
        <v>-20.6</v>
      </c>
      <c r="I526">
        <v>22</v>
      </c>
      <c r="J526">
        <v>82.1</v>
      </c>
      <c r="K526">
        <v>35.9</v>
      </c>
      <c r="L526">
        <v>75</v>
      </c>
      <c r="M526" t="str">
        <v/>
      </c>
    </row>
    <row r="527">
      <c r="A527" t="str">
        <v>EW-27</v>
      </c>
      <c r="B527" s="1">
        <v>45809</v>
      </c>
      <c r="C527" t="str">
        <v>Envision</v>
      </c>
      <c r="D527">
        <v>51</v>
      </c>
      <c r="E527">
        <v>36.1</v>
      </c>
      <c r="F527">
        <v>0.6</v>
      </c>
      <c r="G527">
        <v>12.3</v>
      </c>
      <c r="H527">
        <v>-18.8</v>
      </c>
      <c r="I527">
        <v>20</v>
      </c>
      <c r="J527">
        <v>80.6</v>
      </c>
      <c r="K527">
        <v>27.6</v>
      </c>
      <c r="L527">
        <v>68</v>
      </c>
      <c r="M527" t="str">
        <v/>
      </c>
    </row>
    <row r="528">
      <c r="A528" t="str">
        <v>EW-27</v>
      </c>
      <c r="B528" s="1">
        <v>45839</v>
      </c>
      <c r="C528" t="str">
        <v>LMS</v>
      </c>
      <c r="D528">
        <v>53.6</v>
      </c>
      <c r="E528">
        <v>35.3</v>
      </c>
      <c r="F528">
        <v>0.4</v>
      </c>
      <c r="G528">
        <v>10.7</v>
      </c>
      <c r="H528">
        <v>-21.4</v>
      </c>
      <c r="I528">
        <v>22.5</v>
      </c>
      <c r="J528">
        <v>78</v>
      </c>
      <c r="K528">
        <v>26.9</v>
      </c>
      <c r="L528">
        <v>70</v>
      </c>
      <c r="M528" t="str">
        <v/>
      </c>
    </row>
    <row r="529">
      <c r="A529" t="str">
        <v>EW-27</v>
      </c>
      <c r="B529" s="1">
        <v>45870</v>
      </c>
      <c r="C529" t="str">
        <v>LMS</v>
      </c>
      <c r="D529">
        <v>55.6</v>
      </c>
      <c r="E529">
        <v>33.8</v>
      </c>
      <c r="F529">
        <v>0.5</v>
      </c>
      <c r="G529">
        <v>10.1</v>
      </c>
      <c r="H529">
        <v>-19.8</v>
      </c>
      <c r="I529">
        <v>20.8</v>
      </c>
      <c r="J529">
        <v>83.7</v>
      </c>
      <c r="K529">
        <v>35</v>
      </c>
      <c r="L529">
        <v>67</v>
      </c>
      <c r="M529" t="str">
        <v/>
      </c>
    </row>
    <row r="530">
      <c r="A530" t="str">
        <v>EW-27</v>
      </c>
      <c r="B530" s="1">
        <v>45901</v>
      </c>
      <c r="C530" t="str">
        <v>GEM5000</v>
      </c>
      <c r="D530">
        <v>56.9</v>
      </c>
      <c r="E530">
        <v>32.5</v>
      </c>
      <c r="F530">
        <v>0.6</v>
      </c>
      <c r="G530">
        <v>10</v>
      </c>
      <c r="H530">
        <v>-16.8</v>
      </c>
      <c r="I530">
        <v>18.3</v>
      </c>
      <c r="J530">
        <v>78.4</v>
      </c>
      <c r="K530">
        <v>35.1</v>
      </c>
      <c r="L530">
        <v>72</v>
      </c>
      <c r="M530" t="str">
        <v/>
      </c>
    </row>
    <row r="531">
      <c r="A531" t="str">
        <v>EW-27</v>
      </c>
      <c r="B531" s="1">
        <v>45931</v>
      </c>
      <c r="C531" t="str">
        <v>LMS</v>
      </c>
      <c r="D531">
        <v>51.9</v>
      </c>
      <c r="E531">
        <v>34.8</v>
      </c>
      <c r="F531">
        <v>0.5</v>
      </c>
      <c r="G531">
        <v>12.9</v>
      </c>
      <c r="H531">
        <v>-16.9</v>
      </c>
      <c r="I531">
        <v>18.1</v>
      </c>
      <c r="J531">
        <v>82.7</v>
      </c>
      <c r="K531">
        <v>26.8</v>
      </c>
      <c r="L531">
        <v>61</v>
      </c>
      <c r="M531" t="str">
        <v/>
      </c>
    </row>
    <row r="532">
      <c r="A532" t="str">
        <v>EW-27</v>
      </c>
      <c r="B532" s="1">
        <v>45962</v>
      </c>
      <c r="C532" t="str">
        <v>Envision</v>
      </c>
      <c r="D532">
        <v>55.7</v>
      </c>
      <c r="E532">
        <v>32.4</v>
      </c>
      <c r="F532">
        <v>0.6</v>
      </c>
      <c r="G532">
        <v>11.3</v>
      </c>
      <c r="H532">
        <v>-20</v>
      </c>
      <c r="I532">
        <v>21.2</v>
      </c>
      <c r="J532">
        <v>77.5</v>
      </c>
      <c r="K532">
        <v>25.9</v>
      </c>
      <c r="L532">
        <v>74</v>
      </c>
      <c r="M532" t="str">
        <v/>
      </c>
    </row>
    <row r="533">
      <c r="A533" t="str">
        <v>EW-27</v>
      </c>
      <c r="B533" s="1">
        <v>45992</v>
      </c>
      <c r="C533" t="str">
        <v>GEM5000</v>
      </c>
      <c r="D533">
        <v>55.2</v>
      </c>
      <c r="E533">
        <v>32.2</v>
      </c>
      <c r="F533">
        <v>0.5</v>
      </c>
      <c r="G533">
        <v>12.1</v>
      </c>
      <c r="H533">
        <v>-18.6</v>
      </c>
      <c r="I533">
        <v>19.9</v>
      </c>
      <c r="J533">
        <v>80.4</v>
      </c>
      <c r="K533">
        <v>36.5</v>
      </c>
      <c r="L533">
        <v>66</v>
      </c>
      <c r="M533" t="str">
        <v/>
      </c>
    </row>
    <row r="534">
      <c r="A534" t="str">
        <v>EW-27</v>
      </c>
      <c r="B534" s="1">
        <v>46023</v>
      </c>
      <c r="C534" t="str">
        <v>LMS</v>
      </c>
      <c r="D534">
        <v>51.8</v>
      </c>
      <c r="E534">
        <v>35.6</v>
      </c>
      <c r="F534">
        <v>0.4</v>
      </c>
      <c r="G534">
        <v>12.3</v>
      </c>
      <c r="H534">
        <v>-15.1</v>
      </c>
      <c r="I534">
        <v>16.3</v>
      </c>
      <c r="J534">
        <v>81.5</v>
      </c>
      <c r="K534">
        <v>24.6</v>
      </c>
      <c r="L534">
        <v>60</v>
      </c>
      <c r="M534" t="str">
        <v/>
      </c>
    </row>
    <row r="535">
      <c r="A535" t="str">
        <v>EW-27</v>
      </c>
      <c r="B535" s="1">
        <v>46054</v>
      </c>
      <c r="C535" t="str">
        <v>LMS</v>
      </c>
      <c r="D535">
        <v>51.7</v>
      </c>
      <c r="E535">
        <v>35</v>
      </c>
      <c r="F535">
        <v>0.7</v>
      </c>
      <c r="G535">
        <v>12.6</v>
      </c>
      <c r="H535">
        <v>-18</v>
      </c>
      <c r="I535">
        <v>19.2</v>
      </c>
      <c r="J535">
        <v>82.7</v>
      </c>
      <c r="K535">
        <v>29.8</v>
      </c>
      <c r="L535">
        <v>73</v>
      </c>
      <c r="M535" t="str">
        <v/>
      </c>
    </row>
    <row r="536">
      <c r="A536" t="str">
        <v>EW-27</v>
      </c>
      <c r="B536" s="1">
        <v>46082</v>
      </c>
      <c r="C536" t="str">
        <v>Envision</v>
      </c>
      <c r="D536">
        <v>56.9</v>
      </c>
      <c r="E536">
        <v>31.9</v>
      </c>
      <c r="F536">
        <v>0.7</v>
      </c>
      <c r="G536">
        <v>10.4</v>
      </c>
      <c r="H536">
        <v>-19</v>
      </c>
      <c r="I536">
        <v>20.3</v>
      </c>
      <c r="J536">
        <v>75.7</v>
      </c>
      <c r="K536">
        <v>30.8</v>
      </c>
      <c r="L536">
        <v>64</v>
      </c>
      <c r="M536" t="str">
        <v/>
      </c>
    </row>
    <row r="537">
      <c r="A537" t="str">
        <v>EW-27</v>
      </c>
      <c r="B537" s="1">
        <v>46113</v>
      </c>
      <c r="C537" t="str">
        <v>LMS</v>
      </c>
      <c r="D537">
        <v>56.5</v>
      </c>
      <c r="E537">
        <v>32.3</v>
      </c>
      <c r="F537">
        <v>0.5</v>
      </c>
      <c r="G537">
        <v>10.8</v>
      </c>
      <c r="H537">
        <v>-19.5</v>
      </c>
      <c r="I537">
        <v>20.5</v>
      </c>
      <c r="J537">
        <v>77</v>
      </c>
      <c r="K537">
        <v>31.1</v>
      </c>
      <c r="L537">
        <v>63</v>
      </c>
      <c r="M537" t="str">
        <v/>
      </c>
    </row>
    <row r="538">
      <c r="A538" t="str">
        <v>EW-27</v>
      </c>
      <c r="B538" s="1">
        <v>46143</v>
      </c>
      <c r="C538" t="str">
        <v>Envision</v>
      </c>
      <c r="D538">
        <v>55.4</v>
      </c>
      <c r="E538">
        <v>34.1</v>
      </c>
      <c r="F538">
        <v>0.7</v>
      </c>
      <c r="G538">
        <v>9.8</v>
      </c>
      <c r="H538">
        <v>-17.5</v>
      </c>
      <c r="I538">
        <v>18.9</v>
      </c>
      <c r="J538">
        <v>84</v>
      </c>
      <c r="K538">
        <v>36.7</v>
      </c>
      <c r="L538">
        <v>71</v>
      </c>
      <c r="M538" t="str">
        <v/>
      </c>
    </row>
    <row r="539">
      <c r="A539" t="str">
        <v>EW-27</v>
      </c>
      <c r="B539" s="1">
        <v>46174</v>
      </c>
      <c r="C539" t="str">
        <v>LMS</v>
      </c>
      <c r="D539">
        <v>56.6</v>
      </c>
      <c r="E539">
        <v>33.3</v>
      </c>
      <c r="F539">
        <v>0.4</v>
      </c>
      <c r="G539">
        <v>9.6</v>
      </c>
      <c r="H539">
        <v>-16.4</v>
      </c>
      <c r="I539">
        <v>17.4</v>
      </c>
      <c r="J539">
        <v>75.5</v>
      </c>
      <c r="K539">
        <v>22.6</v>
      </c>
      <c r="L539">
        <v>69</v>
      </c>
      <c r="M539" t="str">
        <v/>
      </c>
    </row>
    <row r="540">
      <c r="A540" t="str">
        <v>EW-27</v>
      </c>
      <c r="B540" s="1">
        <v>46204</v>
      </c>
      <c r="C540" t="str">
        <v>Envision</v>
      </c>
      <c r="D540">
        <v>53.2</v>
      </c>
      <c r="E540">
        <v>35.2</v>
      </c>
      <c r="F540">
        <v>0.4</v>
      </c>
      <c r="G540">
        <v>11.1</v>
      </c>
      <c r="H540">
        <v>-15.9</v>
      </c>
      <c r="I540">
        <v>16.8</v>
      </c>
      <c r="J540">
        <v>76.3</v>
      </c>
      <c r="K540">
        <v>22.8</v>
      </c>
      <c r="L540">
        <v>74</v>
      </c>
      <c r="M540" t="str">
        <v/>
      </c>
    </row>
    <row r="541">
      <c r="A541" t="str">
        <v>EW-27</v>
      </c>
      <c r="B541" s="1">
        <v>46235</v>
      </c>
      <c r="C541" t="str">
        <v>GEM5000</v>
      </c>
      <c r="D541">
        <v>52</v>
      </c>
      <c r="E541">
        <v>36</v>
      </c>
      <c r="F541">
        <v>0.7</v>
      </c>
      <c r="G541">
        <v>11.4</v>
      </c>
      <c r="H541">
        <v>-17.8</v>
      </c>
      <c r="I541">
        <v>18.9</v>
      </c>
      <c r="J541">
        <v>76.4</v>
      </c>
      <c r="K541">
        <v>34.6</v>
      </c>
      <c r="L541">
        <v>64</v>
      </c>
      <c r="M541" t="str">
        <v/>
      </c>
    </row>
    <row r="542">
      <c r="A542" t="str">
        <v>EW-28</v>
      </c>
      <c r="B542" s="1">
        <v>45658</v>
      </c>
      <c r="C542" t="str">
        <v>GEM5000</v>
      </c>
      <c r="D542">
        <v>53.2</v>
      </c>
      <c r="E542">
        <v>35.6</v>
      </c>
      <c r="F542">
        <v>0.6</v>
      </c>
      <c r="G542">
        <v>10.6</v>
      </c>
      <c r="H542">
        <v>-17.5</v>
      </c>
      <c r="I542">
        <v>18.6</v>
      </c>
      <c r="J542">
        <v>78.3</v>
      </c>
      <c r="K542">
        <v>35.8</v>
      </c>
      <c r="L542">
        <v>77</v>
      </c>
      <c r="M542" t="str">
        <v/>
      </c>
    </row>
    <row r="543">
      <c r="A543" t="str">
        <v>EW-28</v>
      </c>
      <c r="B543" s="1">
        <v>45689</v>
      </c>
      <c r="C543" t="str">
        <v>GEM5000</v>
      </c>
      <c r="D543">
        <v>53.6</v>
      </c>
      <c r="E543">
        <v>34</v>
      </c>
      <c r="F543">
        <v>0.6</v>
      </c>
      <c r="G543">
        <v>11.8</v>
      </c>
      <c r="H543">
        <v>-15.4</v>
      </c>
      <c r="I543">
        <v>16.4</v>
      </c>
      <c r="J543">
        <v>82.7</v>
      </c>
      <c r="K543">
        <v>27</v>
      </c>
      <c r="L543">
        <v>76</v>
      </c>
      <c r="M543" t="str">
        <v/>
      </c>
    </row>
    <row r="544">
      <c r="A544" t="str">
        <v>EW-28</v>
      </c>
      <c r="B544" s="1">
        <v>45717</v>
      </c>
      <c r="C544" t="str">
        <v>GEM5000</v>
      </c>
      <c r="D544">
        <v>54.9</v>
      </c>
      <c r="E544">
        <v>33.4</v>
      </c>
      <c r="F544">
        <v>0.7</v>
      </c>
      <c r="G544">
        <v>11</v>
      </c>
      <c r="H544">
        <v>-19</v>
      </c>
      <c r="I544">
        <v>20.2</v>
      </c>
      <c r="J544">
        <v>83.3</v>
      </c>
      <c r="K544">
        <v>27.3</v>
      </c>
      <c r="L544">
        <v>67</v>
      </c>
      <c r="M544" t="str">
        <v/>
      </c>
    </row>
    <row r="545">
      <c r="A545" t="str">
        <v>EW-28</v>
      </c>
      <c r="B545" s="1">
        <v>45748</v>
      </c>
      <c r="C545" t="str">
        <v>Envision</v>
      </c>
      <c r="D545">
        <v>56.7</v>
      </c>
      <c r="E545">
        <v>30.4</v>
      </c>
      <c r="F545">
        <v>0.6</v>
      </c>
      <c r="G545">
        <v>12.4</v>
      </c>
      <c r="H545">
        <v>-15.4</v>
      </c>
      <c r="I545">
        <v>16.6</v>
      </c>
      <c r="J545">
        <v>82.7</v>
      </c>
      <c r="K545">
        <v>31.8</v>
      </c>
      <c r="L545">
        <v>73</v>
      </c>
      <c r="M545" t="str">
        <v/>
      </c>
    </row>
    <row r="546">
      <c r="A546" t="str">
        <v>EW-28</v>
      </c>
      <c r="B546" s="1">
        <v>45778</v>
      </c>
      <c r="C546" t="str">
        <v>LMS</v>
      </c>
      <c r="D546">
        <v>54.3</v>
      </c>
      <c r="E546">
        <v>34.4</v>
      </c>
      <c r="F546">
        <v>0.8</v>
      </c>
      <c r="G546">
        <v>10.5</v>
      </c>
      <c r="H546">
        <v>-17.4</v>
      </c>
      <c r="I546">
        <v>18.8</v>
      </c>
      <c r="J546">
        <v>79</v>
      </c>
      <c r="K546">
        <v>34.2</v>
      </c>
      <c r="L546">
        <v>70</v>
      </c>
      <c r="M546" t="str">
        <v/>
      </c>
    </row>
    <row r="547">
      <c r="A547" t="str">
        <v>EW-28</v>
      </c>
      <c r="B547" s="1">
        <v>45809</v>
      </c>
      <c r="C547" t="str">
        <v>GEM5000</v>
      </c>
      <c r="D547">
        <v>53.8</v>
      </c>
      <c r="E547">
        <v>34.3</v>
      </c>
      <c r="F547">
        <v>0.5</v>
      </c>
      <c r="G547">
        <v>11.4</v>
      </c>
      <c r="H547">
        <v>-15.4</v>
      </c>
      <c r="I547">
        <v>16.5</v>
      </c>
      <c r="J547">
        <v>76.3</v>
      </c>
      <c r="K547">
        <v>27.3</v>
      </c>
      <c r="L547">
        <v>68</v>
      </c>
      <c r="M547" t="str">
        <v/>
      </c>
    </row>
    <row r="548">
      <c r="A548" t="str">
        <v>EW-28</v>
      </c>
      <c r="B548" s="1">
        <v>45839</v>
      </c>
      <c r="C548" t="str">
        <v>GEM5000</v>
      </c>
      <c r="D548">
        <v>51.3</v>
      </c>
      <c r="E548">
        <v>37</v>
      </c>
      <c r="F548">
        <v>0.8</v>
      </c>
      <c r="G548">
        <v>11</v>
      </c>
      <c r="H548">
        <v>-18.1</v>
      </c>
      <c r="I548">
        <v>19.6</v>
      </c>
      <c r="J548">
        <v>75.4</v>
      </c>
      <c r="K548">
        <v>28.4</v>
      </c>
      <c r="L548">
        <v>80</v>
      </c>
      <c r="M548" t="str">
        <v/>
      </c>
    </row>
    <row r="549">
      <c r="A549" t="str">
        <v>EW-28</v>
      </c>
      <c r="B549" s="1">
        <v>45870</v>
      </c>
      <c r="C549" t="str">
        <v>GEM5000</v>
      </c>
      <c r="D549">
        <v>52.1</v>
      </c>
      <c r="E549">
        <v>36.8</v>
      </c>
      <c r="F549">
        <v>0.6</v>
      </c>
      <c r="G549">
        <v>10.4</v>
      </c>
      <c r="H549">
        <v>-17.3</v>
      </c>
      <c r="I549">
        <v>18.6</v>
      </c>
      <c r="J549">
        <v>75.3</v>
      </c>
      <c r="K549">
        <v>37.9</v>
      </c>
      <c r="L549">
        <v>72</v>
      </c>
      <c r="M549" t="str">
        <v/>
      </c>
    </row>
    <row r="550">
      <c r="A550" t="str">
        <v>EW-28</v>
      </c>
      <c r="B550" s="1">
        <v>45901</v>
      </c>
      <c r="C550" t="str">
        <v>Envision</v>
      </c>
      <c r="D550">
        <v>56.2</v>
      </c>
      <c r="E550">
        <v>31.1</v>
      </c>
      <c r="F550">
        <v>0.5</v>
      </c>
      <c r="G550">
        <v>12.2</v>
      </c>
      <c r="H550">
        <v>-20.6</v>
      </c>
      <c r="I550">
        <v>21.9</v>
      </c>
      <c r="J550">
        <v>82.4</v>
      </c>
      <c r="K550">
        <v>22.9</v>
      </c>
      <c r="L550">
        <v>61</v>
      </c>
      <c r="M550" t="str">
        <v/>
      </c>
    </row>
    <row r="551">
      <c r="A551" t="str">
        <v>EW-28</v>
      </c>
      <c r="B551" s="1">
        <v>45931</v>
      </c>
      <c r="C551" t="str">
        <v>LMS</v>
      </c>
      <c r="D551">
        <v>52.4</v>
      </c>
      <c r="E551">
        <v>35.3</v>
      </c>
      <c r="F551">
        <v>0.5</v>
      </c>
      <c r="G551">
        <v>11.8</v>
      </c>
      <c r="H551">
        <v>-21.4</v>
      </c>
      <c r="I551">
        <v>22.6</v>
      </c>
      <c r="J551">
        <v>75.6</v>
      </c>
      <c r="K551">
        <v>33.4</v>
      </c>
      <c r="L551">
        <v>67</v>
      </c>
      <c r="M551" t="str">
        <v/>
      </c>
    </row>
    <row r="552">
      <c r="A552" t="str">
        <v>EW-28</v>
      </c>
      <c r="B552" s="1">
        <v>45962</v>
      </c>
      <c r="C552" t="str">
        <v>GEM5000</v>
      </c>
      <c r="D552">
        <v>53.5</v>
      </c>
      <c r="E552">
        <v>34.8</v>
      </c>
      <c r="F552">
        <v>0.6</v>
      </c>
      <c r="G552">
        <v>11.1</v>
      </c>
      <c r="H552">
        <v>-18.2</v>
      </c>
      <c r="I552">
        <v>19.2</v>
      </c>
      <c r="J552">
        <v>79.8</v>
      </c>
      <c r="K552">
        <v>37.3</v>
      </c>
      <c r="L552">
        <v>67</v>
      </c>
      <c r="M552" t="str">
        <v/>
      </c>
    </row>
    <row r="553">
      <c r="A553" t="str">
        <v>EW-28</v>
      </c>
      <c r="B553" s="1">
        <v>45992</v>
      </c>
      <c r="C553" t="str">
        <v>GEM5000</v>
      </c>
      <c r="D553">
        <v>56.6</v>
      </c>
      <c r="E553">
        <v>32.4</v>
      </c>
      <c r="F553">
        <v>0.7</v>
      </c>
      <c r="G553">
        <v>10.3</v>
      </c>
      <c r="H553">
        <v>-21.5</v>
      </c>
      <c r="I553">
        <v>22.5</v>
      </c>
      <c r="J553">
        <v>80.7</v>
      </c>
      <c r="K553">
        <v>36.2</v>
      </c>
      <c r="L553">
        <v>68</v>
      </c>
      <c r="M553" t="str">
        <v/>
      </c>
    </row>
    <row r="554">
      <c r="A554" t="str">
        <v>EW-28</v>
      </c>
      <c r="B554" s="1">
        <v>46023</v>
      </c>
      <c r="C554" t="str">
        <v>Envision</v>
      </c>
      <c r="D554">
        <v>54.2</v>
      </c>
      <c r="E554">
        <v>35</v>
      </c>
      <c r="F554">
        <v>0.5</v>
      </c>
      <c r="G554">
        <v>10.3</v>
      </c>
      <c r="H554">
        <v>-21.5</v>
      </c>
      <c r="I554">
        <v>22.9</v>
      </c>
      <c r="J554">
        <v>84.3</v>
      </c>
      <c r="K554">
        <v>22.5</v>
      </c>
      <c r="L554">
        <v>61</v>
      </c>
      <c r="M554" t="str">
        <v/>
      </c>
    </row>
    <row r="555">
      <c r="A555" t="str">
        <v>EW-28</v>
      </c>
      <c r="B555" s="1">
        <v>46054</v>
      </c>
      <c r="C555" t="str">
        <v>GEM5000</v>
      </c>
      <c r="D555">
        <v>54.4</v>
      </c>
      <c r="E555">
        <v>32.6</v>
      </c>
      <c r="F555">
        <v>0.6</v>
      </c>
      <c r="G555">
        <v>12.5</v>
      </c>
      <c r="H555">
        <v>-18.3</v>
      </c>
      <c r="I555">
        <v>19.5</v>
      </c>
      <c r="J555">
        <v>81.9</v>
      </c>
      <c r="K555">
        <v>31.6</v>
      </c>
      <c r="L555">
        <v>69</v>
      </c>
      <c r="M555" t="str">
        <v/>
      </c>
    </row>
    <row r="556">
      <c r="A556" t="str">
        <v>EW-28</v>
      </c>
      <c r="B556" s="1">
        <v>46082</v>
      </c>
      <c r="C556" t="str">
        <v>LMS</v>
      </c>
      <c r="D556">
        <v>56</v>
      </c>
      <c r="E556">
        <v>33.7</v>
      </c>
      <c r="F556">
        <v>0.8</v>
      </c>
      <c r="G556">
        <v>9.5</v>
      </c>
      <c r="H556">
        <v>-18.3</v>
      </c>
      <c r="I556">
        <v>19.4</v>
      </c>
      <c r="J556">
        <v>81.8</v>
      </c>
      <c r="K556">
        <v>37.6</v>
      </c>
      <c r="L556">
        <v>61</v>
      </c>
      <c r="M556" t="str">
        <v/>
      </c>
    </row>
    <row r="557">
      <c r="A557" t="str">
        <v>EW-28</v>
      </c>
      <c r="B557" s="1">
        <v>46113</v>
      </c>
      <c r="C557" t="str">
        <v>Envision</v>
      </c>
      <c r="D557">
        <v>54.5</v>
      </c>
      <c r="E557">
        <v>32.8</v>
      </c>
      <c r="F557">
        <v>0.8</v>
      </c>
      <c r="G557">
        <v>11.9</v>
      </c>
      <c r="H557">
        <v>-17.2</v>
      </c>
      <c r="I557">
        <v>18.6</v>
      </c>
      <c r="J557">
        <v>75.5</v>
      </c>
      <c r="K557">
        <v>32.3</v>
      </c>
      <c r="L557">
        <v>67</v>
      </c>
      <c r="M557" t="str">
        <v/>
      </c>
    </row>
    <row r="558">
      <c r="A558" t="str">
        <v>EW-28</v>
      </c>
      <c r="B558" s="1">
        <v>46143</v>
      </c>
      <c r="C558" t="str">
        <v>Envision</v>
      </c>
      <c r="D558">
        <v>52.7</v>
      </c>
      <c r="E558">
        <v>34.1</v>
      </c>
      <c r="F558">
        <v>0.5</v>
      </c>
      <c r="G558">
        <v>12.7</v>
      </c>
      <c r="H558">
        <v>-17.5</v>
      </c>
      <c r="I558">
        <v>18.9</v>
      </c>
      <c r="J558">
        <v>75.5</v>
      </c>
      <c r="K558">
        <v>30.9</v>
      </c>
      <c r="L558">
        <v>60</v>
      </c>
      <c r="M558" t="str">
        <v/>
      </c>
    </row>
    <row r="559">
      <c r="A559" t="str">
        <v>EW-28</v>
      </c>
      <c r="B559" s="1">
        <v>46174</v>
      </c>
      <c r="C559" t="str">
        <v>GEM5000</v>
      </c>
      <c r="D559">
        <v>53.1</v>
      </c>
      <c r="E559">
        <v>35.2</v>
      </c>
      <c r="F559">
        <v>0.6</v>
      </c>
      <c r="G559">
        <v>11</v>
      </c>
      <c r="H559">
        <v>-15.1</v>
      </c>
      <c r="I559">
        <v>16.3</v>
      </c>
      <c r="J559">
        <v>83.7</v>
      </c>
      <c r="K559">
        <v>29.6</v>
      </c>
      <c r="L559">
        <v>63</v>
      </c>
      <c r="M559" t="str">
        <v/>
      </c>
    </row>
    <row r="560">
      <c r="A560" t="str">
        <v>EW-28</v>
      </c>
      <c r="B560" s="1">
        <v>46204</v>
      </c>
      <c r="C560" t="str">
        <v>GEM5000</v>
      </c>
      <c r="D560">
        <v>53</v>
      </c>
      <c r="E560">
        <v>34.1</v>
      </c>
      <c r="F560">
        <v>0.4</v>
      </c>
      <c r="G560">
        <v>12.5</v>
      </c>
      <c r="H560">
        <v>-16.3</v>
      </c>
      <c r="I560">
        <v>17.8</v>
      </c>
      <c r="J560">
        <v>81.6</v>
      </c>
      <c r="K560">
        <v>38</v>
      </c>
      <c r="L560">
        <v>61</v>
      </c>
      <c r="M560" t="str">
        <v/>
      </c>
    </row>
    <row r="561">
      <c r="A561" t="str">
        <v>EW-28</v>
      </c>
      <c r="B561" s="1">
        <v>46235</v>
      </c>
      <c r="C561" t="str">
        <v>Envision</v>
      </c>
      <c r="D561">
        <v>54.7</v>
      </c>
      <c r="E561">
        <v>32.5</v>
      </c>
      <c r="F561">
        <v>0.5</v>
      </c>
      <c r="G561">
        <v>12.3</v>
      </c>
      <c r="H561">
        <v>-17.4</v>
      </c>
      <c r="I561">
        <v>18.7</v>
      </c>
      <c r="J561">
        <v>78.3</v>
      </c>
      <c r="K561">
        <v>28.7</v>
      </c>
      <c r="L561">
        <v>80</v>
      </c>
      <c r="M561" t="str">
        <v/>
      </c>
    </row>
    <row r="562">
      <c r="A562" t="str">
        <v>EW-29</v>
      </c>
      <c r="B562" s="1">
        <v>45658</v>
      </c>
      <c r="C562" t="str">
        <v>Envision</v>
      </c>
      <c r="D562">
        <v>56.6</v>
      </c>
      <c r="E562">
        <v>31.4</v>
      </c>
      <c r="F562">
        <v>0.7</v>
      </c>
      <c r="G562">
        <v>11.4</v>
      </c>
      <c r="H562">
        <v>-15.9</v>
      </c>
      <c r="I562">
        <v>16.9</v>
      </c>
      <c r="J562">
        <v>79.7</v>
      </c>
      <c r="K562">
        <v>36.7</v>
      </c>
      <c r="L562">
        <v>70</v>
      </c>
      <c r="M562" t="str">
        <v/>
      </c>
    </row>
    <row r="563">
      <c r="A563" t="str">
        <v>EW-29</v>
      </c>
      <c r="B563" s="1">
        <v>45689</v>
      </c>
      <c r="C563" t="str">
        <v>Envision</v>
      </c>
      <c r="D563">
        <v>56.8</v>
      </c>
      <c r="E563">
        <v>32.6</v>
      </c>
      <c r="F563">
        <v>0.6</v>
      </c>
      <c r="G563">
        <v>9.9</v>
      </c>
      <c r="H563">
        <v>-21.4</v>
      </c>
      <c r="I563">
        <v>22.3</v>
      </c>
      <c r="J563">
        <v>82.3</v>
      </c>
      <c r="K563">
        <v>30.5</v>
      </c>
      <c r="L563">
        <v>75</v>
      </c>
      <c r="M563" t="str">
        <v/>
      </c>
    </row>
    <row r="564">
      <c r="A564" t="str">
        <v>EW-29</v>
      </c>
      <c r="B564" s="1">
        <v>45717</v>
      </c>
      <c r="C564" t="str">
        <v>GEM5000</v>
      </c>
      <c r="D564">
        <v>56</v>
      </c>
      <c r="E564">
        <v>33.8</v>
      </c>
      <c r="F564">
        <v>0.7</v>
      </c>
      <c r="G564">
        <v>9.6</v>
      </c>
      <c r="H564">
        <v>-15.4</v>
      </c>
      <c r="I564">
        <v>16.6</v>
      </c>
      <c r="J564">
        <v>82.2</v>
      </c>
      <c r="K564">
        <v>29.6</v>
      </c>
      <c r="L564">
        <v>75</v>
      </c>
      <c r="M564" t="str">
        <v/>
      </c>
    </row>
    <row r="565">
      <c r="A565" t="str">
        <v>EW-29</v>
      </c>
      <c r="B565" s="1">
        <v>45748</v>
      </c>
      <c r="C565" t="str">
        <v>GEM5000</v>
      </c>
      <c r="D565">
        <v>54.9</v>
      </c>
      <c r="E565">
        <v>34.9</v>
      </c>
      <c r="F565">
        <v>0.5</v>
      </c>
      <c r="G565">
        <v>9.7</v>
      </c>
      <c r="H565">
        <v>-21.7</v>
      </c>
      <c r="I565">
        <v>22.9</v>
      </c>
      <c r="J565">
        <v>78.6</v>
      </c>
      <c r="K565">
        <v>31.9</v>
      </c>
      <c r="L565">
        <v>71</v>
      </c>
      <c r="M565" t="str">
        <v/>
      </c>
    </row>
    <row r="566">
      <c r="A566" t="str">
        <v>EW-29</v>
      </c>
      <c r="B566" s="1">
        <v>45778</v>
      </c>
      <c r="C566" t="str">
        <v>GEM5000</v>
      </c>
      <c r="D566">
        <v>53.3</v>
      </c>
      <c r="E566">
        <v>36.2</v>
      </c>
      <c r="F566">
        <v>0.6</v>
      </c>
      <c r="G566">
        <v>10</v>
      </c>
      <c r="H566">
        <v>-19.8</v>
      </c>
      <c r="I566">
        <v>20.9</v>
      </c>
      <c r="J566">
        <v>81.8</v>
      </c>
      <c r="K566">
        <v>34.4</v>
      </c>
      <c r="L566">
        <v>74</v>
      </c>
      <c r="M566" t="str">
        <v/>
      </c>
    </row>
    <row r="567">
      <c r="A567" t="str">
        <v>EW-29</v>
      </c>
      <c r="B567" s="1">
        <v>45809</v>
      </c>
      <c r="C567" t="str">
        <v>GEM5000</v>
      </c>
      <c r="D567">
        <v>51.1</v>
      </c>
      <c r="E567">
        <v>35.2</v>
      </c>
      <c r="F567">
        <v>0.6</v>
      </c>
      <c r="G567">
        <v>13.2</v>
      </c>
      <c r="H567">
        <v>-15.7</v>
      </c>
      <c r="I567">
        <v>16.8</v>
      </c>
      <c r="J567">
        <v>78.5</v>
      </c>
      <c r="K567">
        <v>26.9</v>
      </c>
      <c r="L567">
        <v>73</v>
      </c>
      <c r="M567" t="str">
        <v/>
      </c>
    </row>
    <row r="568">
      <c r="A568" t="str">
        <v>EW-29</v>
      </c>
      <c r="B568" s="1">
        <v>45839</v>
      </c>
      <c r="C568" t="str">
        <v>GEM5000</v>
      </c>
      <c r="D568">
        <v>51.9</v>
      </c>
      <c r="E568">
        <v>36.6</v>
      </c>
      <c r="F568">
        <v>0.6</v>
      </c>
      <c r="G568">
        <v>10.8</v>
      </c>
      <c r="H568">
        <v>-19.3</v>
      </c>
      <c r="I568">
        <v>20.4</v>
      </c>
      <c r="J568">
        <v>80.8</v>
      </c>
      <c r="K568">
        <v>25.7</v>
      </c>
      <c r="L568">
        <v>69</v>
      </c>
      <c r="M568" t="str">
        <v/>
      </c>
    </row>
    <row r="569">
      <c r="A569" t="str">
        <v>EW-29</v>
      </c>
      <c r="B569" s="1">
        <v>45870</v>
      </c>
      <c r="C569" t="str">
        <v>LMS</v>
      </c>
      <c r="D569">
        <v>55.4</v>
      </c>
      <c r="E569">
        <v>31.5</v>
      </c>
      <c r="F569">
        <v>0.5</v>
      </c>
      <c r="G569">
        <v>12.5</v>
      </c>
      <c r="H569">
        <v>-18.2</v>
      </c>
      <c r="I569">
        <v>19.4</v>
      </c>
      <c r="J569">
        <v>76.4</v>
      </c>
      <c r="K569">
        <v>33.6</v>
      </c>
      <c r="L569">
        <v>69</v>
      </c>
      <c r="M569" t="str">
        <v/>
      </c>
    </row>
    <row r="570">
      <c r="A570" t="str">
        <v>EW-29</v>
      </c>
      <c r="B570" s="1">
        <v>45901</v>
      </c>
      <c r="C570" t="str">
        <v>GEM5000</v>
      </c>
      <c r="D570">
        <v>51.3</v>
      </c>
      <c r="E570">
        <v>37.6</v>
      </c>
      <c r="F570">
        <v>0.6</v>
      </c>
      <c r="G570">
        <v>10.5</v>
      </c>
      <c r="H570">
        <v>-20.5</v>
      </c>
      <c r="I570">
        <v>21.7</v>
      </c>
      <c r="J570">
        <v>77</v>
      </c>
      <c r="K570">
        <v>30.1</v>
      </c>
      <c r="L570">
        <v>68</v>
      </c>
      <c r="M570" t="str">
        <v/>
      </c>
    </row>
    <row r="571">
      <c r="A571" t="str">
        <v>EW-29</v>
      </c>
      <c r="B571" s="1">
        <v>45931</v>
      </c>
      <c r="C571" t="str">
        <v>LMS</v>
      </c>
      <c r="D571">
        <v>54.6</v>
      </c>
      <c r="E571">
        <v>32.2</v>
      </c>
      <c r="F571">
        <v>0.7</v>
      </c>
      <c r="G571">
        <v>12.4</v>
      </c>
      <c r="H571">
        <v>-19.5</v>
      </c>
      <c r="I571">
        <v>20.9</v>
      </c>
      <c r="J571">
        <v>78.8</v>
      </c>
      <c r="K571">
        <v>35.3</v>
      </c>
      <c r="L571">
        <v>69</v>
      </c>
      <c r="M571" t="str">
        <v/>
      </c>
    </row>
    <row r="572">
      <c r="A572" t="str">
        <v>EW-29</v>
      </c>
      <c r="B572" s="1">
        <v>45962</v>
      </c>
      <c r="C572" t="str">
        <v>Envision</v>
      </c>
      <c r="D572">
        <v>55.9</v>
      </c>
      <c r="E572">
        <v>33.8</v>
      </c>
      <c r="F572">
        <v>0.6</v>
      </c>
      <c r="G572">
        <v>9.8</v>
      </c>
      <c r="H572">
        <v>-19</v>
      </c>
      <c r="I572">
        <v>20.4</v>
      </c>
      <c r="J572">
        <v>82</v>
      </c>
      <c r="K572">
        <v>34.1</v>
      </c>
      <c r="L572">
        <v>78</v>
      </c>
      <c r="M572" t="str">
        <v/>
      </c>
    </row>
    <row r="573">
      <c r="A573" t="str">
        <v>EW-29</v>
      </c>
      <c r="B573" s="1">
        <v>45992</v>
      </c>
      <c r="C573" t="str">
        <v>LMS</v>
      </c>
      <c r="D573">
        <v>53.9</v>
      </c>
      <c r="E573">
        <v>32.8</v>
      </c>
      <c r="F573">
        <v>0.5</v>
      </c>
      <c r="G573">
        <v>12.8</v>
      </c>
      <c r="H573">
        <v>-18.4</v>
      </c>
      <c r="I573">
        <v>19.8</v>
      </c>
      <c r="J573">
        <v>79</v>
      </c>
      <c r="K573">
        <v>35.5</v>
      </c>
      <c r="L573">
        <v>70</v>
      </c>
      <c r="M573" t="str">
        <v/>
      </c>
    </row>
    <row r="574">
      <c r="A574" t="str">
        <v>EW-29</v>
      </c>
      <c r="B574" s="1">
        <v>46023</v>
      </c>
      <c r="C574" t="str">
        <v>GEM5000</v>
      </c>
      <c r="D574">
        <v>51.6</v>
      </c>
      <c r="E574">
        <v>36.3</v>
      </c>
      <c r="F574">
        <v>0.7</v>
      </c>
      <c r="G574">
        <v>11.3</v>
      </c>
      <c r="H574">
        <v>-21.4</v>
      </c>
      <c r="I574">
        <v>22.4</v>
      </c>
      <c r="J574">
        <v>75.1</v>
      </c>
      <c r="K574">
        <v>23</v>
      </c>
      <c r="L574">
        <v>67</v>
      </c>
      <c r="M574" t="str">
        <v/>
      </c>
    </row>
    <row r="575">
      <c r="A575" t="str">
        <v>EW-29</v>
      </c>
      <c r="B575" s="1">
        <v>46054</v>
      </c>
      <c r="C575" t="str">
        <v>GEM5000</v>
      </c>
      <c r="D575">
        <v>53.7</v>
      </c>
      <c r="E575">
        <v>35.2</v>
      </c>
      <c r="F575">
        <v>0.5</v>
      </c>
      <c r="G575">
        <v>10.6</v>
      </c>
      <c r="H575">
        <v>-17.5</v>
      </c>
      <c r="I575">
        <v>18.8</v>
      </c>
      <c r="J575">
        <v>77.4</v>
      </c>
      <c r="K575">
        <v>30.1</v>
      </c>
      <c r="L575">
        <v>75</v>
      </c>
      <c r="M575" t="str">
        <v/>
      </c>
    </row>
    <row r="576">
      <c r="A576" t="str">
        <v>EW-29</v>
      </c>
      <c r="B576" s="1">
        <v>46082</v>
      </c>
      <c r="C576" t="str">
        <v>LMS</v>
      </c>
      <c r="D576">
        <v>52.6</v>
      </c>
      <c r="E576">
        <v>34.8</v>
      </c>
      <c r="F576">
        <v>0.8</v>
      </c>
      <c r="G576">
        <v>11.8</v>
      </c>
      <c r="H576">
        <v>-18.5</v>
      </c>
      <c r="I576">
        <v>19.9</v>
      </c>
      <c r="J576">
        <v>80.6</v>
      </c>
      <c r="K576">
        <v>24.2</v>
      </c>
      <c r="L576">
        <v>61</v>
      </c>
      <c r="M576" t="str">
        <v/>
      </c>
    </row>
    <row r="577">
      <c r="A577" t="str">
        <v>EW-29</v>
      </c>
      <c r="B577" s="1">
        <v>46113</v>
      </c>
      <c r="C577" t="str">
        <v>GEM5000</v>
      </c>
      <c r="D577">
        <v>53.6</v>
      </c>
      <c r="E577">
        <v>33.2</v>
      </c>
      <c r="F577">
        <v>0.5</v>
      </c>
      <c r="G577">
        <v>12.7</v>
      </c>
      <c r="H577">
        <v>-16.2</v>
      </c>
      <c r="I577">
        <v>17.5</v>
      </c>
      <c r="J577">
        <v>75.2</v>
      </c>
      <c r="K577">
        <v>26.5</v>
      </c>
      <c r="L577">
        <v>62</v>
      </c>
      <c r="M577" t="str">
        <v/>
      </c>
    </row>
    <row r="578">
      <c r="A578" t="str">
        <v>EW-29</v>
      </c>
      <c r="B578" s="1">
        <v>46143</v>
      </c>
      <c r="C578" t="str">
        <v>GEM5000</v>
      </c>
      <c r="D578">
        <v>51.6</v>
      </c>
      <c r="E578">
        <v>35.9</v>
      </c>
      <c r="F578">
        <v>0.5</v>
      </c>
      <c r="G578">
        <v>11.9</v>
      </c>
      <c r="H578">
        <v>-21</v>
      </c>
      <c r="I578">
        <v>22.4</v>
      </c>
      <c r="J578">
        <v>75.4</v>
      </c>
      <c r="K578">
        <v>32.7</v>
      </c>
      <c r="L578">
        <v>76</v>
      </c>
      <c r="M578" t="str">
        <v/>
      </c>
    </row>
    <row r="579">
      <c r="A579" t="str">
        <v>EW-29</v>
      </c>
      <c r="B579" s="1">
        <v>46174</v>
      </c>
      <c r="C579" t="str">
        <v>GEM5000</v>
      </c>
      <c r="D579">
        <v>55.7</v>
      </c>
      <c r="E579">
        <v>32.3</v>
      </c>
      <c r="F579">
        <v>0.7</v>
      </c>
      <c r="G579">
        <v>11.3</v>
      </c>
      <c r="H579">
        <v>-18.3</v>
      </c>
      <c r="I579">
        <v>19.5</v>
      </c>
      <c r="J579">
        <v>76.1</v>
      </c>
      <c r="K579">
        <v>36.2</v>
      </c>
      <c r="L579">
        <v>63</v>
      </c>
      <c r="M579" t="str">
        <v/>
      </c>
    </row>
    <row r="580">
      <c r="A580" t="str">
        <v>EW-29</v>
      </c>
      <c r="B580" s="1">
        <v>46204</v>
      </c>
      <c r="C580" t="str">
        <v>LMS</v>
      </c>
      <c r="D580">
        <v>51.3</v>
      </c>
      <c r="E580">
        <v>35.2</v>
      </c>
      <c r="F580">
        <v>0.5</v>
      </c>
      <c r="G580">
        <v>13</v>
      </c>
      <c r="H580">
        <v>-15.5</v>
      </c>
      <c r="I580">
        <v>16.9</v>
      </c>
      <c r="J580">
        <v>82.8</v>
      </c>
      <c r="K580">
        <v>24.1</v>
      </c>
      <c r="L580">
        <v>79</v>
      </c>
      <c r="M580" t="str">
        <v/>
      </c>
    </row>
    <row r="581">
      <c r="A581" t="str">
        <v>EW-29</v>
      </c>
      <c r="B581" s="1">
        <v>46235</v>
      </c>
      <c r="C581" t="str">
        <v>GEM5000</v>
      </c>
      <c r="D581">
        <v>56.5</v>
      </c>
      <c r="E581">
        <v>31.9</v>
      </c>
      <c r="F581">
        <v>0.5</v>
      </c>
      <c r="G581">
        <v>11.2</v>
      </c>
      <c r="H581">
        <v>-21.5</v>
      </c>
      <c r="I581">
        <v>22.6</v>
      </c>
      <c r="J581">
        <v>75.5</v>
      </c>
      <c r="K581">
        <v>29</v>
      </c>
      <c r="L581">
        <v>67</v>
      </c>
      <c r="M581" t="str">
        <v/>
      </c>
    </row>
    <row r="582">
      <c r="A582" t="str">
        <v>EW-30</v>
      </c>
      <c r="B582" s="1">
        <v>45658</v>
      </c>
      <c r="C582" t="str">
        <v>Envision</v>
      </c>
      <c r="D582">
        <v>51.9</v>
      </c>
      <c r="E582">
        <v>35.3</v>
      </c>
      <c r="F582">
        <v>0.7</v>
      </c>
      <c r="G582">
        <v>12.1</v>
      </c>
      <c r="H582">
        <v>-16.9</v>
      </c>
      <c r="I582">
        <v>18.4</v>
      </c>
      <c r="J582">
        <v>81.4</v>
      </c>
      <c r="K582">
        <v>23.7</v>
      </c>
      <c r="L582">
        <v>73</v>
      </c>
      <c r="M582" t="str">
        <v/>
      </c>
    </row>
    <row r="583">
      <c r="A583" t="str">
        <v>EW-30</v>
      </c>
      <c r="B583" s="1">
        <v>45689</v>
      </c>
      <c r="C583" t="str">
        <v>GEM5000</v>
      </c>
      <c r="D583">
        <v>54.4</v>
      </c>
      <c r="E583">
        <v>33.4</v>
      </c>
      <c r="F583">
        <v>0.5</v>
      </c>
      <c r="G583">
        <v>11.7</v>
      </c>
      <c r="H583">
        <v>-16.9</v>
      </c>
      <c r="I583">
        <v>17.8</v>
      </c>
      <c r="J583">
        <v>78.3</v>
      </c>
      <c r="K583">
        <v>37</v>
      </c>
      <c r="L583">
        <v>60</v>
      </c>
      <c r="M583" t="str">
        <v/>
      </c>
    </row>
    <row r="584">
      <c r="A584" t="str">
        <v>EW-30</v>
      </c>
      <c r="B584" s="1">
        <v>45717</v>
      </c>
      <c r="C584" t="str">
        <v>LMS</v>
      </c>
      <c r="D584">
        <v>52.7</v>
      </c>
      <c r="E584">
        <v>34.4</v>
      </c>
      <c r="F584">
        <v>0.7</v>
      </c>
      <c r="G584">
        <v>12.2</v>
      </c>
      <c r="H584">
        <v>-17.2</v>
      </c>
      <c r="I584">
        <v>18.2</v>
      </c>
      <c r="J584">
        <v>74.9</v>
      </c>
      <c r="K584">
        <v>23.7</v>
      </c>
      <c r="L584">
        <v>66</v>
      </c>
      <c r="M584" t="str">
        <v/>
      </c>
    </row>
    <row r="585">
      <c r="A585" t="str">
        <v>EW-30</v>
      </c>
      <c r="B585" s="1">
        <v>45748</v>
      </c>
      <c r="C585" t="str">
        <v>GEM5000</v>
      </c>
      <c r="D585">
        <v>56.5</v>
      </c>
      <c r="E585">
        <v>32.3</v>
      </c>
      <c r="F585">
        <v>0.6</v>
      </c>
      <c r="G585">
        <v>10.6</v>
      </c>
      <c r="H585">
        <v>-15.5</v>
      </c>
      <c r="I585">
        <v>16.6</v>
      </c>
      <c r="J585">
        <v>84.4</v>
      </c>
      <c r="K585">
        <v>26.8</v>
      </c>
      <c r="L585">
        <v>72</v>
      </c>
      <c r="M585" t="str">
        <v/>
      </c>
    </row>
    <row r="586">
      <c r="A586" t="str">
        <v>EW-30</v>
      </c>
      <c r="B586" s="1">
        <v>45778</v>
      </c>
      <c r="C586" t="str">
        <v>GEM5000</v>
      </c>
      <c r="D586">
        <v>56.3</v>
      </c>
      <c r="E586">
        <v>31.1</v>
      </c>
      <c r="F586">
        <v>0.5</v>
      </c>
      <c r="G586">
        <v>12</v>
      </c>
      <c r="H586">
        <v>-18.9</v>
      </c>
      <c r="I586">
        <v>20.2</v>
      </c>
      <c r="J586">
        <v>81.2</v>
      </c>
      <c r="K586">
        <v>33.6</v>
      </c>
      <c r="L586">
        <v>74</v>
      </c>
      <c r="M586" t="str">
        <v/>
      </c>
    </row>
    <row r="587">
      <c r="A587" t="str">
        <v>EW-30</v>
      </c>
      <c r="B587" s="1">
        <v>45809</v>
      </c>
      <c r="C587" t="str">
        <v>LMS</v>
      </c>
      <c r="D587">
        <v>51.9</v>
      </c>
      <c r="E587">
        <v>34.7</v>
      </c>
      <c r="F587">
        <v>0.5</v>
      </c>
      <c r="G587">
        <v>13</v>
      </c>
      <c r="H587">
        <v>-18.4</v>
      </c>
      <c r="I587">
        <v>19.8</v>
      </c>
      <c r="J587">
        <v>78.9</v>
      </c>
      <c r="K587">
        <v>25.7</v>
      </c>
      <c r="L587">
        <v>69</v>
      </c>
      <c r="M587" t="str">
        <v/>
      </c>
    </row>
    <row r="588">
      <c r="A588" t="str">
        <v>EW-30</v>
      </c>
      <c r="B588" s="1">
        <v>45839</v>
      </c>
      <c r="C588" t="str">
        <v>GEM5000</v>
      </c>
      <c r="D588">
        <v>55</v>
      </c>
      <c r="E588">
        <v>33.3</v>
      </c>
      <c r="F588">
        <v>0.6</v>
      </c>
      <c r="G588">
        <v>11.1</v>
      </c>
      <c r="H588">
        <v>-20.7</v>
      </c>
      <c r="I588">
        <v>21.8</v>
      </c>
      <c r="J588">
        <v>78.3</v>
      </c>
      <c r="K588">
        <v>25.1</v>
      </c>
      <c r="L588">
        <v>73</v>
      </c>
      <c r="M588" t="str">
        <v/>
      </c>
    </row>
    <row r="589">
      <c r="A589" t="str">
        <v>EW-30</v>
      </c>
      <c r="B589" s="1">
        <v>45870</v>
      </c>
      <c r="C589" t="str">
        <v>LMS</v>
      </c>
      <c r="D589">
        <v>51.8</v>
      </c>
      <c r="E589">
        <v>34.6</v>
      </c>
      <c r="F589">
        <v>0.5</v>
      </c>
      <c r="G589">
        <v>13.1</v>
      </c>
      <c r="H589">
        <v>-21.3</v>
      </c>
      <c r="I589">
        <v>22.6</v>
      </c>
      <c r="J589">
        <v>76</v>
      </c>
      <c r="K589">
        <v>33.1</v>
      </c>
      <c r="L589">
        <v>68</v>
      </c>
      <c r="M589" t="str">
        <v/>
      </c>
    </row>
    <row r="590">
      <c r="A590" t="str">
        <v>EW-30</v>
      </c>
      <c r="B590" s="1">
        <v>45901</v>
      </c>
      <c r="C590" t="str">
        <v>GEM5000</v>
      </c>
      <c r="D590">
        <v>53.9</v>
      </c>
      <c r="E590">
        <v>33.7</v>
      </c>
      <c r="F590">
        <v>0.6</v>
      </c>
      <c r="G590">
        <v>11.9</v>
      </c>
      <c r="H590">
        <v>-17.1</v>
      </c>
      <c r="I590">
        <v>18.3</v>
      </c>
      <c r="J590">
        <v>79.6</v>
      </c>
      <c r="K590">
        <v>27.7</v>
      </c>
      <c r="L590">
        <v>76</v>
      </c>
      <c r="M590" t="str">
        <v/>
      </c>
    </row>
    <row r="591">
      <c r="A591" t="str">
        <v>EW-30</v>
      </c>
      <c r="B591" s="1">
        <v>45931</v>
      </c>
      <c r="C591" t="str">
        <v>GEM5000</v>
      </c>
      <c r="D591">
        <v>51.6</v>
      </c>
      <c r="E591">
        <v>36.9</v>
      </c>
      <c r="F591">
        <v>0.6</v>
      </c>
      <c r="G591">
        <v>11</v>
      </c>
      <c r="H591">
        <v>-19.1</v>
      </c>
      <c r="I591">
        <v>20.2</v>
      </c>
      <c r="J591">
        <v>80.5</v>
      </c>
      <c r="K591">
        <v>36.8</v>
      </c>
      <c r="L591">
        <v>67</v>
      </c>
      <c r="M591" t="str">
        <v/>
      </c>
    </row>
    <row r="592">
      <c r="A592" t="str">
        <v>EW-30</v>
      </c>
      <c r="B592" s="1">
        <v>45962</v>
      </c>
      <c r="C592" t="str">
        <v>GEM5000</v>
      </c>
      <c r="D592">
        <v>56.3</v>
      </c>
      <c r="E592">
        <v>31.7</v>
      </c>
      <c r="F592">
        <v>0.8</v>
      </c>
      <c r="G592">
        <v>11.2</v>
      </c>
      <c r="H592">
        <v>-20.3</v>
      </c>
      <c r="I592">
        <v>21.5</v>
      </c>
      <c r="J592">
        <v>77</v>
      </c>
      <c r="K592">
        <v>36.9</v>
      </c>
      <c r="L592">
        <v>61</v>
      </c>
      <c r="M592" t="str">
        <v/>
      </c>
    </row>
    <row r="593">
      <c r="A593" t="str">
        <v>EW-30</v>
      </c>
      <c r="B593" s="1">
        <v>45992</v>
      </c>
      <c r="C593" t="str">
        <v>LMS</v>
      </c>
      <c r="D593">
        <v>52.5</v>
      </c>
      <c r="E593">
        <v>35.1</v>
      </c>
      <c r="F593">
        <v>0.7</v>
      </c>
      <c r="G593">
        <v>11.7</v>
      </c>
      <c r="H593">
        <v>-16.8</v>
      </c>
      <c r="I593">
        <v>18.1</v>
      </c>
      <c r="J593">
        <v>74.8</v>
      </c>
      <c r="K593">
        <v>35.5</v>
      </c>
      <c r="L593">
        <v>62</v>
      </c>
      <c r="M593" t="str">
        <v/>
      </c>
    </row>
    <row r="594">
      <c r="A594" t="str">
        <v>EW-30</v>
      </c>
      <c r="B594" s="1">
        <v>46023</v>
      </c>
      <c r="C594" t="str">
        <v>GEM5000</v>
      </c>
      <c r="D594">
        <v>55.4</v>
      </c>
      <c r="E594">
        <v>32.3</v>
      </c>
      <c r="F594">
        <v>0.5</v>
      </c>
      <c r="G594">
        <v>11.8</v>
      </c>
      <c r="H594">
        <v>-18</v>
      </c>
      <c r="I594">
        <v>18.9</v>
      </c>
      <c r="J594">
        <v>77.4</v>
      </c>
      <c r="K594">
        <v>25.5</v>
      </c>
      <c r="L594">
        <v>67</v>
      </c>
      <c r="M594" t="str">
        <v/>
      </c>
    </row>
    <row r="595">
      <c r="A595" t="str">
        <v>EW-30</v>
      </c>
      <c r="B595" s="1">
        <v>46054</v>
      </c>
      <c r="C595" t="str">
        <v>LMS</v>
      </c>
      <c r="D595">
        <v>52.8</v>
      </c>
      <c r="E595">
        <v>36.5</v>
      </c>
      <c r="F595">
        <v>0.5</v>
      </c>
      <c r="G595">
        <v>10.2</v>
      </c>
      <c r="H595">
        <v>-18.5</v>
      </c>
      <c r="I595">
        <v>20</v>
      </c>
      <c r="J595">
        <v>77</v>
      </c>
      <c r="K595">
        <v>22.1</v>
      </c>
      <c r="L595">
        <v>74</v>
      </c>
      <c r="M595" t="str">
        <v/>
      </c>
    </row>
    <row r="596">
      <c r="A596" t="str">
        <v>EW-30</v>
      </c>
      <c r="B596" s="1">
        <v>46082</v>
      </c>
      <c r="C596" t="str">
        <v>GEM5000</v>
      </c>
      <c r="D596">
        <v>54</v>
      </c>
      <c r="E596">
        <v>35.4</v>
      </c>
      <c r="F596">
        <v>0.6</v>
      </c>
      <c r="G596">
        <v>9.9</v>
      </c>
      <c r="H596">
        <v>-17.9</v>
      </c>
      <c r="I596">
        <v>19.3</v>
      </c>
      <c r="J596">
        <v>78</v>
      </c>
      <c r="K596">
        <v>22.6</v>
      </c>
      <c r="L596">
        <v>67</v>
      </c>
      <c r="M596" t="str">
        <v/>
      </c>
    </row>
    <row r="597">
      <c r="A597" t="str">
        <v>EW-30</v>
      </c>
      <c r="B597" s="1">
        <v>46113</v>
      </c>
      <c r="C597" t="str">
        <v>GEM5000</v>
      </c>
      <c r="D597">
        <v>55.3</v>
      </c>
      <c r="E597">
        <v>34.2</v>
      </c>
      <c r="F597">
        <v>0.7</v>
      </c>
      <c r="G597">
        <v>9.8</v>
      </c>
      <c r="H597">
        <v>-20.4</v>
      </c>
      <c r="I597">
        <v>21.9</v>
      </c>
      <c r="J597">
        <v>78.1</v>
      </c>
      <c r="K597">
        <v>32.9</v>
      </c>
      <c r="L597">
        <v>62</v>
      </c>
      <c r="M597" t="str">
        <v/>
      </c>
    </row>
    <row r="598">
      <c r="A598" t="str">
        <v>EW-30</v>
      </c>
      <c r="B598" s="1">
        <v>46143</v>
      </c>
      <c r="C598" t="str">
        <v>LMS</v>
      </c>
      <c r="D598">
        <v>52.2</v>
      </c>
      <c r="E598">
        <v>37</v>
      </c>
      <c r="F598">
        <v>0.6</v>
      </c>
      <c r="G598">
        <v>10.2</v>
      </c>
      <c r="H598">
        <v>-16.6</v>
      </c>
      <c r="I598">
        <v>18</v>
      </c>
      <c r="J598">
        <v>79</v>
      </c>
      <c r="K598">
        <v>36.1</v>
      </c>
      <c r="L598">
        <v>61</v>
      </c>
      <c r="M598" t="str">
        <v/>
      </c>
    </row>
    <row r="599">
      <c r="A599" t="str">
        <v>EW-30</v>
      </c>
      <c r="B599" s="1">
        <v>46174</v>
      </c>
      <c r="C599" t="str">
        <v>LMS</v>
      </c>
      <c r="D599">
        <v>51</v>
      </c>
      <c r="E599">
        <v>36.2</v>
      </c>
      <c r="F599">
        <v>0.8</v>
      </c>
      <c r="G599">
        <v>12</v>
      </c>
      <c r="H599">
        <v>-17.1</v>
      </c>
      <c r="I599">
        <v>18.5</v>
      </c>
      <c r="J599">
        <v>80.2</v>
      </c>
      <c r="K599">
        <v>27.4</v>
      </c>
      <c r="L599">
        <v>76</v>
      </c>
      <c r="M599" t="str">
        <v/>
      </c>
    </row>
    <row r="600">
      <c r="A600" t="str">
        <v>EW-30</v>
      </c>
      <c r="B600" s="1">
        <v>46204</v>
      </c>
      <c r="C600" t="str">
        <v>GEM5000</v>
      </c>
      <c r="D600">
        <v>56.7</v>
      </c>
      <c r="E600">
        <v>33.1</v>
      </c>
      <c r="F600">
        <v>0.8</v>
      </c>
      <c r="G600">
        <v>9.4</v>
      </c>
      <c r="H600">
        <v>-17</v>
      </c>
      <c r="I600">
        <v>18</v>
      </c>
      <c r="J600">
        <v>77.5</v>
      </c>
      <c r="K600">
        <v>30</v>
      </c>
      <c r="L600">
        <v>71</v>
      </c>
      <c r="M600" t="str">
        <v/>
      </c>
    </row>
    <row r="601">
      <c r="A601" t="str">
        <v>EW-30</v>
      </c>
      <c r="B601" s="1">
        <v>46235</v>
      </c>
      <c r="C601" t="str">
        <v>LMS</v>
      </c>
      <c r="D601">
        <v>52.9</v>
      </c>
      <c r="E601">
        <v>35.5</v>
      </c>
      <c r="F601">
        <v>0.8</v>
      </c>
      <c r="G601">
        <v>10.8</v>
      </c>
      <c r="H601">
        <v>-21.1</v>
      </c>
      <c r="I601">
        <v>22.4</v>
      </c>
      <c r="J601">
        <v>76.8</v>
      </c>
      <c r="K601">
        <v>31.9</v>
      </c>
      <c r="L601">
        <v>78</v>
      </c>
      <c r="M601" t="str">
        <v/>
      </c>
    </row>
    <row r="602">
      <c r="A602" t="str">
        <v>EW-31</v>
      </c>
      <c r="B602" s="1">
        <v>45658</v>
      </c>
      <c r="C602" t="str">
        <v>Envision</v>
      </c>
      <c r="D602">
        <v>36.8</v>
      </c>
      <c r="E602">
        <v>45.3</v>
      </c>
      <c r="F602">
        <v>3.2</v>
      </c>
      <c r="G602">
        <v>14.7</v>
      </c>
      <c r="H602">
        <v>-21.8</v>
      </c>
      <c r="I602">
        <v>23.2</v>
      </c>
      <c r="J602">
        <v>142.6</v>
      </c>
      <c r="K602">
        <v>34.1</v>
      </c>
      <c r="L602">
        <v>63</v>
      </c>
      <c r="M602" t="str">
        <v>Elevated wellhead temperature. Check for oxidation.</v>
      </c>
    </row>
    <row r="603">
      <c r="A603" t="str">
        <v>EW-31</v>
      </c>
      <c r="B603" s="1">
        <v>45689</v>
      </c>
      <c r="C603" t="str">
        <v>Envision</v>
      </c>
      <c r="D603">
        <v>36.7</v>
      </c>
      <c r="E603">
        <v>46.7</v>
      </c>
      <c r="F603">
        <v>3.2</v>
      </c>
      <c r="G603">
        <v>13.4</v>
      </c>
      <c r="H603">
        <v>-21.7</v>
      </c>
      <c r="I603">
        <v>23.2</v>
      </c>
      <c r="J603">
        <v>142.2</v>
      </c>
      <c r="K603">
        <v>27.8</v>
      </c>
      <c r="L603">
        <v>66</v>
      </c>
      <c r="M603" t="str">
        <v>Elevated wellhead temperature. Check for oxidation.</v>
      </c>
    </row>
    <row r="604">
      <c r="A604" t="str">
        <v>EW-31</v>
      </c>
      <c r="B604" s="1">
        <v>45717</v>
      </c>
      <c r="C604" t="str">
        <v>GEM5000</v>
      </c>
      <c r="D604">
        <v>38.7</v>
      </c>
      <c r="E604">
        <v>43.7</v>
      </c>
      <c r="F604">
        <v>3.2</v>
      </c>
      <c r="G604">
        <v>14.4</v>
      </c>
      <c r="H604">
        <v>-22.3</v>
      </c>
      <c r="I604">
        <v>23.2</v>
      </c>
      <c r="J604">
        <v>141.7</v>
      </c>
      <c r="K604">
        <v>23.8</v>
      </c>
      <c r="L604">
        <v>77</v>
      </c>
      <c r="M604" t="str">
        <v>Elevated wellhead temperature. Check for oxidation.</v>
      </c>
    </row>
    <row r="605">
      <c r="A605" t="str">
        <v>EW-31</v>
      </c>
      <c r="B605" s="1">
        <v>45748</v>
      </c>
      <c r="C605" t="str">
        <v>GEM5000</v>
      </c>
      <c r="D605">
        <v>37.8</v>
      </c>
      <c r="E605">
        <v>44.8</v>
      </c>
      <c r="F605">
        <v>3.2</v>
      </c>
      <c r="G605">
        <v>14.2</v>
      </c>
      <c r="H605">
        <v>-22.1</v>
      </c>
      <c r="I605">
        <v>23.2</v>
      </c>
      <c r="J605">
        <v>141.8</v>
      </c>
      <c r="K605">
        <v>26.8</v>
      </c>
      <c r="L605">
        <v>74</v>
      </c>
      <c r="M605" t="str">
        <v>Elevated wellhead temperature. Check for oxidation.</v>
      </c>
    </row>
    <row r="606">
      <c r="A606" t="str">
        <v>EW-31</v>
      </c>
      <c r="B606" s="1">
        <v>45778</v>
      </c>
      <c r="C606" t="str">
        <v>Envision</v>
      </c>
      <c r="D606">
        <v>38.8</v>
      </c>
      <c r="E606">
        <v>44.4</v>
      </c>
      <c r="F606">
        <v>3.2</v>
      </c>
      <c r="G606">
        <v>13.6</v>
      </c>
      <c r="H606">
        <v>-22.3</v>
      </c>
      <c r="I606">
        <v>23.2</v>
      </c>
      <c r="J606">
        <v>141.6</v>
      </c>
      <c r="K606">
        <v>37.5</v>
      </c>
      <c r="L606">
        <v>63</v>
      </c>
      <c r="M606" t="str">
        <v>Elevated wellhead temperature. Check for oxidation.</v>
      </c>
    </row>
    <row r="607">
      <c r="A607" t="str">
        <v>EW-31</v>
      </c>
      <c r="B607" s="1">
        <v>45809</v>
      </c>
      <c r="C607" t="str">
        <v>LMS</v>
      </c>
      <c r="D607">
        <v>37.5</v>
      </c>
      <c r="E607">
        <v>45.6</v>
      </c>
      <c r="F607">
        <v>3.2</v>
      </c>
      <c r="G607">
        <v>13.6</v>
      </c>
      <c r="H607">
        <v>-22.1</v>
      </c>
      <c r="I607">
        <v>23.2</v>
      </c>
      <c r="J607">
        <v>142</v>
      </c>
      <c r="K607">
        <v>26.6</v>
      </c>
      <c r="L607">
        <v>69</v>
      </c>
      <c r="M607" t="str">
        <v>Elevated wellhead temperature. Check for oxidation.</v>
      </c>
    </row>
    <row r="608">
      <c r="A608" t="str">
        <v>EW-31</v>
      </c>
      <c r="B608" s="1">
        <v>45839</v>
      </c>
      <c r="C608" t="str">
        <v>GEM5000</v>
      </c>
      <c r="D608">
        <v>38.5</v>
      </c>
      <c r="E608">
        <v>44.9</v>
      </c>
      <c r="F608">
        <v>3.2</v>
      </c>
      <c r="G608">
        <v>13.4</v>
      </c>
      <c r="H608">
        <v>-21.8</v>
      </c>
      <c r="I608">
        <v>23.2</v>
      </c>
      <c r="J608">
        <v>142.1</v>
      </c>
      <c r="K608">
        <v>28.3</v>
      </c>
      <c r="L608">
        <v>74</v>
      </c>
      <c r="M608" t="str">
        <v>Elevated wellhead temperature. Check for oxidation.</v>
      </c>
    </row>
    <row r="609">
      <c r="A609" t="str">
        <v>EW-31</v>
      </c>
      <c r="B609" s="1">
        <v>45870</v>
      </c>
      <c r="C609" t="str">
        <v>GEM5000</v>
      </c>
      <c r="D609">
        <v>38</v>
      </c>
      <c r="E609">
        <v>46</v>
      </c>
      <c r="F609">
        <v>3.2</v>
      </c>
      <c r="G609">
        <v>12.8</v>
      </c>
      <c r="H609">
        <v>-22.2</v>
      </c>
      <c r="I609">
        <v>23.2</v>
      </c>
      <c r="J609">
        <v>142.5</v>
      </c>
      <c r="K609">
        <v>29.6</v>
      </c>
      <c r="L609">
        <v>72</v>
      </c>
      <c r="M609" t="str">
        <v>Elevated wellhead temperature. Check for oxidation.</v>
      </c>
    </row>
    <row r="610">
      <c r="A610" t="str">
        <v>EW-31</v>
      </c>
      <c r="B610" s="1">
        <v>45901</v>
      </c>
      <c r="C610" t="str">
        <v>GEM5000</v>
      </c>
      <c r="D610">
        <v>38.8</v>
      </c>
      <c r="E610">
        <v>43.6</v>
      </c>
      <c r="F610">
        <v>3.2</v>
      </c>
      <c r="G610">
        <v>14.4</v>
      </c>
      <c r="H610">
        <v>-22.1</v>
      </c>
      <c r="I610">
        <v>23.2</v>
      </c>
      <c r="J610">
        <v>142.2</v>
      </c>
      <c r="K610">
        <v>36.8</v>
      </c>
      <c r="L610">
        <v>75</v>
      </c>
      <c r="M610" t="str">
        <v>Elevated wellhead temperature. Check for oxidation.</v>
      </c>
    </row>
    <row r="611">
      <c r="A611" t="str">
        <v>EW-31</v>
      </c>
      <c r="B611" s="1">
        <v>45931</v>
      </c>
      <c r="C611" t="str">
        <v>GEM5000</v>
      </c>
      <c r="D611">
        <v>37.2</v>
      </c>
      <c r="E611">
        <v>45.7</v>
      </c>
      <c r="F611">
        <v>3.2</v>
      </c>
      <c r="G611">
        <v>13.8</v>
      </c>
      <c r="H611">
        <v>-21.9</v>
      </c>
      <c r="I611">
        <v>23.2</v>
      </c>
      <c r="J611">
        <v>142.3</v>
      </c>
      <c r="K611">
        <v>24.8</v>
      </c>
      <c r="L611">
        <v>63</v>
      </c>
      <c r="M611" t="str">
        <v>Elevated wellhead temperature. Check for oxidation.</v>
      </c>
    </row>
    <row r="612">
      <c r="A612" t="str">
        <v>EW-31</v>
      </c>
      <c r="B612" s="1">
        <v>45962</v>
      </c>
      <c r="C612" t="str">
        <v>GEM5000</v>
      </c>
      <c r="D612">
        <v>38.7</v>
      </c>
      <c r="E612">
        <v>44</v>
      </c>
      <c r="F612">
        <v>3.2</v>
      </c>
      <c r="G612">
        <v>14.1</v>
      </c>
      <c r="H612">
        <v>-22.3</v>
      </c>
      <c r="I612">
        <v>23.2</v>
      </c>
      <c r="J612">
        <v>141.7</v>
      </c>
      <c r="K612">
        <v>37.8</v>
      </c>
      <c r="L612">
        <v>77</v>
      </c>
      <c r="M612" t="str">
        <v>Elevated wellhead temperature. Check for oxidation.</v>
      </c>
    </row>
    <row r="613">
      <c r="A613" t="str">
        <v>EW-31</v>
      </c>
      <c r="B613" s="1">
        <v>45992</v>
      </c>
      <c r="C613" t="str">
        <v>Envision</v>
      </c>
      <c r="D613">
        <v>38.5</v>
      </c>
      <c r="E613">
        <v>44</v>
      </c>
      <c r="F613">
        <v>3.2</v>
      </c>
      <c r="G613">
        <v>14.3</v>
      </c>
      <c r="H613">
        <v>-21.8</v>
      </c>
      <c r="I613">
        <v>23.2</v>
      </c>
      <c r="J613">
        <v>141.9</v>
      </c>
      <c r="K613">
        <v>25.9</v>
      </c>
      <c r="L613">
        <v>63</v>
      </c>
      <c r="M613" t="str">
        <v>Elevated wellhead temperature. Check for oxidation.</v>
      </c>
    </row>
    <row r="614">
      <c r="A614" t="str">
        <v>EW-31</v>
      </c>
      <c r="B614" s="1">
        <v>46023</v>
      </c>
      <c r="C614" t="str">
        <v>Envision</v>
      </c>
      <c r="D614">
        <v>39</v>
      </c>
      <c r="E614">
        <v>44.9</v>
      </c>
      <c r="F614">
        <v>3.2</v>
      </c>
      <c r="G614">
        <v>12.9</v>
      </c>
      <c r="H614">
        <v>-22</v>
      </c>
      <c r="I614">
        <v>23.2</v>
      </c>
      <c r="J614">
        <v>142</v>
      </c>
      <c r="K614">
        <v>32.6</v>
      </c>
      <c r="L614">
        <v>75</v>
      </c>
      <c r="M614" t="str">
        <v>Elevated wellhead temperature. Check for oxidation.</v>
      </c>
    </row>
    <row r="615">
      <c r="A615" t="str">
        <v>EW-31</v>
      </c>
      <c r="B615" s="1">
        <v>46054</v>
      </c>
      <c r="C615" t="str">
        <v>GEM5000</v>
      </c>
      <c r="D615">
        <v>38.2</v>
      </c>
      <c r="E615">
        <v>45.4</v>
      </c>
      <c r="F615">
        <v>3.2</v>
      </c>
      <c r="G615">
        <v>13.2</v>
      </c>
      <c r="H615">
        <v>-22</v>
      </c>
      <c r="I615">
        <v>23.2</v>
      </c>
      <c r="J615">
        <v>141.9</v>
      </c>
      <c r="K615">
        <v>24.9</v>
      </c>
      <c r="L615">
        <v>75</v>
      </c>
      <c r="M615" t="str">
        <v>Elevated wellhead temperature. Check for oxidation.</v>
      </c>
    </row>
    <row r="616">
      <c r="A616" t="str">
        <v>EW-31</v>
      </c>
      <c r="B616" s="1">
        <v>46082</v>
      </c>
      <c r="C616" t="str">
        <v>LMS</v>
      </c>
      <c r="D616">
        <v>38</v>
      </c>
      <c r="E616">
        <v>44.2</v>
      </c>
      <c r="F616">
        <v>3.2</v>
      </c>
      <c r="G616">
        <v>14.5</v>
      </c>
      <c r="H616">
        <v>-21.9</v>
      </c>
      <c r="I616">
        <v>23.2</v>
      </c>
      <c r="J616">
        <v>142.3</v>
      </c>
      <c r="K616">
        <v>31.3</v>
      </c>
      <c r="L616">
        <v>68</v>
      </c>
      <c r="M616" t="str">
        <v>Elevated wellhead temperature. Check for oxidation.</v>
      </c>
    </row>
    <row r="617">
      <c r="A617" t="str">
        <v>EW-31</v>
      </c>
      <c r="B617" s="1">
        <v>46113</v>
      </c>
      <c r="C617" t="str">
        <v>Envision</v>
      </c>
      <c r="D617">
        <v>38.4</v>
      </c>
      <c r="E617">
        <v>44.8</v>
      </c>
      <c r="F617">
        <v>3.2</v>
      </c>
      <c r="G617">
        <v>13.6</v>
      </c>
      <c r="H617">
        <v>-22.2</v>
      </c>
      <c r="I617">
        <v>23.2</v>
      </c>
      <c r="J617">
        <v>141.8</v>
      </c>
      <c r="K617">
        <v>23.3</v>
      </c>
      <c r="L617">
        <v>61</v>
      </c>
      <c r="M617" t="str">
        <v>Elevated wellhead temperature. Check for oxidation.</v>
      </c>
    </row>
    <row r="618">
      <c r="A618" t="str">
        <v>EW-31</v>
      </c>
      <c r="B618" s="1">
        <v>46143</v>
      </c>
      <c r="C618" t="str">
        <v>LMS</v>
      </c>
      <c r="D618">
        <v>37.4</v>
      </c>
      <c r="E618">
        <v>45.7</v>
      </c>
      <c r="F618">
        <v>3.2</v>
      </c>
      <c r="G618">
        <v>13.7</v>
      </c>
      <c r="H618">
        <v>-21.8</v>
      </c>
      <c r="I618">
        <v>23.2</v>
      </c>
      <c r="J618">
        <v>141.7</v>
      </c>
      <c r="K618">
        <v>22.6</v>
      </c>
      <c r="L618">
        <v>68</v>
      </c>
      <c r="M618" t="str">
        <v>Elevated wellhead temperature. Check for oxidation.</v>
      </c>
    </row>
    <row r="619">
      <c r="A619" t="str">
        <v>EW-31</v>
      </c>
      <c r="B619" s="1">
        <v>46174</v>
      </c>
      <c r="C619" t="str">
        <v>LMS</v>
      </c>
      <c r="D619">
        <v>38</v>
      </c>
      <c r="E619">
        <v>44.4</v>
      </c>
      <c r="F619">
        <v>3.2</v>
      </c>
      <c r="G619">
        <v>14.4</v>
      </c>
      <c r="H619">
        <v>-21.8</v>
      </c>
      <c r="I619">
        <v>23.2</v>
      </c>
      <c r="J619">
        <v>141.9</v>
      </c>
      <c r="K619">
        <v>25.2</v>
      </c>
      <c r="L619">
        <v>70</v>
      </c>
      <c r="M619" t="str">
        <v>Elevated wellhead temperature. Check for oxidation.</v>
      </c>
    </row>
    <row r="620">
      <c r="A620" t="str">
        <v>EW-31</v>
      </c>
      <c r="B620" s="1">
        <v>46204</v>
      </c>
      <c r="C620" t="str">
        <v>GEM5000</v>
      </c>
      <c r="D620">
        <v>38.8</v>
      </c>
      <c r="E620">
        <v>43.9</v>
      </c>
      <c r="F620">
        <v>3.2</v>
      </c>
      <c r="G620">
        <v>14.1</v>
      </c>
      <c r="H620">
        <v>-21.8</v>
      </c>
      <c r="I620">
        <v>23.2</v>
      </c>
      <c r="J620">
        <v>141.7</v>
      </c>
      <c r="K620">
        <v>32.9</v>
      </c>
      <c r="L620">
        <v>71</v>
      </c>
      <c r="M620" t="str">
        <v>Elevated wellhead temperature. Check for oxidation.</v>
      </c>
    </row>
    <row r="621">
      <c r="A621" t="str">
        <v>EW-31</v>
      </c>
      <c r="B621" s="1">
        <v>46235</v>
      </c>
      <c r="C621" t="str">
        <v>LMS</v>
      </c>
      <c r="D621">
        <v>37</v>
      </c>
      <c r="E621">
        <v>46.7</v>
      </c>
      <c r="F621">
        <v>3.2</v>
      </c>
      <c r="G621">
        <v>13.1</v>
      </c>
      <c r="H621">
        <v>-22.1</v>
      </c>
      <c r="I621">
        <v>23.2</v>
      </c>
      <c r="J621">
        <v>142.5</v>
      </c>
      <c r="K621">
        <v>22.5</v>
      </c>
      <c r="L621">
        <v>60</v>
      </c>
      <c r="M621" t="str">
        <v>Elevated wellhead temperature. Check for oxidation.</v>
      </c>
    </row>
    <row r="622">
      <c r="A622" t="str">
        <v>EW-32</v>
      </c>
      <c r="B622" s="1">
        <v>45658</v>
      </c>
      <c r="C622" t="str">
        <v>LMS</v>
      </c>
      <c r="D622">
        <v>52.5</v>
      </c>
      <c r="E622">
        <v>35.2</v>
      </c>
      <c r="F622">
        <v>0.8</v>
      </c>
      <c r="G622">
        <v>11.6</v>
      </c>
      <c r="H622">
        <v>-17.5</v>
      </c>
      <c r="I622">
        <v>18.8</v>
      </c>
      <c r="J622">
        <v>78.7</v>
      </c>
      <c r="K622">
        <v>23.2</v>
      </c>
      <c r="L622">
        <v>70</v>
      </c>
      <c r="M622" t="str">
        <v/>
      </c>
    </row>
    <row r="623">
      <c r="A623" t="str">
        <v>EW-32</v>
      </c>
      <c r="B623" s="1">
        <v>45689</v>
      </c>
      <c r="C623" t="str">
        <v>LMS</v>
      </c>
      <c r="D623">
        <v>53.9</v>
      </c>
      <c r="E623">
        <v>35.5</v>
      </c>
      <c r="F623">
        <v>0.4</v>
      </c>
      <c r="G623">
        <v>10.2</v>
      </c>
      <c r="H623">
        <v>-16.6</v>
      </c>
      <c r="I623">
        <v>17.8</v>
      </c>
      <c r="J623">
        <v>75.7</v>
      </c>
      <c r="K623">
        <v>37.9</v>
      </c>
      <c r="L623">
        <v>70</v>
      </c>
      <c r="M623" t="str">
        <v/>
      </c>
    </row>
    <row r="624">
      <c r="A624" t="str">
        <v>EW-32</v>
      </c>
      <c r="B624" s="1">
        <v>45717</v>
      </c>
      <c r="C624" t="str">
        <v>GEM5000</v>
      </c>
      <c r="D624">
        <v>52.1</v>
      </c>
      <c r="E624">
        <v>34.6</v>
      </c>
      <c r="F624">
        <v>0.6</v>
      </c>
      <c r="G624">
        <v>12.8</v>
      </c>
      <c r="H624">
        <v>-20.7</v>
      </c>
      <c r="I624">
        <v>22.2</v>
      </c>
      <c r="J624">
        <v>83.6</v>
      </c>
      <c r="K624">
        <v>29.2</v>
      </c>
      <c r="L624">
        <v>71</v>
      </c>
      <c r="M624" t="str">
        <v/>
      </c>
    </row>
    <row r="625">
      <c r="A625" t="str">
        <v>EW-32</v>
      </c>
      <c r="B625" s="1">
        <v>45748</v>
      </c>
      <c r="C625" t="str">
        <v>GEM5000</v>
      </c>
      <c r="D625">
        <v>54.4</v>
      </c>
      <c r="E625">
        <v>33.9</v>
      </c>
      <c r="F625">
        <v>0.6</v>
      </c>
      <c r="G625">
        <v>11.1</v>
      </c>
      <c r="H625">
        <v>-20.8</v>
      </c>
      <c r="I625">
        <v>21.9</v>
      </c>
      <c r="J625">
        <v>76.6</v>
      </c>
      <c r="K625">
        <v>29.2</v>
      </c>
      <c r="L625">
        <v>66</v>
      </c>
      <c r="M625" t="str">
        <v/>
      </c>
    </row>
    <row r="626">
      <c r="A626" t="str">
        <v>EW-32</v>
      </c>
      <c r="B626" s="1">
        <v>45778</v>
      </c>
      <c r="C626" t="str">
        <v>LMS</v>
      </c>
      <c r="D626">
        <v>52.4</v>
      </c>
      <c r="E626">
        <v>34</v>
      </c>
      <c r="F626">
        <v>0.7</v>
      </c>
      <c r="G626">
        <v>12.9</v>
      </c>
      <c r="H626">
        <v>-21.9</v>
      </c>
      <c r="I626">
        <v>23.2</v>
      </c>
      <c r="J626">
        <v>82</v>
      </c>
      <c r="K626">
        <v>31.8</v>
      </c>
      <c r="L626">
        <v>66</v>
      </c>
      <c r="M626" t="str">
        <v/>
      </c>
    </row>
    <row r="627">
      <c r="A627" t="str">
        <v>EW-32</v>
      </c>
      <c r="B627" s="1">
        <v>45809</v>
      </c>
      <c r="C627" t="str">
        <v>Envision</v>
      </c>
      <c r="D627">
        <v>55.5</v>
      </c>
      <c r="E627">
        <v>33.5</v>
      </c>
      <c r="F627">
        <v>0.6</v>
      </c>
      <c r="G627">
        <v>10.4</v>
      </c>
      <c r="H627">
        <v>-19.4</v>
      </c>
      <c r="I627">
        <v>20.6</v>
      </c>
      <c r="J627">
        <v>79.8</v>
      </c>
      <c r="K627">
        <v>36.2</v>
      </c>
      <c r="L627">
        <v>60</v>
      </c>
      <c r="M627" t="str">
        <v/>
      </c>
    </row>
    <row r="628">
      <c r="A628" t="str">
        <v>EW-32</v>
      </c>
      <c r="B628" s="1">
        <v>45839</v>
      </c>
      <c r="C628" t="str">
        <v>LMS</v>
      </c>
      <c r="D628">
        <v>52</v>
      </c>
      <c r="E628">
        <v>36</v>
      </c>
      <c r="F628">
        <v>0.6</v>
      </c>
      <c r="G628">
        <v>11.5</v>
      </c>
      <c r="H628">
        <v>-20.5</v>
      </c>
      <c r="I628">
        <v>21.6</v>
      </c>
      <c r="J628">
        <v>83.1</v>
      </c>
      <c r="K628">
        <v>23.6</v>
      </c>
      <c r="L628">
        <v>80</v>
      </c>
      <c r="M628" t="str">
        <v/>
      </c>
    </row>
    <row r="629">
      <c r="A629" t="str">
        <v>EW-32</v>
      </c>
      <c r="B629" s="1">
        <v>45870</v>
      </c>
      <c r="C629" t="str">
        <v>GEM5000</v>
      </c>
      <c r="D629">
        <v>54.2</v>
      </c>
      <c r="E629">
        <v>35</v>
      </c>
      <c r="F629">
        <v>0.7</v>
      </c>
      <c r="G629">
        <v>10.1</v>
      </c>
      <c r="H629">
        <v>-15.3</v>
      </c>
      <c r="I629">
        <v>16.3</v>
      </c>
      <c r="J629">
        <v>76.6</v>
      </c>
      <c r="K629">
        <v>23.8</v>
      </c>
      <c r="L629">
        <v>76</v>
      </c>
      <c r="M629" t="str">
        <v/>
      </c>
    </row>
    <row r="630">
      <c r="A630" t="str">
        <v>EW-32</v>
      </c>
      <c r="B630" s="1">
        <v>45901</v>
      </c>
      <c r="C630" t="str">
        <v>GEM5000</v>
      </c>
      <c r="D630">
        <v>55.2</v>
      </c>
      <c r="E630">
        <v>33.8</v>
      </c>
      <c r="F630">
        <v>0.7</v>
      </c>
      <c r="G630">
        <v>10.2</v>
      </c>
      <c r="H630">
        <v>-22</v>
      </c>
      <c r="I630">
        <v>23.2</v>
      </c>
      <c r="J630">
        <v>76.2</v>
      </c>
      <c r="K630">
        <v>31.9</v>
      </c>
      <c r="L630">
        <v>69</v>
      </c>
      <c r="M630" t="str">
        <v/>
      </c>
    </row>
    <row r="631">
      <c r="A631" t="str">
        <v>EW-32</v>
      </c>
      <c r="B631" s="1">
        <v>45931</v>
      </c>
      <c r="C631" t="str">
        <v>GEM5000</v>
      </c>
      <c r="D631">
        <v>55.4</v>
      </c>
      <c r="E631">
        <v>32.7</v>
      </c>
      <c r="F631">
        <v>0.4</v>
      </c>
      <c r="G631">
        <v>11.5</v>
      </c>
      <c r="H631">
        <v>-16.9</v>
      </c>
      <c r="I631">
        <v>18.1</v>
      </c>
      <c r="J631">
        <v>76.5</v>
      </c>
      <c r="K631">
        <v>29.5</v>
      </c>
      <c r="L631">
        <v>67</v>
      </c>
      <c r="M631" t="str">
        <v/>
      </c>
    </row>
    <row r="632">
      <c r="A632" t="str">
        <v>EW-32</v>
      </c>
      <c r="B632" s="1">
        <v>45962</v>
      </c>
      <c r="C632" t="str">
        <v>LMS</v>
      </c>
      <c r="D632">
        <v>51</v>
      </c>
      <c r="E632">
        <v>35.7</v>
      </c>
      <c r="F632">
        <v>0.4</v>
      </c>
      <c r="G632">
        <v>12.8</v>
      </c>
      <c r="H632">
        <v>-21.7</v>
      </c>
      <c r="I632">
        <v>22.8</v>
      </c>
      <c r="J632">
        <v>79.2</v>
      </c>
      <c r="K632">
        <v>29.7</v>
      </c>
      <c r="L632">
        <v>61</v>
      </c>
      <c r="M632" t="str">
        <v/>
      </c>
    </row>
    <row r="633">
      <c r="A633" t="str">
        <v>EW-32</v>
      </c>
      <c r="B633" s="1">
        <v>45992</v>
      </c>
      <c r="C633" t="str">
        <v>GEM5000</v>
      </c>
      <c r="D633">
        <v>53.9</v>
      </c>
      <c r="E633">
        <v>35.3</v>
      </c>
      <c r="F633">
        <v>0.5</v>
      </c>
      <c r="G633">
        <v>10.3</v>
      </c>
      <c r="H633">
        <v>-20.5</v>
      </c>
      <c r="I633">
        <v>21.9</v>
      </c>
      <c r="J633">
        <v>75.4</v>
      </c>
      <c r="K633">
        <v>37.9</v>
      </c>
      <c r="L633">
        <v>62</v>
      </c>
      <c r="M633" t="str">
        <v/>
      </c>
    </row>
    <row r="634">
      <c r="A634" t="str">
        <v>EW-32</v>
      </c>
      <c r="B634" s="1">
        <v>46023</v>
      </c>
      <c r="C634" t="str">
        <v>Envision</v>
      </c>
      <c r="D634">
        <v>51.2</v>
      </c>
      <c r="E634">
        <v>37.7</v>
      </c>
      <c r="F634">
        <v>0.5</v>
      </c>
      <c r="G634">
        <v>10.6</v>
      </c>
      <c r="H634">
        <v>-18.6</v>
      </c>
      <c r="I634">
        <v>19.7</v>
      </c>
      <c r="J634">
        <v>78.9</v>
      </c>
      <c r="K634">
        <v>35.1</v>
      </c>
      <c r="L634">
        <v>73</v>
      </c>
      <c r="M634" t="str">
        <v/>
      </c>
    </row>
    <row r="635">
      <c r="A635" t="str">
        <v>EW-32</v>
      </c>
      <c r="B635" s="1">
        <v>46054</v>
      </c>
      <c r="C635" t="str">
        <v>LMS</v>
      </c>
      <c r="D635">
        <v>55.1</v>
      </c>
      <c r="E635">
        <v>34</v>
      </c>
      <c r="F635">
        <v>0.7</v>
      </c>
      <c r="G635">
        <v>10.2</v>
      </c>
      <c r="H635">
        <v>-20.3</v>
      </c>
      <c r="I635">
        <v>21.4</v>
      </c>
      <c r="J635">
        <v>76.3</v>
      </c>
      <c r="K635">
        <v>29.8</v>
      </c>
      <c r="L635">
        <v>72</v>
      </c>
      <c r="M635" t="str">
        <v/>
      </c>
    </row>
    <row r="636">
      <c r="A636" t="str">
        <v>EW-32</v>
      </c>
      <c r="B636" s="1">
        <v>46082</v>
      </c>
      <c r="C636" t="str">
        <v>GEM5000</v>
      </c>
      <c r="D636">
        <v>53.4</v>
      </c>
      <c r="E636">
        <v>35.1</v>
      </c>
      <c r="F636">
        <v>0.5</v>
      </c>
      <c r="G636">
        <v>11</v>
      </c>
      <c r="H636">
        <v>-18.9</v>
      </c>
      <c r="I636">
        <v>20.3</v>
      </c>
      <c r="J636">
        <v>83.8</v>
      </c>
      <c r="K636">
        <v>35.1</v>
      </c>
      <c r="L636">
        <v>78</v>
      </c>
      <c r="M636" t="str">
        <v/>
      </c>
    </row>
    <row r="637">
      <c r="A637" t="str">
        <v>EW-32</v>
      </c>
      <c r="B637" s="1">
        <v>46113</v>
      </c>
      <c r="C637" t="str">
        <v>GEM5000</v>
      </c>
      <c r="D637">
        <v>52.9</v>
      </c>
      <c r="E637">
        <v>34.6</v>
      </c>
      <c r="F637">
        <v>0.4</v>
      </c>
      <c r="G637">
        <v>12</v>
      </c>
      <c r="H637">
        <v>-19.8</v>
      </c>
      <c r="I637">
        <v>20.8</v>
      </c>
      <c r="J637">
        <v>78.8</v>
      </c>
      <c r="K637">
        <v>25.7</v>
      </c>
      <c r="L637">
        <v>70</v>
      </c>
      <c r="M637" t="str">
        <v/>
      </c>
    </row>
    <row r="638">
      <c r="A638" t="str">
        <v>EW-32</v>
      </c>
      <c r="B638" s="1">
        <v>46143</v>
      </c>
      <c r="C638" t="str">
        <v>GEM5000</v>
      </c>
      <c r="D638">
        <v>54.5</v>
      </c>
      <c r="E638">
        <v>35</v>
      </c>
      <c r="F638">
        <v>0.6</v>
      </c>
      <c r="G638">
        <v>9.9</v>
      </c>
      <c r="H638">
        <v>-15.8</v>
      </c>
      <c r="I638">
        <v>16.8</v>
      </c>
      <c r="J638">
        <v>76.5</v>
      </c>
      <c r="K638">
        <v>31.3</v>
      </c>
      <c r="L638">
        <v>72</v>
      </c>
      <c r="M638" t="str">
        <v/>
      </c>
    </row>
    <row r="639">
      <c r="A639" t="str">
        <v>EW-32</v>
      </c>
      <c r="B639" s="1">
        <v>46174</v>
      </c>
      <c r="C639" t="str">
        <v>GEM5000</v>
      </c>
      <c r="D639">
        <v>51.1</v>
      </c>
      <c r="E639">
        <v>37.1</v>
      </c>
      <c r="F639">
        <v>0.7</v>
      </c>
      <c r="G639">
        <v>11.1</v>
      </c>
      <c r="H639">
        <v>-19.1</v>
      </c>
      <c r="I639">
        <v>20.4</v>
      </c>
      <c r="J639">
        <v>80.7</v>
      </c>
      <c r="K639">
        <v>32.4</v>
      </c>
      <c r="L639">
        <v>68</v>
      </c>
      <c r="M639" t="str">
        <v/>
      </c>
    </row>
    <row r="640">
      <c r="A640" t="str">
        <v>EW-32</v>
      </c>
      <c r="B640" s="1">
        <v>46204</v>
      </c>
      <c r="C640" t="str">
        <v>LMS</v>
      </c>
      <c r="D640">
        <v>56.7</v>
      </c>
      <c r="E640">
        <v>30.4</v>
      </c>
      <c r="F640">
        <v>0.7</v>
      </c>
      <c r="G640">
        <v>12.1</v>
      </c>
      <c r="H640">
        <v>-17.8</v>
      </c>
      <c r="I640">
        <v>18.8</v>
      </c>
      <c r="J640">
        <v>77.1</v>
      </c>
      <c r="K640">
        <v>30.4</v>
      </c>
      <c r="L640">
        <v>80</v>
      </c>
      <c r="M640" t="str">
        <v/>
      </c>
    </row>
    <row r="641">
      <c r="A641" t="str">
        <v>EW-32</v>
      </c>
      <c r="B641" s="1">
        <v>46235</v>
      </c>
      <c r="C641" t="str">
        <v>GEM5000</v>
      </c>
      <c r="D641">
        <v>56.8</v>
      </c>
      <c r="E641">
        <v>32.3</v>
      </c>
      <c r="F641">
        <v>0.7</v>
      </c>
      <c r="G641">
        <v>10.1</v>
      </c>
      <c r="H641">
        <v>-19.2</v>
      </c>
      <c r="I641">
        <v>20.3</v>
      </c>
      <c r="J641">
        <v>80.5</v>
      </c>
      <c r="K641">
        <v>28.3</v>
      </c>
      <c r="L641">
        <v>75</v>
      </c>
      <c r="M641" t="str">
        <v/>
      </c>
    </row>
    <row r="642">
      <c r="A642" t="str">
        <v>EW-33</v>
      </c>
      <c r="B642" s="1">
        <v>45658</v>
      </c>
      <c r="C642" t="str">
        <v>GEM5000</v>
      </c>
      <c r="D642">
        <v>48</v>
      </c>
      <c r="E642">
        <v>40.7</v>
      </c>
      <c r="F642">
        <v>0.6</v>
      </c>
      <c r="G642">
        <v>10.7</v>
      </c>
      <c r="H642">
        <v>-21</v>
      </c>
      <c r="I642">
        <v>22</v>
      </c>
      <c r="J642">
        <v>79.9</v>
      </c>
      <c r="K642">
        <v>12</v>
      </c>
      <c r="L642">
        <v>35</v>
      </c>
      <c r="M642" t="str">
        <v/>
      </c>
    </row>
    <row r="643">
      <c r="A643" t="str">
        <v>EW-33</v>
      </c>
      <c r="B643" s="1">
        <v>45689</v>
      </c>
      <c r="C643" t="str">
        <v>LMS</v>
      </c>
      <c r="D643">
        <v>48.2</v>
      </c>
      <c r="E643">
        <v>38.6</v>
      </c>
      <c r="F643">
        <v>0.6</v>
      </c>
      <c r="G643">
        <v>12.6</v>
      </c>
      <c r="H643">
        <v>-18.5</v>
      </c>
      <c r="I643">
        <v>19.9</v>
      </c>
      <c r="J643">
        <v>78.2</v>
      </c>
      <c r="K643">
        <v>12</v>
      </c>
      <c r="L643">
        <v>35</v>
      </c>
      <c r="M643" t="str">
        <v/>
      </c>
    </row>
    <row r="644">
      <c r="A644" t="str">
        <v>EW-33</v>
      </c>
      <c r="B644" s="1">
        <v>45717</v>
      </c>
      <c r="C644" t="str">
        <v>LMS</v>
      </c>
      <c r="D644">
        <v>48.4</v>
      </c>
      <c r="E644">
        <v>38.3</v>
      </c>
      <c r="F644">
        <v>0.7</v>
      </c>
      <c r="G644">
        <v>12.7</v>
      </c>
      <c r="H644">
        <v>-22</v>
      </c>
      <c r="I644">
        <v>23.1</v>
      </c>
      <c r="J644">
        <v>75.3</v>
      </c>
      <c r="K644">
        <v>12</v>
      </c>
      <c r="L644">
        <v>35</v>
      </c>
      <c r="M644" t="str">
        <v/>
      </c>
    </row>
    <row r="645">
      <c r="A645" t="str">
        <v>EW-33</v>
      </c>
      <c r="B645" s="1">
        <v>45748</v>
      </c>
      <c r="C645" t="str">
        <v>Envision</v>
      </c>
      <c r="D645">
        <v>48.6</v>
      </c>
      <c r="E645">
        <v>39.3</v>
      </c>
      <c r="F645">
        <v>0.7</v>
      </c>
      <c r="G645">
        <v>11.4</v>
      </c>
      <c r="H645">
        <v>-15.4</v>
      </c>
      <c r="I645">
        <v>16.7</v>
      </c>
      <c r="J645">
        <v>82.7</v>
      </c>
      <c r="K645">
        <v>12</v>
      </c>
      <c r="L645">
        <v>35</v>
      </c>
      <c r="M645" t="str">
        <v/>
      </c>
    </row>
    <row r="646">
      <c r="A646" t="str">
        <v>EW-33</v>
      </c>
      <c r="B646" s="1">
        <v>45778</v>
      </c>
      <c r="C646" t="str">
        <v>LMS</v>
      </c>
      <c r="D646">
        <v>48.8</v>
      </c>
      <c r="E646">
        <v>37.1</v>
      </c>
      <c r="F646">
        <v>0.5</v>
      </c>
      <c r="G646">
        <v>13.6</v>
      </c>
      <c r="H646">
        <v>-17.4</v>
      </c>
      <c r="I646">
        <v>18.4</v>
      </c>
      <c r="J646">
        <v>83.7</v>
      </c>
      <c r="K646">
        <v>12</v>
      </c>
      <c r="L646">
        <v>35</v>
      </c>
      <c r="M646" t="str">
        <v/>
      </c>
    </row>
    <row r="647">
      <c r="A647" t="str">
        <v>EW-33</v>
      </c>
      <c r="B647" s="1">
        <v>45809</v>
      </c>
      <c r="C647" t="str">
        <v>Envision</v>
      </c>
      <c r="D647">
        <v>49</v>
      </c>
      <c r="E647">
        <v>38</v>
      </c>
      <c r="F647">
        <v>0.7</v>
      </c>
      <c r="G647">
        <v>12.3</v>
      </c>
      <c r="H647">
        <v>-19.9</v>
      </c>
      <c r="I647">
        <v>21</v>
      </c>
      <c r="J647">
        <v>77.9</v>
      </c>
      <c r="K647">
        <v>12</v>
      </c>
      <c r="L647">
        <v>35</v>
      </c>
      <c r="M647" t="str">
        <v/>
      </c>
    </row>
    <row r="648">
      <c r="A648" t="str">
        <v>EW-33</v>
      </c>
      <c r="B648" s="1">
        <v>45839</v>
      </c>
      <c r="C648" t="str">
        <v>Envision</v>
      </c>
      <c r="D648">
        <v>49.2</v>
      </c>
      <c r="E648">
        <v>36.9</v>
      </c>
      <c r="F648">
        <v>0.6</v>
      </c>
      <c r="G648">
        <v>13.3</v>
      </c>
      <c r="H648">
        <v>-20.6</v>
      </c>
      <c r="I648">
        <v>21.8</v>
      </c>
      <c r="J648">
        <v>81.6</v>
      </c>
      <c r="K648">
        <v>12</v>
      </c>
      <c r="L648">
        <v>35</v>
      </c>
      <c r="M648" t="str">
        <v/>
      </c>
    </row>
    <row r="649">
      <c r="A649" t="str">
        <v>EW-33</v>
      </c>
      <c r="B649" s="1">
        <v>45870</v>
      </c>
      <c r="C649" t="str">
        <v>Envision</v>
      </c>
      <c r="D649">
        <v>49.4</v>
      </c>
      <c r="E649">
        <v>38.2</v>
      </c>
      <c r="F649">
        <v>0.5</v>
      </c>
      <c r="G649">
        <v>11.9</v>
      </c>
      <c r="H649">
        <v>-19.1</v>
      </c>
      <c r="I649">
        <v>20</v>
      </c>
      <c r="J649">
        <v>75.8</v>
      </c>
      <c r="K649">
        <v>12</v>
      </c>
      <c r="L649">
        <v>35</v>
      </c>
      <c r="M649" t="str">
        <v/>
      </c>
    </row>
    <row r="650">
      <c r="A650" t="str">
        <v>EW-33</v>
      </c>
      <c r="B650" s="1">
        <v>45901</v>
      </c>
      <c r="C650" t="str">
        <v>LMS</v>
      </c>
      <c r="D650">
        <v>49.6</v>
      </c>
      <c r="E650">
        <v>37.7</v>
      </c>
      <c r="F650">
        <v>0.5</v>
      </c>
      <c r="G650">
        <v>12.2</v>
      </c>
      <c r="H650">
        <v>-17.8</v>
      </c>
      <c r="I650">
        <v>19</v>
      </c>
      <c r="J650">
        <v>79.3</v>
      </c>
      <c r="K650">
        <v>12</v>
      </c>
      <c r="L650">
        <v>35</v>
      </c>
      <c r="M650" t="str">
        <v/>
      </c>
    </row>
    <row r="651">
      <c r="A651" t="str">
        <v>EW-33</v>
      </c>
      <c r="B651" s="1">
        <v>45931</v>
      </c>
      <c r="C651" t="str">
        <v>Envision</v>
      </c>
      <c r="D651">
        <v>49.8</v>
      </c>
      <c r="E651">
        <v>36.9</v>
      </c>
      <c r="F651">
        <v>0.5</v>
      </c>
      <c r="G651">
        <v>12.8</v>
      </c>
      <c r="H651">
        <v>-18.8</v>
      </c>
      <c r="I651">
        <v>20.3</v>
      </c>
      <c r="J651">
        <v>75.9</v>
      </c>
      <c r="K651">
        <v>12</v>
      </c>
      <c r="L651">
        <v>35</v>
      </c>
      <c r="M651" t="str">
        <v/>
      </c>
    </row>
    <row r="652">
      <c r="A652" t="str">
        <v>EW-33</v>
      </c>
      <c r="B652" s="1">
        <v>45962</v>
      </c>
      <c r="C652" t="str">
        <v>Envision</v>
      </c>
      <c r="D652">
        <v>50</v>
      </c>
      <c r="E652">
        <v>38.7</v>
      </c>
      <c r="F652">
        <v>0.6</v>
      </c>
      <c r="G652">
        <v>10.7</v>
      </c>
      <c r="H652">
        <v>-17.7</v>
      </c>
      <c r="I652">
        <v>18.7</v>
      </c>
      <c r="J652">
        <v>82.1</v>
      </c>
      <c r="K652">
        <v>12</v>
      </c>
      <c r="L652">
        <v>35</v>
      </c>
      <c r="M652" t="str">
        <v/>
      </c>
    </row>
    <row r="653">
      <c r="A653" t="str">
        <v>EW-33</v>
      </c>
      <c r="B653" s="1">
        <v>45992</v>
      </c>
      <c r="C653" t="str">
        <v>Envision</v>
      </c>
      <c r="D653">
        <v>50.2</v>
      </c>
      <c r="E653">
        <v>36.1</v>
      </c>
      <c r="F653">
        <v>0.4</v>
      </c>
      <c r="G653">
        <v>13.3</v>
      </c>
      <c r="H653">
        <v>-20.6</v>
      </c>
      <c r="I653">
        <v>21.8</v>
      </c>
      <c r="J653">
        <v>78.6</v>
      </c>
      <c r="K653">
        <v>12</v>
      </c>
      <c r="L653">
        <v>35</v>
      </c>
      <c r="M653" t="str">
        <v/>
      </c>
    </row>
    <row r="654">
      <c r="A654" t="str">
        <v>EW-33</v>
      </c>
      <c r="B654" s="1">
        <v>46023</v>
      </c>
      <c r="C654" t="str">
        <v>Envision</v>
      </c>
      <c r="D654">
        <v>50.4</v>
      </c>
      <c r="E654">
        <v>37.5</v>
      </c>
      <c r="F654">
        <v>0.6</v>
      </c>
      <c r="G654">
        <v>11.5</v>
      </c>
      <c r="H654">
        <v>-20.9</v>
      </c>
      <c r="I654">
        <v>22</v>
      </c>
      <c r="J654">
        <v>77.6</v>
      </c>
      <c r="K654">
        <v>12</v>
      </c>
      <c r="L654">
        <v>35</v>
      </c>
      <c r="M654" t="str">
        <v/>
      </c>
    </row>
    <row r="655">
      <c r="A655" t="str">
        <v>EW-33</v>
      </c>
      <c r="B655" s="1">
        <v>46054</v>
      </c>
      <c r="C655" t="str">
        <v>GEM5000</v>
      </c>
      <c r="D655">
        <v>50.6</v>
      </c>
      <c r="E655">
        <v>37.8</v>
      </c>
      <c r="F655">
        <v>0.5</v>
      </c>
      <c r="G655">
        <v>11.1</v>
      </c>
      <c r="H655">
        <v>-15.9</v>
      </c>
      <c r="I655">
        <v>16.9</v>
      </c>
      <c r="J655">
        <v>76.6</v>
      </c>
      <c r="K655">
        <v>12</v>
      </c>
      <c r="L655">
        <v>35</v>
      </c>
      <c r="M655" t="str">
        <v/>
      </c>
    </row>
    <row r="656">
      <c r="A656" t="str">
        <v>EW-33</v>
      </c>
      <c r="B656" s="1">
        <v>46082</v>
      </c>
      <c r="C656" t="str">
        <v>Envision</v>
      </c>
      <c r="D656">
        <v>50.8</v>
      </c>
      <c r="E656">
        <v>37.8</v>
      </c>
      <c r="F656">
        <v>0.6</v>
      </c>
      <c r="G656">
        <v>10.8</v>
      </c>
      <c r="H656">
        <v>-18.9</v>
      </c>
      <c r="I656">
        <v>20</v>
      </c>
      <c r="J656">
        <v>80.9</v>
      </c>
      <c r="K656">
        <v>12</v>
      </c>
      <c r="L656">
        <v>35</v>
      </c>
      <c r="M656" t="str">
        <v/>
      </c>
    </row>
    <row r="657">
      <c r="A657" t="str">
        <v>EW-33</v>
      </c>
      <c r="B657" s="1">
        <v>46113</v>
      </c>
      <c r="C657" t="str">
        <v>LMS</v>
      </c>
      <c r="D657">
        <v>51</v>
      </c>
      <c r="E657">
        <v>35.6</v>
      </c>
      <c r="F657">
        <v>0.7</v>
      </c>
      <c r="G657">
        <v>12.7</v>
      </c>
      <c r="H657">
        <v>-18</v>
      </c>
      <c r="I657">
        <v>19.2</v>
      </c>
      <c r="J657">
        <v>78.8</v>
      </c>
      <c r="K657">
        <v>12</v>
      </c>
      <c r="L657">
        <v>35</v>
      </c>
      <c r="M657" t="str">
        <v/>
      </c>
    </row>
    <row r="658">
      <c r="A658" t="str">
        <v>EW-33</v>
      </c>
      <c r="B658" s="1">
        <v>46143</v>
      </c>
      <c r="C658" t="str">
        <v>GEM5000</v>
      </c>
      <c r="D658">
        <v>51.2</v>
      </c>
      <c r="E658">
        <v>35.3</v>
      </c>
      <c r="F658">
        <v>0.5</v>
      </c>
      <c r="G658">
        <v>13</v>
      </c>
      <c r="H658">
        <v>-18.7</v>
      </c>
      <c r="I658">
        <v>20.1</v>
      </c>
      <c r="J658">
        <v>82.4</v>
      </c>
      <c r="K658">
        <v>12</v>
      </c>
      <c r="L658">
        <v>35</v>
      </c>
      <c r="M658" t="str">
        <v/>
      </c>
    </row>
    <row r="659">
      <c r="A659" t="str">
        <v>EW-33</v>
      </c>
      <c r="B659" s="1">
        <v>46174</v>
      </c>
      <c r="C659" t="str">
        <v>LMS</v>
      </c>
      <c r="D659">
        <v>51.4</v>
      </c>
      <c r="E659">
        <v>36.4</v>
      </c>
      <c r="F659">
        <v>0.4</v>
      </c>
      <c r="G659">
        <v>11.7</v>
      </c>
      <c r="H659">
        <v>-17.7</v>
      </c>
      <c r="I659">
        <v>18.8</v>
      </c>
      <c r="J659">
        <v>78.3</v>
      </c>
      <c r="K659">
        <v>12</v>
      </c>
      <c r="L659">
        <v>35</v>
      </c>
      <c r="M659" t="str">
        <v/>
      </c>
    </row>
    <row r="660">
      <c r="A660" t="str">
        <v>EW-33</v>
      </c>
      <c r="B660" s="1">
        <v>46204</v>
      </c>
      <c r="C660" t="str">
        <v>Envision</v>
      </c>
      <c r="D660">
        <v>51.6</v>
      </c>
      <c r="E660">
        <v>35.5</v>
      </c>
      <c r="F660">
        <v>0.7</v>
      </c>
      <c r="G660">
        <v>12.2</v>
      </c>
      <c r="H660">
        <v>-17.9</v>
      </c>
      <c r="I660">
        <v>19</v>
      </c>
      <c r="J660">
        <v>79.5</v>
      </c>
      <c r="K660">
        <v>12</v>
      </c>
      <c r="L660">
        <v>35</v>
      </c>
      <c r="M660" t="str">
        <v/>
      </c>
    </row>
    <row r="661">
      <c r="A661" t="str">
        <v>EW-33</v>
      </c>
      <c r="B661" s="1">
        <v>46235</v>
      </c>
      <c r="C661" t="str">
        <v>GEM5000</v>
      </c>
      <c r="D661">
        <v>51.8</v>
      </c>
      <c r="E661">
        <v>37.4</v>
      </c>
      <c r="F661">
        <v>0.6</v>
      </c>
      <c r="G661">
        <v>10.3</v>
      </c>
      <c r="H661">
        <v>-22</v>
      </c>
      <c r="I661">
        <v>23.1</v>
      </c>
      <c r="J661">
        <v>77.1</v>
      </c>
      <c r="K661">
        <v>12</v>
      </c>
      <c r="L661">
        <v>35</v>
      </c>
      <c r="M661" t="str">
        <v/>
      </c>
    </row>
    <row r="662">
      <c r="A662" t="str">
        <v>EW-34</v>
      </c>
      <c r="B662" s="1">
        <v>45658</v>
      </c>
      <c r="C662" t="str">
        <v>GEM5000</v>
      </c>
      <c r="D662">
        <v>48</v>
      </c>
      <c r="E662">
        <v>40.3</v>
      </c>
      <c r="F662">
        <v>0.6</v>
      </c>
      <c r="G662">
        <v>11.1</v>
      </c>
      <c r="H662">
        <v>-17.8</v>
      </c>
      <c r="I662">
        <v>18.8</v>
      </c>
      <c r="J662">
        <v>77.8</v>
      </c>
      <c r="K662">
        <v>12</v>
      </c>
      <c r="L662">
        <v>35</v>
      </c>
      <c r="M662" t="str">
        <v/>
      </c>
    </row>
    <row r="663">
      <c r="A663" t="str">
        <v>EW-34</v>
      </c>
      <c r="B663" s="1">
        <v>45689</v>
      </c>
      <c r="C663" t="str">
        <v>GEM5000</v>
      </c>
      <c r="D663">
        <v>48.2</v>
      </c>
      <c r="E663">
        <v>38.8</v>
      </c>
      <c r="F663">
        <v>0.5</v>
      </c>
      <c r="G663">
        <v>12.5</v>
      </c>
      <c r="H663">
        <v>-17.5</v>
      </c>
      <c r="I663">
        <v>18.7</v>
      </c>
      <c r="J663">
        <v>76.3</v>
      </c>
      <c r="K663">
        <v>12</v>
      </c>
      <c r="L663">
        <v>35</v>
      </c>
      <c r="M663" t="str">
        <v/>
      </c>
    </row>
    <row r="664">
      <c r="A664" t="str">
        <v>EW-34</v>
      </c>
      <c r="B664" s="1">
        <v>45717</v>
      </c>
      <c r="C664" t="str">
        <v>LMS</v>
      </c>
      <c r="D664">
        <v>48.4</v>
      </c>
      <c r="E664">
        <v>38.5</v>
      </c>
      <c r="F664">
        <v>0.4</v>
      </c>
      <c r="G664">
        <v>12.6</v>
      </c>
      <c r="H664">
        <v>-17.7</v>
      </c>
      <c r="I664">
        <v>19</v>
      </c>
      <c r="J664">
        <v>75.3</v>
      </c>
      <c r="K664">
        <v>12</v>
      </c>
      <c r="L664">
        <v>35</v>
      </c>
      <c r="M664" t="str">
        <v/>
      </c>
    </row>
    <row r="665">
      <c r="A665" t="str">
        <v>EW-34</v>
      </c>
      <c r="B665" s="1">
        <v>45748</v>
      </c>
      <c r="C665" t="str">
        <v>GEM5000</v>
      </c>
      <c r="D665">
        <v>48.6</v>
      </c>
      <c r="E665">
        <v>39.9</v>
      </c>
      <c r="F665">
        <v>0.7</v>
      </c>
      <c r="G665">
        <v>10.8</v>
      </c>
      <c r="H665">
        <v>-18.4</v>
      </c>
      <c r="I665">
        <v>19.3</v>
      </c>
      <c r="J665">
        <v>83.6</v>
      </c>
      <c r="K665">
        <v>12</v>
      </c>
      <c r="L665">
        <v>35</v>
      </c>
      <c r="M665" t="str">
        <v/>
      </c>
    </row>
    <row r="666">
      <c r="A666" t="str">
        <v>EW-34</v>
      </c>
      <c r="B666" s="1">
        <v>45778</v>
      </c>
      <c r="C666" t="str">
        <v>GEM5000</v>
      </c>
      <c r="D666">
        <v>48.8</v>
      </c>
      <c r="E666">
        <v>39.4</v>
      </c>
      <c r="F666">
        <v>0.8</v>
      </c>
      <c r="G666">
        <v>11</v>
      </c>
      <c r="H666">
        <v>-21.6</v>
      </c>
      <c r="I666">
        <v>22.7</v>
      </c>
      <c r="J666">
        <v>77.8</v>
      </c>
      <c r="K666">
        <v>12</v>
      </c>
      <c r="L666">
        <v>35</v>
      </c>
      <c r="M666" t="str">
        <v/>
      </c>
    </row>
    <row r="667">
      <c r="A667" t="str">
        <v>EW-34</v>
      </c>
      <c r="B667" s="1">
        <v>45809</v>
      </c>
      <c r="C667" t="str">
        <v>LMS</v>
      </c>
      <c r="D667">
        <v>49</v>
      </c>
      <c r="E667">
        <v>39.1</v>
      </c>
      <c r="F667">
        <v>0.5</v>
      </c>
      <c r="G667">
        <v>11.4</v>
      </c>
      <c r="H667">
        <v>-15.4</v>
      </c>
      <c r="I667">
        <v>16.8</v>
      </c>
      <c r="J667">
        <v>75.4</v>
      </c>
      <c r="K667">
        <v>12</v>
      </c>
      <c r="L667">
        <v>35</v>
      </c>
      <c r="M667" t="str">
        <v/>
      </c>
    </row>
    <row r="668">
      <c r="A668" t="str">
        <v>EW-34</v>
      </c>
      <c r="B668" s="1">
        <v>45839</v>
      </c>
      <c r="C668" t="str">
        <v>Envision</v>
      </c>
      <c r="D668">
        <v>49.2</v>
      </c>
      <c r="E668">
        <v>37.2</v>
      </c>
      <c r="F668">
        <v>0.7</v>
      </c>
      <c r="G668">
        <v>12.9</v>
      </c>
      <c r="H668">
        <v>-16.2</v>
      </c>
      <c r="I668">
        <v>17.5</v>
      </c>
      <c r="J668">
        <v>76.8</v>
      </c>
      <c r="K668">
        <v>12</v>
      </c>
      <c r="L668">
        <v>35</v>
      </c>
      <c r="M668" t="str">
        <v/>
      </c>
    </row>
    <row r="669">
      <c r="A669" t="str">
        <v>EW-34</v>
      </c>
      <c r="B669" s="1">
        <v>45870</v>
      </c>
      <c r="C669" t="str">
        <v>GEM5000</v>
      </c>
      <c r="D669">
        <v>49.4</v>
      </c>
      <c r="E669">
        <v>37.1</v>
      </c>
      <c r="F669">
        <v>0.5</v>
      </c>
      <c r="G669">
        <v>13</v>
      </c>
      <c r="H669">
        <v>-19.5</v>
      </c>
      <c r="I669">
        <v>20.8</v>
      </c>
      <c r="J669">
        <v>82.6</v>
      </c>
      <c r="K669">
        <v>12</v>
      </c>
      <c r="L669">
        <v>35</v>
      </c>
      <c r="M669" t="str">
        <v/>
      </c>
    </row>
    <row r="670">
      <c r="A670" t="str">
        <v>EW-34</v>
      </c>
      <c r="B670" s="1">
        <v>45901</v>
      </c>
      <c r="C670" t="str">
        <v>GEM5000</v>
      </c>
      <c r="D670">
        <v>49.6</v>
      </c>
      <c r="E670">
        <v>38.8</v>
      </c>
      <c r="F670">
        <v>0.5</v>
      </c>
      <c r="G670">
        <v>11.2</v>
      </c>
      <c r="H670">
        <v>-19</v>
      </c>
      <c r="I670">
        <v>20.3</v>
      </c>
      <c r="J670">
        <v>84.1</v>
      </c>
      <c r="K670">
        <v>12</v>
      </c>
      <c r="L670">
        <v>35</v>
      </c>
      <c r="M670" t="str">
        <v/>
      </c>
    </row>
    <row r="671">
      <c r="A671" t="str">
        <v>EW-34</v>
      </c>
      <c r="B671" s="1">
        <v>45931</v>
      </c>
      <c r="C671" t="str">
        <v>GEM5000</v>
      </c>
      <c r="D671">
        <v>49.8</v>
      </c>
      <c r="E671">
        <v>38.9</v>
      </c>
      <c r="F671">
        <v>0.5</v>
      </c>
      <c r="G671">
        <v>10.8</v>
      </c>
      <c r="H671">
        <v>-21.1</v>
      </c>
      <c r="I671">
        <v>22.4</v>
      </c>
      <c r="J671">
        <v>77.7</v>
      </c>
      <c r="K671">
        <v>12</v>
      </c>
      <c r="L671">
        <v>35</v>
      </c>
      <c r="M671" t="str">
        <v/>
      </c>
    </row>
    <row r="672">
      <c r="A672" t="str">
        <v>EW-34</v>
      </c>
      <c r="B672" s="1">
        <v>45962</v>
      </c>
      <c r="C672" t="str">
        <v>LMS</v>
      </c>
      <c r="D672">
        <v>50</v>
      </c>
      <c r="E672">
        <v>38.8</v>
      </c>
      <c r="F672">
        <v>0.7</v>
      </c>
      <c r="G672">
        <v>10.6</v>
      </c>
      <c r="H672">
        <v>-20.1</v>
      </c>
      <c r="I672">
        <v>21</v>
      </c>
      <c r="J672">
        <v>75.7</v>
      </c>
      <c r="K672">
        <v>12</v>
      </c>
      <c r="L672">
        <v>35</v>
      </c>
      <c r="M672" t="str">
        <v/>
      </c>
    </row>
    <row r="673">
      <c r="A673" t="str">
        <v>EW-34</v>
      </c>
      <c r="B673" s="1">
        <v>45992</v>
      </c>
      <c r="C673" t="str">
        <v>GEM5000</v>
      </c>
      <c r="D673">
        <v>50.2</v>
      </c>
      <c r="E673">
        <v>38.8</v>
      </c>
      <c r="F673">
        <v>0.6</v>
      </c>
      <c r="G673">
        <v>10.4</v>
      </c>
      <c r="H673">
        <v>-17.4</v>
      </c>
      <c r="I673">
        <v>18.6</v>
      </c>
      <c r="J673">
        <v>81.3</v>
      </c>
      <c r="K673">
        <v>12</v>
      </c>
      <c r="L673">
        <v>35</v>
      </c>
      <c r="M673" t="str">
        <v/>
      </c>
    </row>
    <row r="674">
      <c r="A674" t="str">
        <v>EW-34</v>
      </c>
      <c r="B674" s="1">
        <v>46023</v>
      </c>
      <c r="C674" t="str">
        <v>LMS</v>
      </c>
      <c r="D674">
        <v>50.4</v>
      </c>
      <c r="E674">
        <v>36.3</v>
      </c>
      <c r="F674">
        <v>0.7</v>
      </c>
      <c r="G674">
        <v>12.6</v>
      </c>
      <c r="H674">
        <v>-17.2</v>
      </c>
      <c r="I674">
        <v>18.4</v>
      </c>
      <c r="J674">
        <v>76.5</v>
      </c>
      <c r="K674">
        <v>12</v>
      </c>
      <c r="L674">
        <v>35</v>
      </c>
      <c r="M674" t="str">
        <v/>
      </c>
    </row>
    <row r="675">
      <c r="A675" t="str">
        <v>EW-34</v>
      </c>
      <c r="B675" s="1">
        <v>46054</v>
      </c>
      <c r="C675" t="str">
        <v>GEM5000</v>
      </c>
      <c r="D675">
        <v>50.6</v>
      </c>
      <c r="E675">
        <v>37.5</v>
      </c>
      <c r="F675">
        <v>0.6</v>
      </c>
      <c r="G675">
        <v>11.3</v>
      </c>
      <c r="H675">
        <v>-17.4</v>
      </c>
      <c r="I675">
        <v>18.4</v>
      </c>
      <c r="J675">
        <v>78.5</v>
      </c>
      <c r="K675">
        <v>12</v>
      </c>
      <c r="L675">
        <v>35</v>
      </c>
      <c r="M675" t="str">
        <v/>
      </c>
    </row>
    <row r="676">
      <c r="A676" t="str">
        <v>EW-34</v>
      </c>
      <c r="B676" s="1">
        <v>46082</v>
      </c>
      <c r="C676" t="str">
        <v>GEM5000</v>
      </c>
      <c r="D676">
        <v>50.8</v>
      </c>
      <c r="E676">
        <v>35.9</v>
      </c>
      <c r="F676">
        <v>0.7</v>
      </c>
      <c r="G676">
        <v>12.6</v>
      </c>
      <c r="H676">
        <v>-17.9</v>
      </c>
      <c r="I676">
        <v>19.3</v>
      </c>
      <c r="J676">
        <v>76.3</v>
      </c>
      <c r="K676">
        <v>12</v>
      </c>
      <c r="L676">
        <v>35</v>
      </c>
      <c r="M676" t="str">
        <v/>
      </c>
    </row>
    <row r="677">
      <c r="A677" t="str">
        <v>EW-34</v>
      </c>
      <c r="B677" s="1">
        <v>46113</v>
      </c>
      <c r="C677" t="str">
        <v>Envision</v>
      </c>
      <c r="D677">
        <v>51</v>
      </c>
      <c r="E677">
        <v>36</v>
      </c>
      <c r="F677">
        <v>0.7</v>
      </c>
      <c r="G677">
        <v>12.3</v>
      </c>
      <c r="H677">
        <v>-16.5</v>
      </c>
      <c r="I677">
        <v>17.8</v>
      </c>
      <c r="J677">
        <v>78.1</v>
      </c>
      <c r="K677">
        <v>12</v>
      </c>
      <c r="L677">
        <v>35</v>
      </c>
      <c r="M677" t="str">
        <v/>
      </c>
    </row>
    <row r="678">
      <c r="A678" t="str">
        <v>EW-34</v>
      </c>
      <c r="B678" s="1">
        <v>46143</v>
      </c>
      <c r="C678" t="str">
        <v>GEM5000</v>
      </c>
      <c r="D678">
        <v>51.2</v>
      </c>
      <c r="E678">
        <v>36.4</v>
      </c>
      <c r="F678">
        <v>0.4</v>
      </c>
      <c r="G678">
        <v>11.9</v>
      </c>
      <c r="H678">
        <v>-20.1</v>
      </c>
      <c r="I678">
        <v>21.2</v>
      </c>
      <c r="J678">
        <v>84.1</v>
      </c>
      <c r="K678">
        <v>12</v>
      </c>
      <c r="L678">
        <v>35</v>
      </c>
      <c r="M678" t="str">
        <v/>
      </c>
    </row>
    <row r="679">
      <c r="A679" t="str">
        <v>EW-34</v>
      </c>
      <c r="B679" s="1">
        <v>46174</v>
      </c>
      <c r="C679" t="str">
        <v>GEM5000</v>
      </c>
      <c r="D679">
        <v>51.4</v>
      </c>
      <c r="E679">
        <v>36.9</v>
      </c>
      <c r="F679">
        <v>0.6</v>
      </c>
      <c r="G679">
        <v>11.1</v>
      </c>
      <c r="H679">
        <v>-18.2</v>
      </c>
      <c r="I679">
        <v>19.1</v>
      </c>
      <c r="J679">
        <v>77.2</v>
      </c>
      <c r="K679">
        <v>12</v>
      </c>
      <c r="L679">
        <v>35</v>
      </c>
      <c r="M679" t="str">
        <v/>
      </c>
    </row>
    <row r="680">
      <c r="A680" t="str">
        <v>EW-34</v>
      </c>
      <c r="B680" s="1">
        <v>46204</v>
      </c>
      <c r="C680" t="str">
        <v>Envision</v>
      </c>
      <c r="D680">
        <v>51.6</v>
      </c>
      <c r="E680">
        <v>36.9</v>
      </c>
      <c r="F680">
        <v>0.6</v>
      </c>
      <c r="G680">
        <v>10.9</v>
      </c>
      <c r="H680">
        <v>-22</v>
      </c>
      <c r="I680">
        <v>23</v>
      </c>
      <c r="J680">
        <v>82.6</v>
      </c>
      <c r="K680">
        <v>12</v>
      </c>
      <c r="L680">
        <v>35</v>
      </c>
      <c r="M680" t="str">
        <v/>
      </c>
    </row>
    <row r="681">
      <c r="A681" t="str">
        <v>EW-34</v>
      </c>
      <c r="B681" s="1">
        <v>46235</v>
      </c>
      <c r="C681" t="str">
        <v>GEM5000</v>
      </c>
      <c r="D681">
        <v>51.8</v>
      </c>
      <c r="E681">
        <v>35.7</v>
      </c>
      <c r="F681">
        <v>0.4</v>
      </c>
      <c r="G681">
        <v>12.1</v>
      </c>
      <c r="H681">
        <v>-18.8</v>
      </c>
      <c r="I681">
        <v>20.2</v>
      </c>
      <c r="J681">
        <v>75.1</v>
      </c>
      <c r="K681">
        <v>12</v>
      </c>
      <c r="L681">
        <v>35</v>
      </c>
      <c r="M681" t="str">
        <v/>
      </c>
    </row>
    <row r="682">
      <c r="A682" t="str">
        <v>EW-35</v>
      </c>
      <c r="B682" s="1">
        <v>45658</v>
      </c>
      <c r="C682" t="str">
        <v>LMS</v>
      </c>
      <c r="D682">
        <v>48</v>
      </c>
      <c r="E682">
        <v>38.2</v>
      </c>
      <c r="F682">
        <v>0.4</v>
      </c>
      <c r="G682">
        <v>13.4</v>
      </c>
      <c r="H682">
        <v>-21.1</v>
      </c>
      <c r="I682">
        <v>22.5</v>
      </c>
      <c r="J682">
        <v>80</v>
      </c>
      <c r="K682">
        <v>12</v>
      </c>
      <c r="L682">
        <v>35</v>
      </c>
      <c r="M682" t="str">
        <v/>
      </c>
    </row>
    <row r="683">
      <c r="A683" t="str">
        <v>EW-35</v>
      </c>
      <c r="B683" s="1">
        <v>45689</v>
      </c>
      <c r="C683" t="str">
        <v>LMS</v>
      </c>
      <c r="D683">
        <v>48.2</v>
      </c>
      <c r="E683">
        <v>40.1</v>
      </c>
      <c r="F683">
        <v>0.4</v>
      </c>
      <c r="G683">
        <v>11.3</v>
      </c>
      <c r="H683">
        <v>-16.4</v>
      </c>
      <c r="I683">
        <v>17.4</v>
      </c>
      <c r="J683">
        <v>78.3</v>
      </c>
      <c r="K683">
        <v>12</v>
      </c>
      <c r="L683">
        <v>35</v>
      </c>
      <c r="M683" t="str">
        <v/>
      </c>
    </row>
    <row r="684">
      <c r="A684" t="str">
        <v>EW-35</v>
      </c>
      <c r="B684" s="1">
        <v>45717</v>
      </c>
      <c r="C684" t="str">
        <v>GEM5000</v>
      </c>
      <c r="D684">
        <v>48.4</v>
      </c>
      <c r="E684">
        <v>39</v>
      </c>
      <c r="F684">
        <v>0.6</v>
      </c>
      <c r="G684">
        <v>12</v>
      </c>
      <c r="H684">
        <v>-16.5</v>
      </c>
      <c r="I684">
        <v>17.9</v>
      </c>
      <c r="J684">
        <v>80.3</v>
      </c>
      <c r="K684">
        <v>12</v>
      </c>
      <c r="L684">
        <v>35</v>
      </c>
      <c r="M684" t="str">
        <v/>
      </c>
    </row>
    <row r="685">
      <c r="A685" t="str">
        <v>EW-35</v>
      </c>
      <c r="B685" s="1">
        <v>45748</v>
      </c>
      <c r="C685" t="str">
        <v>GEM5000</v>
      </c>
      <c r="D685">
        <v>48.6</v>
      </c>
      <c r="E685">
        <v>38.3</v>
      </c>
      <c r="F685">
        <v>0.8</v>
      </c>
      <c r="G685">
        <v>12.4</v>
      </c>
      <c r="H685">
        <v>-17.3</v>
      </c>
      <c r="I685">
        <v>18.7</v>
      </c>
      <c r="J685">
        <v>76.4</v>
      </c>
      <c r="K685">
        <v>12</v>
      </c>
      <c r="L685">
        <v>35</v>
      </c>
      <c r="M685" t="str">
        <v/>
      </c>
    </row>
    <row r="686">
      <c r="A686" t="str">
        <v>EW-35</v>
      </c>
      <c r="B686" s="1">
        <v>45778</v>
      </c>
      <c r="C686" t="str">
        <v>GEM5000</v>
      </c>
      <c r="D686">
        <v>48.8</v>
      </c>
      <c r="E686">
        <v>39.2</v>
      </c>
      <c r="F686">
        <v>0.5</v>
      </c>
      <c r="G686">
        <v>11.5</v>
      </c>
      <c r="H686">
        <v>-20.7</v>
      </c>
      <c r="I686">
        <v>22.2</v>
      </c>
      <c r="J686">
        <v>79.3</v>
      </c>
      <c r="K686">
        <v>12</v>
      </c>
      <c r="L686">
        <v>35</v>
      </c>
      <c r="M686" t="str">
        <v/>
      </c>
    </row>
    <row r="687">
      <c r="A687" t="str">
        <v>EW-35</v>
      </c>
      <c r="B687" s="1">
        <v>45809</v>
      </c>
      <c r="C687" t="str">
        <v>GEM5000</v>
      </c>
      <c r="D687">
        <v>49</v>
      </c>
      <c r="E687">
        <v>37.8</v>
      </c>
      <c r="F687">
        <v>0.7</v>
      </c>
      <c r="G687">
        <v>12.5</v>
      </c>
      <c r="H687">
        <v>-16.9</v>
      </c>
      <c r="I687">
        <v>18.3</v>
      </c>
      <c r="J687">
        <v>82.2</v>
      </c>
      <c r="K687">
        <v>12</v>
      </c>
      <c r="L687">
        <v>35</v>
      </c>
      <c r="M687" t="str">
        <v/>
      </c>
    </row>
    <row r="688">
      <c r="A688" t="str">
        <v>EW-35</v>
      </c>
      <c r="B688" s="1">
        <v>45839</v>
      </c>
      <c r="C688" t="str">
        <v>GEM5000</v>
      </c>
      <c r="D688">
        <v>49.2</v>
      </c>
      <c r="E688">
        <v>36.9</v>
      </c>
      <c r="F688">
        <v>0.4</v>
      </c>
      <c r="G688">
        <v>13.5</v>
      </c>
      <c r="H688">
        <v>-18.8</v>
      </c>
      <c r="I688">
        <v>20</v>
      </c>
      <c r="J688">
        <v>81</v>
      </c>
      <c r="K688">
        <v>12</v>
      </c>
      <c r="L688">
        <v>35</v>
      </c>
      <c r="M688" t="str">
        <v/>
      </c>
    </row>
    <row r="689">
      <c r="A689" t="str">
        <v>EW-35</v>
      </c>
      <c r="B689" s="1">
        <v>45870</v>
      </c>
      <c r="C689" t="str">
        <v>GEM5000</v>
      </c>
      <c r="D689">
        <v>49.4</v>
      </c>
      <c r="E689">
        <v>37.4</v>
      </c>
      <c r="F689">
        <v>0.8</v>
      </c>
      <c r="G689">
        <v>12.4</v>
      </c>
      <c r="H689">
        <v>-19.5</v>
      </c>
      <c r="I689">
        <v>20.8</v>
      </c>
      <c r="J689">
        <v>78.7</v>
      </c>
      <c r="K689">
        <v>12</v>
      </c>
      <c r="L689">
        <v>35</v>
      </c>
      <c r="M689" t="str">
        <v/>
      </c>
    </row>
    <row r="690">
      <c r="A690" t="str">
        <v>EW-35</v>
      </c>
      <c r="B690" s="1">
        <v>45901</v>
      </c>
      <c r="C690" t="str">
        <v>GEM5000</v>
      </c>
      <c r="D690">
        <v>49.6</v>
      </c>
      <c r="E690">
        <v>37</v>
      </c>
      <c r="F690">
        <v>0.5</v>
      </c>
      <c r="G690">
        <v>12.9</v>
      </c>
      <c r="H690">
        <v>-21.9</v>
      </c>
      <c r="I690">
        <v>22.8</v>
      </c>
      <c r="J690">
        <v>82</v>
      </c>
      <c r="K690">
        <v>12</v>
      </c>
      <c r="L690">
        <v>35</v>
      </c>
      <c r="M690" t="str">
        <v/>
      </c>
    </row>
    <row r="691">
      <c r="A691" t="str">
        <v>EW-35</v>
      </c>
      <c r="B691" s="1">
        <v>45931</v>
      </c>
      <c r="C691" t="str">
        <v>Envision</v>
      </c>
      <c r="D691">
        <v>49.8</v>
      </c>
      <c r="E691">
        <v>36.8</v>
      </c>
      <c r="F691">
        <v>0.6</v>
      </c>
      <c r="G691">
        <v>12.8</v>
      </c>
      <c r="H691">
        <v>-17.5</v>
      </c>
      <c r="I691">
        <v>18.7</v>
      </c>
      <c r="J691">
        <v>80.3</v>
      </c>
      <c r="K691">
        <v>12</v>
      </c>
      <c r="L691">
        <v>35</v>
      </c>
      <c r="M691" t="str">
        <v/>
      </c>
    </row>
    <row r="692">
      <c r="A692" t="str">
        <v>EW-35</v>
      </c>
      <c r="B692" s="1">
        <v>45962</v>
      </c>
      <c r="C692" t="str">
        <v>LMS</v>
      </c>
      <c r="D692">
        <v>50</v>
      </c>
      <c r="E692">
        <v>37.5</v>
      </c>
      <c r="F692">
        <v>0.5</v>
      </c>
      <c r="G692">
        <v>12</v>
      </c>
      <c r="H692">
        <v>-16.4</v>
      </c>
      <c r="I692">
        <v>17.4</v>
      </c>
      <c r="J692">
        <v>78.2</v>
      </c>
      <c r="K692">
        <v>12</v>
      </c>
      <c r="L692">
        <v>35</v>
      </c>
      <c r="M692" t="str">
        <v/>
      </c>
    </row>
    <row r="693">
      <c r="A693" t="str">
        <v>EW-35</v>
      </c>
      <c r="B693" s="1">
        <v>45992</v>
      </c>
      <c r="C693" t="str">
        <v>LMS</v>
      </c>
      <c r="D693">
        <v>50.2</v>
      </c>
      <c r="E693">
        <v>38.2</v>
      </c>
      <c r="F693">
        <v>0.5</v>
      </c>
      <c r="G693">
        <v>11.1</v>
      </c>
      <c r="H693">
        <v>-16.8</v>
      </c>
      <c r="I693">
        <v>18.2</v>
      </c>
      <c r="J693">
        <v>76.3</v>
      </c>
      <c r="K693">
        <v>12</v>
      </c>
      <c r="L693">
        <v>35</v>
      </c>
      <c r="M693" t="str">
        <v/>
      </c>
    </row>
    <row r="694">
      <c r="A694" t="str">
        <v>EW-35</v>
      </c>
      <c r="B694" s="1">
        <v>46023</v>
      </c>
      <c r="C694" t="str">
        <v>GEM5000</v>
      </c>
      <c r="D694">
        <v>50.4</v>
      </c>
      <c r="E694">
        <v>37.9</v>
      </c>
      <c r="F694">
        <v>0.8</v>
      </c>
      <c r="G694">
        <v>10.9</v>
      </c>
      <c r="H694">
        <v>-15</v>
      </c>
      <c r="I694">
        <v>16.4</v>
      </c>
      <c r="J694">
        <v>77.9</v>
      </c>
      <c r="K694">
        <v>12</v>
      </c>
      <c r="L694">
        <v>35</v>
      </c>
      <c r="M694" t="str">
        <v/>
      </c>
    </row>
    <row r="695">
      <c r="A695" t="str">
        <v>EW-35</v>
      </c>
      <c r="B695" s="1">
        <v>46054</v>
      </c>
      <c r="C695" t="str">
        <v>Envision</v>
      </c>
      <c r="D695">
        <v>50.6</v>
      </c>
      <c r="E695">
        <v>36.2</v>
      </c>
      <c r="F695">
        <v>0.6</v>
      </c>
      <c r="G695">
        <v>12.6</v>
      </c>
      <c r="H695">
        <v>-17.7</v>
      </c>
      <c r="I695">
        <v>19.1</v>
      </c>
      <c r="J695">
        <v>77.4</v>
      </c>
      <c r="K695">
        <v>12</v>
      </c>
      <c r="L695">
        <v>35</v>
      </c>
      <c r="M695" t="str">
        <v/>
      </c>
    </row>
    <row r="696">
      <c r="A696" t="str">
        <v>EW-35</v>
      </c>
      <c r="B696" s="1">
        <v>46082</v>
      </c>
      <c r="C696" t="str">
        <v>GEM5000</v>
      </c>
      <c r="D696">
        <v>50.8</v>
      </c>
      <c r="E696">
        <v>36.7</v>
      </c>
      <c r="F696">
        <v>0.5</v>
      </c>
      <c r="G696">
        <v>12</v>
      </c>
      <c r="H696">
        <v>-18.9</v>
      </c>
      <c r="I696">
        <v>20.2</v>
      </c>
      <c r="J696">
        <v>75.5</v>
      </c>
      <c r="K696">
        <v>12</v>
      </c>
      <c r="L696">
        <v>35</v>
      </c>
      <c r="M696" t="str">
        <v/>
      </c>
    </row>
    <row r="697">
      <c r="A697" t="str">
        <v>EW-35</v>
      </c>
      <c r="B697" s="1">
        <v>46113</v>
      </c>
      <c r="C697" t="str">
        <v>LMS</v>
      </c>
      <c r="D697">
        <v>51</v>
      </c>
      <c r="E697">
        <v>36.1</v>
      </c>
      <c r="F697">
        <v>0.7</v>
      </c>
      <c r="G697">
        <v>12.2</v>
      </c>
      <c r="H697">
        <v>-20.8</v>
      </c>
      <c r="I697">
        <v>21.9</v>
      </c>
      <c r="J697">
        <v>74.8</v>
      </c>
      <c r="K697">
        <v>12</v>
      </c>
      <c r="L697">
        <v>35</v>
      </c>
      <c r="M697" t="str">
        <v/>
      </c>
    </row>
    <row r="698">
      <c r="A698" t="str">
        <v>EW-35</v>
      </c>
      <c r="B698" s="1">
        <v>46143</v>
      </c>
      <c r="C698" t="str">
        <v>GEM5000</v>
      </c>
      <c r="D698">
        <v>51.2</v>
      </c>
      <c r="E698">
        <v>36.3</v>
      </c>
      <c r="F698">
        <v>0.6</v>
      </c>
      <c r="G698">
        <v>11.9</v>
      </c>
      <c r="H698">
        <v>-19.6</v>
      </c>
      <c r="I698">
        <v>20.8</v>
      </c>
      <c r="J698">
        <v>75.6</v>
      </c>
      <c r="K698">
        <v>12</v>
      </c>
      <c r="L698">
        <v>35</v>
      </c>
      <c r="M698" t="str">
        <v/>
      </c>
    </row>
    <row r="699">
      <c r="A699" t="str">
        <v>EW-35</v>
      </c>
      <c r="B699" s="1">
        <v>46174</v>
      </c>
      <c r="C699" t="str">
        <v>GEM5000</v>
      </c>
      <c r="D699">
        <v>51.4</v>
      </c>
      <c r="E699">
        <v>36.5</v>
      </c>
      <c r="F699">
        <v>0.6</v>
      </c>
      <c r="G699">
        <v>11.5</v>
      </c>
      <c r="H699">
        <v>-20</v>
      </c>
      <c r="I699">
        <v>21.4</v>
      </c>
      <c r="J699">
        <v>81.1</v>
      </c>
      <c r="K699">
        <v>12</v>
      </c>
      <c r="L699">
        <v>35</v>
      </c>
      <c r="M699" t="str">
        <v/>
      </c>
    </row>
    <row r="700">
      <c r="A700" t="str">
        <v>EW-35</v>
      </c>
      <c r="B700" s="1">
        <v>46204</v>
      </c>
      <c r="C700" t="str">
        <v>LMS</v>
      </c>
      <c r="D700">
        <v>51.6</v>
      </c>
      <c r="E700">
        <v>36</v>
      </c>
      <c r="F700">
        <v>0.4</v>
      </c>
      <c r="G700">
        <v>12</v>
      </c>
      <c r="H700">
        <v>-16.7</v>
      </c>
      <c r="I700">
        <v>17.6</v>
      </c>
      <c r="J700">
        <v>82.5</v>
      </c>
      <c r="K700">
        <v>12</v>
      </c>
      <c r="L700">
        <v>35</v>
      </c>
      <c r="M700" t="str">
        <v/>
      </c>
    </row>
    <row r="701">
      <c r="A701" t="str">
        <v>EW-35</v>
      </c>
      <c r="B701" s="1">
        <v>46235</v>
      </c>
      <c r="C701" t="str">
        <v>LMS</v>
      </c>
      <c r="D701">
        <v>51.8</v>
      </c>
      <c r="E701">
        <v>35.1</v>
      </c>
      <c r="F701">
        <v>0.5</v>
      </c>
      <c r="G701">
        <v>12.6</v>
      </c>
      <c r="H701">
        <v>-16.1</v>
      </c>
      <c r="I701">
        <v>17.4</v>
      </c>
      <c r="J701">
        <v>75.2</v>
      </c>
      <c r="K701">
        <v>12</v>
      </c>
      <c r="L701">
        <v>35</v>
      </c>
      <c r="M701" t="str">
        <v/>
      </c>
    </row>
    <row r="702">
      <c r="A702" t="str">
        <v>EW-36</v>
      </c>
      <c r="B702" s="1">
        <v>45658</v>
      </c>
      <c r="C702" t="str">
        <v>GEM5000</v>
      </c>
      <c r="D702">
        <v>46</v>
      </c>
      <c r="E702">
        <v>38.8</v>
      </c>
      <c r="F702">
        <v>1.8</v>
      </c>
      <c r="G702">
        <v>13.4</v>
      </c>
      <c r="H702">
        <v>-3.4</v>
      </c>
      <c r="I702">
        <v>4.5</v>
      </c>
      <c r="J702">
        <v>78.6</v>
      </c>
      <c r="K702">
        <v>5</v>
      </c>
      <c r="L702">
        <v>69</v>
      </c>
      <c r="M702" t="str">
        <v>Orphan lateral — limited available vacuum.</v>
      </c>
    </row>
    <row r="703">
      <c r="A703" t="str">
        <v>EW-36</v>
      </c>
      <c r="B703" s="1">
        <v>45689</v>
      </c>
      <c r="C703" t="str">
        <v>LMS</v>
      </c>
      <c r="D703">
        <v>46</v>
      </c>
      <c r="E703">
        <v>40.4</v>
      </c>
      <c r="F703">
        <v>1.8</v>
      </c>
      <c r="G703">
        <v>11.8</v>
      </c>
      <c r="H703">
        <v>-3.7</v>
      </c>
      <c r="I703">
        <v>5</v>
      </c>
      <c r="J703">
        <v>79</v>
      </c>
      <c r="K703">
        <v>5</v>
      </c>
      <c r="L703">
        <v>74</v>
      </c>
      <c r="M703" t="str">
        <v>Orphan lateral — limited available vacuum.</v>
      </c>
    </row>
    <row r="704">
      <c r="A704" t="str">
        <v>EW-36</v>
      </c>
      <c r="B704" s="1">
        <v>45717</v>
      </c>
      <c r="C704" t="str">
        <v>GEM5000</v>
      </c>
      <c r="D704">
        <v>46</v>
      </c>
      <c r="E704">
        <v>39.1</v>
      </c>
      <c r="F704">
        <v>1.8</v>
      </c>
      <c r="G704">
        <v>13.1</v>
      </c>
      <c r="H704">
        <v>-3.1</v>
      </c>
      <c r="I704">
        <v>4.2</v>
      </c>
      <c r="J704">
        <v>82.6</v>
      </c>
      <c r="K704">
        <v>5</v>
      </c>
      <c r="L704">
        <v>76</v>
      </c>
      <c r="M704" t="str">
        <v>Orphan lateral — limited available vacuum.</v>
      </c>
    </row>
    <row r="705">
      <c r="A705" t="str">
        <v>EW-36</v>
      </c>
      <c r="B705" s="1">
        <v>45748</v>
      </c>
      <c r="C705" t="str">
        <v>LMS</v>
      </c>
      <c r="D705">
        <v>46</v>
      </c>
      <c r="E705">
        <v>40.5</v>
      </c>
      <c r="F705">
        <v>1.8</v>
      </c>
      <c r="G705">
        <v>11.7</v>
      </c>
      <c r="H705">
        <v>-3.5</v>
      </c>
      <c r="I705">
        <v>4.9</v>
      </c>
      <c r="J705">
        <v>83.3</v>
      </c>
      <c r="K705">
        <v>5</v>
      </c>
      <c r="L705">
        <v>70</v>
      </c>
      <c r="M705" t="str">
        <v>Orphan lateral — limited available vacuum.</v>
      </c>
    </row>
    <row r="706">
      <c r="A706" t="str">
        <v>EW-36</v>
      </c>
      <c r="B706" s="1">
        <v>45778</v>
      </c>
      <c r="C706" t="str">
        <v>LMS</v>
      </c>
      <c r="D706">
        <v>46</v>
      </c>
      <c r="E706">
        <v>38.7</v>
      </c>
      <c r="F706">
        <v>1.8</v>
      </c>
      <c r="G706">
        <v>13.5</v>
      </c>
      <c r="H706">
        <v>-4.8</v>
      </c>
      <c r="I706">
        <v>5.9</v>
      </c>
      <c r="J706">
        <v>84.2</v>
      </c>
      <c r="K706">
        <v>5</v>
      </c>
      <c r="L706">
        <v>79</v>
      </c>
      <c r="M706" t="str">
        <v>Orphan lateral — limited available vacuum.</v>
      </c>
    </row>
    <row r="707">
      <c r="A707" t="str">
        <v>EW-36</v>
      </c>
      <c r="B707" s="1">
        <v>45809</v>
      </c>
      <c r="C707" t="str">
        <v>GEM5000</v>
      </c>
      <c r="D707">
        <v>46</v>
      </c>
      <c r="E707">
        <v>41</v>
      </c>
      <c r="F707">
        <v>1.8</v>
      </c>
      <c r="G707">
        <v>11.2</v>
      </c>
      <c r="H707">
        <v>-3.7</v>
      </c>
      <c r="I707">
        <v>4.9</v>
      </c>
      <c r="J707">
        <v>80.6</v>
      </c>
      <c r="K707">
        <v>5</v>
      </c>
      <c r="L707">
        <v>70</v>
      </c>
      <c r="M707" t="str">
        <v>Orphan lateral — limited available vacuum.</v>
      </c>
    </row>
    <row r="708">
      <c r="A708" t="str">
        <v>EW-36</v>
      </c>
      <c r="B708" s="1">
        <v>45839</v>
      </c>
      <c r="C708" t="str">
        <v>GEM5000</v>
      </c>
      <c r="D708">
        <v>46</v>
      </c>
      <c r="E708">
        <v>40</v>
      </c>
      <c r="F708">
        <v>1.8</v>
      </c>
      <c r="G708">
        <v>12.2</v>
      </c>
      <c r="H708">
        <v>-4.3</v>
      </c>
      <c r="I708">
        <v>5.6</v>
      </c>
      <c r="J708">
        <v>77.8</v>
      </c>
      <c r="K708">
        <v>5</v>
      </c>
      <c r="L708">
        <v>67</v>
      </c>
      <c r="M708" t="str">
        <v>Orphan lateral — limited available vacuum.</v>
      </c>
    </row>
    <row r="709">
      <c r="A709" t="str">
        <v>EW-36</v>
      </c>
      <c r="B709" s="1">
        <v>45870</v>
      </c>
      <c r="C709" t="str">
        <v>GEM5000</v>
      </c>
      <c r="D709">
        <v>46</v>
      </c>
      <c r="E709">
        <v>39.8</v>
      </c>
      <c r="F709">
        <v>1.8</v>
      </c>
      <c r="G709">
        <v>12.4</v>
      </c>
      <c r="H709">
        <v>-4.8</v>
      </c>
      <c r="I709">
        <v>5.8</v>
      </c>
      <c r="J709">
        <v>75.5</v>
      </c>
      <c r="K709">
        <v>5</v>
      </c>
      <c r="L709">
        <v>60</v>
      </c>
      <c r="M709" t="str">
        <v>Orphan lateral — limited available vacuum.</v>
      </c>
    </row>
    <row r="710">
      <c r="A710" t="str">
        <v>EW-36</v>
      </c>
      <c r="B710" s="1">
        <v>45901</v>
      </c>
      <c r="C710" t="str">
        <v>GEM5000</v>
      </c>
      <c r="D710">
        <v>46</v>
      </c>
      <c r="E710">
        <v>40.2</v>
      </c>
      <c r="F710">
        <v>1.8</v>
      </c>
      <c r="G710">
        <v>12</v>
      </c>
      <c r="H710">
        <v>-3.9</v>
      </c>
      <c r="I710">
        <v>5</v>
      </c>
      <c r="J710">
        <v>77.3</v>
      </c>
      <c r="K710">
        <v>5</v>
      </c>
      <c r="L710">
        <v>71</v>
      </c>
      <c r="M710" t="str">
        <v>Orphan lateral — limited available vacuum.</v>
      </c>
    </row>
    <row r="711">
      <c r="A711" t="str">
        <v>EW-36</v>
      </c>
      <c r="B711" s="1">
        <v>45931</v>
      </c>
      <c r="C711" t="str">
        <v>GEM5000</v>
      </c>
      <c r="D711">
        <v>46</v>
      </c>
      <c r="E711">
        <v>38.6</v>
      </c>
      <c r="F711">
        <v>1.8</v>
      </c>
      <c r="G711">
        <v>13.6</v>
      </c>
      <c r="H711">
        <v>-4.3</v>
      </c>
      <c r="I711">
        <v>5.7</v>
      </c>
      <c r="J711">
        <v>76.9</v>
      </c>
      <c r="K711">
        <v>5</v>
      </c>
      <c r="L711">
        <v>77</v>
      </c>
      <c r="M711" t="str">
        <v>Orphan lateral — limited available vacuum.</v>
      </c>
    </row>
    <row r="712">
      <c r="A712" t="str">
        <v>EW-36</v>
      </c>
      <c r="B712" s="1">
        <v>45962</v>
      </c>
      <c r="C712" t="str">
        <v>GEM5000</v>
      </c>
      <c r="D712">
        <v>46</v>
      </c>
      <c r="E712">
        <v>41.3</v>
      </c>
      <c r="F712">
        <v>1.8</v>
      </c>
      <c r="G712">
        <v>10.9</v>
      </c>
      <c r="H712">
        <v>-4.2</v>
      </c>
      <c r="I712">
        <v>5.3</v>
      </c>
      <c r="J712">
        <v>79.4</v>
      </c>
      <c r="K712">
        <v>5</v>
      </c>
      <c r="L712">
        <v>75</v>
      </c>
      <c r="M712" t="str">
        <v>Orphan lateral — limited available vacuum.</v>
      </c>
    </row>
    <row r="713">
      <c r="A713" t="str">
        <v>EW-36</v>
      </c>
      <c r="B713" s="1">
        <v>45992</v>
      </c>
      <c r="C713" t="str">
        <v>GEM5000</v>
      </c>
      <c r="D713">
        <v>46</v>
      </c>
      <c r="E713">
        <v>38.5</v>
      </c>
      <c r="F713">
        <v>1.8</v>
      </c>
      <c r="G713">
        <v>13.7</v>
      </c>
      <c r="H713">
        <v>-4.1</v>
      </c>
      <c r="I713">
        <v>5.2</v>
      </c>
      <c r="J713">
        <v>79.6</v>
      </c>
      <c r="K713">
        <v>5</v>
      </c>
      <c r="L713">
        <v>77</v>
      </c>
      <c r="M713" t="str">
        <v>Orphan lateral — limited available vacuum.</v>
      </c>
    </row>
    <row r="714">
      <c r="A714" t="str">
        <v>EW-36</v>
      </c>
      <c r="B714" s="1">
        <v>46023</v>
      </c>
      <c r="C714" t="str">
        <v>LMS</v>
      </c>
      <c r="D714">
        <v>46</v>
      </c>
      <c r="E714">
        <v>39.2</v>
      </c>
      <c r="F714">
        <v>1.8</v>
      </c>
      <c r="G714">
        <v>13</v>
      </c>
      <c r="H714">
        <v>-4.6</v>
      </c>
      <c r="I714">
        <v>5.9</v>
      </c>
      <c r="J714">
        <v>79.1</v>
      </c>
      <c r="K714">
        <v>5</v>
      </c>
      <c r="L714">
        <v>64</v>
      </c>
      <c r="M714" t="str">
        <v>Orphan lateral — limited available vacuum.</v>
      </c>
    </row>
    <row r="715">
      <c r="A715" t="str">
        <v>EW-36</v>
      </c>
      <c r="B715" s="1">
        <v>46054</v>
      </c>
      <c r="C715" t="str">
        <v>GEM5000</v>
      </c>
      <c r="D715">
        <v>46</v>
      </c>
      <c r="E715">
        <v>39.3</v>
      </c>
      <c r="F715">
        <v>1.8</v>
      </c>
      <c r="G715">
        <v>12.9</v>
      </c>
      <c r="H715">
        <v>-3.4</v>
      </c>
      <c r="I715">
        <v>4.8</v>
      </c>
      <c r="J715">
        <v>78.6</v>
      </c>
      <c r="K715">
        <v>5</v>
      </c>
      <c r="L715">
        <v>64</v>
      </c>
      <c r="M715" t="str">
        <v>Orphan lateral — limited available vacuum.</v>
      </c>
    </row>
    <row r="716">
      <c r="A716" t="str">
        <v>EW-36</v>
      </c>
      <c r="B716" s="1">
        <v>46082</v>
      </c>
      <c r="C716" t="str">
        <v>GEM5000</v>
      </c>
      <c r="D716">
        <v>46</v>
      </c>
      <c r="E716">
        <v>41.3</v>
      </c>
      <c r="F716">
        <v>1.8</v>
      </c>
      <c r="G716">
        <v>10.9</v>
      </c>
      <c r="H716">
        <v>-2.8</v>
      </c>
      <c r="I716">
        <v>4.2</v>
      </c>
      <c r="J716">
        <v>84.3</v>
      </c>
      <c r="K716">
        <v>5</v>
      </c>
      <c r="L716">
        <v>62</v>
      </c>
      <c r="M716" t="str">
        <v>Orphan lateral — limited available vacuum.</v>
      </c>
    </row>
    <row r="717">
      <c r="A717" t="str">
        <v>EW-36</v>
      </c>
      <c r="B717" s="1">
        <v>46113</v>
      </c>
      <c r="C717" t="str">
        <v>GEM5000</v>
      </c>
      <c r="D717">
        <v>46</v>
      </c>
      <c r="E717">
        <v>40.9</v>
      </c>
      <c r="F717">
        <v>1.8</v>
      </c>
      <c r="G717">
        <v>11.3</v>
      </c>
      <c r="H717">
        <v>-3.9</v>
      </c>
      <c r="I717">
        <v>5.2</v>
      </c>
      <c r="J717">
        <v>78</v>
      </c>
      <c r="K717">
        <v>5</v>
      </c>
      <c r="L717">
        <v>79</v>
      </c>
      <c r="M717" t="str">
        <v>Orphan lateral — limited available vacuum.</v>
      </c>
    </row>
    <row r="718">
      <c r="A718" t="str">
        <v>EW-36</v>
      </c>
      <c r="B718" s="1">
        <v>46143</v>
      </c>
      <c r="C718" t="str">
        <v>Envision</v>
      </c>
      <c r="D718">
        <v>46</v>
      </c>
      <c r="E718">
        <v>39.1</v>
      </c>
      <c r="F718">
        <v>1.8</v>
      </c>
      <c r="G718">
        <v>13.1</v>
      </c>
      <c r="H718">
        <v>-4.4</v>
      </c>
      <c r="I718">
        <v>5.8</v>
      </c>
      <c r="J718">
        <v>78.5</v>
      </c>
      <c r="K718">
        <v>5</v>
      </c>
      <c r="L718">
        <v>73</v>
      </c>
      <c r="M718" t="str">
        <v>Orphan lateral — limited available vacuum.</v>
      </c>
    </row>
    <row r="719">
      <c r="A719" t="str">
        <v>EW-36</v>
      </c>
      <c r="B719" s="1">
        <v>46174</v>
      </c>
      <c r="C719" t="str">
        <v>Envision</v>
      </c>
      <c r="D719">
        <v>46</v>
      </c>
      <c r="E719">
        <v>38.9</v>
      </c>
      <c r="F719">
        <v>1.8</v>
      </c>
      <c r="G719">
        <v>13.3</v>
      </c>
      <c r="H719">
        <v>-4.7</v>
      </c>
      <c r="I719">
        <v>6.1</v>
      </c>
      <c r="J719">
        <v>76.5</v>
      </c>
      <c r="K719">
        <v>5</v>
      </c>
      <c r="L719">
        <v>62</v>
      </c>
      <c r="M719" t="str">
        <v>Orphan lateral — limited available vacuum.</v>
      </c>
    </row>
    <row r="720">
      <c r="A720" t="str">
        <v>EW-36</v>
      </c>
      <c r="B720" s="1">
        <v>46204</v>
      </c>
      <c r="C720" t="str">
        <v>GEM5000</v>
      </c>
      <c r="D720">
        <v>46</v>
      </c>
      <c r="E720">
        <v>38.6</v>
      </c>
      <c r="F720">
        <v>1.8</v>
      </c>
      <c r="G720">
        <v>13.6</v>
      </c>
      <c r="H720">
        <v>-3.6</v>
      </c>
      <c r="I720">
        <v>4.8</v>
      </c>
      <c r="J720">
        <v>80</v>
      </c>
      <c r="K720">
        <v>5</v>
      </c>
      <c r="L720">
        <v>65</v>
      </c>
      <c r="M720" t="str">
        <v>Orphan lateral — limited available vacuum.</v>
      </c>
    </row>
    <row r="721">
      <c r="A721" t="str">
        <v>EW-36</v>
      </c>
      <c r="B721" s="1">
        <v>46235</v>
      </c>
      <c r="C721" t="str">
        <v>LMS</v>
      </c>
      <c r="D721">
        <v>46</v>
      </c>
      <c r="E721">
        <v>39.6</v>
      </c>
      <c r="F721">
        <v>1.8</v>
      </c>
      <c r="G721">
        <v>12.6</v>
      </c>
      <c r="H721">
        <v>-3.8</v>
      </c>
      <c r="I721">
        <v>4.8</v>
      </c>
      <c r="J721">
        <v>81.8</v>
      </c>
      <c r="K721">
        <v>5</v>
      </c>
      <c r="L721">
        <v>67</v>
      </c>
      <c r="M721" t="str">
        <v>Orphan lateral — limited available vacuum.</v>
      </c>
    </row>
    <row r="722">
      <c r="A722" t="str">
        <v>HW-01</v>
      </c>
      <c r="B722" s="1">
        <v>45658</v>
      </c>
      <c r="C722" t="str">
        <v>LMS</v>
      </c>
      <c r="D722">
        <v>52.7</v>
      </c>
      <c r="E722">
        <v>35.7</v>
      </c>
      <c r="F722">
        <v>0.4</v>
      </c>
      <c r="G722">
        <v>11.2</v>
      </c>
      <c r="H722">
        <v>-19.5</v>
      </c>
      <c r="I722">
        <v>20.8</v>
      </c>
      <c r="J722">
        <v>83.7</v>
      </c>
      <c r="K722">
        <v>30.4</v>
      </c>
      <c r="L722">
        <v>73</v>
      </c>
      <c r="M722" t="str">
        <v/>
      </c>
    </row>
    <row r="723">
      <c r="A723" t="str">
        <v>HW-01</v>
      </c>
      <c r="B723" s="1">
        <v>45689</v>
      </c>
      <c r="C723" t="str">
        <v>Envision</v>
      </c>
      <c r="D723">
        <v>56.6</v>
      </c>
      <c r="E723">
        <v>32.8</v>
      </c>
      <c r="F723">
        <v>0.7</v>
      </c>
      <c r="G723">
        <v>9.9</v>
      </c>
      <c r="H723">
        <v>-17.4</v>
      </c>
      <c r="I723">
        <v>18.6</v>
      </c>
      <c r="J723">
        <v>78</v>
      </c>
      <c r="K723">
        <v>30.7</v>
      </c>
      <c r="L723">
        <v>69</v>
      </c>
      <c r="M723" t="str">
        <v/>
      </c>
    </row>
    <row r="724">
      <c r="A724" t="str">
        <v>HW-01</v>
      </c>
      <c r="B724" s="1">
        <v>45717</v>
      </c>
      <c r="C724" t="str">
        <v>LMS</v>
      </c>
      <c r="D724">
        <v>54.8</v>
      </c>
      <c r="E724">
        <v>33</v>
      </c>
      <c r="F724">
        <v>0.8</v>
      </c>
      <c r="G724">
        <v>11.5</v>
      </c>
      <c r="H724">
        <v>-15.7</v>
      </c>
      <c r="I724">
        <v>17</v>
      </c>
      <c r="J724">
        <v>82.4</v>
      </c>
      <c r="K724">
        <v>24.5</v>
      </c>
      <c r="L724">
        <v>76</v>
      </c>
      <c r="M724" t="str">
        <v/>
      </c>
    </row>
    <row r="725">
      <c r="A725" t="str">
        <v>HW-01</v>
      </c>
      <c r="B725" s="1">
        <v>45748</v>
      </c>
      <c r="C725" t="str">
        <v>Envision</v>
      </c>
      <c r="D725">
        <v>55.4</v>
      </c>
      <c r="E725">
        <v>33.6</v>
      </c>
      <c r="F725">
        <v>0.6</v>
      </c>
      <c r="G725">
        <v>10.4</v>
      </c>
      <c r="H725">
        <v>-17.9</v>
      </c>
      <c r="I725">
        <v>19.1</v>
      </c>
      <c r="J725">
        <v>77</v>
      </c>
      <c r="K725">
        <v>27.8</v>
      </c>
      <c r="L725">
        <v>66</v>
      </c>
      <c r="M725" t="str">
        <v/>
      </c>
    </row>
    <row r="726">
      <c r="A726" t="str">
        <v>HW-01</v>
      </c>
      <c r="B726" s="1">
        <v>45778</v>
      </c>
      <c r="C726" t="str">
        <v>LMS</v>
      </c>
      <c r="D726">
        <v>56.4</v>
      </c>
      <c r="E726">
        <v>32.3</v>
      </c>
      <c r="F726">
        <v>0.4</v>
      </c>
      <c r="G726">
        <v>10.9</v>
      </c>
      <c r="H726">
        <v>-18.2</v>
      </c>
      <c r="I726">
        <v>19.7</v>
      </c>
      <c r="J726">
        <v>78.7</v>
      </c>
      <c r="K726">
        <v>30</v>
      </c>
      <c r="L726">
        <v>77</v>
      </c>
      <c r="M726" t="str">
        <v/>
      </c>
    </row>
    <row r="727">
      <c r="A727" t="str">
        <v>HW-01</v>
      </c>
      <c r="B727" s="1">
        <v>45809</v>
      </c>
      <c r="C727" t="str">
        <v>GEM5000</v>
      </c>
      <c r="D727">
        <v>54.5</v>
      </c>
      <c r="E727">
        <v>32.3</v>
      </c>
      <c r="F727">
        <v>0.7</v>
      </c>
      <c r="G727">
        <v>12.5</v>
      </c>
      <c r="H727">
        <v>-19</v>
      </c>
      <c r="I727">
        <v>20.4</v>
      </c>
      <c r="J727">
        <v>83.6</v>
      </c>
      <c r="K727">
        <v>28.4</v>
      </c>
      <c r="L727">
        <v>65</v>
      </c>
      <c r="M727" t="str">
        <v/>
      </c>
    </row>
    <row r="728">
      <c r="A728" t="str">
        <v>HW-01</v>
      </c>
      <c r="B728" s="1">
        <v>45839</v>
      </c>
      <c r="C728" t="str">
        <v>GEM5000</v>
      </c>
      <c r="D728">
        <v>51</v>
      </c>
      <c r="E728">
        <v>35.7</v>
      </c>
      <c r="F728">
        <v>0.4</v>
      </c>
      <c r="G728">
        <v>12.8</v>
      </c>
      <c r="H728">
        <v>-17.8</v>
      </c>
      <c r="I728">
        <v>19.1</v>
      </c>
      <c r="J728">
        <v>75.6</v>
      </c>
      <c r="K728">
        <v>26.3</v>
      </c>
      <c r="L728">
        <v>65</v>
      </c>
      <c r="M728" t="str">
        <v/>
      </c>
    </row>
    <row r="729">
      <c r="A729" t="str">
        <v>HW-01</v>
      </c>
      <c r="B729" s="1">
        <v>45870</v>
      </c>
      <c r="C729" t="str">
        <v>Envision</v>
      </c>
      <c r="D729">
        <v>51.8</v>
      </c>
      <c r="E729">
        <v>36.9</v>
      </c>
      <c r="F729">
        <v>0.5</v>
      </c>
      <c r="G729">
        <v>10.8</v>
      </c>
      <c r="H729">
        <v>-16</v>
      </c>
      <c r="I729">
        <v>17.3</v>
      </c>
      <c r="J729">
        <v>75.7</v>
      </c>
      <c r="K729">
        <v>34.7</v>
      </c>
      <c r="L729">
        <v>80</v>
      </c>
      <c r="M729" t="str">
        <v/>
      </c>
    </row>
    <row r="730">
      <c r="A730" t="str">
        <v>HW-01</v>
      </c>
      <c r="B730" s="1">
        <v>45901</v>
      </c>
      <c r="C730" t="str">
        <v>LMS</v>
      </c>
      <c r="D730">
        <v>51.3</v>
      </c>
      <c r="E730">
        <v>35.9</v>
      </c>
      <c r="F730">
        <v>0.6</v>
      </c>
      <c r="G730">
        <v>12.3</v>
      </c>
      <c r="H730">
        <v>-18.8</v>
      </c>
      <c r="I730">
        <v>20.1</v>
      </c>
      <c r="J730">
        <v>78</v>
      </c>
      <c r="K730">
        <v>37.4</v>
      </c>
      <c r="L730">
        <v>76</v>
      </c>
      <c r="M730" t="str">
        <v/>
      </c>
    </row>
    <row r="731">
      <c r="A731" t="str">
        <v>HW-01</v>
      </c>
      <c r="B731" s="1">
        <v>45931</v>
      </c>
      <c r="C731" t="str">
        <v>Envision</v>
      </c>
      <c r="D731">
        <v>56.6</v>
      </c>
      <c r="E731">
        <v>31.6</v>
      </c>
      <c r="F731">
        <v>0.5</v>
      </c>
      <c r="G731">
        <v>11.4</v>
      </c>
      <c r="H731">
        <v>-20.9</v>
      </c>
      <c r="I731">
        <v>22.3</v>
      </c>
      <c r="J731">
        <v>78.9</v>
      </c>
      <c r="K731">
        <v>22.3</v>
      </c>
      <c r="L731">
        <v>62</v>
      </c>
      <c r="M731" t="str">
        <v/>
      </c>
    </row>
    <row r="732">
      <c r="A732" t="str">
        <v>HW-01</v>
      </c>
      <c r="B732" s="1">
        <v>45962</v>
      </c>
      <c r="C732" t="str">
        <v>Envision</v>
      </c>
      <c r="D732">
        <v>54.1</v>
      </c>
      <c r="E732">
        <v>32.5</v>
      </c>
      <c r="F732">
        <v>0.7</v>
      </c>
      <c r="G732">
        <v>12.7</v>
      </c>
      <c r="H732">
        <v>-21.8</v>
      </c>
      <c r="I732">
        <v>23.2</v>
      </c>
      <c r="J732">
        <v>80.4</v>
      </c>
      <c r="K732">
        <v>37.9</v>
      </c>
      <c r="L732">
        <v>72</v>
      </c>
      <c r="M732" t="str">
        <v/>
      </c>
    </row>
    <row r="733">
      <c r="A733" t="str">
        <v>HW-01</v>
      </c>
      <c r="B733" s="1">
        <v>45992</v>
      </c>
      <c r="C733" t="str">
        <v>GEM5000</v>
      </c>
      <c r="D733">
        <v>56</v>
      </c>
      <c r="E733">
        <v>32.4</v>
      </c>
      <c r="F733">
        <v>0.5</v>
      </c>
      <c r="G733">
        <v>11</v>
      </c>
      <c r="H733">
        <v>-19.5</v>
      </c>
      <c r="I733">
        <v>20.7</v>
      </c>
      <c r="J733">
        <v>76.9</v>
      </c>
      <c r="K733">
        <v>30.2</v>
      </c>
      <c r="L733">
        <v>65</v>
      </c>
      <c r="M733" t="str">
        <v/>
      </c>
    </row>
    <row r="734">
      <c r="A734" t="str">
        <v>HW-01</v>
      </c>
      <c r="B734" s="1">
        <v>46023</v>
      </c>
      <c r="C734" t="str">
        <v>GEM5000</v>
      </c>
      <c r="D734">
        <v>56.2</v>
      </c>
      <c r="E734">
        <v>32.7</v>
      </c>
      <c r="F734">
        <v>0.4</v>
      </c>
      <c r="G734">
        <v>10.7</v>
      </c>
      <c r="H734">
        <v>-18.4</v>
      </c>
      <c r="I734">
        <v>19.8</v>
      </c>
      <c r="J734">
        <v>81.8</v>
      </c>
      <c r="K734">
        <v>23.1</v>
      </c>
      <c r="L734">
        <v>71</v>
      </c>
      <c r="M734" t="str">
        <v/>
      </c>
    </row>
    <row r="735">
      <c r="A735" t="str">
        <v>HW-01</v>
      </c>
      <c r="B735" s="1">
        <v>46054</v>
      </c>
      <c r="C735" t="str">
        <v>GEM5000</v>
      </c>
      <c r="D735">
        <v>51.4</v>
      </c>
      <c r="E735">
        <v>37.3</v>
      </c>
      <c r="F735">
        <v>0.6</v>
      </c>
      <c r="G735">
        <v>10.7</v>
      </c>
      <c r="H735">
        <v>-15.7</v>
      </c>
      <c r="I735">
        <v>17</v>
      </c>
      <c r="J735">
        <v>83.2</v>
      </c>
      <c r="K735">
        <v>28.1</v>
      </c>
      <c r="L735">
        <v>78</v>
      </c>
      <c r="M735" t="str">
        <v/>
      </c>
    </row>
    <row r="736">
      <c r="A736" t="str">
        <v>HW-01</v>
      </c>
      <c r="B736" s="1">
        <v>46082</v>
      </c>
      <c r="C736" t="str">
        <v>GEM5000</v>
      </c>
      <c r="D736">
        <v>52.3</v>
      </c>
      <c r="E736">
        <v>34.4</v>
      </c>
      <c r="F736">
        <v>0.7</v>
      </c>
      <c r="G736">
        <v>12.6</v>
      </c>
      <c r="H736">
        <v>-19.8</v>
      </c>
      <c r="I736">
        <v>21.3</v>
      </c>
      <c r="J736">
        <v>78.8</v>
      </c>
      <c r="K736">
        <v>28</v>
      </c>
      <c r="L736">
        <v>71</v>
      </c>
      <c r="M736" t="str">
        <v/>
      </c>
    </row>
    <row r="737">
      <c r="A737" t="str">
        <v>HW-01</v>
      </c>
      <c r="B737" s="1">
        <v>46113</v>
      </c>
      <c r="C737" t="str">
        <v>Envision</v>
      </c>
      <c r="D737">
        <v>54.3</v>
      </c>
      <c r="E737">
        <v>33.3</v>
      </c>
      <c r="F737">
        <v>0.6</v>
      </c>
      <c r="G737">
        <v>11.8</v>
      </c>
      <c r="H737">
        <v>-17.5</v>
      </c>
      <c r="I737">
        <v>18.5</v>
      </c>
      <c r="J737">
        <v>77.3</v>
      </c>
      <c r="K737">
        <v>28.1</v>
      </c>
      <c r="L737">
        <v>64</v>
      </c>
      <c r="M737" t="str">
        <v/>
      </c>
    </row>
    <row r="738">
      <c r="A738" t="str">
        <v>HW-01</v>
      </c>
      <c r="B738" s="1">
        <v>46143</v>
      </c>
      <c r="C738" t="str">
        <v>GEM5000</v>
      </c>
      <c r="D738">
        <v>53.5</v>
      </c>
      <c r="E738">
        <v>35</v>
      </c>
      <c r="F738">
        <v>0.6</v>
      </c>
      <c r="G738">
        <v>11</v>
      </c>
      <c r="H738">
        <v>-16.6</v>
      </c>
      <c r="I738">
        <v>18</v>
      </c>
      <c r="J738">
        <v>81.7</v>
      </c>
      <c r="K738">
        <v>36</v>
      </c>
      <c r="L738">
        <v>79</v>
      </c>
      <c r="M738" t="str">
        <v/>
      </c>
    </row>
    <row r="739">
      <c r="A739" t="str">
        <v>HW-01</v>
      </c>
      <c r="B739" s="1">
        <v>46174</v>
      </c>
      <c r="C739" t="str">
        <v>GEM5000</v>
      </c>
      <c r="D739">
        <v>53.7</v>
      </c>
      <c r="E739">
        <v>34</v>
      </c>
      <c r="F739">
        <v>0.7</v>
      </c>
      <c r="G739">
        <v>11.6</v>
      </c>
      <c r="H739">
        <v>-20.8</v>
      </c>
      <c r="I739">
        <v>21.8</v>
      </c>
      <c r="J739">
        <v>80.5</v>
      </c>
      <c r="K739">
        <v>22.6</v>
      </c>
      <c r="L739">
        <v>66</v>
      </c>
      <c r="M739" t="str">
        <v/>
      </c>
    </row>
    <row r="740">
      <c r="A740" t="str">
        <v>HW-01</v>
      </c>
      <c r="B740" s="1">
        <v>46204</v>
      </c>
      <c r="C740" t="str">
        <v>GEM5000</v>
      </c>
      <c r="D740">
        <v>55.4</v>
      </c>
      <c r="E740">
        <v>31.6</v>
      </c>
      <c r="F740">
        <v>0.6</v>
      </c>
      <c r="G740">
        <v>12.4</v>
      </c>
      <c r="H740">
        <v>-20</v>
      </c>
      <c r="I740">
        <v>21.4</v>
      </c>
      <c r="J740">
        <v>79.6</v>
      </c>
      <c r="K740">
        <v>22.4</v>
      </c>
      <c r="L740">
        <v>66</v>
      </c>
      <c r="M740" t="str">
        <v/>
      </c>
    </row>
    <row r="741">
      <c r="A741" t="str">
        <v>HW-01</v>
      </c>
      <c r="B741" s="1">
        <v>46235</v>
      </c>
      <c r="C741" t="str">
        <v>GEM5000</v>
      </c>
      <c r="D741">
        <v>53.4</v>
      </c>
      <c r="E741">
        <v>34.2</v>
      </c>
      <c r="F741">
        <v>0.4</v>
      </c>
      <c r="G741">
        <v>12</v>
      </c>
      <c r="H741">
        <v>-20.1</v>
      </c>
      <c r="I741">
        <v>21.4</v>
      </c>
      <c r="J741">
        <v>76.8</v>
      </c>
      <c r="K741">
        <v>22.6</v>
      </c>
      <c r="L741">
        <v>63</v>
      </c>
      <c r="M741" t="str">
        <v/>
      </c>
    </row>
    <row r="742">
      <c r="A742" t="str">
        <v>HW-02</v>
      </c>
      <c r="B742" s="1">
        <v>45658</v>
      </c>
      <c r="C742" t="str">
        <v>Envision</v>
      </c>
      <c r="D742">
        <v>52.1</v>
      </c>
      <c r="E742">
        <v>35.9</v>
      </c>
      <c r="F742">
        <v>0.8</v>
      </c>
      <c r="G742">
        <v>11.2</v>
      </c>
      <c r="H742">
        <v>-20.9</v>
      </c>
      <c r="I742">
        <v>22.2</v>
      </c>
      <c r="J742">
        <v>82.1</v>
      </c>
      <c r="K742">
        <v>22.9</v>
      </c>
      <c r="L742">
        <v>64</v>
      </c>
      <c r="M742" t="str">
        <v/>
      </c>
    </row>
    <row r="743">
      <c r="A743" t="str">
        <v>HW-02</v>
      </c>
      <c r="B743" s="1">
        <v>45689</v>
      </c>
      <c r="C743" t="str">
        <v>Envision</v>
      </c>
      <c r="D743">
        <v>53.2</v>
      </c>
      <c r="E743">
        <v>33.6</v>
      </c>
      <c r="F743">
        <v>0.7</v>
      </c>
      <c r="G743">
        <v>12.5</v>
      </c>
      <c r="H743">
        <v>-21</v>
      </c>
      <c r="I743">
        <v>22.5</v>
      </c>
      <c r="J743">
        <v>77.8</v>
      </c>
      <c r="K743">
        <v>35.2</v>
      </c>
      <c r="L743">
        <v>69</v>
      </c>
      <c r="M743" t="str">
        <v/>
      </c>
    </row>
    <row r="744">
      <c r="A744" t="str">
        <v>HW-02</v>
      </c>
      <c r="B744" s="1">
        <v>45717</v>
      </c>
      <c r="C744" t="str">
        <v>GEM5000</v>
      </c>
      <c r="D744">
        <v>51.4</v>
      </c>
      <c r="E744">
        <v>37.5</v>
      </c>
      <c r="F744">
        <v>0.6</v>
      </c>
      <c r="G744">
        <v>10.5</v>
      </c>
      <c r="H744">
        <v>-16.1</v>
      </c>
      <c r="I744">
        <v>17.3</v>
      </c>
      <c r="J744">
        <v>79.6</v>
      </c>
      <c r="K744">
        <v>32.7</v>
      </c>
      <c r="L744">
        <v>73</v>
      </c>
      <c r="M744" t="str">
        <v/>
      </c>
    </row>
    <row r="745">
      <c r="A745" t="str">
        <v>HW-02</v>
      </c>
      <c r="B745" s="1">
        <v>45748</v>
      </c>
      <c r="C745" t="str">
        <v>LMS</v>
      </c>
      <c r="D745">
        <v>56.1</v>
      </c>
      <c r="E745">
        <v>33.2</v>
      </c>
      <c r="F745">
        <v>0.5</v>
      </c>
      <c r="G745">
        <v>10.1</v>
      </c>
      <c r="H745">
        <v>-19.6</v>
      </c>
      <c r="I745">
        <v>20.7</v>
      </c>
      <c r="J745">
        <v>82.6</v>
      </c>
      <c r="K745">
        <v>25.7</v>
      </c>
      <c r="L745">
        <v>76</v>
      </c>
      <c r="M745" t="str">
        <v/>
      </c>
    </row>
    <row r="746">
      <c r="A746" t="str">
        <v>HW-02</v>
      </c>
      <c r="B746" s="1">
        <v>45778</v>
      </c>
      <c r="C746" t="str">
        <v>Envision</v>
      </c>
      <c r="D746">
        <v>54.8</v>
      </c>
      <c r="E746">
        <v>34.5</v>
      </c>
      <c r="F746">
        <v>0.6</v>
      </c>
      <c r="G746">
        <v>10.1</v>
      </c>
      <c r="H746">
        <v>-18</v>
      </c>
      <c r="I746">
        <v>19.3</v>
      </c>
      <c r="J746">
        <v>82</v>
      </c>
      <c r="K746">
        <v>27.1</v>
      </c>
      <c r="L746">
        <v>62</v>
      </c>
      <c r="M746" t="str">
        <v/>
      </c>
    </row>
    <row r="747">
      <c r="A747" t="str">
        <v>HW-02</v>
      </c>
      <c r="B747" s="1">
        <v>45809</v>
      </c>
      <c r="C747" t="str">
        <v>GEM5000</v>
      </c>
      <c r="D747">
        <v>53.3</v>
      </c>
      <c r="E747">
        <v>35.8</v>
      </c>
      <c r="F747">
        <v>0.5</v>
      </c>
      <c r="G747">
        <v>10.4</v>
      </c>
      <c r="H747">
        <v>-15.6</v>
      </c>
      <c r="I747">
        <v>16.5</v>
      </c>
      <c r="J747">
        <v>84.4</v>
      </c>
      <c r="K747">
        <v>24.6</v>
      </c>
      <c r="L747">
        <v>68</v>
      </c>
      <c r="M747" t="str">
        <v/>
      </c>
    </row>
    <row r="748">
      <c r="A748" t="str">
        <v>HW-02</v>
      </c>
      <c r="B748" s="1">
        <v>45839</v>
      </c>
      <c r="C748" t="str">
        <v>Envision</v>
      </c>
      <c r="D748">
        <v>56.8</v>
      </c>
      <c r="E748">
        <v>31.5</v>
      </c>
      <c r="F748">
        <v>0.6</v>
      </c>
      <c r="G748">
        <v>11.1</v>
      </c>
      <c r="H748">
        <v>-19.7</v>
      </c>
      <c r="I748">
        <v>20.9</v>
      </c>
      <c r="J748">
        <v>82.1</v>
      </c>
      <c r="K748">
        <v>29.7</v>
      </c>
      <c r="L748">
        <v>64</v>
      </c>
      <c r="M748" t="str">
        <v/>
      </c>
    </row>
    <row r="749">
      <c r="A749" t="str">
        <v>HW-02</v>
      </c>
      <c r="B749" s="1">
        <v>45870</v>
      </c>
      <c r="C749" t="str">
        <v>GEM5000</v>
      </c>
      <c r="D749">
        <v>52.9</v>
      </c>
      <c r="E749">
        <v>36.3</v>
      </c>
      <c r="F749">
        <v>0.6</v>
      </c>
      <c r="G749">
        <v>10.2</v>
      </c>
      <c r="H749">
        <v>-15</v>
      </c>
      <c r="I749">
        <v>16.2</v>
      </c>
      <c r="J749">
        <v>83.4</v>
      </c>
      <c r="K749">
        <v>26.1</v>
      </c>
      <c r="L749">
        <v>68</v>
      </c>
      <c r="M749" t="str">
        <v/>
      </c>
    </row>
    <row r="750">
      <c r="A750" t="str">
        <v>HW-02</v>
      </c>
      <c r="B750" s="1">
        <v>45901</v>
      </c>
      <c r="C750" t="str">
        <v>GEM5000</v>
      </c>
      <c r="D750">
        <v>55.8</v>
      </c>
      <c r="E750">
        <v>32.8</v>
      </c>
      <c r="F750">
        <v>0.4</v>
      </c>
      <c r="G750">
        <v>11</v>
      </c>
      <c r="H750">
        <v>-18.7</v>
      </c>
      <c r="I750">
        <v>20.2</v>
      </c>
      <c r="J750">
        <v>77.8</v>
      </c>
      <c r="K750">
        <v>31.3</v>
      </c>
      <c r="L750">
        <v>67</v>
      </c>
      <c r="M750" t="str">
        <v/>
      </c>
    </row>
    <row r="751">
      <c r="A751" t="str">
        <v>HW-02</v>
      </c>
      <c r="B751" s="1">
        <v>45931</v>
      </c>
      <c r="C751" t="str">
        <v>GEM5000</v>
      </c>
      <c r="D751">
        <v>53.4</v>
      </c>
      <c r="E751">
        <v>33.6</v>
      </c>
      <c r="F751">
        <v>0.5</v>
      </c>
      <c r="G751">
        <v>12.5</v>
      </c>
      <c r="H751">
        <v>-15.8</v>
      </c>
      <c r="I751">
        <v>16.7</v>
      </c>
      <c r="J751">
        <v>78.5</v>
      </c>
      <c r="K751">
        <v>27.4</v>
      </c>
      <c r="L751">
        <v>68</v>
      </c>
      <c r="M751" t="str">
        <v/>
      </c>
    </row>
    <row r="752">
      <c r="A752" t="str">
        <v>HW-02</v>
      </c>
      <c r="B752" s="1">
        <v>45962</v>
      </c>
      <c r="C752" t="str">
        <v>GEM5000</v>
      </c>
      <c r="D752">
        <v>52.4</v>
      </c>
      <c r="E752">
        <v>35</v>
      </c>
      <c r="F752">
        <v>0.5</v>
      </c>
      <c r="G752">
        <v>12.1</v>
      </c>
      <c r="H752">
        <v>-17.4</v>
      </c>
      <c r="I752">
        <v>18.5</v>
      </c>
      <c r="J752">
        <v>80.9</v>
      </c>
      <c r="K752">
        <v>34.3</v>
      </c>
      <c r="L752">
        <v>62</v>
      </c>
      <c r="M752" t="str">
        <v/>
      </c>
    </row>
    <row r="753">
      <c r="A753" t="str">
        <v>HW-02</v>
      </c>
      <c r="B753" s="1">
        <v>45992</v>
      </c>
      <c r="C753" t="str">
        <v>GEM5000</v>
      </c>
      <c r="D753">
        <v>51.8</v>
      </c>
      <c r="E753">
        <v>35.7</v>
      </c>
      <c r="F753">
        <v>0.6</v>
      </c>
      <c r="G753">
        <v>11.8</v>
      </c>
      <c r="H753">
        <v>-18.3</v>
      </c>
      <c r="I753">
        <v>19.8</v>
      </c>
      <c r="J753">
        <v>79.5</v>
      </c>
      <c r="K753">
        <v>33.5</v>
      </c>
      <c r="L753">
        <v>69</v>
      </c>
      <c r="M753" t="str">
        <v/>
      </c>
    </row>
    <row r="754">
      <c r="A754" t="str">
        <v>HW-02</v>
      </c>
      <c r="B754" s="1">
        <v>46023</v>
      </c>
      <c r="C754" t="str">
        <v>Envision</v>
      </c>
      <c r="D754">
        <v>51.8</v>
      </c>
      <c r="E754">
        <v>36.3</v>
      </c>
      <c r="F754">
        <v>0.6</v>
      </c>
      <c r="G754">
        <v>11.3</v>
      </c>
      <c r="H754">
        <v>-20.6</v>
      </c>
      <c r="I754">
        <v>21.9</v>
      </c>
      <c r="J754">
        <v>78.8</v>
      </c>
      <c r="K754">
        <v>34.7</v>
      </c>
      <c r="L754">
        <v>66</v>
      </c>
      <c r="M754" t="str">
        <v/>
      </c>
    </row>
    <row r="755">
      <c r="A755" t="str">
        <v>HW-02</v>
      </c>
      <c r="B755" s="1">
        <v>46054</v>
      </c>
      <c r="C755" t="str">
        <v>LMS</v>
      </c>
      <c r="D755">
        <v>53.9</v>
      </c>
      <c r="E755">
        <v>32.9</v>
      </c>
      <c r="F755">
        <v>0.8</v>
      </c>
      <c r="G755">
        <v>12.4</v>
      </c>
      <c r="H755">
        <v>-21.1</v>
      </c>
      <c r="I755">
        <v>22.3</v>
      </c>
      <c r="J755">
        <v>76.4</v>
      </c>
      <c r="K755">
        <v>29</v>
      </c>
      <c r="L755">
        <v>71</v>
      </c>
      <c r="M755" t="str">
        <v/>
      </c>
    </row>
    <row r="756">
      <c r="A756" t="str">
        <v>HW-02</v>
      </c>
      <c r="B756" s="1">
        <v>46082</v>
      </c>
      <c r="C756" t="str">
        <v>GEM5000</v>
      </c>
      <c r="D756">
        <v>55.3</v>
      </c>
      <c r="E756">
        <v>32</v>
      </c>
      <c r="F756">
        <v>0.5</v>
      </c>
      <c r="G756">
        <v>12.2</v>
      </c>
      <c r="H756">
        <v>-18.3</v>
      </c>
      <c r="I756">
        <v>19.4</v>
      </c>
      <c r="J756">
        <v>77.7</v>
      </c>
      <c r="K756">
        <v>22.2</v>
      </c>
      <c r="L756">
        <v>68</v>
      </c>
      <c r="M756" t="str">
        <v/>
      </c>
    </row>
    <row r="757">
      <c r="A757" t="str">
        <v>HW-02</v>
      </c>
      <c r="B757" s="1">
        <v>46113</v>
      </c>
      <c r="C757" t="str">
        <v>GEM5000</v>
      </c>
      <c r="D757">
        <v>53.1</v>
      </c>
      <c r="E757">
        <v>34.4</v>
      </c>
      <c r="F757">
        <v>0.7</v>
      </c>
      <c r="G757">
        <v>11.8</v>
      </c>
      <c r="H757">
        <v>-19.3</v>
      </c>
      <c r="I757">
        <v>20.5</v>
      </c>
      <c r="J757">
        <v>77.2</v>
      </c>
      <c r="K757">
        <v>37</v>
      </c>
      <c r="L757">
        <v>75</v>
      </c>
      <c r="M757" t="str">
        <v/>
      </c>
    </row>
    <row r="758">
      <c r="A758" t="str">
        <v>HW-02</v>
      </c>
      <c r="B758" s="1">
        <v>46143</v>
      </c>
      <c r="C758" t="str">
        <v>Envision</v>
      </c>
      <c r="D758">
        <v>56.6</v>
      </c>
      <c r="E758">
        <v>33.3</v>
      </c>
      <c r="F758">
        <v>0.5</v>
      </c>
      <c r="G758">
        <v>9.6</v>
      </c>
      <c r="H758">
        <v>-21.8</v>
      </c>
      <c r="I758">
        <v>23.1</v>
      </c>
      <c r="J758">
        <v>83.3</v>
      </c>
      <c r="K758">
        <v>36.9</v>
      </c>
      <c r="L758">
        <v>77</v>
      </c>
      <c r="M758" t="str">
        <v/>
      </c>
    </row>
    <row r="759">
      <c r="A759" t="str">
        <v>HW-02</v>
      </c>
      <c r="B759" s="1">
        <v>46174</v>
      </c>
      <c r="C759" t="str">
        <v>GEM5000</v>
      </c>
      <c r="D759">
        <v>55.1</v>
      </c>
      <c r="E759">
        <v>32.9</v>
      </c>
      <c r="F759">
        <v>0.7</v>
      </c>
      <c r="G759">
        <v>11.3</v>
      </c>
      <c r="H759">
        <v>-17.4</v>
      </c>
      <c r="I759">
        <v>18.6</v>
      </c>
      <c r="J759">
        <v>80.5</v>
      </c>
      <c r="K759">
        <v>31.1</v>
      </c>
      <c r="L759">
        <v>73</v>
      </c>
      <c r="M759" t="str">
        <v/>
      </c>
    </row>
    <row r="760">
      <c r="A760" t="str">
        <v>HW-02</v>
      </c>
      <c r="B760" s="1">
        <v>46204</v>
      </c>
      <c r="C760" t="str">
        <v>Envision</v>
      </c>
      <c r="D760">
        <v>53.3</v>
      </c>
      <c r="E760">
        <v>33.3</v>
      </c>
      <c r="F760">
        <v>0.8</v>
      </c>
      <c r="G760">
        <v>12.7</v>
      </c>
      <c r="H760">
        <v>-16.9</v>
      </c>
      <c r="I760">
        <v>18.2</v>
      </c>
      <c r="J760">
        <v>78.1</v>
      </c>
      <c r="K760">
        <v>23.8</v>
      </c>
      <c r="L760">
        <v>74</v>
      </c>
      <c r="M760" t="str">
        <v/>
      </c>
    </row>
    <row r="761">
      <c r="A761" t="str">
        <v>HW-02</v>
      </c>
      <c r="B761" s="1">
        <v>46235</v>
      </c>
      <c r="C761" t="str">
        <v>GEM5000</v>
      </c>
      <c r="D761">
        <v>53.7</v>
      </c>
      <c r="E761">
        <v>35.7</v>
      </c>
      <c r="F761">
        <v>0.7</v>
      </c>
      <c r="G761">
        <v>10</v>
      </c>
      <c r="H761">
        <v>-21.6</v>
      </c>
      <c r="I761">
        <v>22.9</v>
      </c>
      <c r="J761">
        <v>75.9</v>
      </c>
      <c r="K761">
        <v>34</v>
      </c>
      <c r="L761">
        <v>63</v>
      </c>
      <c r="M761" t="str">
        <v/>
      </c>
    </row>
    <row r="762">
      <c r="A762" t="str">
        <v>HW-03</v>
      </c>
      <c r="B762" s="1">
        <v>45658</v>
      </c>
      <c r="C762" t="str">
        <v>Envision</v>
      </c>
      <c r="D762">
        <v>51.7</v>
      </c>
      <c r="E762">
        <v>35.7</v>
      </c>
      <c r="F762">
        <v>0.5</v>
      </c>
      <c r="G762">
        <v>12.1</v>
      </c>
      <c r="H762">
        <v>-15.1</v>
      </c>
      <c r="I762">
        <v>16.3</v>
      </c>
      <c r="J762">
        <v>83.9</v>
      </c>
      <c r="K762">
        <v>23.6</v>
      </c>
      <c r="L762">
        <v>78</v>
      </c>
      <c r="M762" t="str">
        <v/>
      </c>
    </row>
    <row r="763">
      <c r="A763" t="str">
        <v>HW-03</v>
      </c>
      <c r="B763" s="1">
        <v>45689</v>
      </c>
      <c r="C763" t="str">
        <v>GEM5000</v>
      </c>
      <c r="D763">
        <v>53.9</v>
      </c>
      <c r="E763">
        <v>33.4</v>
      </c>
      <c r="F763">
        <v>0.7</v>
      </c>
      <c r="G763">
        <v>11.9</v>
      </c>
      <c r="H763">
        <v>-21.9</v>
      </c>
      <c r="I763">
        <v>23</v>
      </c>
      <c r="J763">
        <v>79.7</v>
      </c>
      <c r="K763">
        <v>31.3</v>
      </c>
      <c r="L763">
        <v>64</v>
      </c>
      <c r="M763" t="str">
        <v/>
      </c>
    </row>
    <row r="764">
      <c r="A764" t="str">
        <v>HW-03</v>
      </c>
      <c r="B764" s="1">
        <v>45717</v>
      </c>
      <c r="C764" t="str">
        <v>LMS</v>
      </c>
      <c r="D764">
        <v>52.1</v>
      </c>
      <c r="E764">
        <v>36.1</v>
      </c>
      <c r="F764">
        <v>0.5</v>
      </c>
      <c r="G764">
        <v>11.3</v>
      </c>
      <c r="H764">
        <v>-20.5</v>
      </c>
      <c r="I764">
        <v>21.6</v>
      </c>
      <c r="J764">
        <v>83.1</v>
      </c>
      <c r="K764">
        <v>22.5</v>
      </c>
      <c r="L764">
        <v>63</v>
      </c>
      <c r="M764" t="str">
        <v/>
      </c>
    </row>
    <row r="765">
      <c r="A765" t="str">
        <v>HW-03</v>
      </c>
      <c r="B765" s="1">
        <v>45748</v>
      </c>
      <c r="C765" t="str">
        <v>GEM5000</v>
      </c>
      <c r="D765">
        <v>54</v>
      </c>
      <c r="E765">
        <v>34.9</v>
      </c>
      <c r="F765">
        <v>0.5</v>
      </c>
      <c r="G765">
        <v>10.7</v>
      </c>
      <c r="H765">
        <v>-20.8</v>
      </c>
      <c r="I765">
        <v>22.3</v>
      </c>
      <c r="J765">
        <v>77.5</v>
      </c>
      <c r="K765">
        <v>23</v>
      </c>
      <c r="L765">
        <v>78</v>
      </c>
      <c r="M765" t="str">
        <v/>
      </c>
    </row>
    <row r="766">
      <c r="A766" t="str">
        <v>HW-03</v>
      </c>
      <c r="B766" s="1">
        <v>45778</v>
      </c>
      <c r="C766" t="str">
        <v>Envision</v>
      </c>
      <c r="D766">
        <v>51.4</v>
      </c>
      <c r="E766">
        <v>36</v>
      </c>
      <c r="F766">
        <v>0.7</v>
      </c>
      <c r="G766">
        <v>11.9</v>
      </c>
      <c r="H766">
        <v>-17.6</v>
      </c>
      <c r="I766">
        <v>18.8</v>
      </c>
      <c r="J766">
        <v>83.7</v>
      </c>
      <c r="K766">
        <v>27.8</v>
      </c>
      <c r="L766">
        <v>69</v>
      </c>
      <c r="M766" t="str">
        <v/>
      </c>
    </row>
    <row r="767">
      <c r="A767" t="str">
        <v>HW-03</v>
      </c>
      <c r="B767" s="1">
        <v>45809</v>
      </c>
      <c r="C767" t="str">
        <v>GEM5000</v>
      </c>
      <c r="D767">
        <v>52.8</v>
      </c>
      <c r="E767">
        <v>36.1</v>
      </c>
      <c r="F767">
        <v>0.5</v>
      </c>
      <c r="G767">
        <v>10.6</v>
      </c>
      <c r="H767">
        <v>-15.9</v>
      </c>
      <c r="I767">
        <v>16.8</v>
      </c>
      <c r="J767">
        <v>82.2</v>
      </c>
      <c r="K767">
        <v>24.5</v>
      </c>
      <c r="L767">
        <v>60</v>
      </c>
      <c r="M767" t="str">
        <v/>
      </c>
    </row>
    <row r="768">
      <c r="A768" t="str">
        <v>HW-03</v>
      </c>
      <c r="B768" s="1">
        <v>45839</v>
      </c>
      <c r="C768" t="str">
        <v>Envision</v>
      </c>
      <c r="D768">
        <v>53.2</v>
      </c>
      <c r="E768">
        <v>34.1</v>
      </c>
      <c r="F768">
        <v>0.6</v>
      </c>
      <c r="G768">
        <v>12.1</v>
      </c>
      <c r="H768">
        <v>-21.3</v>
      </c>
      <c r="I768">
        <v>22.6</v>
      </c>
      <c r="J768">
        <v>84.4</v>
      </c>
      <c r="K768">
        <v>24.7</v>
      </c>
      <c r="L768">
        <v>69</v>
      </c>
      <c r="M768" t="str">
        <v/>
      </c>
    </row>
    <row r="769">
      <c r="A769" t="str">
        <v>HW-03</v>
      </c>
      <c r="B769" s="1">
        <v>45870</v>
      </c>
      <c r="C769" t="str">
        <v>LMS</v>
      </c>
      <c r="D769">
        <v>55.5</v>
      </c>
      <c r="E769">
        <v>32.9</v>
      </c>
      <c r="F769">
        <v>0.7</v>
      </c>
      <c r="G769">
        <v>10.9</v>
      </c>
      <c r="H769">
        <v>-15.9</v>
      </c>
      <c r="I769">
        <v>17.3</v>
      </c>
      <c r="J769">
        <v>76.9</v>
      </c>
      <c r="K769">
        <v>23.5</v>
      </c>
      <c r="L769">
        <v>64</v>
      </c>
      <c r="M769" t="str">
        <v/>
      </c>
    </row>
    <row r="770">
      <c r="A770" t="str">
        <v>HW-03</v>
      </c>
      <c r="B770" s="1">
        <v>45901</v>
      </c>
      <c r="C770" t="str">
        <v>Envision</v>
      </c>
      <c r="D770">
        <v>51.6</v>
      </c>
      <c r="E770">
        <v>37</v>
      </c>
      <c r="F770">
        <v>0.5</v>
      </c>
      <c r="G770">
        <v>10.8</v>
      </c>
      <c r="H770">
        <v>-15.6</v>
      </c>
      <c r="I770">
        <v>16.8</v>
      </c>
      <c r="J770">
        <v>81.4</v>
      </c>
      <c r="K770">
        <v>30.6</v>
      </c>
      <c r="L770">
        <v>65</v>
      </c>
      <c r="M770" t="str">
        <v/>
      </c>
    </row>
    <row r="771">
      <c r="A771" t="str">
        <v>HW-03</v>
      </c>
      <c r="B771" s="1">
        <v>45931</v>
      </c>
      <c r="C771" t="str">
        <v>GEM5000</v>
      </c>
      <c r="D771">
        <v>52.1</v>
      </c>
      <c r="E771">
        <v>35.1</v>
      </c>
      <c r="F771">
        <v>0.5</v>
      </c>
      <c r="G771">
        <v>12.2</v>
      </c>
      <c r="H771">
        <v>-20.7</v>
      </c>
      <c r="I771">
        <v>22.1</v>
      </c>
      <c r="J771">
        <v>75.6</v>
      </c>
      <c r="K771">
        <v>32.2</v>
      </c>
      <c r="L771">
        <v>69</v>
      </c>
      <c r="M771" t="str">
        <v/>
      </c>
    </row>
    <row r="772">
      <c r="A772" t="str">
        <v>HW-03</v>
      </c>
      <c r="B772" s="1">
        <v>45962</v>
      </c>
      <c r="C772" t="str">
        <v>GEM5000</v>
      </c>
      <c r="D772">
        <v>55.5</v>
      </c>
      <c r="E772">
        <v>34.4</v>
      </c>
      <c r="F772">
        <v>0.4</v>
      </c>
      <c r="G772">
        <v>9.7</v>
      </c>
      <c r="H772">
        <v>-19.1</v>
      </c>
      <c r="I772">
        <v>20.6</v>
      </c>
      <c r="J772">
        <v>81.4</v>
      </c>
      <c r="K772">
        <v>28.3</v>
      </c>
      <c r="L772">
        <v>76</v>
      </c>
      <c r="M772" t="str">
        <v/>
      </c>
    </row>
    <row r="773">
      <c r="A773" t="str">
        <v>HW-03</v>
      </c>
      <c r="B773" s="1">
        <v>45992</v>
      </c>
      <c r="C773" t="str">
        <v>GEM5000</v>
      </c>
      <c r="D773">
        <v>54.9</v>
      </c>
      <c r="E773">
        <v>33.7</v>
      </c>
      <c r="F773">
        <v>0.5</v>
      </c>
      <c r="G773">
        <v>10.9</v>
      </c>
      <c r="H773">
        <v>-18.7</v>
      </c>
      <c r="I773">
        <v>19.9</v>
      </c>
      <c r="J773">
        <v>80.5</v>
      </c>
      <c r="K773">
        <v>28.1</v>
      </c>
      <c r="L773">
        <v>67</v>
      </c>
      <c r="M773" t="str">
        <v/>
      </c>
    </row>
    <row r="774">
      <c r="A774" t="str">
        <v>HW-03</v>
      </c>
      <c r="B774" s="1">
        <v>46023</v>
      </c>
      <c r="C774" t="str">
        <v>LMS</v>
      </c>
      <c r="D774">
        <v>54.6</v>
      </c>
      <c r="E774">
        <v>32.5</v>
      </c>
      <c r="F774">
        <v>0.6</v>
      </c>
      <c r="G774">
        <v>12.4</v>
      </c>
      <c r="H774">
        <v>-20.3</v>
      </c>
      <c r="I774">
        <v>21.3</v>
      </c>
      <c r="J774">
        <v>77.4</v>
      </c>
      <c r="K774">
        <v>34.1</v>
      </c>
      <c r="L774">
        <v>63</v>
      </c>
      <c r="M774" t="str">
        <v/>
      </c>
    </row>
    <row r="775">
      <c r="A775" t="str">
        <v>HW-03</v>
      </c>
      <c r="B775" s="1">
        <v>46054</v>
      </c>
      <c r="C775" t="str">
        <v>Envision</v>
      </c>
      <c r="D775">
        <v>51.9</v>
      </c>
      <c r="E775">
        <v>37</v>
      </c>
      <c r="F775">
        <v>0.8</v>
      </c>
      <c r="G775">
        <v>10.4</v>
      </c>
      <c r="H775">
        <v>-17.2</v>
      </c>
      <c r="I775">
        <v>18.1</v>
      </c>
      <c r="J775">
        <v>81.8</v>
      </c>
      <c r="K775">
        <v>34.4</v>
      </c>
      <c r="L775">
        <v>64</v>
      </c>
      <c r="M775" t="str">
        <v/>
      </c>
    </row>
    <row r="776">
      <c r="A776" t="str">
        <v>HW-03</v>
      </c>
      <c r="B776" s="1">
        <v>46082</v>
      </c>
      <c r="C776" t="str">
        <v>Envision</v>
      </c>
      <c r="D776">
        <v>53.9</v>
      </c>
      <c r="E776">
        <v>33.2</v>
      </c>
      <c r="F776">
        <v>0.7</v>
      </c>
      <c r="G776">
        <v>12.2</v>
      </c>
      <c r="H776">
        <v>-15.4</v>
      </c>
      <c r="I776">
        <v>16.7</v>
      </c>
      <c r="J776">
        <v>81.5</v>
      </c>
      <c r="K776">
        <v>26.3</v>
      </c>
      <c r="L776">
        <v>71</v>
      </c>
      <c r="M776" t="str">
        <v/>
      </c>
    </row>
    <row r="777">
      <c r="A777" t="str">
        <v>HW-03</v>
      </c>
      <c r="B777" s="1">
        <v>46113</v>
      </c>
      <c r="C777" t="str">
        <v>GEM5000</v>
      </c>
      <c r="D777">
        <v>52.2</v>
      </c>
      <c r="E777">
        <v>36.6</v>
      </c>
      <c r="F777">
        <v>0.5</v>
      </c>
      <c r="G777">
        <v>10.7</v>
      </c>
      <c r="H777">
        <v>-20.6</v>
      </c>
      <c r="I777">
        <v>21.6</v>
      </c>
      <c r="J777">
        <v>83.9</v>
      </c>
      <c r="K777">
        <v>25</v>
      </c>
      <c r="L777">
        <v>75</v>
      </c>
      <c r="M777" t="str">
        <v/>
      </c>
    </row>
    <row r="778">
      <c r="A778" t="str">
        <v>HW-03</v>
      </c>
      <c r="B778" s="1">
        <v>46143</v>
      </c>
      <c r="C778" t="str">
        <v>Envision</v>
      </c>
      <c r="D778">
        <v>54.7</v>
      </c>
      <c r="E778">
        <v>34.8</v>
      </c>
      <c r="F778">
        <v>0.5</v>
      </c>
      <c r="G778">
        <v>10</v>
      </c>
      <c r="H778">
        <v>-18.6</v>
      </c>
      <c r="I778">
        <v>20</v>
      </c>
      <c r="J778">
        <v>75.6</v>
      </c>
      <c r="K778">
        <v>31.5</v>
      </c>
      <c r="L778">
        <v>70</v>
      </c>
      <c r="M778" t="str">
        <v/>
      </c>
    </row>
    <row r="779">
      <c r="A779" t="str">
        <v>HW-03</v>
      </c>
      <c r="B779" s="1">
        <v>46174</v>
      </c>
      <c r="C779" t="str">
        <v>LMS</v>
      </c>
      <c r="D779">
        <v>56.9</v>
      </c>
      <c r="E779">
        <v>30.8</v>
      </c>
      <c r="F779">
        <v>0.4</v>
      </c>
      <c r="G779">
        <v>11.9</v>
      </c>
      <c r="H779">
        <v>-16.9</v>
      </c>
      <c r="I779">
        <v>18.1</v>
      </c>
      <c r="J779">
        <v>78.3</v>
      </c>
      <c r="K779">
        <v>27</v>
      </c>
      <c r="L779">
        <v>66</v>
      </c>
      <c r="M779" t="str">
        <v/>
      </c>
    </row>
    <row r="780">
      <c r="A780" t="str">
        <v>HW-03</v>
      </c>
      <c r="B780" s="1">
        <v>46204</v>
      </c>
      <c r="C780" t="str">
        <v>LMS</v>
      </c>
      <c r="D780">
        <v>53.8</v>
      </c>
      <c r="E780">
        <v>35.1</v>
      </c>
      <c r="F780">
        <v>0.6</v>
      </c>
      <c r="G780">
        <v>10.5</v>
      </c>
      <c r="H780">
        <v>-17.4</v>
      </c>
      <c r="I780">
        <v>18.4</v>
      </c>
      <c r="J780">
        <v>83.1</v>
      </c>
      <c r="K780">
        <v>30.6</v>
      </c>
      <c r="L780">
        <v>62</v>
      </c>
      <c r="M780" t="str">
        <v/>
      </c>
    </row>
    <row r="781">
      <c r="A781" t="str">
        <v>HW-03</v>
      </c>
      <c r="B781" s="1">
        <v>46235</v>
      </c>
      <c r="C781" t="str">
        <v>Envision</v>
      </c>
      <c r="D781">
        <v>55.3</v>
      </c>
      <c r="E781">
        <v>31.6</v>
      </c>
      <c r="F781">
        <v>0.7</v>
      </c>
      <c r="G781">
        <v>12.3</v>
      </c>
      <c r="H781">
        <v>-17.7</v>
      </c>
      <c r="I781">
        <v>18.6</v>
      </c>
      <c r="J781">
        <v>75.9</v>
      </c>
      <c r="K781">
        <v>31.4</v>
      </c>
      <c r="L781">
        <v>74</v>
      </c>
      <c r="M781" t="str">
        <v/>
      </c>
    </row>
    <row r="782">
      <c r="A782" t="str">
        <v>HW-04</v>
      </c>
      <c r="B782" s="1">
        <v>45658</v>
      </c>
      <c r="C782" t="str">
        <v>GEM5000</v>
      </c>
      <c r="D782">
        <v>54.9</v>
      </c>
      <c r="E782">
        <v>32.3</v>
      </c>
      <c r="F782">
        <v>0.7</v>
      </c>
      <c r="G782">
        <v>12.1</v>
      </c>
      <c r="H782">
        <v>-16</v>
      </c>
      <c r="I782">
        <v>17</v>
      </c>
      <c r="J782">
        <v>77.1</v>
      </c>
      <c r="K782">
        <v>30.2</v>
      </c>
      <c r="L782">
        <v>70</v>
      </c>
      <c r="M782" t="str">
        <v/>
      </c>
    </row>
    <row r="783">
      <c r="A783" t="str">
        <v>HW-04</v>
      </c>
      <c r="B783" s="1">
        <v>45689</v>
      </c>
      <c r="C783" t="str">
        <v>LMS</v>
      </c>
      <c r="D783">
        <v>52.5</v>
      </c>
      <c r="E783">
        <v>36</v>
      </c>
      <c r="F783">
        <v>0.7</v>
      </c>
      <c r="G783">
        <v>10.9</v>
      </c>
      <c r="H783">
        <v>-18.5</v>
      </c>
      <c r="I783">
        <v>19.5</v>
      </c>
      <c r="J783">
        <v>75.5</v>
      </c>
      <c r="K783">
        <v>25</v>
      </c>
      <c r="L783">
        <v>68</v>
      </c>
      <c r="M783" t="str">
        <v/>
      </c>
    </row>
    <row r="784">
      <c r="A784" t="str">
        <v>HW-04</v>
      </c>
      <c r="B784" s="1">
        <v>45717</v>
      </c>
      <c r="C784" t="str">
        <v>GEM5000</v>
      </c>
      <c r="D784">
        <v>51.3</v>
      </c>
      <c r="E784">
        <v>35.4</v>
      </c>
      <c r="F784">
        <v>0.5</v>
      </c>
      <c r="G784">
        <v>12.8</v>
      </c>
      <c r="H784">
        <v>-15.9</v>
      </c>
      <c r="I784">
        <v>17</v>
      </c>
      <c r="J784">
        <v>81</v>
      </c>
      <c r="K784">
        <v>30.9</v>
      </c>
      <c r="L784">
        <v>70</v>
      </c>
      <c r="M784" t="str">
        <v/>
      </c>
    </row>
    <row r="785">
      <c r="A785" t="str">
        <v>HW-04</v>
      </c>
      <c r="B785" s="1">
        <v>45748</v>
      </c>
      <c r="C785" t="str">
        <v>GEM5000</v>
      </c>
      <c r="D785">
        <v>55.8</v>
      </c>
      <c r="E785">
        <v>32.4</v>
      </c>
      <c r="F785">
        <v>0.4</v>
      </c>
      <c r="G785">
        <v>11.4</v>
      </c>
      <c r="H785">
        <v>-20.1</v>
      </c>
      <c r="I785">
        <v>21.1</v>
      </c>
      <c r="J785">
        <v>78.5</v>
      </c>
      <c r="K785">
        <v>33.3</v>
      </c>
      <c r="L785">
        <v>64</v>
      </c>
      <c r="M785" t="str">
        <v/>
      </c>
    </row>
    <row r="786">
      <c r="A786" t="str">
        <v>HW-04</v>
      </c>
      <c r="B786" s="1">
        <v>45778</v>
      </c>
      <c r="C786" t="str">
        <v>Envision</v>
      </c>
      <c r="D786">
        <v>54.1</v>
      </c>
      <c r="E786">
        <v>34.8</v>
      </c>
      <c r="F786">
        <v>0.5</v>
      </c>
      <c r="G786">
        <v>10.6</v>
      </c>
      <c r="H786">
        <v>-18.1</v>
      </c>
      <c r="I786">
        <v>19.4</v>
      </c>
      <c r="J786">
        <v>79.6</v>
      </c>
      <c r="K786">
        <v>34.5</v>
      </c>
      <c r="L786">
        <v>75</v>
      </c>
      <c r="M786" t="str">
        <v/>
      </c>
    </row>
    <row r="787">
      <c r="A787" t="str">
        <v>HW-04</v>
      </c>
      <c r="B787" s="1">
        <v>45809</v>
      </c>
      <c r="C787" t="str">
        <v>Envision</v>
      </c>
      <c r="D787">
        <v>55.5</v>
      </c>
      <c r="E787">
        <v>31.8</v>
      </c>
      <c r="F787">
        <v>0.7</v>
      </c>
      <c r="G787">
        <v>12</v>
      </c>
      <c r="H787">
        <v>-17.1</v>
      </c>
      <c r="I787">
        <v>18.4</v>
      </c>
      <c r="J787">
        <v>75.4</v>
      </c>
      <c r="K787">
        <v>24.9</v>
      </c>
      <c r="L787">
        <v>62</v>
      </c>
      <c r="M787" t="str">
        <v/>
      </c>
    </row>
    <row r="788">
      <c r="A788" t="str">
        <v>HW-04</v>
      </c>
      <c r="B788" s="1">
        <v>45839</v>
      </c>
      <c r="C788" t="str">
        <v>GEM5000</v>
      </c>
      <c r="D788">
        <v>53.7</v>
      </c>
      <c r="E788">
        <v>35.3</v>
      </c>
      <c r="F788">
        <v>0.7</v>
      </c>
      <c r="G788">
        <v>10.3</v>
      </c>
      <c r="H788">
        <v>-19.7</v>
      </c>
      <c r="I788">
        <v>20.8</v>
      </c>
      <c r="J788">
        <v>76.6</v>
      </c>
      <c r="K788">
        <v>34.2</v>
      </c>
      <c r="L788">
        <v>63</v>
      </c>
      <c r="M788" t="str">
        <v/>
      </c>
    </row>
    <row r="789">
      <c r="A789" t="str">
        <v>HW-04</v>
      </c>
      <c r="B789" s="1">
        <v>45870</v>
      </c>
      <c r="C789" t="str">
        <v>GEM5000</v>
      </c>
      <c r="D789">
        <v>56.9</v>
      </c>
      <c r="E789">
        <v>32</v>
      </c>
      <c r="F789">
        <v>0.6</v>
      </c>
      <c r="G789">
        <v>10.5</v>
      </c>
      <c r="H789">
        <v>-15.6</v>
      </c>
      <c r="I789">
        <v>16.9</v>
      </c>
      <c r="J789">
        <v>79.3</v>
      </c>
      <c r="K789">
        <v>24</v>
      </c>
      <c r="L789">
        <v>67</v>
      </c>
      <c r="M789" t="str">
        <v/>
      </c>
    </row>
    <row r="790">
      <c r="A790" t="str">
        <v>HW-04</v>
      </c>
      <c r="B790" s="1">
        <v>45901</v>
      </c>
      <c r="C790" t="str">
        <v>LMS</v>
      </c>
      <c r="D790">
        <v>56.8</v>
      </c>
      <c r="E790">
        <v>32.5</v>
      </c>
      <c r="F790">
        <v>0.5</v>
      </c>
      <c r="G790">
        <v>10.2</v>
      </c>
      <c r="H790">
        <v>-16</v>
      </c>
      <c r="I790">
        <v>16.9</v>
      </c>
      <c r="J790">
        <v>75.8</v>
      </c>
      <c r="K790">
        <v>37.9</v>
      </c>
      <c r="L790">
        <v>65</v>
      </c>
      <c r="M790" t="str">
        <v/>
      </c>
    </row>
    <row r="791">
      <c r="A791" t="str">
        <v>HW-04</v>
      </c>
      <c r="B791" s="1">
        <v>45931</v>
      </c>
      <c r="C791" t="str">
        <v>Envision</v>
      </c>
      <c r="D791">
        <v>53.3</v>
      </c>
      <c r="E791">
        <v>33.6</v>
      </c>
      <c r="F791">
        <v>0.5</v>
      </c>
      <c r="G791">
        <v>12.5</v>
      </c>
      <c r="H791">
        <v>-18.5</v>
      </c>
      <c r="I791">
        <v>19.6</v>
      </c>
      <c r="J791">
        <v>75.3</v>
      </c>
      <c r="K791">
        <v>29.1</v>
      </c>
      <c r="L791">
        <v>73</v>
      </c>
      <c r="M791" t="str">
        <v/>
      </c>
    </row>
    <row r="792">
      <c r="A792" t="str">
        <v>HW-04</v>
      </c>
      <c r="B792" s="1">
        <v>45962</v>
      </c>
      <c r="C792" t="str">
        <v>LMS</v>
      </c>
      <c r="D792">
        <v>54.2</v>
      </c>
      <c r="E792">
        <v>32.9</v>
      </c>
      <c r="F792">
        <v>0.4</v>
      </c>
      <c r="G792">
        <v>12.5</v>
      </c>
      <c r="H792">
        <v>-15.1</v>
      </c>
      <c r="I792">
        <v>16.5</v>
      </c>
      <c r="J792">
        <v>79.4</v>
      </c>
      <c r="K792">
        <v>25.2</v>
      </c>
      <c r="L792">
        <v>78</v>
      </c>
      <c r="M792" t="str">
        <v/>
      </c>
    </row>
    <row r="793">
      <c r="A793" t="str">
        <v>HW-04</v>
      </c>
      <c r="B793" s="1">
        <v>45992</v>
      </c>
      <c r="C793" t="str">
        <v>Envision</v>
      </c>
      <c r="D793">
        <v>55.6</v>
      </c>
      <c r="E793">
        <v>31.6</v>
      </c>
      <c r="F793">
        <v>0.7</v>
      </c>
      <c r="G793">
        <v>12.1</v>
      </c>
      <c r="H793">
        <v>-21.5</v>
      </c>
      <c r="I793">
        <v>22.4</v>
      </c>
      <c r="J793">
        <v>81.1</v>
      </c>
      <c r="K793">
        <v>22.3</v>
      </c>
      <c r="L793">
        <v>61</v>
      </c>
      <c r="M793" t="str">
        <v/>
      </c>
    </row>
    <row r="794">
      <c r="A794" t="str">
        <v>HW-04</v>
      </c>
      <c r="B794" s="1">
        <v>46023</v>
      </c>
      <c r="C794" t="str">
        <v>Envision</v>
      </c>
      <c r="D794">
        <v>54.8</v>
      </c>
      <c r="E794">
        <v>32.6</v>
      </c>
      <c r="F794">
        <v>0.7</v>
      </c>
      <c r="G794">
        <v>11.9</v>
      </c>
      <c r="H794">
        <v>-21.2</v>
      </c>
      <c r="I794">
        <v>22.2</v>
      </c>
      <c r="J794">
        <v>78.6</v>
      </c>
      <c r="K794">
        <v>37.1</v>
      </c>
      <c r="L794">
        <v>77</v>
      </c>
      <c r="M794" t="str">
        <v/>
      </c>
    </row>
    <row r="795">
      <c r="A795" t="str">
        <v>HW-04</v>
      </c>
      <c r="B795" s="1">
        <v>46054</v>
      </c>
      <c r="C795" t="str">
        <v>Envision</v>
      </c>
      <c r="D795">
        <v>53.6</v>
      </c>
      <c r="E795">
        <v>35.2</v>
      </c>
      <c r="F795">
        <v>0.5</v>
      </c>
      <c r="G795">
        <v>10.8</v>
      </c>
      <c r="H795">
        <v>-17.1</v>
      </c>
      <c r="I795">
        <v>18.4</v>
      </c>
      <c r="J795">
        <v>84.2</v>
      </c>
      <c r="K795">
        <v>36.7</v>
      </c>
      <c r="L795">
        <v>77</v>
      </c>
      <c r="M795" t="str">
        <v/>
      </c>
    </row>
    <row r="796">
      <c r="A796" t="str">
        <v>HW-04</v>
      </c>
      <c r="B796" s="1">
        <v>46082</v>
      </c>
      <c r="C796" t="str">
        <v>Envision</v>
      </c>
      <c r="D796">
        <v>52.4</v>
      </c>
      <c r="E796">
        <v>34</v>
      </c>
      <c r="F796">
        <v>0.8</v>
      </c>
      <c r="G796">
        <v>12.8</v>
      </c>
      <c r="H796">
        <v>-17.2</v>
      </c>
      <c r="I796">
        <v>18.4</v>
      </c>
      <c r="J796">
        <v>82.6</v>
      </c>
      <c r="K796">
        <v>25.9</v>
      </c>
      <c r="L796">
        <v>60</v>
      </c>
      <c r="M796" t="str">
        <v/>
      </c>
    </row>
    <row r="797">
      <c r="A797" t="str">
        <v>HW-04</v>
      </c>
      <c r="B797" s="1">
        <v>46113</v>
      </c>
      <c r="C797" t="str">
        <v>LMS</v>
      </c>
      <c r="D797">
        <v>51</v>
      </c>
      <c r="E797">
        <v>35.6</v>
      </c>
      <c r="F797">
        <v>0.6</v>
      </c>
      <c r="G797">
        <v>12.7</v>
      </c>
      <c r="H797">
        <v>-21.6</v>
      </c>
      <c r="I797">
        <v>22.7</v>
      </c>
      <c r="J797">
        <v>76.9</v>
      </c>
      <c r="K797">
        <v>31</v>
      </c>
      <c r="L797">
        <v>64</v>
      </c>
      <c r="M797" t="str">
        <v/>
      </c>
    </row>
    <row r="798">
      <c r="A798" t="str">
        <v>HW-04</v>
      </c>
      <c r="B798" s="1">
        <v>46143</v>
      </c>
      <c r="C798" t="str">
        <v>Envision</v>
      </c>
      <c r="D798">
        <v>55.4</v>
      </c>
      <c r="E798">
        <v>32.5</v>
      </c>
      <c r="F798">
        <v>0.7</v>
      </c>
      <c r="G798">
        <v>11.4</v>
      </c>
      <c r="H798">
        <v>-20.4</v>
      </c>
      <c r="I798">
        <v>21.9</v>
      </c>
      <c r="J798">
        <v>76.6</v>
      </c>
      <c r="K798">
        <v>26.4</v>
      </c>
      <c r="L798">
        <v>70</v>
      </c>
      <c r="M798" t="str">
        <v/>
      </c>
    </row>
    <row r="799">
      <c r="A799" t="str">
        <v>HW-04</v>
      </c>
      <c r="B799" s="1">
        <v>46174</v>
      </c>
      <c r="C799" t="str">
        <v>Envision</v>
      </c>
      <c r="D799">
        <v>54.7</v>
      </c>
      <c r="E799">
        <v>32.8</v>
      </c>
      <c r="F799">
        <v>0.5</v>
      </c>
      <c r="G799">
        <v>11.9</v>
      </c>
      <c r="H799">
        <v>-16.6</v>
      </c>
      <c r="I799">
        <v>17.7</v>
      </c>
      <c r="J799">
        <v>75</v>
      </c>
      <c r="K799">
        <v>29.1</v>
      </c>
      <c r="L799">
        <v>61</v>
      </c>
      <c r="M799" t="str">
        <v/>
      </c>
    </row>
    <row r="800">
      <c r="A800" t="str">
        <v>HW-04</v>
      </c>
      <c r="B800" s="1">
        <v>46204</v>
      </c>
      <c r="C800" t="str">
        <v>GEM5000</v>
      </c>
      <c r="D800">
        <v>52.8</v>
      </c>
      <c r="E800">
        <v>36.6</v>
      </c>
      <c r="F800">
        <v>0.4</v>
      </c>
      <c r="G800">
        <v>10.2</v>
      </c>
      <c r="H800">
        <v>-17.9</v>
      </c>
      <c r="I800">
        <v>19.3</v>
      </c>
      <c r="J800">
        <v>78.9</v>
      </c>
      <c r="K800">
        <v>23.8</v>
      </c>
      <c r="L800">
        <v>76</v>
      </c>
      <c r="M800" t="str">
        <v/>
      </c>
    </row>
    <row r="801">
      <c r="A801" t="str">
        <v>HW-04</v>
      </c>
      <c r="B801" s="1">
        <v>46235</v>
      </c>
      <c r="C801" t="str">
        <v>GEM5000</v>
      </c>
      <c r="D801">
        <v>51.7</v>
      </c>
      <c r="E801">
        <v>35.1</v>
      </c>
      <c r="F801">
        <v>0.6</v>
      </c>
      <c r="G801">
        <v>12.6</v>
      </c>
      <c r="H801">
        <v>-19.2</v>
      </c>
      <c r="I801">
        <v>20.4</v>
      </c>
      <c r="J801">
        <v>80.8</v>
      </c>
      <c r="K801">
        <v>23</v>
      </c>
      <c r="L801">
        <v>75</v>
      </c>
      <c r="M801" t="str">
        <v/>
      </c>
    </row>
    <row r="802">
      <c r="A802" t="str">
        <v>HW-05</v>
      </c>
      <c r="B802" s="1">
        <v>45658</v>
      </c>
      <c r="C802" t="str">
        <v>LMS</v>
      </c>
      <c r="D802">
        <v>51.3</v>
      </c>
      <c r="E802">
        <v>37.6</v>
      </c>
      <c r="F802">
        <v>0.6</v>
      </c>
      <c r="G802">
        <v>10.6</v>
      </c>
      <c r="H802">
        <v>-18.7</v>
      </c>
      <c r="I802">
        <v>19.7</v>
      </c>
      <c r="J802">
        <v>82.7</v>
      </c>
      <c r="K802">
        <v>27.4</v>
      </c>
      <c r="L802">
        <v>67</v>
      </c>
      <c r="M802" t="str">
        <v/>
      </c>
    </row>
    <row r="803">
      <c r="A803" t="str">
        <v>HW-05</v>
      </c>
      <c r="B803" s="1">
        <v>45689</v>
      </c>
      <c r="C803" t="str">
        <v>GEM5000</v>
      </c>
      <c r="D803">
        <v>51.6</v>
      </c>
      <c r="E803">
        <v>35.7</v>
      </c>
      <c r="F803">
        <v>0.4</v>
      </c>
      <c r="G803">
        <v>12.2</v>
      </c>
      <c r="H803">
        <v>-15.9</v>
      </c>
      <c r="I803">
        <v>17</v>
      </c>
      <c r="J803">
        <v>78.7</v>
      </c>
      <c r="K803">
        <v>27.5</v>
      </c>
      <c r="L803">
        <v>63</v>
      </c>
      <c r="M803" t="str">
        <v/>
      </c>
    </row>
    <row r="804">
      <c r="A804" t="str">
        <v>HW-05</v>
      </c>
      <c r="B804" s="1">
        <v>45717</v>
      </c>
      <c r="C804" t="str">
        <v>GEM5000</v>
      </c>
      <c r="D804">
        <v>55.8</v>
      </c>
      <c r="E804">
        <v>33.4</v>
      </c>
      <c r="F804">
        <v>0.4</v>
      </c>
      <c r="G804">
        <v>10.4</v>
      </c>
      <c r="H804">
        <v>-20.8</v>
      </c>
      <c r="I804">
        <v>21.9</v>
      </c>
      <c r="J804">
        <v>79</v>
      </c>
      <c r="K804">
        <v>34</v>
      </c>
      <c r="L804">
        <v>77</v>
      </c>
      <c r="M804" t="str">
        <v/>
      </c>
    </row>
    <row r="805">
      <c r="A805" t="str">
        <v>HW-05</v>
      </c>
      <c r="B805" s="1">
        <v>45748</v>
      </c>
      <c r="C805" t="str">
        <v>LMS</v>
      </c>
      <c r="D805">
        <v>56.3</v>
      </c>
      <c r="E805">
        <v>33.6</v>
      </c>
      <c r="F805">
        <v>0.5</v>
      </c>
      <c r="G805">
        <v>9.6</v>
      </c>
      <c r="H805">
        <v>-18.7</v>
      </c>
      <c r="I805">
        <v>19.9</v>
      </c>
      <c r="J805">
        <v>75.5</v>
      </c>
      <c r="K805">
        <v>36</v>
      </c>
      <c r="L805">
        <v>74</v>
      </c>
      <c r="M805" t="str">
        <v/>
      </c>
    </row>
    <row r="806">
      <c r="A806" t="str">
        <v>HW-05</v>
      </c>
      <c r="B806" s="1">
        <v>45778</v>
      </c>
      <c r="C806" t="str">
        <v>LMS</v>
      </c>
      <c r="D806">
        <v>54.2</v>
      </c>
      <c r="E806">
        <v>35.2</v>
      </c>
      <c r="F806">
        <v>0.8</v>
      </c>
      <c r="G806">
        <v>9.8</v>
      </c>
      <c r="H806">
        <v>-18</v>
      </c>
      <c r="I806">
        <v>19.4</v>
      </c>
      <c r="J806">
        <v>80.7</v>
      </c>
      <c r="K806">
        <v>34.4</v>
      </c>
      <c r="L806">
        <v>77</v>
      </c>
      <c r="M806" t="str">
        <v/>
      </c>
    </row>
    <row r="807">
      <c r="A807" t="str">
        <v>HW-05</v>
      </c>
      <c r="B807" s="1">
        <v>45809</v>
      </c>
      <c r="C807" t="str">
        <v>GEM5000</v>
      </c>
      <c r="D807">
        <v>56.4</v>
      </c>
      <c r="E807">
        <v>31.6</v>
      </c>
      <c r="F807">
        <v>0.4</v>
      </c>
      <c r="G807">
        <v>11.6</v>
      </c>
      <c r="H807">
        <v>-20.3</v>
      </c>
      <c r="I807">
        <v>21.6</v>
      </c>
      <c r="J807">
        <v>79.3</v>
      </c>
      <c r="K807">
        <v>36.4</v>
      </c>
      <c r="L807">
        <v>62</v>
      </c>
      <c r="M807" t="str">
        <v/>
      </c>
    </row>
    <row r="808">
      <c r="A808" t="str">
        <v>HW-05</v>
      </c>
      <c r="B808" s="1">
        <v>45839</v>
      </c>
      <c r="C808" t="str">
        <v>Envision</v>
      </c>
      <c r="D808">
        <v>56.4</v>
      </c>
      <c r="E808">
        <v>32.4</v>
      </c>
      <c r="F808">
        <v>0.6</v>
      </c>
      <c r="G808">
        <v>10.7</v>
      </c>
      <c r="H808">
        <v>-18.6</v>
      </c>
      <c r="I808">
        <v>19.6</v>
      </c>
      <c r="J808">
        <v>78.5</v>
      </c>
      <c r="K808">
        <v>30.5</v>
      </c>
      <c r="L808">
        <v>61</v>
      </c>
      <c r="M808" t="str">
        <v/>
      </c>
    </row>
    <row r="809">
      <c r="A809" t="str">
        <v>HW-05</v>
      </c>
      <c r="B809" s="1">
        <v>45870</v>
      </c>
      <c r="C809" t="str">
        <v>Envision</v>
      </c>
      <c r="D809">
        <v>54.5</v>
      </c>
      <c r="E809">
        <v>34.1</v>
      </c>
      <c r="F809">
        <v>0.5</v>
      </c>
      <c r="G809">
        <v>11</v>
      </c>
      <c r="H809">
        <v>-15.7</v>
      </c>
      <c r="I809">
        <v>17</v>
      </c>
      <c r="J809">
        <v>82</v>
      </c>
      <c r="K809">
        <v>31.5</v>
      </c>
      <c r="L809">
        <v>79</v>
      </c>
      <c r="M809" t="str">
        <v/>
      </c>
    </row>
    <row r="810">
      <c r="A810" t="str">
        <v>HW-05</v>
      </c>
      <c r="B810" s="1">
        <v>45901</v>
      </c>
      <c r="C810" t="str">
        <v>GEM5000</v>
      </c>
      <c r="D810">
        <v>54</v>
      </c>
      <c r="E810">
        <v>33.3</v>
      </c>
      <c r="F810">
        <v>0.5</v>
      </c>
      <c r="G810">
        <v>12.3</v>
      </c>
      <c r="H810">
        <v>-19</v>
      </c>
      <c r="I810">
        <v>20.5</v>
      </c>
      <c r="J810">
        <v>79.8</v>
      </c>
      <c r="K810">
        <v>24</v>
      </c>
      <c r="L810">
        <v>72</v>
      </c>
      <c r="M810" t="str">
        <v/>
      </c>
    </row>
    <row r="811">
      <c r="A811" t="str">
        <v>HW-05</v>
      </c>
      <c r="B811" s="1">
        <v>45931</v>
      </c>
      <c r="C811" t="str">
        <v>LMS</v>
      </c>
      <c r="D811">
        <v>55</v>
      </c>
      <c r="E811">
        <v>33.7</v>
      </c>
      <c r="F811">
        <v>0.7</v>
      </c>
      <c r="G811">
        <v>10.7</v>
      </c>
      <c r="H811">
        <v>-17.8</v>
      </c>
      <c r="I811">
        <v>19.1</v>
      </c>
      <c r="J811">
        <v>82.1</v>
      </c>
      <c r="K811">
        <v>22.6</v>
      </c>
      <c r="L811">
        <v>69</v>
      </c>
      <c r="M811" t="str">
        <v/>
      </c>
    </row>
    <row r="812">
      <c r="A812" t="str">
        <v>HW-05</v>
      </c>
      <c r="B812" s="1">
        <v>45962</v>
      </c>
      <c r="C812" t="str">
        <v>Envision</v>
      </c>
      <c r="D812">
        <v>55.3</v>
      </c>
      <c r="E812">
        <v>33.9</v>
      </c>
      <c r="F812">
        <v>0.5</v>
      </c>
      <c r="G812">
        <v>10.3</v>
      </c>
      <c r="H812">
        <v>-18.6</v>
      </c>
      <c r="I812">
        <v>19.8</v>
      </c>
      <c r="J812">
        <v>81.5</v>
      </c>
      <c r="K812">
        <v>32.2</v>
      </c>
      <c r="L812">
        <v>74</v>
      </c>
      <c r="M812" t="str">
        <v/>
      </c>
    </row>
    <row r="813">
      <c r="A813" t="str">
        <v>HW-05</v>
      </c>
      <c r="B813" s="1">
        <v>45992</v>
      </c>
      <c r="C813" t="str">
        <v>GEM5000</v>
      </c>
      <c r="D813">
        <v>52</v>
      </c>
      <c r="E813">
        <v>34.6</v>
      </c>
      <c r="F813">
        <v>0.6</v>
      </c>
      <c r="G813">
        <v>12.9</v>
      </c>
      <c r="H813">
        <v>-19.2</v>
      </c>
      <c r="I813">
        <v>20.2</v>
      </c>
      <c r="J813">
        <v>75.5</v>
      </c>
      <c r="K813">
        <v>22.5</v>
      </c>
      <c r="L813">
        <v>61</v>
      </c>
      <c r="M813" t="str">
        <v/>
      </c>
    </row>
    <row r="814">
      <c r="A814" t="str">
        <v>HW-05</v>
      </c>
      <c r="B814" s="1">
        <v>46023</v>
      </c>
      <c r="C814" t="str">
        <v>LMS</v>
      </c>
      <c r="D814">
        <v>54.9</v>
      </c>
      <c r="E814">
        <v>33</v>
      </c>
      <c r="F814">
        <v>0.6</v>
      </c>
      <c r="G814">
        <v>11.6</v>
      </c>
      <c r="H814">
        <v>-17.6</v>
      </c>
      <c r="I814">
        <v>19</v>
      </c>
      <c r="J814">
        <v>78.1</v>
      </c>
      <c r="K814">
        <v>33.8</v>
      </c>
      <c r="L814">
        <v>78</v>
      </c>
      <c r="M814" t="str">
        <v/>
      </c>
    </row>
    <row r="815">
      <c r="A815" t="str">
        <v>HW-05</v>
      </c>
      <c r="B815" s="1">
        <v>46054</v>
      </c>
      <c r="C815" t="str">
        <v>GEM5000</v>
      </c>
      <c r="D815">
        <v>54.8</v>
      </c>
      <c r="E815">
        <v>33.4</v>
      </c>
      <c r="F815">
        <v>0.5</v>
      </c>
      <c r="G815">
        <v>11.3</v>
      </c>
      <c r="H815">
        <v>-18.6</v>
      </c>
      <c r="I815">
        <v>19.8</v>
      </c>
      <c r="J815">
        <v>77.4</v>
      </c>
      <c r="K815">
        <v>28.9</v>
      </c>
      <c r="L815">
        <v>78</v>
      </c>
      <c r="M815" t="str">
        <v/>
      </c>
    </row>
    <row r="816">
      <c r="A816" t="str">
        <v>HW-05</v>
      </c>
      <c r="B816" s="1">
        <v>46082</v>
      </c>
      <c r="C816" t="str">
        <v>GEM5000</v>
      </c>
      <c r="D816">
        <v>54.3</v>
      </c>
      <c r="E816">
        <v>32.8</v>
      </c>
      <c r="F816">
        <v>0.6</v>
      </c>
      <c r="G816">
        <v>12.2</v>
      </c>
      <c r="H816">
        <v>-17.4</v>
      </c>
      <c r="I816">
        <v>18.8</v>
      </c>
      <c r="J816">
        <v>80.7</v>
      </c>
      <c r="K816">
        <v>35.8</v>
      </c>
      <c r="L816">
        <v>62</v>
      </c>
      <c r="M816" t="str">
        <v/>
      </c>
    </row>
    <row r="817">
      <c r="A817" t="str">
        <v>HW-05</v>
      </c>
      <c r="B817" s="1">
        <v>46113</v>
      </c>
      <c r="C817" t="str">
        <v>GEM5000</v>
      </c>
      <c r="D817">
        <v>56.1</v>
      </c>
      <c r="E817">
        <v>32.3</v>
      </c>
      <c r="F817">
        <v>0.5</v>
      </c>
      <c r="G817">
        <v>11.2</v>
      </c>
      <c r="H817">
        <v>-19.7</v>
      </c>
      <c r="I817">
        <v>20.7</v>
      </c>
      <c r="J817">
        <v>75.4</v>
      </c>
      <c r="K817">
        <v>28.5</v>
      </c>
      <c r="L817">
        <v>67</v>
      </c>
      <c r="M817" t="str">
        <v/>
      </c>
    </row>
    <row r="818">
      <c r="A818" t="str">
        <v>HW-05</v>
      </c>
      <c r="B818" s="1">
        <v>46143</v>
      </c>
      <c r="C818" t="str">
        <v>GEM5000</v>
      </c>
      <c r="D818">
        <v>53.9</v>
      </c>
      <c r="E818">
        <v>33.6</v>
      </c>
      <c r="F818">
        <v>0.6</v>
      </c>
      <c r="G818">
        <v>11.9</v>
      </c>
      <c r="H818">
        <v>-21.1</v>
      </c>
      <c r="I818">
        <v>22.1</v>
      </c>
      <c r="J818">
        <v>76.7</v>
      </c>
      <c r="K818">
        <v>27.1</v>
      </c>
      <c r="L818">
        <v>74</v>
      </c>
      <c r="M818" t="str">
        <v/>
      </c>
    </row>
    <row r="819">
      <c r="A819" t="str">
        <v>HW-05</v>
      </c>
      <c r="B819" s="1">
        <v>46174</v>
      </c>
      <c r="C819" t="str">
        <v>Envision</v>
      </c>
      <c r="D819">
        <v>53.7</v>
      </c>
      <c r="E819">
        <v>33.6</v>
      </c>
      <c r="F819">
        <v>0.8</v>
      </c>
      <c r="G819">
        <v>12</v>
      </c>
      <c r="H819">
        <v>-19.5</v>
      </c>
      <c r="I819">
        <v>20.4</v>
      </c>
      <c r="J819">
        <v>77.7</v>
      </c>
      <c r="K819">
        <v>23.1</v>
      </c>
      <c r="L819">
        <v>61</v>
      </c>
      <c r="M819" t="str">
        <v/>
      </c>
    </row>
    <row r="820">
      <c r="A820" t="str">
        <v>HW-05</v>
      </c>
      <c r="B820" s="1">
        <v>46204</v>
      </c>
      <c r="C820" t="str">
        <v>LMS</v>
      </c>
      <c r="D820">
        <v>54.4</v>
      </c>
      <c r="E820">
        <v>35.3</v>
      </c>
      <c r="F820">
        <v>0.6</v>
      </c>
      <c r="G820">
        <v>9.8</v>
      </c>
      <c r="H820">
        <v>-18.8</v>
      </c>
      <c r="I820">
        <v>20.1</v>
      </c>
      <c r="J820">
        <v>83.6</v>
      </c>
      <c r="K820">
        <v>32.2</v>
      </c>
      <c r="L820">
        <v>76</v>
      </c>
      <c r="M820" t="str">
        <v/>
      </c>
    </row>
    <row r="821">
      <c r="A821" t="str">
        <v>HW-05</v>
      </c>
      <c r="B821" s="1">
        <v>46235</v>
      </c>
      <c r="C821" t="str">
        <v>GEM5000</v>
      </c>
      <c r="D821">
        <v>53.2</v>
      </c>
      <c r="E821">
        <v>36.2</v>
      </c>
      <c r="F821">
        <v>0.6</v>
      </c>
      <c r="G821">
        <v>10</v>
      </c>
      <c r="H821">
        <v>-21.1</v>
      </c>
      <c r="I821">
        <v>22.3</v>
      </c>
      <c r="J821">
        <v>81.8</v>
      </c>
      <c r="K821">
        <v>30.8</v>
      </c>
      <c r="L821">
        <v>62</v>
      </c>
      <c r="M821" t="str">
        <v/>
      </c>
    </row>
    <row r="822">
      <c r="A822" t="str">
        <v>HW-06</v>
      </c>
      <c r="B822" s="1">
        <v>45658</v>
      </c>
      <c r="C822" t="str">
        <v>Envision</v>
      </c>
      <c r="D822">
        <v>54.4</v>
      </c>
      <c r="E822">
        <v>32.5</v>
      </c>
      <c r="F822">
        <v>0.5</v>
      </c>
      <c r="G822">
        <v>12.6</v>
      </c>
      <c r="H822">
        <v>-18.7</v>
      </c>
      <c r="I822">
        <v>20.2</v>
      </c>
      <c r="J822">
        <v>79.4</v>
      </c>
      <c r="K822">
        <v>27.7</v>
      </c>
      <c r="L822">
        <v>64</v>
      </c>
      <c r="M822" t="str">
        <v/>
      </c>
    </row>
    <row r="823">
      <c r="A823" t="str">
        <v>HW-06</v>
      </c>
      <c r="B823" s="1">
        <v>45689</v>
      </c>
      <c r="C823" t="str">
        <v>GEM5000</v>
      </c>
      <c r="D823">
        <v>56.6</v>
      </c>
      <c r="E823">
        <v>31</v>
      </c>
      <c r="F823">
        <v>0.8</v>
      </c>
      <c r="G823">
        <v>11.7</v>
      </c>
      <c r="H823">
        <v>-15</v>
      </c>
      <c r="I823">
        <v>16.5</v>
      </c>
      <c r="J823">
        <v>81.8</v>
      </c>
      <c r="K823">
        <v>31.7</v>
      </c>
      <c r="L823">
        <v>78</v>
      </c>
      <c r="M823" t="str">
        <v/>
      </c>
    </row>
    <row r="824">
      <c r="A824" t="str">
        <v>HW-06</v>
      </c>
      <c r="B824" s="1">
        <v>45717</v>
      </c>
      <c r="C824" t="str">
        <v>GEM5000</v>
      </c>
      <c r="D824">
        <v>53.7</v>
      </c>
      <c r="E824">
        <v>34.6</v>
      </c>
      <c r="F824">
        <v>0.6</v>
      </c>
      <c r="G824">
        <v>11</v>
      </c>
      <c r="H824">
        <v>-15.9</v>
      </c>
      <c r="I824">
        <v>16.9</v>
      </c>
      <c r="J824">
        <v>75.9</v>
      </c>
      <c r="K824">
        <v>30.7</v>
      </c>
      <c r="L824">
        <v>65</v>
      </c>
      <c r="M824" t="str">
        <v/>
      </c>
    </row>
    <row r="825">
      <c r="A825" t="str">
        <v>HW-06</v>
      </c>
      <c r="B825" s="1">
        <v>45748</v>
      </c>
      <c r="C825" t="str">
        <v>LMS</v>
      </c>
      <c r="D825">
        <v>54.8</v>
      </c>
      <c r="E825">
        <v>34.4</v>
      </c>
      <c r="F825">
        <v>0.7</v>
      </c>
      <c r="G825">
        <v>10.2</v>
      </c>
      <c r="H825">
        <v>-16.8</v>
      </c>
      <c r="I825">
        <v>17.9</v>
      </c>
      <c r="J825">
        <v>79.4</v>
      </c>
      <c r="K825">
        <v>36.9</v>
      </c>
      <c r="L825">
        <v>71</v>
      </c>
      <c r="M825" t="str">
        <v/>
      </c>
    </row>
    <row r="826">
      <c r="A826" t="str">
        <v>HW-06</v>
      </c>
      <c r="B826" s="1">
        <v>45778</v>
      </c>
      <c r="C826" t="str">
        <v>GEM5000</v>
      </c>
      <c r="D826">
        <v>51.2</v>
      </c>
      <c r="E826">
        <v>36.2</v>
      </c>
      <c r="F826">
        <v>0.5</v>
      </c>
      <c r="G826">
        <v>12.2</v>
      </c>
      <c r="H826">
        <v>-15.7</v>
      </c>
      <c r="I826">
        <v>16.8</v>
      </c>
      <c r="J826">
        <v>82.8</v>
      </c>
      <c r="K826">
        <v>33.1</v>
      </c>
      <c r="L826">
        <v>68</v>
      </c>
      <c r="M826" t="str">
        <v/>
      </c>
    </row>
    <row r="827">
      <c r="A827" t="str">
        <v>HW-06</v>
      </c>
      <c r="B827" s="1">
        <v>45809</v>
      </c>
      <c r="C827" t="str">
        <v>GEM5000</v>
      </c>
      <c r="D827">
        <v>55.8</v>
      </c>
      <c r="E827">
        <v>32.4</v>
      </c>
      <c r="F827">
        <v>0.8</v>
      </c>
      <c r="G827">
        <v>11</v>
      </c>
      <c r="H827">
        <v>-18</v>
      </c>
      <c r="I827">
        <v>19.3</v>
      </c>
      <c r="J827">
        <v>77.9</v>
      </c>
      <c r="K827">
        <v>27.8</v>
      </c>
      <c r="L827">
        <v>72</v>
      </c>
      <c r="M827" t="str">
        <v/>
      </c>
    </row>
    <row r="828">
      <c r="A828" t="str">
        <v>HW-06</v>
      </c>
      <c r="B828" s="1">
        <v>45839</v>
      </c>
      <c r="C828" t="str">
        <v>Envision</v>
      </c>
      <c r="D828">
        <v>51.1</v>
      </c>
      <c r="E828">
        <v>36.1</v>
      </c>
      <c r="F828">
        <v>0.6</v>
      </c>
      <c r="G828">
        <v>12.3</v>
      </c>
      <c r="H828">
        <v>-17</v>
      </c>
      <c r="I828">
        <v>18.1</v>
      </c>
      <c r="J828">
        <v>81.3</v>
      </c>
      <c r="K828">
        <v>35.3</v>
      </c>
      <c r="L828">
        <v>69</v>
      </c>
      <c r="M828" t="str">
        <v/>
      </c>
    </row>
    <row r="829">
      <c r="A829" t="str">
        <v>HW-06</v>
      </c>
      <c r="B829" s="1">
        <v>45870</v>
      </c>
      <c r="C829" t="str">
        <v>LMS</v>
      </c>
      <c r="D829">
        <v>53.5</v>
      </c>
      <c r="E829">
        <v>33.3</v>
      </c>
      <c r="F829">
        <v>0.6</v>
      </c>
      <c r="G829">
        <v>12.5</v>
      </c>
      <c r="H829">
        <v>-20.6</v>
      </c>
      <c r="I829">
        <v>21.6</v>
      </c>
      <c r="J829">
        <v>80.9</v>
      </c>
      <c r="K829">
        <v>32.1</v>
      </c>
      <c r="L829">
        <v>66</v>
      </c>
      <c r="M829" t="str">
        <v/>
      </c>
    </row>
    <row r="830">
      <c r="A830" t="str">
        <v>HW-06</v>
      </c>
      <c r="B830" s="1">
        <v>45901</v>
      </c>
      <c r="C830" t="str">
        <v>GEM5000</v>
      </c>
      <c r="D830">
        <v>56.5</v>
      </c>
      <c r="E830">
        <v>31.2</v>
      </c>
      <c r="F830">
        <v>0.6</v>
      </c>
      <c r="G830">
        <v>11.7</v>
      </c>
      <c r="H830">
        <v>-15.8</v>
      </c>
      <c r="I830">
        <v>16.8</v>
      </c>
      <c r="J830">
        <v>74.9</v>
      </c>
      <c r="K830">
        <v>35.8</v>
      </c>
      <c r="L830">
        <v>78</v>
      </c>
      <c r="M830" t="str">
        <v/>
      </c>
    </row>
    <row r="831">
      <c r="A831" t="str">
        <v>HW-06</v>
      </c>
      <c r="B831" s="1">
        <v>45931</v>
      </c>
      <c r="C831" t="str">
        <v>GEM5000</v>
      </c>
      <c r="D831">
        <v>53.3</v>
      </c>
      <c r="E831">
        <v>35.9</v>
      </c>
      <c r="F831">
        <v>0.5</v>
      </c>
      <c r="G831">
        <v>10.3</v>
      </c>
      <c r="H831">
        <v>-18.4</v>
      </c>
      <c r="I831">
        <v>19.6</v>
      </c>
      <c r="J831">
        <v>76.4</v>
      </c>
      <c r="K831">
        <v>31.2</v>
      </c>
      <c r="L831">
        <v>71</v>
      </c>
      <c r="M831" t="str">
        <v/>
      </c>
    </row>
    <row r="832">
      <c r="A832" t="str">
        <v>HW-06</v>
      </c>
      <c r="B832" s="1">
        <v>45962</v>
      </c>
      <c r="C832" t="str">
        <v>Envision</v>
      </c>
      <c r="D832">
        <v>52</v>
      </c>
      <c r="E832">
        <v>35.7</v>
      </c>
      <c r="F832">
        <v>0.6</v>
      </c>
      <c r="G832">
        <v>11.6</v>
      </c>
      <c r="H832">
        <v>-20.3</v>
      </c>
      <c r="I832">
        <v>21.4</v>
      </c>
      <c r="J832">
        <v>79.6</v>
      </c>
      <c r="K832">
        <v>22.8</v>
      </c>
      <c r="L832">
        <v>68</v>
      </c>
      <c r="M832" t="str">
        <v/>
      </c>
    </row>
    <row r="833">
      <c r="A833" t="str">
        <v>HW-06</v>
      </c>
      <c r="B833" s="1">
        <v>45992</v>
      </c>
      <c r="C833" t="str">
        <v>GEM5000</v>
      </c>
      <c r="D833">
        <v>56</v>
      </c>
      <c r="E833">
        <v>33.1</v>
      </c>
      <c r="F833">
        <v>0.4</v>
      </c>
      <c r="G833">
        <v>10.4</v>
      </c>
      <c r="H833">
        <v>-21.2</v>
      </c>
      <c r="I833">
        <v>22.4</v>
      </c>
      <c r="J833">
        <v>81.6</v>
      </c>
      <c r="K833">
        <v>37</v>
      </c>
      <c r="L833">
        <v>71</v>
      </c>
      <c r="M833" t="str">
        <v/>
      </c>
    </row>
    <row r="834">
      <c r="A834" t="str">
        <v>HW-06</v>
      </c>
      <c r="B834" s="1">
        <v>46023</v>
      </c>
      <c r="C834" t="str">
        <v>GEM5000</v>
      </c>
      <c r="D834">
        <v>52.3</v>
      </c>
      <c r="E834">
        <v>36.5</v>
      </c>
      <c r="F834">
        <v>0.7</v>
      </c>
      <c r="G834">
        <v>10.4</v>
      </c>
      <c r="H834">
        <v>-15.3</v>
      </c>
      <c r="I834">
        <v>16.5</v>
      </c>
      <c r="J834">
        <v>81.5</v>
      </c>
      <c r="K834">
        <v>33.1</v>
      </c>
      <c r="L834">
        <v>76</v>
      </c>
      <c r="M834" t="str">
        <v/>
      </c>
    </row>
    <row r="835">
      <c r="A835" t="str">
        <v>HW-06</v>
      </c>
      <c r="B835" s="1">
        <v>46054</v>
      </c>
      <c r="C835" t="str">
        <v>GEM5000</v>
      </c>
      <c r="D835">
        <v>55.6</v>
      </c>
      <c r="E835">
        <v>32.7</v>
      </c>
      <c r="F835">
        <v>0.4</v>
      </c>
      <c r="G835">
        <v>11.3</v>
      </c>
      <c r="H835">
        <v>-18.4</v>
      </c>
      <c r="I835">
        <v>19.9</v>
      </c>
      <c r="J835">
        <v>80.1</v>
      </c>
      <c r="K835">
        <v>28.6</v>
      </c>
      <c r="L835">
        <v>62</v>
      </c>
      <c r="M835" t="str">
        <v/>
      </c>
    </row>
    <row r="836">
      <c r="A836" t="str">
        <v>HW-06</v>
      </c>
      <c r="B836" s="1">
        <v>46082</v>
      </c>
      <c r="C836" t="str">
        <v>Envision</v>
      </c>
      <c r="D836">
        <v>55</v>
      </c>
      <c r="E836">
        <v>33.4</v>
      </c>
      <c r="F836">
        <v>0.7</v>
      </c>
      <c r="G836">
        <v>10.9</v>
      </c>
      <c r="H836">
        <v>-15.7</v>
      </c>
      <c r="I836">
        <v>17</v>
      </c>
      <c r="J836">
        <v>83.8</v>
      </c>
      <c r="K836">
        <v>28.2</v>
      </c>
      <c r="L836">
        <v>74</v>
      </c>
      <c r="M836" t="str">
        <v/>
      </c>
    </row>
    <row r="837">
      <c r="A837" t="str">
        <v>HW-06</v>
      </c>
      <c r="B837" s="1">
        <v>46113</v>
      </c>
      <c r="C837" t="str">
        <v>Envision</v>
      </c>
      <c r="D837">
        <v>53</v>
      </c>
      <c r="E837">
        <v>33.5</v>
      </c>
      <c r="F837">
        <v>0.6</v>
      </c>
      <c r="G837">
        <v>12.9</v>
      </c>
      <c r="H837">
        <v>-18.4</v>
      </c>
      <c r="I837">
        <v>19.6</v>
      </c>
      <c r="J837">
        <v>82.6</v>
      </c>
      <c r="K837">
        <v>36.1</v>
      </c>
      <c r="L837">
        <v>68</v>
      </c>
      <c r="M837" t="str">
        <v/>
      </c>
    </row>
    <row r="838">
      <c r="A838" t="str">
        <v>HW-06</v>
      </c>
      <c r="B838" s="1">
        <v>46143</v>
      </c>
      <c r="C838" t="str">
        <v>GEM5000</v>
      </c>
      <c r="D838">
        <v>56.5</v>
      </c>
      <c r="E838">
        <v>31.7</v>
      </c>
      <c r="F838">
        <v>0.7</v>
      </c>
      <c r="G838">
        <v>11.1</v>
      </c>
      <c r="H838">
        <v>-18</v>
      </c>
      <c r="I838">
        <v>19.4</v>
      </c>
      <c r="J838">
        <v>82.9</v>
      </c>
      <c r="K838">
        <v>32.6</v>
      </c>
      <c r="L838">
        <v>74</v>
      </c>
      <c r="M838" t="str">
        <v/>
      </c>
    </row>
    <row r="839">
      <c r="A839" t="str">
        <v>HW-06</v>
      </c>
      <c r="B839" s="1">
        <v>46174</v>
      </c>
      <c r="C839" t="str">
        <v>LMS</v>
      </c>
      <c r="D839">
        <v>55</v>
      </c>
      <c r="E839">
        <v>33.7</v>
      </c>
      <c r="F839">
        <v>0.7</v>
      </c>
      <c r="G839">
        <v>10.6</v>
      </c>
      <c r="H839">
        <v>-21</v>
      </c>
      <c r="I839">
        <v>22.4</v>
      </c>
      <c r="J839">
        <v>83.2</v>
      </c>
      <c r="K839">
        <v>33.5</v>
      </c>
      <c r="L839">
        <v>66</v>
      </c>
      <c r="M839" t="str">
        <v/>
      </c>
    </row>
    <row r="840">
      <c r="A840" t="str">
        <v>HW-06</v>
      </c>
      <c r="B840" s="1">
        <v>46204</v>
      </c>
      <c r="C840" t="str">
        <v>GEM5000</v>
      </c>
      <c r="D840">
        <v>56.1</v>
      </c>
      <c r="E840">
        <v>31.2</v>
      </c>
      <c r="F840">
        <v>0.7</v>
      </c>
      <c r="G840">
        <v>12</v>
      </c>
      <c r="H840">
        <v>-18.3</v>
      </c>
      <c r="I840">
        <v>19.6</v>
      </c>
      <c r="J840">
        <v>77.9</v>
      </c>
      <c r="K840">
        <v>26.3</v>
      </c>
      <c r="L840">
        <v>73</v>
      </c>
      <c r="M840" t="str">
        <v/>
      </c>
    </row>
    <row r="841">
      <c r="A841" t="str">
        <v>HW-06</v>
      </c>
      <c r="B841" s="1">
        <v>46235</v>
      </c>
      <c r="C841" t="str">
        <v>LMS</v>
      </c>
      <c r="D841">
        <v>55.5</v>
      </c>
      <c r="E841">
        <v>31.8</v>
      </c>
      <c r="F841">
        <v>0.6</v>
      </c>
      <c r="G841">
        <v>12</v>
      </c>
      <c r="H841">
        <v>-18.7</v>
      </c>
      <c r="I841">
        <v>19.9</v>
      </c>
      <c r="J841">
        <v>76.2</v>
      </c>
      <c r="K841">
        <v>36</v>
      </c>
      <c r="L841">
        <v>61</v>
      </c>
      <c r="M841" t="str">
        <v/>
      </c>
    </row>
  </sheetData>
  <autoFilter ref="A1:M841"/>
  <ignoredErrors>
    <ignoredError numberStoredAsText="1" sqref="A1:M8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liquid levels</vt:lpstr>
      <vt:lpstr>temp liquids</vt:lpstr>
      <vt:lpstr>pump data</vt:lpstr>
      <vt:lpstr>pump installed</vt:lpstr>
      <vt:lpstr>well information</vt:lpstr>
      <vt:lpstr>well readings</vt:lpstr>
      <vt:lpstr>SEM data</vt:lpstr>
      <vt:lpstr>calendar</vt:lpstr>
      <vt:lpstr>gas quality</vt:lpstr>
      <vt:lpstr>Power BI guide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